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zhengdong\交易框架\5_工具箱\_书库\编程\Excel\CH14\"/>
    </mc:Choice>
  </mc:AlternateContent>
  <xr:revisionPtr revIDLastSave="0" documentId="13_ncr:1_{3A350E32-9194-4243-AC0A-4752880C86E9}" xr6:coauthVersionLast="47" xr6:coauthVersionMax="47" xr10:uidLastSave="{00000000-0000-0000-0000-000000000000}"/>
  <bookViews>
    <workbookView xWindow="-38520" yWindow="-120" windowWidth="38640" windowHeight="21120" activeTab="2" xr2:uid="{8496AD23-AFC8-4D8F-A841-F2EC2B9992E0}"/>
  </bookViews>
  <sheets>
    <sheet name="Stock Prices" sheetId="1" r:id="rId1"/>
    <sheet name="More stock prices" sheetId="2" r:id="rId2"/>
    <sheet name="Page 391 data" sheetId="3" r:id="rId3"/>
  </sheets>
  <externalReferences>
    <externalReference r:id="rId4"/>
    <externalReference r:id="rId5"/>
    <externalReference r:id="rId6"/>
  </externalReferences>
  <definedNames>
    <definedName name="BLPH1" localSheetId="2" hidden="1">#REF!</definedName>
    <definedName name="BLPH1" hidden="1">#REF!</definedName>
    <definedName name="BLPH2" localSheetId="2" hidden="1">#REF!</definedName>
    <definedName name="BLPH2" hidden="1">#REF!</definedName>
    <definedName name="data">[1]Data!$A$2:$D$1637</definedName>
    <definedName name="peg">'[2]Page 391 data'!$N$2</definedName>
    <definedName name="wen">'[2]Page 391 data'!$A$3:$C$1060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0" i="3" l="1"/>
  <c r="F1060" i="3"/>
  <c r="C1060" i="3"/>
  <c r="J1059" i="3"/>
  <c r="F1059" i="3"/>
  <c r="C1059" i="3"/>
  <c r="J1058" i="3"/>
  <c r="F1058" i="3"/>
  <c r="C1058" i="3"/>
  <c r="J1057" i="3"/>
  <c r="F1057" i="3"/>
  <c r="C1057" i="3"/>
  <c r="J1056" i="3"/>
  <c r="F1056" i="3"/>
  <c r="C1056" i="3"/>
  <c r="J1055" i="3"/>
  <c r="F1055" i="3"/>
  <c r="C1055" i="3"/>
  <c r="J1054" i="3"/>
  <c r="F1054" i="3"/>
  <c r="C1054" i="3"/>
  <c r="J1053" i="3"/>
  <c r="F1053" i="3"/>
  <c r="C1053" i="3"/>
  <c r="J1052" i="3"/>
  <c r="F1052" i="3"/>
  <c r="C1052" i="3"/>
  <c r="J1051" i="3"/>
  <c r="F1051" i="3"/>
  <c r="C1051" i="3"/>
  <c r="J1050" i="3"/>
  <c r="F1050" i="3"/>
  <c r="C1050" i="3"/>
  <c r="J1049" i="3"/>
  <c r="F1049" i="3"/>
  <c r="C1049" i="3"/>
  <c r="J1048" i="3"/>
  <c r="F1048" i="3"/>
  <c r="C1048" i="3"/>
  <c r="J1047" i="3"/>
  <c r="F1047" i="3"/>
  <c r="C1047" i="3"/>
  <c r="J1046" i="3"/>
  <c r="F1046" i="3"/>
  <c r="C1046" i="3"/>
  <c r="J1045" i="3"/>
  <c r="F1045" i="3"/>
  <c r="C1045" i="3"/>
  <c r="J1044" i="3"/>
  <c r="F1044" i="3"/>
  <c r="C1044" i="3"/>
  <c r="J1043" i="3"/>
  <c r="F1043" i="3"/>
  <c r="C1043" i="3"/>
  <c r="J1042" i="3"/>
  <c r="F1042" i="3"/>
  <c r="C1042" i="3"/>
  <c r="J1041" i="3"/>
  <c r="F1041" i="3"/>
  <c r="C1041" i="3"/>
  <c r="J1040" i="3"/>
  <c r="F1040" i="3"/>
  <c r="C1040" i="3"/>
  <c r="J1039" i="3"/>
  <c r="F1039" i="3"/>
  <c r="C1039" i="3"/>
  <c r="J1038" i="3"/>
  <c r="F1038" i="3"/>
  <c r="C1038" i="3"/>
  <c r="J1037" i="3"/>
  <c r="F1037" i="3"/>
  <c r="C1037" i="3"/>
  <c r="J1036" i="3"/>
  <c r="F1036" i="3"/>
  <c r="C1036" i="3"/>
  <c r="J1035" i="3"/>
  <c r="F1035" i="3"/>
  <c r="C1035" i="3"/>
  <c r="J1034" i="3"/>
  <c r="F1034" i="3"/>
  <c r="C1034" i="3"/>
  <c r="J1033" i="3"/>
  <c r="F1033" i="3"/>
  <c r="C1033" i="3"/>
  <c r="J1032" i="3"/>
  <c r="F1032" i="3"/>
  <c r="C1032" i="3"/>
  <c r="J1031" i="3"/>
  <c r="F1031" i="3"/>
  <c r="C1031" i="3"/>
  <c r="J1030" i="3"/>
  <c r="F1030" i="3"/>
  <c r="C1030" i="3"/>
  <c r="J1029" i="3"/>
  <c r="F1029" i="3"/>
  <c r="C1029" i="3"/>
  <c r="J1028" i="3"/>
  <c r="F1028" i="3"/>
  <c r="C1028" i="3"/>
  <c r="J1027" i="3"/>
  <c r="F1027" i="3"/>
  <c r="C1027" i="3"/>
  <c r="J1026" i="3"/>
  <c r="F1026" i="3"/>
  <c r="C1026" i="3"/>
  <c r="J1025" i="3"/>
  <c r="F1025" i="3"/>
  <c r="C1025" i="3"/>
  <c r="J1024" i="3"/>
  <c r="F1024" i="3"/>
  <c r="C1024" i="3"/>
  <c r="J1023" i="3"/>
  <c r="F1023" i="3"/>
  <c r="C1023" i="3"/>
  <c r="J1022" i="3"/>
  <c r="F1022" i="3"/>
  <c r="C1022" i="3"/>
  <c r="J1021" i="3"/>
  <c r="F1021" i="3"/>
  <c r="C1021" i="3"/>
  <c r="J1020" i="3"/>
  <c r="F1020" i="3"/>
  <c r="C1020" i="3"/>
  <c r="J1019" i="3"/>
  <c r="F1019" i="3"/>
  <c r="C1019" i="3"/>
  <c r="J1018" i="3"/>
  <c r="F1018" i="3"/>
  <c r="C1018" i="3"/>
  <c r="J1017" i="3"/>
  <c r="F1017" i="3"/>
  <c r="C1017" i="3"/>
  <c r="J1016" i="3"/>
  <c r="F1016" i="3"/>
  <c r="C1016" i="3"/>
  <c r="J1015" i="3"/>
  <c r="F1015" i="3"/>
  <c r="C1015" i="3"/>
  <c r="J1014" i="3"/>
  <c r="F1014" i="3"/>
  <c r="C1014" i="3"/>
  <c r="J1013" i="3"/>
  <c r="F1013" i="3"/>
  <c r="C1013" i="3"/>
  <c r="J1012" i="3"/>
  <c r="F1012" i="3"/>
  <c r="C1012" i="3"/>
  <c r="J1011" i="3"/>
  <c r="F1011" i="3"/>
  <c r="C1011" i="3"/>
  <c r="J1010" i="3"/>
  <c r="F1010" i="3"/>
  <c r="C1010" i="3"/>
  <c r="J1009" i="3"/>
  <c r="F1009" i="3"/>
  <c r="C1009" i="3"/>
  <c r="J1008" i="3"/>
  <c r="F1008" i="3"/>
  <c r="C1008" i="3"/>
  <c r="J1007" i="3"/>
  <c r="F1007" i="3"/>
  <c r="C1007" i="3"/>
  <c r="J1006" i="3"/>
  <c r="F1006" i="3"/>
  <c r="C1006" i="3"/>
  <c r="J1005" i="3"/>
  <c r="F1005" i="3"/>
  <c r="C1005" i="3"/>
  <c r="J1004" i="3"/>
  <c r="F1004" i="3"/>
  <c r="C1004" i="3"/>
  <c r="J1003" i="3"/>
  <c r="F1003" i="3"/>
  <c r="C1003" i="3"/>
  <c r="J1002" i="3"/>
  <c r="F1002" i="3"/>
  <c r="C1002" i="3"/>
  <c r="J1001" i="3"/>
  <c r="F1001" i="3"/>
  <c r="C1001" i="3"/>
  <c r="J1000" i="3"/>
  <c r="F1000" i="3"/>
  <c r="C1000" i="3"/>
  <c r="J999" i="3"/>
  <c r="F999" i="3"/>
  <c r="C999" i="3"/>
  <c r="J998" i="3"/>
  <c r="F998" i="3"/>
  <c r="C998" i="3"/>
  <c r="J997" i="3"/>
  <c r="F997" i="3"/>
  <c r="C997" i="3"/>
  <c r="J996" i="3"/>
  <c r="F996" i="3"/>
  <c r="C996" i="3"/>
  <c r="J995" i="3"/>
  <c r="F995" i="3"/>
  <c r="C995" i="3"/>
  <c r="J994" i="3"/>
  <c r="F994" i="3"/>
  <c r="C994" i="3"/>
  <c r="J993" i="3"/>
  <c r="F993" i="3"/>
  <c r="C993" i="3"/>
  <c r="J992" i="3"/>
  <c r="F992" i="3"/>
  <c r="C992" i="3"/>
  <c r="J991" i="3"/>
  <c r="F991" i="3"/>
  <c r="C991" i="3"/>
  <c r="J990" i="3"/>
  <c r="F990" i="3"/>
  <c r="C990" i="3"/>
  <c r="J989" i="3"/>
  <c r="F989" i="3"/>
  <c r="C989" i="3"/>
  <c r="J988" i="3"/>
  <c r="F988" i="3"/>
  <c r="C988" i="3"/>
  <c r="J987" i="3"/>
  <c r="F987" i="3"/>
  <c r="C987" i="3"/>
  <c r="J986" i="3"/>
  <c r="F986" i="3"/>
  <c r="C986" i="3"/>
  <c r="J985" i="3"/>
  <c r="F985" i="3"/>
  <c r="C985" i="3"/>
  <c r="J984" i="3"/>
  <c r="F984" i="3"/>
  <c r="C984" i="3"/>
  <c r="J983" i="3"/>
  <c r="F983" i="3"/>
  <c r="C983" i="3"/>
  <c r="J982" i="3"/>
  <c r="F982" i="3"/>
  <c r="C982" i="3"/>
  <c r="J981" i="3"/>
  <c r="F981" i="3"/>
  <c r="C981" i="3"/>
  <c r="J980" i="3"/>
  <c r="F980" i="3"/>
  <c r="C980" i="3"/>
  <c r="J979" i="3"/>
  <c r="F979" i="3"/>
  <c r="C979" i="3"/>
  <c r="J978" i="3"/>
  <c r="F978" i="3"/>
  <c r="C978" i="3"/>
  <c r="J977" i="3"/>
  <c r="F977" i="3"/>
  <c r="C977" i="3"/>
  <c r="J976" i="3"/>
  <c r="F976" i="3"/>
  <c r="C976" i="3"/>
  <c r="J975" i="3"/>
  <c r="F975" i="3"/>
  <c r="C975" i="3"/>
  <c r="J974" i="3"/>
  <c r="F974" i="3"/>
  <c r="C974" i="3"/>
  <c r="J973" i="3"/>
  <c r="F973" i="3"/>
  <c r="C973" i="3"/>
  <c r="J972" i="3"/>
  <c r="F972" i="3"/>
  <c r="C972" i="3"/>
  <c r="J971" i="3"/>
  <c r="F971" i="3"/>
  <c r="C971" i="3"/>
  <c r="J970" i="3"/>
  <c r="F970" i="3"/>
  <c r="C970" i="3"/>
  <c r="J969" i="3"/>
  <c r="F969" i="3"/>
  <c r="C969" i="3"/>
  <c r="J968" i="3"/>
  <c r="F968" i="3"/>
  <c r="C968" i="3"/>
  <c r="J967" i="3"/>
  <c r="F967" i="3"/>
  <c r="C967" i="3"/>
  <c r="J966" i="3"/>
  <c r="F966" i="3"/>
  <c r="C966" i="3"/>
  <c r="J965" i="3"/>
  <c r="F965" i="3"/>
  <c r="C965" i="3"/>
  <c r="J964" i="3"/>
  <c r="F964" i="3"/>
  <c r="C964" i="3"/>
  <c r="J963" i="3"/>
  <c r="F963" i="3"/>
  <c r="C963" i="3"/>
  <c r="J962" i="3"/>
  <c r="F962" i="3"/>
  <c r="C962" i="3"/>
  <c r="J961" i="3"/>
  <c r="F961" i="3"/>
  <c r="C961" i="3"/>
  <c r="J960" i="3"/>
  <c r="F960" i="3"/>
  <c r="C960" i="3"/>
  <c r="J959" i="3"/>
  <c r="F959" i="3"/>
  <c r="C959" i="3"/>
  <c r="J958" i="3"/>
  <c r="F958" i="3"/>
  <c r="C958" i="3"/>
  <c r="J957" i="3"/>
  <c r="F957" i="3"/>
  <c r="C957" i="3"/>
  <c r="J956" i="3"/>
  <c r="F956" i="3"/>
  <c r="C956" i="3"/>
  <c r="J955" i="3"/>
  <c r="F955" i="3"/>
  <c r="C955" i="3"/>
  <c r="J954" i="3"/>
  <c r="F954" i="3"/>
  <c r="C954" i="3"/>
  <c r="J953" i="3"/>
  <c r="F953" i="3"/>
  <c r="C953" i="3"/>
  <c r="J952" i="3"/>
  <c r="F952" i="3"/>
  <c r="C952" i="3"/>
  <c r="J951" i="3"/>
  <c r="F951" i="3"/>
  <c r="C951" i="3"/>
  <c r="J950" i="3"/>
  <c r="F950" i="3"/>
  <c r="C950" i="3"/>
  <c r="J949" i="3"/>
  <c r="F949" i="3"/>
  <c r="C949" i="3"/>
  <c r="J948" i="3"/>
  <c r="F948" i="3"/>
  <c r="C948" i="3"/>
  <c r="J947" i="3"/>
  <c r="F947" i="3"/>
  <c r="C947" i="3"/>
  <c r="J946" i="3"/>
  <c r="F946" i="3"/>
  <c r="C946" i="3"/>
  <c r="J945" i="3"/>
  <c r="F945" i="3"/>
  <c r="C945" i="3"/>
  <c r="J944" i="3"/>
  <c r="F944" i="3"/>
  <c r="C944" i="3"/>
  <c r="J943" i="3"/>
  <c r="F943" i="3"/>
  <c r="C943" i="3"/>
  <c r="J942" i="3"/>
  <c r="F942" i="3"/>
  <c r="C942" i="3"/>
  <c r="J941" i="3"/>
  <c r="F941" i="3"/>
  <c r="C941" i="3"/>
  <c r="J940" i="3"/>
  <c r="F940" i="3"/>
  <c r="C940" i="3"/>
  <c r="J939" i="3"/>
  <c r="F939" i="3"/>
  <c r="C939" i="3"/>
  <c r="J938" i="3"/>
  <c r="F938" i="3"/>
  <c r="C938" i="3"/>
  <c r="J937" i="3"/>
  <c r="F937" i="3"/>
  <c r="C937" i="3"/>
  <c r="J936" i="3"/>
  <c r="F936" i="3"/>
  <c r="C936" i="3"/>
  <c r="J935" i="3"/>
  <c r="F935" i="3"/>
  <c r="C935" i="3"/>
  <c r="J934" i="3"/>
  <c r="F934" i="3"/>
  <c r="C934" i="3"/>
  <c r="J933" i="3"/>
  <c r="F933" i="3"/>
  <c r="C933" i="3"/>
  <c r="J932" i="3"/>
  <c r="F932" i="3"/>
  <c r="C932" i="3"/>
  <c r="J931" i="3"/>
  <c r="F931" i="3"/>
  <c r="C931" i="3"/>
  <c r="J930" i="3"/>
  <c r="F930" i="3"/>
  <c r="C930" i="3"/>
  <c r="J929" i="3"/>
  <c r="F929" i="3"/>
  <c r="C929" i="3"/>
  <c r="J928" i="3"/>
  <c r="F928" i="3"/>
  <c r="C928" i="3"/>
  <c r="J927" i="3"/>
  <c r="F927" i="3"/>
  <c r="C927" i="3"/>
  <c r="J926" i="3"/>
  <c r="F926" i="3"/>
  <c r="C926" i="3"/>
  <c r="J925" i="3"/>
  <c r="F925" i="3"/>
  <c r="C925" i="3"/>
  <c r="J924" i="3"/>
  <c r="F924" i="3"/>
  <c r="C924" i="3"/>
  <c r="J923" i="3"/>
  <c r="F923" i="3"/>
  <c r="C923" i="3"/>
  <c r="J922" i="3"/>
  <c r="F922" i="3"/>
  <c r="C922" i="3"/>
  <c r="J921" i="3"/>
  <c r="F921" i="3"/>
  <c r="C921" i="3"/>
  <c r="J920" i="3"/>
  <c r="F920" i="3"/>
  <c r="C920" i="3"/>
  <c r="J919" i="3"/>
  <c r="F919" i="3"/>
  <c r="C919" i="3"/>
  <c r="J918" i="3"/>
  <c r="F918" i="3"/>
  <c r="C918" i="3"/>
  <c r="J917" i="3"/>
  <c r="F917" i="3"/>
  <c r="C917" i="3"/>
  <c r="J916" i="3"/>
  <c r="F916" i="3"/>
  <c r="C916" i="3"/>
  <c r="J915" i="3"/>
  <c r="F915" i="3"/>
  <c r="C915" i="3"/>
  <c r="J914" i="3"/>
  <c r="F914" i="3"/>
  <c r="C914" i="3"/>
  <c r="J913" i="3"/>
  <c r="F913" i="3"/>
  <c r="C913" i="3"/>
  <c r="J912" i="3"/>
  <c r="F912" i="3"/>
  <c r="C912" i="3"/>
  <c r="J911" i="3"/>
  <c r="F911" i="3"/>
  <c r="C911" i="3"/>
  <c r="J910" i="3"/>
  <c r="F910" i="3"/>
  <c r="C910" i="3"/>
  <c r="J909" i="3"/>
  <c r="F909" i="3"/>
  <c r="C909" i="3"/>
  <c r="J908" i="3"/>
  <c r="F908" i="3"/>
  <c r="C908" i="3"/>
  <c r="J907" i="3"/>
  <c r="F907" i="3"/>
  <c r="C907" i="3"/>
  <c r="J906" i="3"/>
  <c r="F906" i="3"/>
  <c r="C906" i="3"/>
  <c r="J905" i="3"/>
  <c r="F905" i="3"/>
  <c r="C905" i="3"/>
  <c r="J904" i="3"/>
  <c r="F904" i="3"/>
  <c r="C904" i="3"/>
  <c r="J903" i="3"/>
  <c r="F903" i="3"/>
  <c r="C903" i="3"/>
  <c r="J902" i="3"/>
  <c r="F902" i="3"/>
  <c r="C902" i="3"/>
  <c r="J901" i="3"/>
  <c r="F901" i="3"/>
  <c r="C901" i="3"/>
  <c r="J900" i="3"/>
  <c r="F900" i="3"/>
  <c r="C900" i="3"/>
  <c r="J899" i="3"/>
  <c r="F899" i="3"/>
  <c r="C899" i="3"/>
  <c r="J898" i="3"/>
  <c r="F898" i="3"/>
  <c r="C898" i="3"/>
  <c r="J897" i="3"/>
  <c r="F897" i="3"/>
  <c r="C897" i="3"/>
  <c r="J896" i="3"/>
  <c r="F896" i="3"/>
  <c r="C896" i="3"/>
  <c r="J895" i="3"/>
  <c r="F895" i="3"/>
  <c r="C895" i="3"/>
  <c r="J894" i="3"/>
  <c r="F894" i="3"/>
  <c r="C894" i="3"/>
  <c r="J893" i="3"/>
  <c r="F893" i="3"/>
  <c r="C893" i="3"/>
  <c r="J892" i="3"/>
  <c r="F892" i="3"/>
  <c r="C892" i="3"/>
  <c r="J891" i="3"/>
  <c r="F891" i="3"/>
  <c r="C891" i="3"/>
  <c r="J890" i="3"/>
  <c r="F890" i="3"/>
  <c r="C890" i="3"/>
  <c r="J889" i="3"/>
  <c r="F889" i="3"/>
  <c r="C889" i="3"/>
  <c r="J888" i="3"/>
  <c r="F888" i="3"/>
  <c r="C888" i="3"/>
  <c r="J887" i="3"/>
  <c r="F887" i="3"/>
  <c r="C887" i="3"/>
  <c r="J886" i="3"/>
  <c r="F886" i="3"/>
  <c r="C886" i="3"/>
  <c r="J885" i="3"/>
  <c r="F885" i="3"/>
  <c r="C885" i="3"/>
  <c r="J884" i="3"/>
  <c r="F884" i="3"/>
  <c r="C884" i="3"/>
  <c r="J883" i="3"/>
  <c r="F883" i="3"/>
  <c r="C883" i="3"/>
  <c r="J882" i="3"/>
  <c r="F882" i="3"/>
  <c r="C882" i="3"/>
  <c r="J881" i="3"/>
  <c r="F881" i="3"/>
  <c r="C881" i="3"/>
  <c r="J880" i="3"/>
  <c r="F880" i="3"/>
  <c r="C880" i="3"/>
  <c r="J879" i="3"/>
  <c r="F879" i="3"/>
  <c r="C879" i="3"/>
  <c r="J878" i="3"/>
  <c r="F878" i="3"/>
  <c r="C878" i="3"/>
  <c r="J877" i="3"/>
  <c r="F877" i="3"/>
  <c r="C877" i="3"/>
  <c r="J876" i="3"/>
  <c r="F876" i="3"/>
  <c r="C876" i="3"/>
  <c r="J875" i="3"/>
  <c r="F875" i="3"/>
  <c r="C875" i="3"/>
  <c r="J874" i="3"/>
  <c r="F874" i="3"/>
  <c r="C874" i="3"/>
  <c r="J873" i="3"/>
  <c r="F873" i="3"/>
  <c r="C873" i="3"/>
  <c r="J872" i="3"/>
  <c r="F872" i="3"/>
  <c r="C872" i="3"/>
  <c r="J871" i="3"/>
  <c r="F871" i="3"/>
  <c r="C871" i="3"/>
  <c r="J870" i="3"/>
  <c r="F870" i="3"/>
  <c r="C870" i="3"/>
  <c r="J869" i="3"/>
  <c r="F869" i="3"/>
  <c r="C869" i="3"/>
  <c r="J868" i="3"/>
  <c r="F868" i="3"/>
  <c r="C868" i="3"/>
  <c r="J867" i="3"/>
  <c r="F867" i="3"/>
  <c r="C867" i="3"/>
  <c r="J866" i="3"/>
  <c r="F866" i="3"/>
  <c r="C866" i="3"/>
  <c r="J865" i="3"/>
  <c r="F865" i="3"/>
  <c r="C865" i="3"/>
  <c r="J864" i="3"/>
  <c r="F864" i="3"/>
  <c r="C864" i="3"/>
  <c r="J863" i="3"/>
  <c r="F863" i="3"/>
  <c r="C863" i="3"/>
  <c r="J862" i="3"/>
  <c r="F862" i="3"/>
  <c r="C862" i="3"/>
  <c r="J861" i="3"/>
  <c r="F861" i="3"/>
  <c r="C861" i="3"/>
  <c r="J860" i="3"/>
  <c r="F860" i="3"/>
  <c r="C860" i="3"/>
  <c r="J859" i="3"/>
  <c r="F859" i="3"/>
  <c r="C859" i="3"/>
  <c r="J858" i="3"/>
  <c r="F858" i="3"/>
  <c r="C858" i="3"/>
  <c r="J857" i="3"/>
  <c r="F857" i="3"/>
  <c r="C857" i="3"/>
  <c r="J856" i="3"/>
  <c r="F856" i="3"/>
  <c r="C856" i="3"/>
  <c r="J855" i="3"/>
  <c r="F855" i="3"/>
  <c r="C855" i="3"/>
  <c r="J854" i="3"/>
  <c r="F854" i="3"/>
  <c r="C854" i="3"/>
  <c r="J853" i="3"/>
  <c r="F853" i="3"/>
  <c r="C853" i="3"/>
  <c r="J852" i="3"/>
  <c r="F852" i="3"/>
  <c r="C852" i="3"/>
  <c r="J851" i="3"/>
  <c r="F851" i="3"/>
  <c r="C851" i="3"/>
  <c r="J850" i="3"/>
  <c r="F850" i="3"/>
  <c r="C850" i="3"/>
  <c r="J849" i="3"/>
  <c r="F849" i="3"/>
  <c r="C849" i="3"/>
  <c r="J848" i="3"/>
  <c r="F848" i="3"/>
  <c r="C848" i="3"/>
  <c r="J847" i="3"/>
  <c r="F847" i="3"/>
  <c r="C847" i="3"/>
  <c r="J846" i="3"/>
  <c r="F846" i="3"/>
  <c r="C846" i="3"/>
  <c r="J845" i="3"/>
  <c r="F845" i="3"/>
  <c r="C845" i="3"/>
  <c r="J844" i="3"/>
  <c r="F844" i="3"/>
  <c r="C844" i="3"/>
  <c r="J843" i="3"/>
  <c r="F843" i="3"/>
  <c r="C843" i="3"/>
  <c r="J842" i="3"/>
  <c r="F842" i="3"/>
  <c r="C842" i="3"/>
  <c r="J841" i="3"/>
  <c r="F841" i="3"/>
  <c r="C841" i="3"/>
  <c r="J840" i="3"/>
  <c r="F840" i="3"/>
  <c r="C840" i="3"/>
  <c r="J839" i="3"/>
  <c r="F839" i="3"/>
  <c r="C839" i="3"/>
  <c r="J838" i="3"/>
  <c r="F838" i="3"/>
  <c r="C838" i="3"/>
  <c r="J837" i="3"/>
  <c r="F837" i="3"/>
  <c r="C837" i="3"/>
  <c r="J836" i="3"/>
  <c r="F836" i="3"/>
  <c r="C836" i="3"/>
  <c r="J835" i="3"/>
  <c r="F835" i="3"/>
  <c r="C835" i="3"/>
  <c r="J834" i="3"/>
  <c r="F834" i="3"/>
  <c r="C834" i="3"/>
  <c r="J833" i="3"/>
  <c r="F833" i="3"/>
  <c r="C833" i="3"/>
  <c r="J832" i="3"/>
  <c r="F832" i="3"/>
  <c r="C832" i="3"/>
  <c r="J831" i="3"/>
  <c r="F831" i="3"/>
  <c r="C831" i="3"/>
  <c r="J830" i="3"/>
  <c r="F830" i="3"/>
  <c r="C830" i="3"/>
  <c r="J829" i="3"/>
  <c r="F829" i="3"/>
  <c r="C829" i="3"/>
  <c r="J828" i="3"/>
  <c r="F828" i="3"/>
  <c r="C828" i="3"/>
  <c r="J827" i="3"/>
  <c r="F827" i="3"/>
  <c r="C827" i="3"/>
  <c r="J826" i="3"/>
  <c r="F826" i="3"/>
  <c r="C826" i="3"/>
  <c r="J825" i="3"/>
  <c r="F825" i="3"/>
  <c r="C825" i="3"/>
  <c r="J824" i="3"/>
  <c r="F824" i="3"/>
  <c r="C824" i="3"/>
  <c r="J823" i="3"/>
  <c r="F823" i="3"/>
  <c r="C823" i="3"/>
  <c r="J822" i="3"/>
  <c r="F822" i="3"/>
  <c r="C822" i="3"/>
  <c r="J821" i="3"/>
  <c r="F821" i="3"/>
  <c r="C821" i="3"/>
  <c r="J820" i="3"/>
  <c r="F820" i="3"/>
  <c r="C820" i="3"/>
  <c r="J819" i="3"/>
  <c r="F819" i="3"/>
  <c r="C819" i="3"/>
  <c r="J818" i="3"/>
  <c r="F818" i="3"/>
  <c r="C818" i="3"/>
  <c r="J817" i="3"/>
  <c r="F817" i="3"/>
  <c r="C817" i="3"/>
  <c r="J816" i="3"/>
  <c r="F816" i="3"/>
  <c r="C816" i="3"/>
  <c r="J815" i="3"/>
  <c r="F815" i="3"/>
  <c r="C815" i="3"/>
  <c r="J814" i="3"/>
  <c r="F814" i="3"/>
  <c r="C814" i="3"/>
  <c r="J813" i="3"/>
  <c r="F813" i="3"/>
  <c r="C813" i="3"/>
  <c r="J812" i="3"/>
  <c r="F812" i="3"/>
  <c r="C812" i="3"/>
  <c r="J811" i="3"/>
  <c r="F811" i="3"/>
  <c r="C811" i="3"/>
  <c r="J810" i="3"/>
  <c r="F810" i="3"/>
  <c r="C810" i="3"/>
  <c r="J809" i="3"/>
  <c r="F809" i="3"/>
  <c r="C809" i="3"/>
  <c r="J808" i="3"/>
  <c r="F808" i="3"/>
  <c r="C808" i="3"/>
  <c r="J807" i="3"/>
  <c r="F807" i="3"/>
  <c r="C807" i="3"/>
  <c r="J806" i="3"/>
  <c r="F806" i="3"/>
  <c r="C806" i="3"/>
  <c r="J805" i="3"/>
  <c r="F805" i="3"/>
  <c r="C805" i="3"/>
  <c r="J804" i="3"/>
  <c r="F804" i="3"/>
  <c r="C804" i="3"/>
  <c r="J803" i="3"/>
  <c r="F803" i="3"/>
  <c r="C803" i="3"/>
  <c r="J802" i="3"/>
  <c r="F802" i="3"/>
  <c r="C802" i="3"/>
  <c r="J801" i="3"/>
  <c r="F801" i="3"/>
  <c r="C801" i="3"/>
  <c r="J800" i="3"/>
  <c r="F800" i="3"/>
  <c r="C800" i="3"/>
  <c r="J799" i="3"/>
  <c r="F799" i="3"/>
  <c r="C799" i="3"/>
  <c r="J798" i="3"/>
  <c r="F798" i="3"/>
  <c r="C798" i="3"/>
  <c r="J797" i="3"/>
  <c r="F797" i="3"/>
  <c r="C797" i="3"/>
  <c r="J796" i="3"/>
  <c r="F796" i="3"/>
  <c r="C796" i="3"/>
  <c r="J795" i="3"/>
  <c r="F795" i="3"/>
  <c r="C795" i="3"/>
  <c r="J794" i="3"/>
  <c r="F794" i="3"/>
  <c r="C794" i="3"/>
  <c r="J793" i="3"/>
  <c r="F793" i="3"/>
  <c r="C793" i="3"/>
  <c r="J792" i="3"/>
  <c r="F792" i="3"/>
  <c r="C792" i="3"/>
  <c r="J791" i="3"/>
  <c r="F791" i="3"/>
  <c r="C791" i="3"/>
  <c r="J790" i="3"/>
  <c r="F790" i="3"/>
  <c r="C790" i="3"/>
  <c r="J789" i="3"/>
  <c r="F789" i="3"/>
  <c r="C789" i="3"/>
  <c r="J788" i="3"/>
  <c r="F788" i="3"/>
  <c r="C788" i="3"/>
  <c r="J787" i="3"/>
  <c r="F787" i="3"/>
  <c r="C787" i="3"/>
  <c r="J786" i="3"/>
  <c r="F786" i="3"/>
  <c r="C786" i="3"/>
  <c r="J785" i="3"/>
  <c r="F785" i="3"/>
  <c r="C785" i="3"/>
  <c r="J784" i="3"/>
  <c r="F784" i="3"/>
  <c r="C784" i="3"/>
  <c r="J783" i="3"/>
  <c r="F783" i="3"/>
  <c r="C783" i="3"/>
  <c r="J782" i="3"/>
  <c r="F782" i="3"/>
  <c r="C782" i="3"/>
  <c r="J781" i="3"/>
  <c r="F781" i="3"/>
  <c r="C781" i="3"/>
  <c r="J780" i="3"/>
  <c r="F780" i="3"/>
  <c r="C780" i="3"/>
  <c r="J779" i="3"/>
  <c r="F779" i="3"/>
  <c r="C779" i="3"/>
  <c r="J778" i="3"/>
  <c r="F778" i="3"/>
  <c r="C778" i="3"/>
  <c r="J777" i="3"/>
  <c r="F777" i="3"/>
  <c r="C777" i="3"/>
  <c r="J776" i="3"/>
  <c r="F776" i="3"/>
  <c r="C776" i="3"/>
  <c r="J775" i="3"/>
  <c r="F775" i="3"/>
  <c r="C775" i="3"/>
  <c r="J774" i="3"/>
  <c r="F774" i="3"/>
  <c r="C774" i="3"/>
  <c r="J773" i="3"/>
  <c r="F773" i="3"/>
  <c r="C773" i="3"/>
  <c r="J772" i="3"/>
  <c r="F772" i="3"/>
  <c r="C772" i="3"/>
  <c r="J771" i="3"/>
  <c r="F771" i="3"/>
  <c r="C771" i="3"/>
  <c r="J770" i="3"/>
  <c r="F770" i="3"/>
  <c r="C770" i="3"/>
  <c r="J769" i="3"/>
  <c r="F769" i="3"/>
  <c r="C769" i="3"/>
  <c r="J768" i="3"/>
  <c r="F768" i="3"/>
  <c r="C768" i="3"/>
  <c r="J767" i="3"/>
  <c r="F767" i="3"/>
  <c r="C767" i="3"/>
  <c r="J766" i="3"/>
  <c r="F766" i="3"/>
  <c r="C766" i="3"/>
  <c r="J765" i="3"/>
  <c r="F765" i="3"/>
  <c r="C765" i="3"/>
  <c r="J764" i="3"/>
  <c r="F764" i="3"/>
  <c r="C764" i="3"/>
  <c r="J763" i="3"/>
  <c r="F763" i="3"/>
  <c r="C763" i="3"/>
  <c r="J762" i="3"/>
  <c r="F762" i="3"/>
  <c r="C762" i="3"/>
  <c r="J761" i="3"/>
  <c r="F761" i="3"/>
  <c r="C761" i="3"/>
  <c r="J760" i="3"/>
  <c r="F760" i="3"/>
  <c r="C760" i="3"/>
  <c r="J759" i="3"/>
  <c r="F759" i="3"/>
  <c r="C759" i="3"/>
  <c r="J758" i="3"/>
  <c r="F758" i="3"/>
  <c r="C758" i="3"/>
  <c r="J757" i="3"/>
  <c r="F757" i="3"/>
  <c r="C757" i="3"/>
  <c r="J756" i="3"/>
  <c r="F756" i="3"/>
  <c r="C756" i="3"/>
  <c r="J755" i="3"/>
  <c r="F755" i="3"/>
  <c r="C755" i="3"/>
  <c r="J754" i="3"/>
  <c r="F754" i="3"/>
  <c r="C754" i="3"/>
  <c r="J753" i="3"/>
  <c r="F753" i="3"/>
  <c r="C753" i="3"/>
  <c r="J752" i="3"/>
  <c r="F752" i="3"/>
  <c r="C752" i="3"/>
  <c r="J751" i="3"/>
  <c r="F751" i="3"/>
  <c r="C751" i="3"/>
  <c r="J750" i="3"/>
  <c r="F750" i="3"/>
  <c r="C750" i="3"/>
  <c r="J749" i="3"/>
  <c r="F749" i="3"/>
  <c r="C749" i="3"/>
  <c r="J748" i="3"/>
  <c r="F748" i="3"/>
  <c r="C748" i="3"/>
  <c r="J747" i="3"/>
  <c r="F747" i="3"/>
  <c r="C747" i="3"/>
  <c r="J746" i="3"/>
  <c r="F746" i="3"/>
  <c r="C746" i="3"/>
  <c r="J745" i="3"/>
  <c r="F745" i="3"/>
  <c r="C745" i="3"/>
  <c r="J744" i="3"/>
  <c r="F744" i="3"/>
  <c r="C744" i="3"/>
  <c r="J743" i="3"/>
  <c r="F743" i="3"/>
  <c r="C743" i="3"/>
  <c r="J742" i="3"/>
  <c r="F742" i="3"/>
  <c r="C742" i="3"/>
  <c r="J741" i="3"/>
  <c r="F741" i="3"/>
  <c r="C741" i="3"/>
  <c r="J740" i="3"/>
  <c r="F740" i="3"/>
  <c r="C740" i="3"/>
  <c r="J739" i="3"/>
  <c r="F739" i="3"/>
  <c r="C739" i="3"/>
  <c r="J738" i="3"/>
  <c r="F738" i="3"/>
  <c r="C738" i="3"/>
  <c r="J737" i="3"/>
  <c r="F737" i="3"/>
  <c r="C737" i="3"/>
  <c r="J736" i="3"/>
  <c r="F736" i="3"/>
  <c r="C736" i="3"/>
  <c r="J735" i="3"/>
  <c r="F735" i="3"/>
  <c r="C735" i="3"/>
  <c r="J734" i="3"/>
  <c r="F734" i="3"/>
  <c r="C734" i="3"/>
  <c r="J733" i="3"/>
  <c r="F733" i="3"/>
  <c r="C733" i="3"/>
  <c r="J732" i="3"/>
  <c r="F732" i="3"/>
  <c r="C732" i="3"/>
  <c r="J731" i="3"/>
  <c r="F731" i="3"/>
  <c r="C731" i="3"/>
  <c r="J730" i="3"/>
  <c r="F730" i="3"/>
  <c r="C730" i="3"/>
  <c r="J729" i="3"/>
  <c r="F729" i="3"/>
  <c r="C729" i="3"/>
  <c r="J728" i="3"/>
  <c r="F728" i="3"/>
  <c r="C728" i="3"/>
  <c r="J727" i="3"/>
  <c r="F727" i="3"/>
  <c r="C727" i="3"/>
  <c r="J726" i="3"/>
  <c r="F726" i="3"/>
  <c r="C726" i="3"/>
  <c r="J725" i="3"/>
  <c r="F725" i="3"/>
  <c r="C725" i="3"/>
  <c r="J724" i="3"/>
  <c r="F724" i="3"/>
  <c r="C724" i="3"/>
  <c r="J723" i="3"/>
  <c r="F723" i="3"/>
  <c r="C723" i="3"/>
  <c r="J722" i="3"/>
  <c r="F722" i="3"/>
  <c r="C722" i="3"/>
  <c r="J721" i="3"/>
  <c r="F721" i="3"/>
  <c r="C721" i="3"/>
  <c r="J720" i="3"/>
  <c r="F720" i="3"/>
  <c r="C720" i="3"/>
  <c r="J719" i="3"/>
  <c r="F719" i="3"/>
  <c r="C719" i="3"/>
  <c r="J718" i="3"/>
  <c r="F718" i="3"/>
  <c r="C718" i="3"/>
  <c r="J717" i="3"/>
  <c r="F717" i="3"/>
  <c r="C717" i="3"/>
  <c r="J716" i="3"/>
  <c r="F716" i="3"/>
  <c r="C716" i="3"/>
  <c r="J715" i="3"/>
  <c r="F715" i="3"/>
  <c r="C715" i="3"/>
  <c r="J714" i="3"/>
  <c r="F714" i="3"/>
  <c r="C714" i="3"/>
  <c r="J713" i="3"/>
  <c r="F713" i="3"/>
  <c r="C713" i="3"/>
  <c r="J712" i="3"/>
  <c r="F712" i="3"/>
  <c r="C712" i="3"/>
  <c r="J711" i="3"/>
  <c r="F711" i="3"/>
  <c r="C711" i="3"/>
  <c r="J710" i="3"/>
  <c r="F710" i="3"/>
  <c r="C710" i="3"/>
  <c r="J709" i="3"/>
  <c r="F709" i="3"/>
  <c r="C709" i="3"/>
  <c r="J708" i="3"/>
  <c r="F708" i="3"/>
  <c r="C708" i="3"/>
  <c r="J707" i="3"/>
  <c r="F707" i="3"/>
  <c r="C707" i="3"/>
  <c r="J706" i="3"/>
  <c r="F706" i="3"/>
  <c r="C706" i="3"/>
  <c r="J705" i="3"/>
  <c r="F705" i="3"/>
  <c r="C705" i="3"/>
  <c r="J704" i="3"/>
  <c r="F704" i="3"/>
  <c r="C704" i="3"/>
  <c r="J703" i="3"/>
  <c r="F703" i="3"/>
  <c r="C703" i="3"/>
  <c r="J702" i="3"/>
  <c r="F702" i="3"/>
  <c r="C702" i="3"/>
  <c r="J701" i="3"/>
  <c r="F701" i="3"/>
  <c r="C701" i="3"/>
  <c r="J700" i="3"/>
  <c r="F700" i="3"/>
  <c r="C700" i="3"/>
  <c r="J699" i="3"/>
  <c r="F699" i="3"/>
  <c r="C699" i="3"/>
  <c r="J698" i="3"/>
  <c r="F698" i="3"/>
  <c r="C698" i="3"/>
  <c r="J697" i="3"/>
  <c r="F697" i="3"/>
  <c r="C697" i="3"/>
  <c r="J696" i="3"/>
  <c r="F696" i="3"/>
  <c r="C696" i="3"/>
  <c r="J695" i="3"/>
  <c r="F695" i="3"/>
  <c r="C695" i="3"/>
  <c r="J694" i="3"/>
  <c r="F694" i="3"/>
  <c r="C694" i="3"/>
  <c r="J693" i="3"/>
  <c r="F693" i="3"/>
  <c r="C693" i="3"/>
  <c r="J692" i="3"/>
  <c r="F692" i="3"/>
  <c r="C692" i="3"/>
  <c r="J691" i="3"/>
  <c r="F691" i="3"/>
  <c r="C691" i="3"/>
  <c r="J690" i="3"/>
  <c r="F690" i="3"/>
  <c r="C690" i="3"/>
  <c r="J689" i="3"/>
  <c r="F689" i="3"/>
  <c r="C689" i="3"/>
  <c r="J688" i="3"/>
  <c r="F688" i="3"/>
  <c r="C688" i="3"/>
  <c r="J687" i="3"/>
  <c r="F687" i="3"/>
  <c r="C687" i="3"/>
  <c r="J686" i="3"/>
  <c r="F686" i="3"/>
  <c r="C686" i="3"/>
  <c r="J685" i="3"/>
  <c r="F685" i="3"/>
  <c r="C685" i="3"/>
  <c r="J684" i="3"/>
  <c r="F684" i="3"/>
  <c r="C684" i="3"/>
  <c r="J683" i="3"/>
  <c r="F683" i="3"/>
  <c r="C683" i="3"/>
  <c r="J682" i="3"/>
  <c r="F682" i="3"/>
  <c r="C682" i="3"/>
  <c r="J681" i="3"/>
  <c r="F681" i="3"/>
  <c r="C681" i="3"/>
  <c r="J680" i="3"/>
  <c r="F680" i="3"/>
  <c r="C680" i="3"/>
  <c r="J679" i="3"/>
  <c r="F679" i="3"/>
  <c r="C679" i="3"/>
  <c r="J678" i="3"/>
  <c r="F678" i="3"/>
  <c r="C678" i="3"/>
  <c r="J677" i="3"/>
  <c r="F677" i="3"/>
  <c r="C677" i="3"/>
  <c r="J676" i="3"/>
  <c r="F676" i="3"/>
  <c r="C676" i="3"/>
  <c r="J675" i="3"/>
  <c r="F675" i="3"/>
  <c r="C675" i="3"/>
  <c r="J674" i="3"/>
  <c r="F674" i="3"/>
  <c r="C674" i="3"/>
  <c r="J673" i="3"/>
  <c r="F673" i="3"/>
  <c r="C673" i="3"/>
  <c r="J672" i="3"/>
  <c r="F672" i="3"/>
  <c r="C672" i="3"/>
  <c r="J671" i="3"/>
  <c r="F671" i="3"/>
  <c r="C671" i="3"/>
  <c r="J670" i="3"/>
  <c r="F670" i="3"/>
  <c r="C670" i="3"/>
  <c r="J669" i="3"/>
  <c r="F669" i="3"/>
  <c r="C669" i="3"/>
  <c r="J668" i="3"/>
  <c r="F668" i="3"/>
  <c r="C668" i="3"/>
  <c r="J667" i="3"/>
  <c r="F667" i="3"/>
  <c r="C667" i="3"/>
  <c r="J666" i="3"/>
  <c r="F666" i="3"/>
  <c r="C666" i="3"/>
  <c r="J665" i="3"/>
  <c r="F665" i="3"/>
  <c r="C665" i="3"/>
  <c r="J664" i="3"/>
  <c r="F664" i="3"/>
  <c r="C664" i="3"/>
  <c r="J663" i="3"/>
  <c r="F663" i="3"/>
  <c r="C663" i="3"/>
  <c r="J662" i="3"/>
  <c r="F662" i="3"/>
  <c r="C662" i="3"/>
  <c r="J661" i="3"/>
  <c r="F661" i="3"/>
  <c r="C661" i="3"/>
  <c r="J660" i="3"/>
  <c r="F660" i="3"/>
  <c r="C660" i="3"/>
  <c r="J659" i="3"/>
  <c r="F659" i="3"/>
  <c r="C659" i="3"/>
  <c r="J658" i="3"/>
  <c r="F658" i="3"/>
  <c r="C658" i="3"/>
  <c r="J657" i="3"/>
  <c r="F657" i="3"/>
  <c r="C657" i="3"/>
  <c r="J656" i="3"/>
  <c r="F656" i="3"/>
  <c r="C656" i="3"/>
  <c r="J655" i="3"/>
  <c r="F655" i="3"/>
  <c r="C655" i="3"/>
  <c r="J654" i="3"/>
  <c r="F654" i="3"/>
  <c r="C654" i="3"/>
  <c r="J653" i="3"/>
  <c r="F653" i="3"/>
  <c r="C653" i="3"/>
  <c r="J652" i="3"/>
  <c r="F652" i="3"/>
  <c r="C652" i="3"/>
  <c r="J651" i="3"/>
  <c r="F651" i="3"/>
  <c r="C651" i="3"/>
  <c r="J650" i="3"/>
  <c r="F650" i="3"/>
  <c r="C650" i="3"/>
  <c r="J649" i="3"/>
  <c r="F649" i="3"/>
  <c r="C649" i="3"/>
  <c r="J648" i="3"/>
  <c r="F648" i="3"/>
  <c r="C648" i="3"/>
  <c r="J647" i="3"/>
  <c r="F647" i="3"/>
  <c r="C647" i="3"/>
  <c r="J646" i="3"/>
  <c r="F646" i="3"/>
  <c r="C646" i="3"/>
  <c r="J645" i="3"/>
  <c r="F645" i="3"/>
  <c r="C645" i="3"/>
  <c r="J644" i="3"/>
  <c r="F644" i="3"/>
  <c r="C644" i="3"/>
  <c r="J643" i="3"/>
  <c r="F643" i="3"/>
  <c r="C643" i="3"/>
  <c r="J642" i="3"/>
  <c r="F642" i="3"/>
  <c r="C642" i="3"/>
  <c r="J641" i="3"/>
  <c r="F641" i="3"/>
  <c r="C641" i="3"/>
  <c r="J640" i="3"/>
  <c r="F640" i="3"/>
  <c r="C640" i="3"/>
  <c r="J639" i="3"/>
  <c r="F639" i="3"/>
  <c r="C639" i="3"/>
  <c r="J638" i="3"/>
  <c r="F638" i="3"/>
  <c r="C638" i="3"/>
  <c r="J637" i="3"/>
  <c r="F637" i="3"/>
  <c r="C637" i="3"/>
  <c r="J636" i="3"/>
  <c r="F636" i="3"/>
  <c r="C636" i="3"/>
  <c r="J635" i="3"/>
  <c r="F635" i="3"/>
  <c r="C635" i="3"/>
  <c r="J634" i="3"/>
  <c r="F634" i="3"/>
  <c r="C634" i="3"/>
  <c r="J633" i="3"/>
  <c r="F633" i="3"/>
  <c r="C633" i="3"/>
  <c r="J632" i="3"/>
  <c r="F632" i="3"/>
  <c r="C632" i="3"/>
  <c r="J631" i="3"/>
  <c r="F631" i="3"/>
  <c r="C631" i="3"/>
  <c r="J630" i="3"/>
  <c r="F630" i="3"/>
  <c r="C630" i="3"/>
  <c r="J629" i="3"/>
  <c r="F629" i="3"/>
  <c r="C629" i="3"/>
  <c r="J628" i="3"/>
  <c r="F628" i="3"/>
  <c r="C628" i="3"/>
  <c r="J627" i="3"/>
  <c r="F627" i="3"/>
  <c r="C627" i="3"/>
  <c r="J626" i="3"/>
  <c r="F626" i="3"/>
  <c r="C626" i="3"/>
  <c r="J625" i="3"/>
  <c r="F625" i="3"/>
  <c r="C625" i="3"/>
  <c r="J624" i="3"/>
  <c r="F624" i="3"/>
  <c r="C624" i="3"/>
  <c r="J623" i="3"/>
  <c r="F623" i="3"/>
  <c r="C623" i="3"/>
  <c r="J622" i="3"/>
  <c r="F622" i="3"/>
  <c r="C622" i="3"/>
  <c r="J621" i="3"/>
  <c r="F621" i="3"/>
  <c r="C621" i="3"/>
  <c r="J620" i="3"/>
  <c r="F620" i="3"/>
  <c r="C620" i="3"/>
  <c r="J619" i="3"/>
  <c r="F619" i="3"/>
  <c r="C619" i="3"/>
  <c r="J618" i="3"/>
  <c r="F618" i="3"/>
  <c r="C618" i="3"/>
  <c r="J617" i="3"/>
  <c r="F617" i="3"/>
  <c r="C617" i="3"/>
  <c r="J616" i="3"/>
  <c r="F616" i="3"/>
  <c r="C616" i="3"/>
  <c r="J615" i="3"/>
  <c r="F615" i="3"/>
  <c r="C615" i="3"/>
  <c r="J614" i="3"/>
  <c r="F614" i="3"/>
  <c r="C614" i="3"/>
  <c r="J613" i="3"/>
  <c r="F613" i="3"/>
  <c r="C613" i="3"/>
  <c r="J612" i="3"/>
  <c r="F612" i="3"/>
  <c r="C612" i="3"/>
  <c r="J611" i="3"/>
  <c r="F611" i="3"/>
  <c r="C611" i="3"/>
  <c r="J610" i="3"/>
  <c r="F610" i="3"/>
  <c r="C610" i="3"/>
  <c r="J609" i="3"/>
  <c r="F609" i="3"/>
  <c r="C609" i="3"/>
  <c r="J608" i="3"/>
  <c r="F608" i="3"/>
  <c r="C608" i="3"/>
  <c r="J607" i="3"/>
  <c r="F607" i="3"/>
  <c r="C607" i="3"/>
  <c r="J606" i="3"/>
  <c r="F606" i="3"/>
  <c r="C606" i="3"/>
  <c r="J605" i="3"/>
  <c r="F605" i="3"/>
  <c r="C605" i="3"/>
  <c r="J604" i="3"/>
  <c r="F604" i="3"/>
  <c r="C604" i="3"/>
  <c r="J603" i="3"/>
  <c r="F603" i="3"/>
  <c r="C603" i="3"/>
  <c r="J602" i="3"/>
  <c r="F602" i="3"/>
  <c r="C602" i="3"/>
  <c r="J601" i="3"/>
  <c r="F601" i="3"/>
  <c r="C601" i="3"/>
  <c r="J600" i="3"/>
  <c r="F600" i="3"/>
  <c r="C600" i="3"/>
  <c r="J599" i="3"/>
  <c r="F599" i="3"/>
  <c r="C599" i="3"/>
  <c r="J598" i="3"/>
  <c r="F598" i="3"/>
  <c r="C598" i="3"/>
  <c r="J597" i="3"/>
  <c r="F597" i="3"/>
  <c r="C597" i="3"/>
  <c r="J596" i="3"/>
  <c r="F596" i="3"/>
  <c r="C596" i="3"/>
  <c r="J595" i="3"/>
  <c r="F595" i="3"/>
  <c r="C595" i="3"/>
  <c r="J594" i="3"/>
  <c r="F594" i="3"/>
  <c r="C594" i="3"/>
  <c r="J593" i="3"/>
  <c r="F593" i="3"/>
  <c r="C593" i="3"/>
  <c r="J592" i="3"/>
  <c r="F592" i="3"/>
  <c r="C592" i="3"/>
  <c r="J591" i="3"/>
  <c r="F591" i="3"/>
  <c r="C591" i="3"/>
  <c r="J590" i="3"/>
  <c r="F590" i="3"/>
  <c r="C590" i="3"/>
  <c r="J589" i="3"/>
  <c r="F589" i="3"/>
  <c r="C589" i="3"/>
  <c r="J588" i="3"/>
  <c r="F588" i="3"/>
  <c r="C588" i="3"/>
  <c r="J587" i="3"/>
  <c r="F587" i="3"/>
  <c r="C587" i="3"/>
  <c r="J586" i="3"/>
  <c r="F586" i="3"/>
  <c r="C586" i="3"/>
  <c r="J585" i="3"/>
  <c r="F585" i="3"/>
  <c r="C585" i="3"/>
  <c r="J584" i="3"/>
  <c r="F584" i="3"/>
  <c r="C584" i="3"/>
  <c r="J583" i="3"/>
  <c r="F583" i="3"/>
  <c r="C583" i="3"/>
  <c r="J582" i="3"/>
  <c r="F582" i="3"/>
  <c r="C582" i="3"/>
  <c r="J581" i="3"/>
  <c r="F581" i="3"/>
  <c r="C581" i="3"/>
  <c r="J580" i="3"/>
  <c r="F580" i="3"/>
  <c r="C580" i="3"/>
  <c r="J579" i="3"/>
  <c r="F579" i="3"/>
  <c r="C579" i="3"/>
  <c r="J578" i="3"/>
  <c r="F578" i="3"/>
  <c r="C578" i="3"/>
  <c r="J577" i="3"/>
  <c r="F577" i="3"/>
  <c r="C577" i="3"/>
  <c r="J576" i="3"/>
  <c r="F576" i="3"/>
  <c r="C576" i="3"/>
  <c r="J575" i="3"/>
  <c r="F575" i="3"/>
  <c r="C575" i="3"/>
  <c r="J574" i="3"/>
  <c r="F574" i="3"/>
  <c r="C574" i="3"/>
  <c r="J573" i="3"/>
  <c r="F573" i="3"/>
  <c r="C573" i="3"/>
  <c r="J572" i="3"/>
  <c r="F572" i="3"/>
  <c r="C572" i="3"/>
  <c r="J571" i="3"/>
  <c r="F571" i="3"/>
  <c r="C571" i="3"/>
  <c r="J570" i="3"/>
  <c r="F570" i="3"/>
  <c r="C570" i="3"/>
  <c r="J569" i="3"/>
  <c r="F569" i="3"/>
  <c r="C569" i="3"/>
  <c r="J568" i="3"/>
  <c r="F568" i="3"/>
  <c r="C568" i="3"/>
  <c r="J567" i="3"/>
  <c r="F567" i="3"/>
  <c r="C567" i="3"/>
  <c r="J566" i="3"/>
  <c r="F566" i="3"/>
  <c r="C566" i="3"/>
  <c r="J565" i="3"/>
  <c r="F565" i="3"/>
  <c r="C565" i="3"/>
  <c r="J564" i="3"/>
  <c r="F564" i="3"/>
  <c r="C564" i="3"/>
  <c r="J563" i="3"/>
  <c r="F563" i="3"/>
  <c r="C563" i="3"/>
  <c r="J562" i="3"/>
  <c r="F562" i="3"/>
  <c r="C562" i="3"/>
  <c r="J561" i="3"/>
  <c r="F561" i="3"/>
  <c r="C561" i="3"/>
  <c r="J560" i="3"/>
  <c r="F560" i="3"/>
  <c r="C560" i="3"/>
  <c r="J559" i="3"/>
  <c r="F559" i="3"/>
  <c r="C559" i="3"/>
  <c r="J558" i="3"/>
  <c r="F558" i="3"/>
  <c r="C558" i="3"/>
  <c r="J557" i="3"/>
  <c r="F557" i="3"/>
  <c r="C557" i="3"/>
  <c r="J556" i="3"/>
  <c r="F556" i="3"/>
  <c r="C556" i="3"/>
  <c r="J555" i="3"/>
  <c r="F555" i="3"/>
  <c r="C555" i="3"/>
  <c r="J554" i="3"/>
  <c r="F554" i="3"/>
  <c r="C554" i="3"/>
  <c r="J553" i="3"/>
  <c r="F553" i="3"/>
  <c r="C553" i="3"/>
  <c r="J552" i="3"/>
  <c r="F552" i="3"/>
  <c r="C552" i="3"/>
  <c r="J551" i="3"/>
  <c r="F551" i="3"/>
  <c r="C551" i="3"/>
  <c r="J550" i="3"/>
  <c r="F550" i="3"/>
  <c r="C550" i="3"/>
  <c r="J549" i="3"/>
  <c r="F549" i="3"/>
  <c r="C549" i="3"/>
  <c r="J548" i="3"/>
  <c r="F548" i="3"/>
  <c r="C548" i="3"/>
  <c r="J547" i="3"/>
  <c r="F547" i="3"/>
  <c r="C547" i="3"/>
  <c r="J546" i="3"/>
  <c r="F546" i="3"/>
  <c r="C546" i="3"/>
  <c r="J545" i="3"/>
  <c r="F545" i="3"/>
  <c r="C545" i="3"/>
  <c r="J544" i="3"/>
  <c r="F544" i="3"/>
  <c r="C544" i="3"/>
  <c r="J543" i="3"/>
  <c r="F543" i="3"/>
  <c r="C543" i="3"/>
  <c r="J542" i="3"/>
  <c r="F542" i="3"/>
  <c r="C542" i="3"/>
  <c r="J541" i="3"/>
  <c r="F541" i="3"/>
  <c r="C541" i="3"/>
  <c r="J540" i="3"/>
  <c r="F540" i="3"/>
  <c r="C540" i="3"/>
  <c r="J539" i="3"/>
  <c r="F539" i="3"/>
  <c r="C539" i="3"/>
  <c r="J538" i="3"/>
  <c r="F538" i="3"/>
  <c r="C538" i="3"/>
  <c r="J537" i="3"/>
  <c r="F537" i="3"/>
  <c r="C537" i="3"/>
  <c r="J536" i="3"/>
  <c r="F536" i="3"/>
  <c r="C536" i="3"/>
  <c r="J535" i="3"/>
  <c r="F535" i="3"/>
  <c r="C535" i="3"/>
  <c r="J534" i="3"/>
  <c r="F534" i="3"/>
  <c r="C534" i="3"/>
  <c r="J533" i="3"/>
  <c r="F533" i="3"/>
  <c r="C533" i="3"/>
  <c r="J532" i="3"/>
  <c r="F532" i="3"/>
  <c r="C532" i="3"/>
  <c r="J531" i="3"/>
  <c r="F531" i="3"/>
  <c r="C531" i="3"/>
  <c r="J530" i="3"/>
  <c r="F530" i="3"/>
  <c r="C530" i="3"/>
  <c r="J529" i="3"/>
  <c r="F529" i="3"/>
  <c r="C529" i="3"/>
  <c r="J528" i="3"/>
  <c r="F528" i="3"/>
  <c r="C528" i="3"/>
  <c r="J527" i="3"/>
  <c r="F527" i="3"/>
  <c r="C527" i="3"/>
  <c r="J526" i="3"/>
  <c r="F526" i="3"/>
  <c r="C526" i="3"/>
  <c r="J525" i="3"/>
  <c r="F525" i="3"/>
  <c r="C525" i="3"/>
  <c r="J524" i="3"/>
  <c r="F524" i="3"/>
  <c r="C524" i="3"/>
  <c r="J523" i="3"/>
  <c r="F523" i="3"/>
  <c r="C523" i="3"/>
  <c r="J522" i="3"/>
  <c r="F522" i="3"/>
  <c r="C522" i="3"/>
  <c r="J521" i="3"/>
  <c r="F521" i="3"/>
  <c r="C521" i="3"/>
  <c r="J520" i="3"/>
  <c r="F520" i="3"/>
  <c r="C520" i="3"/>
  <c r="J519" i="3"/>
  <c r="F519" i="3"/>
  <c r="C519" i="3"/>
  <c r="J518" i="3"/>
  <c r="F518" i="3"/>
  <c r="C518" i="3"/>
  <c r="J517" i="3"/>
  <c r="F517" i="3"/>
  <c r="C517" i="3"/>
  <c r="J516" i="3"/>
  <c r="F516" i="3"/>
  <c r="C516" i="3"/>
  <c r="J515" i="3"/>
  <c r="F515" i="3"/>
  <c r="C515" i="3"/>
  <c r="J514" i="3"/>
  <c r="F514" i="3"/>
  <c r="C514" i="3"/>
  <c r="J513" i="3"/>
  <c r="F513" i="3"/>
  <c r="C513" i="3"/>
  <c r="J512" i="3"/>
  <c r="F512" i="3"/>
  <c r="C512" i="3"/>
  <c r="J511" i="3"/>
  <c r="F511" i="3"/>
  <c r="C511" i="3"/>
  <c r="J510" i="3"/>
  <c r="F510" i="3"/>
  <c r="C510" i="3"/>
  <c r="J509" i="3"/>
  <c r="F509" i="3"/>
  <c r="C509" i="3"/>
  <c r="J508" i="3"/>
  <c r="F508" i="3"/>
  <c r="C508" i="3"/>
  <c r="J507" i="3"/>
  <c r="F507" i="3"/>
  <c r="C507" i="3"/>
  <c r="J506" i="3"/>
  <c r="F506" i="3"/>
  <c r="C506" i="3"/>
  <c r="J505" i="3"/>
  <c r="F505" i="3"/>
  <c r="C505" i="3"/>
  <c r="J504" i="3"/>
  <c r="F504" i="3"/>
  <c r="C504" i="3"/>
  <c r="J503" i="3"/>
  <c r="F503" i="3"/>
  <c r="C503" i="3"/>
  <c r="J502" i="3"/>
  <c r="F502" i="3"/>
  <c r="C502" i="3"/>
  <c r="J501" i="3"/>
  <c r="F501" i="3"/>
  <c r="C501" i="3"/>
  <c r="J500" i="3"/>
  <c r="F500" i="3"/>
  <c r="C500" i="3"/>
  <c r="J499" i="3"/>
  <c r="F499" i="3"/>
  <c r="C499" i="3"/>
  <c r="J498" i="3"/>
  <c r="F498" i="3"/>
  <c r="C498" i="3"/>
  <c r="J497" i="3"/>
  <c r="F497" i="3"/>
  <c r="C497" i="3"/>
  <c r="J496" i="3"/>
  <c r="F496" i="3"/>
  <c r="C496" i="3"/>
  <c r="J495" i="3"/>
  <c r="F495" i="3"/>
  <c r="C495" i="3"/>
  <c r="J494" i="3"/>
  <c r="F494" i="3"/>
  <c r="C494" i="3"/>
  <c r="J493" i="3"/>
  <c r="F493" i="3"/>
  <c r="C493" i="3"/>
  <c r="J492" i="3"/>
  <c r="F492" i="3"/>
  <c r="C492" i="3"/>
  <c r="J491" i="3"/>
  <c r="F491" i="3"/>
  <c r="C491" i="3"/>
  <c r="J490" i="3"/>
  <c r="F490" i="3"/>
  <c r="C490" i="3"/>
  <c r="J489" i="3"/>
  <c r="F489" i="3"/>
  <c r="C489" i="3"/>
  <c r="J488" i="3"/>
  <c r="F488" i="3"/>
  <c r="C488" i="3"/>
  <c r="J487" i="3"/>
  <c r="F487" i="3"/>
  <c r="C487" i="3"/>
  <c r="J486" i="3"/>
  <c r="F486" i="3"/>
  <c r="C486" i="3"/>
  <c r="J485" i="3"/>
  <c r="F485" i="3"/>
  <c r="C485" i="3"/>
  <c r="J484" i="3"/>
  <c r="F484" i="3"/>
  <c r="C484" i="3"/>
  <c r="J483" i="3"/>
  <c r="F483" i="3"/>
  <c r="C483" i="3"/>
  <c r="J482" i="3"/>
  <c r="F482" i="3"/>
  <c r="C482" i="3"/>
  <c r="J481" i="3"/>
  <c r="F481" i="3"/>
  <c r="C481" i="3"/>
  <c r="J480" i="3"/>
  <c r="F480" i="3"/>
  <c r="C480" i="3"/>
  <c r="J479" i="3"/>
  <c r="F479" i="3"/>
  <c r="C479" i="3"/>
  <c r="J478" i="3"/>
  <c r="F478" i="3"/>
  <c r="C478" i="3"/>
  <c r="J477" i="3"/>
  <c r="F477" i="3"/>
  <c r="C477" i="3"/>
  <c r="J476" i="3"/>
  <c r="F476" i="3"/>
  <c r="C476" i="3"/>
  <c r="J475" i="3"/>
  <c r="F475" i="3"/>
  <c r="C475" i="3"/>
  <c r="J474" i="3"/>
  <c r="F474" i="3"/>
  <c r="C474" i="3"/>
  <c r="J473" i="3"/>
  <c r="F473" i="3"/>
  <c r="C473" i="3"/>
  <c r="J472" i="3"/>
  <c r="F472" i="3"/>
  <c r="C472" i="3"/>
  <c r="J471" i="3"/>
  <c r="F471" i="3"/>
  <c r="C471" i="3"/>
  <c r="J470" i="3"/>
  <c r="F470" i="3"/>
  <c r="C470" i="3"/>
  <c r="J469" i="3"/>
  <c r="F469" i="3"/>
  <c r="C469" i="3"/>
  <c r="J468" i="3"/>
  <c r="F468" i="3"/>
  <c r="C468" i="3"/>
  <c r="J467" i="3"/>
  <c r="F467" i="3"/>
  <c r="C467" i="3"/>
  <c r="J466" i="3"/>
  <c r="F466" i="3"/>
  <c r="C466" i="3"/>
  <c r="J465" i="3"/>
  <c r="F465" i="3"/>
  <c r="C465" i="3"/>
  <c r="J464" i="3"/>
  <c r="F464" i="3"/>
  <c r="C464" i="3"/>
  <c r="J463" i="3"/>
  <c r="F463" i="3"/>
  <c r="C463" i="3"/>
  <c r="J462" i="3"/>
  <c r="F462" i="3"/>
  <c r="C462" i="3"/>
  <c r="J461" i="3"/>
  <c r="F461" i="3"/>
  <c r="C461" i="3"/>
  <c r="J460" i="3"/>
  <c r="F460" i="3"/>
  <c r="C460" i="3"/>
  <c r="J459" i="3"/>
  <c r="F459" i="3"/>
  <c r="C459" i="3"/>
  <c r="J458" i="3"/>
  <c r="F458" i="3"/>
  <c r="C458" i="3"/>
  <c r="J457" i="3"/>
  <c r="F457" i="3"/>
  <c r="C457" i="3"/>
  <c r="J456" i="3"/>
  <c r="F456" i="3"/>
  <c r="C456" i="3"/>
  <c r="J455" i="3"/>
  <c r="F455" i="3"/>
  <c r="C455" i="3"/>
  <c r="J454" i="3"/>
  <c r="F454" i="3"/>
  <c r="C454" i="3"/>
  <c r="J453" i="3"/>
  <c r="F453" i="3"/>
  <c r="C453" i="3"/>
  <c r="J452" i="3"/>
  <c r="F452" i="3"/>
  <c r="C452" i="3"/>
  <c r="J451" i="3"/>
  <c r="F451" i="3"/>
  <c r="C451" i="3"/>
  <c r="J450" i="3"/>
  <c r="F450" i="3"/>
  <c r="C450" i="3"/>
  <c r="J449" i="3"/>
  <c r="F449" i="3"/>
  <c r="C449" i="3"/>
  <c r="J448" i="3"/>
  <c r="F448" i="3"/>
  <c r="C448" i="3"/>
  <c r="J447" i="3"/>
  <c r="F447" i="3"/>
  <c r="C447" i="3"/>
  <c r="J446" i="3"/>
  <c r="F446" i="3"/>
  <c r="C446" i="3"/>
  <c r="J445" i="3"/>
  <c r="F445" i="3"/>
  <c r="C445" i="3"/>
  <c r="J444" i="3"/>
  <c r="F444" i="3"/>
  <c r="C444" i="3"/>
  <c r="J443" i="3"/>
  <c r="F443" i="3"/>
  <c r="C443" i="3"/>
  <c r="J442" i="3"/>
  <c r="F442" i="3"/>
  <c r="C442" i="3"/>
  <c r="J441" i="3"/>
  <c r="F441" i="3"/>
  <c r="C441" i="3"/>
  <c r="J440" i="3"/>
  <c r="F440" i="3"/>
  <c r="C440" i="3"/>
  <c r="J439" i="3"/>
  <c r="F439" i="3"/>
  <c r="C439" i="3"/>
  <c r="J438" i="3"/>
  <c r="F438" i="3"/>
  <c r="C438" i="3"/>
  <c r="J437" i="3"/>
  <c r="F437" i="3"/>
  <c r="C437" i="3"/>
  <c r="J436" i="3"/>
  <c r="F436" i="3"/>
  <c r="C436" i="3"/>
  <c r="J435" i="3"/>
  <c r="F435" i="3"/>
  <c r="C435" i="3"/>
  <c r="J434" i="3"/>
  <c r="F434" i="3"/>
  <c r="C434" i="3"/>
  <c r="J433" i="3"/>
  <c r="F433" i="3"/>
  <c r="C433" i="3"/>
  <c r="J432" i="3"/>
  <c r="F432" i="3"/>
  <c r="C432" i="3"/>
  <c r="J431" i="3"/>
  <c r="F431" i="3"/>
  <c r="C431" i="3"/>
  <c r="J430" i="3"/>
  <c r="F430" i="3"/>
  <c r="C430" i="3"/>
  <c r="J429" i="3"/>
  <c r="F429" i="3"/>
  <c r="C429" i="3"/>
  <c r="J428" i="3"/>
  <c r="F428" i="3"/>
  <c r="C428" i="3"/>
  <c r="J427" i="3"/>
  <c r="F427" i="3"/>
  <c r="C427" i="3"/>
  <c r="J426" i="3"/>
  <c r="F426" i="3"/>
  <c r="C426" i="3"/>
  <c r="J425" i="3"/>
  <c r="F425" i="3"/>
  <c r="C425" i="3"/>
  <c r="J424" i="3"/>
  <c r="F424" i="3"/>
  <c r="C424" i="3"/>
  <c r="J423" i="3"/>
  <c r="F423" i="3"/>
  <c r="C423" i="3"/>
  <c r="J422" i="3"/>
  <c r="F422" i="3"/>
  <c r="C422" i="3"/>
  <c r="J421" i="3"/>
  <c r="F421" i="3"/>
  <c r="C421" i="3"/>
  <c r="J420" i="3"/>
  <c r="F420" i="3"/>
  <c r="C420" i="3"/>
  <c r="J419" i="3"/>
  <c r="F419" i="3"/>
  <c r="C419" i="3"/>
  <c r="J418" i="3"/>
  <c r="F418" i="3"/>
  <c r="C418" i="3"/>
  <c r="J417" i="3"/>
  <c r="F417" i="3"/>
  <c r="C417" i="3"/>
  <c r="J416" i="3"/>
  <c r="F416" i="3"/>
  <c r="C416" i="3"/>
  <c r="J415" i="3"/>
  <c r="F415" i="3"/>
  <c r="C415" i="3"/>
  <c r="J414" i="3"/>
  <c r="F414" i="3"/>
  <c r="C414" i="3"/>
  <c r="J413" i="3"/>
  <c r="F413" i="3"/>
  <c r="C413" i="3"/>
  <c r="J412" i="3"/>
  <c r="F412" i="3"/>
  <c r="C412" i="3"/>
  <c r="J411" i="3"/>
  <c r="F411" i="3"/>
  <c r="C411" i="3"/>
  <c r="J410" i="3"/>
  <c r="F410" i="3"/>
  <c r="C410" i="3"/>
  <c r="J409" i="3"/>
  <c r="F409" i="3"/>
  <c r="C409" i="3"/>
  <c r="J408" i="3"/>
  <c r="F408" i="3"/>
  <c r="C408" i="3"/>
  <c r="J407" i="3"/>
  <c r="F407" i="3"/>
  <c r="C407" i="3"/>
  <c r="J406" i="3"/>
  <c r="F406" i="3"/>
  <c r="C406" i="3"/>
  <c r="J405" i="3"/>
  <c r="F405" i="3"/>
  <c r="C405" i="3"/>
  <c r="J404" i="3"/>
  <c r="F404" i="3"/>
  <c r="C404" i="3"/>
  <c r="J403" i="3"/>
  <c r="F403" i="3"/>
  <c r="C403" i="3"/>
  <c r="J402" i="3"/>
  <c r="F402" i="3"/>
  <c r="C402" i="3"/>
  <c r="J401" i="3"/>
  <c r="F401" i="3"/>
  <c r="C401" i="3"/>
  <c r="J400" i="3"/>
  <c r="F400" i="3"/>
  <c r="C400" i="3"/>
  <c r="J399" i="3"/>
  <c r="F399" i="3"/>
  <c r="C399" i="3"/>
  <c r="J398" i="3"/>
  <c r="F398" i="3"/>
  <c r="C398" i="3"/>
  <c r="J397" i="3"/>
  <c r="F397" i="3"/>
  <c r="C397" i="3"/>
  <c r="J396" i="3"/>
  <c r="F396" i="3"/>
  <c r="C396" i="3"/>
  <c r="J395" i="3"/>
  <c r="F395" i="3"/>
  <c r="C395" i="3"/>
  <c r="J394" i="3"/>
  <c r="F394" i="3"/>
  <c r="C394" i="3"/>
  <c r="J393" i="3"/>
  <c r="F393" i="3"/>
  <c r="C393" i="3"/>
  <c r="J392" i="3"/>
  <c r="F392" i="3"/>
  <c r="C392" i="3"/>
  <c r="J391" i="3"/>
  <c r="F391" i="3"/>
  <c r="C391" i="3"/>
  <c r="J390" i="3"/>
  <c r="F390" i="3"/>
  <c r="C390" i="3"/>
  <c r="J389" i="3"/>
  <c r="F389" i="3"/>
  <c r="C389" i="3"/>
  <c r="J388" i="3"/>
  <c r="F388" i="3"/>
  <c r="C388" i="3"/>
  <c r="J387" i="3"/>
  <c r="F387" i="3"/>
  <c r="C387" i="3"/>
  <c r="J386" i="3"/>
  <c r="F386" i="3"/>
  <c r="C386" i="3"/>
  <c r="J385" i="3"/>
  <c r="F385" i="3"/>
  <c r="C385" i="3"/>
  <c r="J384" i="3"/>
  <c r="F384" i="3"/>
  <c r="C384" i="3"/>
  <c r="J383" i="3"/>
  <c r="F383" i="3"/>
  <c r="C383" i="3"/>
  <c r="J382" i="3"/>
  <c r="F382" i="3"/>
  <c r="C382" i="3"/>
  <c r="J381" i="3"/>
  <c r="F381" i="3"/>
  <c r="C381" i="3"/>
  <c r="J380" i="3"/>
  <c r="F380" i="3"/>
  <c r="C380" i="3"/>
  <c r="J379" i="3"/>
  <c r="F379" i="3"/>
  <c r="C379" i="3"/>
  <c r="J378" i="3"/>
  <c r="F378" i="3"/>
  <c r="C378" i="3"/>
  <c r="J377" i="3"/>
  <c r="F377" i="3"/>
  <c r="C377" i="3"/>
  <c r="J376" i="3"/>
  <c r="F376" i="3"/>
  <c r="C376" i="3"/>
  <c r="J375" i="3"/>
  <c r="F375" i="3"/>
  <c r="C375" i="3"/>
  <c r="J374" i="3"/>
  <c r="F374" i="3"/>
  <c r="C374" i="3"/>
  <c r="J373" i="3"/>
  <c r="F373" i="3"/>
  <c r="C373" i="3"/>
  <c r="J372" i="3"/>
  <c r="F372" i="3"/>
  <c r="C372" i="3"/>
  <c r="J371" i="3"/>
  <c r="F371" i="3"/>
  <c r="C371" i="3"/>
  <c r="J370" i="3"/>
  <c r="F370" i="3"/>
  <c r="C370" i="3"/>
  <c r="J369" i="3"/>
  <c r="F369" i="3"/>
  <c r="C369" i="3"/>
  <c r="J368" i="3"/>
  <c r="F368" i="3"/>
  <c r="C368" i="3"/>
  <c r="J367" i="3"/>
  <c r="F367" i="3"/>
  <c r="C367" i="3"/>
  <c r="J366" i="3"/>
  <c r="F366" i="3"/>
  <c r="C366" i="3"/>
  <c r="J365" i="3"/>
  <c r="F365" i="3"/>
  <c r="C365" i="3"/>
  <c r="J364" i="3"/>
  <c r="F364" i="3"/>
  <c r="C364" i="3"/>
  <c r="J363" i="3"/>
  <c r="F363" i="3"/>
  <c r="C363" i="3"/>
  <c r="J362" i="3"/>
  <c r="F362" i="3"/>
  <c r="C362" i="3"/>
  <c r="J361" i="3"/>
  <c r="F361" i="3"/>
  <c r="C361" i="3"/>
  <c r="J360" i="3"/>
  <c r="F360" i="3"/>
  <c r="C360" i="3"/>
  <c r="J359" i="3"/>
  <c r="F359" i="3"/>
  <c r="C359" i="3"/>
  <c r="J358" i="3"/>
  <c r="F358" i="3"/>
  <c r="C358" i="3"/>
  <c r="J357" i="3"/>
  <c r="F357" i="3"/>
  <c r="C357" i="3"/>
  <c r="J356" i="3"/>
  <c r="F356" i="3"/>
  <c r="C356" i="3"/>
  <c r="J355" i="3"/>
  <c r="F355" i="3"/>
  <c r="C355" i="3"/>
  <c r="J354" i="3"/>
  <c r="F354" i="3"/>
  <c r="C354" i="3"/>
  <c r="J353" i="3"/>
  <c r="F353" i="3"/>
  <c r="C353" i="3"/>
  <c r="J352" i="3"/>
  <c r="F352" i="3"/>
  <c r="C352" i="3"/>
  <c r="J351" i="3"/>
  <c r="F351" i="3"/>
  <c r="C351" i="3"/>
  <c r="J350" i="3"/>
  <c r="F350" i="3"/>
  <c r="C350" i="3"/>
  <c r="J349" i="3"/>
  <c r="F349" i="3"/>
  <c r="C349" i="3"/>
  <c r="J348" i="3"/>
  <c r="F348" i="3"/>
  <c r="C348" i="3"/>
  <c r="J347" i="3"/>
  <c r="F347" i="3"/>
  <c r="C347" i="3"/>
  <c r="J346" i="3"/>
  <c r="F346" i="3"/>
  <c r="C346" i="3"/>
  <c r="J345" i="3"/>
  <c r="F345" i="3"/>
  <c r="C345" i="3"/>
  <c r="J344" i="3"/>
  <c r="F344" i="3"/>
  <c r="C344" i="3"/>
  <c r="J343" i="3"/>
  <c r="F343" i="3"/>
  <c r="C343" i="3"/>
  <c r="J342" i="3"/>
  <c r="F342" i="3"/>
  <c r="C342" i="3"/>
  <c r="J341" i="3"/>
  <c r="F341" i="3"/>
  <c r="C341" i="3"/>
  <c r="J340" i="3"/>
  <c r="F340" i="3"/>
  <c r="C340" i="3"/>
  <c r="J339" i="3"/>
  <c r="F339" i="3"/>
  <c r="C339" i="3"/>
  <c r="J338" i="3"/>
  <c r="F338" i="3"/>
  <c r="C338" i="3"/>
  <c r="J337" i="3"/>
  <c r="F337" i="3"/>
  <c r="C337" i="3"/>
  <c r="J336" i="3"/>
  <c r="F336" i="3"/>
  <c r="C336" i="3"/>
  <c r="J335" i="3"/>
  <c r="F335" i="3"/>
  <c r="C335" i="3"/>
  <c r="J334" i="3"/>
  <c r="F334" i="3"/>
  <c r="C334" i="3"/>
  <c r="J333" i="3"/>
  <c r="F333" i="3"/>
  <c r="C333" i="3"/>
  <c r="J332" i="3"/>
  <c r="F332" i="3"/>
  <c r="C332" i="3"/>
  <c r="J331" i="3"/>
  <c r="F331" i="3"/>
  <c r="C331" i="3"/>
  <c r="J330" i="3"/>
  <c r="F330" i="3"/>
  <c r="C330" i="3"/>
  <c r="J329" i="3"/>
  <c r="F329" i="3"/>
  <c r="C329" i="3"/>
  <c r="J328" i="3"/>
  <c r="F328" i="3"/>
  <c r="C328" i="3"/>
  <c r="J327" i="3"/>
  <c r="F327" i="3"/>
  <c r="C327" i="3"/>
  <c r="J326" i="3"/>
  <c r="F326" i="3"/>
  <c r="C326" i="3"/>
  <c r="J325" i="3"/>
  <c r="F325" i="3"/>
  <c r="C325" i="3"/>
  <c r="J324" i="3"/>
  <c r="F324" i="3"/>
  <c r="C324" i="3"/>
  <c r="J323" i="3"/>
  <c r="F323" i="3"/>
  <c r="C323" i="3"/>
  <c r="J322" i="3"/>
  <c r="F322" i="3"/>
  <c r="C322" i="3"/>
  <c r="J321" i="3"/>
  <c r="F321" i="3"/>
  <c r="C321" i="3"/>
  <c r="J320" i="3"/>
  <c r="F320" i="3"/>
  <c r="C320" i="3"/>
  <c r="J319" i="3"/>
  <c r="F319" i="3"/>
  <c r="C319" i="3"/>
  <c r="J318" i="3"/>
  <c r="F318" i="3"/>
  <c r="C318" i="3"/>
  <c r="J317" i="3"/>
  <c r="F317" i="3"/>
  <c r="C317" i="3"/>
  <c r="J316" i="3"/>
  <c r="F316" i="3"/>
  <c r="C316" i="3"/>
  <c r="J315" i="3"/>
  <c r="F315" i="3"/>
  <c r="C315" i="3"/>
  <c r="J314" i="3"/>
  <c r="F314" i="3"/>
  <c r="C314" i="3"/>
  <c r="J313" i="3"/>
  <c r="F313" i="3"/>
  <c r="C313" i="3"/>
  <c r="J312" i="3"/>
  <c r="F312" i="3"/>
  <c r="C312" i="3"/>
  <c r="J311" i="3"/>
  <c r="F311" i="3"/>
  <c r="C311" i="3"/>
  <c r="J310" i="3"/>
  <c r="F310" i="3"/>
  <c r="C310" i="3"/>
  <c r="J309" i="3"/>
  <c r="F309" i="3"/>
  <c r="C309" i="3"/>
  <c r="J308" i="3"/>
  <c r="F308" i="3"/>
  <c r="C308" i="3"/>
  <c r="J307" i="3"/>
  <c r="F307" i="3"/>
  <c r="C307" i="3"/>
  <c r="J306" i="3"/>
  <c r="F306" i="3"/>
  <c r="C306" i="3"/>
  <c r="J305" i="3"/>
  <c r="F305" i="3"/>
  <c r="C305" i="3"/>
  <c r="J304" i="3"/>
  <c r="F304" i="3"/>
  <c r="C304" i="3"/>
  <c r="J303" i="3"/>
  <c r="F303" i="3"/>
  <c r="C303" i="3"/>
  <c r="J302" i="3"/>
  <c r="F302" i="3"/>
  <c r="C302" i="3"/>
  <c r="J301" i="3"/>
  <c r="F301" i="3"/>
  <c r="C301" i="3"/>
  <c r="J300" i="3"/>
  <c r="F300" i="3"/>
  <c r="C300" i="3"/>
  <c r="J299" i="3"/>
  <c r="F299" i="3"/>
  <c r="C299" i="3"/>
  <c r="J298" i="3"/>
  <c r="F298" i="3"/>
  <c r="C298" i="3"/>
  <c r="J297" i="3"/>
  <c r="F297" i="3"/>
  <c r="C297" i="3"/>
  <c r="J296" i="3"/>
  <c r="F296" i="3"/>
  <c r="C296" i="3"/>
  <c r="J295" i="3"/>
  <c r="F295" i="3"/>
  <c r="C295" i="3"/>
  <c r="J294" i="3"/>
  <c r="F294" i="3"/>
  <c r="C294" i="3"/>
  <c r="J293" i="3"/>
  <c r="F293" i="3"/>
  <c r="C293" i="3"/>
  <c r="J292" i="3"/>
  <c r="F292" i="3"/>
  <c r="C292" i="3"/>
  <c r="J291" i="3"/>
  <c r="F291" i="3"/>
  <c r="C291" i="3"/>
  <c r="J290" i="3"/>
  <c r="F290" i="3"/>
  <c r="C290" i="3"/>
  <c r="J289" i="3"/>
  <c r="F289" i="3"/>
  <c r="C289" i="3"/>
  <c r="J288" i="3"/>
  <c r="F288" i="3"/>
  <c r="C288" i="3"/>
  <c r="J287" i="3"/>
  <c r="F287" i="3"/>
  <c r="C287" i="3"/>
  <c r="J286" i="3"/>
  <c r="F286" i="3"/>
  <c r="C286" i="3"/>
  <c r="J285" i="3"/>
  <c r="F285" i="3"/>
  <c r="C285" i="3"/>
  <c r="J284" i="3"/>
  <c r="F284" i="3"/>
  <c r="C284" i="3"/>
  <c r="J283" i="3"/>
  <c r="F283" i="3"/>
  <c r="C283" i="3"/>
  <c r="J282" i="3"/>
  <c r="F282" i="3"/>
  <c r="C282" i="3"/>
  <c r="J281" i="3"/>
  <c r="F281" i="3"/>
  <c r="C281" i="3"/>
  <c r="J280" i="3"/>
  <c r="F280" i="3"/>
  <c r="C280" i="3"/>
  <c r="J279" i="3"/>
  <c r="F279" i="3"/>
  <c r="C279" i="3"/>
  <c r="J278" i="3"/>
  <c r="F278" i="3"/>
  <c r="C278" i="3"/>
  <c r="J277" i="3"/>
  <c r="F277" i="3"/>
  <c r="C277" i="3"/>
  <c r="J276" i="3"/>
  <c r="F276" i="3"/>
  <c r="C276" i="3"/>
  <c r="J275" i="3"/>
  <c r="F275" i="3"/>
  <c r="C275" i="3"/>
  <c r="J274" i="3"/>
  <c r="F274" i="3"/>
  <c r="C274" i="3"/>
  <c r="J273" i="3"/>
  <c r="F273" i="3"/>
  <c r="C273" i="3"/>
  <c r="J272" i="3"/>
  <c r="F272" i="3"/>
  <c r="C272" i="3"/>
  <c r="J271" i="3"/>
  <c r="F271" i="3"/>
  <c r="C271" i="3"/>
  <c r="J270" i="3"/>
  <c r="F270" i="3"/>
  <c r="C270" i="3"/>
  <c r="J269" i="3"/>
  <c r="F269" i="3"/>
  <c r="C269" i="3"/>
  <c r="J268" i="3"/>
  <c r="F268" i="3"/>
  <c r="C268" i="3"/>
  <c r="J267" i="3"/>
  <c r="F267" i="3"/>
  <c r="C267" i="3"/>
  <c r="J266" i="3"/>
  <c r="F266" i="3"/>
  <c r="C266" i="3"/>
  <c r="J265" i="3"/>
  <c r="F265" i="3"/>
  <c r="C265" i="3"/>
  <c r="J264" i="3"/>
  <c r="F264" i="3"/>
  <c r="C264" i="3"/>
  <c r="J263" i="3"/>
  <c r="F263" i="3"/>
  <c r="C263" i="3"/>
  <c r="J262" i="3"/>
  <c r="F262" i="3"/>
  <c r="C262" i="3"/>
  <c r="J261" i="3"/>
  <c r="F261" i="3"/>
  <c r="C261" i="3"/>
  <c r="J260" i="3"/>
  <c r="F260" i="3"/>
  <c r="C260" i="3"/>
  <c r="J259" i="3"/>
  <c r="F259" i="3"/>
  <c r="C259" i="3"/>
  <c r="J258" i="3"/>
  <c r="F258" i="3"/>
  <c r="C258" i="3"/>
  <c r="J257" i="3"/>
  <c r="F257" i="3"/>
  <c r="C257" i="3"/>
  <c r="J256" i="3"/>
  <c r="F256" i="3"/>
  <c r="C256" i="3"/>
  <c r="J255" i="3"/>
  <c r="F255" i="3"/>
  <c r="C255" i="3"/>
  <c r="J254" i="3"/>
  <c r="F254" i="3"/>
  <c r="C254" i="3"/>
  <c r="J253" i="3"/>
  <c r="F253" i="3"/>
  <c r="C253" i="3"/>
  <c r="J252" i="3"/>
  <c r="F252" i="3"/>
  <c r="C252" i="3"/>
  <c r="J251" i="3"/>
  <c r="F251" i="3"/>
  <c r="C251" i="3"/>
  <c r="J250" i="3"/>
  <c r="F250" i="3"/>
  <c r="C250" i="3"/>
  <c r="J249" i="3"/>
  <c r="F249" i="3"/>
  <c r="C249" i="3"/>
  <c r="J248" i="3"/>
  <c r="F248" i="3"/>
  <c r="C248" i="3"/>
  <c r="J247" i="3"/>
  <c r="F247" i="3"/>
  <c r="C247" i="3"/>
  <c r="J246" i="3"/>
  <c r="F246" i="3"/>
  <c r="C246" i="3"/>
  <c r="J245" i="3"/>
  <c r="F245" i="3"/>
  <c r="C245" i="3"/>
  <c r="J244" i="3"/>
  <c r="F244" i="3"/>
  <c r="C244" i="3"/>
  <c r="J243" i="3"/>
  <c r="F243" i="3"/>
  <c r="C243" i="3"/>
  <c r="J242" i="3"/>
  <c r="F242" i="3"/>
  <c r="C242" i="3"/>
  <c r="J241" i="3"/>
  <c r="F241" i="3"/>
  <c r="C241" i="3"/>
  <c r="J240" i="3"/>
  <c r="F240" i="3"/>
  <c r="C240" i="3"/>
  <c r="J239" i="3"/>
  <c r="F239" i="3"/>
  <c r="C239" i="3"/>
  <c r="J238" i="3"/>
  <c r="F238" i="3"/>
  <c r="C238" i="3"/>
  <c r="J237" i="3"/>
  <c r="F237" i="3"/>
  <c r="C237" i="3"/>
  <c r="J236" i="3"/>
  <c r="F236" i="3"/>
  <c r="C236" i="3"/>
  <c r="J235" i="3"/>
  <c r="F235" i="3"/>
  <c r="C235" i="3"/>
  <c r="J234" i="3"/>
  <c r="F234" i="3"/>
  <c r="C234" i="3"/>
  <c r="J233" i="3"/>
  <c r="F233" i="3"/>
  <c r="C233" i="3"/>
  <c r="J232" i="3"/>
  <c r="F232" i="3"/>
  <c r="C232" i="3"/>
  <c r="J231" i="3"/>
  <c r="F231" i="3"/>
  <c r="C231" i="3"/>
  <c r="J230" i="3"/>
  <c r="F230" i="3"/>
  <c r="C230" i="3"/>
  <c r="J229" i="3"/>
  <c r="F229" i="3"/>
  <c r="C229" i="3"/>
  <c r="J228" i="3"/>
  <c r="F228" i="3"/>
  <c r="C228" i="3"/>
  <c r="J227" i="3"/>
  <c r="F227" i="3"/>
  <c r="C227" i="3"/>
  <c r="J226" i="3"/>
  <c r="F226" i="3"/>
  <c r="C226" i="3"/>
  <c r="J225" i="3"/>
  <c r="F225" i="3"/>
  <c r="C225" i="3"/>
  <c r="J224" i="3"/>
  <c r="F224" i="3"/>
  <c r="C224" i="3"/>
  <c r="J223" i="3"/>
  <c r="F223" i="3"/>
  <c r="C223" i="3"/>
  <c r="J222" i="3"/>
  <c r="F222" i="3"/>
  <c r="C222" i="3"/>
  <c r="J221" i="3"/>
  <c r="F221" i="3"/>
  <c r="C221" i="3"/>
  <c r="J220" i="3"/>
  <c r="F220" i="3"/>
  <c r="C220" i="3"/>
  <c r="J219" i="3"/>
  <c r="F219" i="3"/>
  <c r="C219" i="3"/>
  <c r="J218" i="3"/>
  <c r="F218" i="3"/>
  <c r="C218" i="3"/>
  <c r="J217" i="3"/>
  <c r="F217" i="3"/>
  <c r="C217" i="3"/>
  <c r="J216" i="3"/>
  <c r="F216" i="3"/>
  <c r="C216" i="3"/>
  <c r="J215" i="3"/>
  <c r="F215" i="3"/>
  <c r="C215" i="3"/>
  <c r="J214" i="3"/>
  <c r="F214" i="3"/>
  <c r="C214" i="3"/>
  <c r="J213" i="3"/>
  <c r="F213" i="3"/>
  <c r="C213" i="3"/>
  <c r="J212" i="3"/>
  <c r="F212" i="3"/>
  <c r="C212" i="3"/>
  <c r="J211" i="3"/>
  <c r="F211" i="3"/>
  <c r="C211" i="3"/>
  <c r="J210" i="3"/>
  <c r="F210" i="3"/>
  <c r="C210" i="3"/>
  <c r="J209" i="3"/>
  <c r="F209" i="3"/>
  <c r="C209" i="3"/>
  <c r="J208" i="3"/>
  <c r="F208" i="3"/>
  <c r="C208" i="3"/>
  <c r="J207" i="3"/>
  <c r="F207" i="3"/>
  <c r="C207" i="3"/>
  <c r="J206" i="3"/>
  <c r="F206" i="3"/>
  <c r="C206" i="3"/>
  <c r="J205" i="3"/>
  <c r="F205" i="3"/>
  <c r="C205" i="3"/>
  <c r="J204" i="3"/>
  <c r="F204" i="3"/>
  <c r="C204" i="3"/>
  <c r="J203" i="3"/>
  <c r="F203" i="3"/>
  <c r="C203" i="3"/>
  <c r="J202" i="3"/>
  <c r="F202" i="3"/>
  <c r="C202" i="3"/>
  <c r="J201" i="3"/>
  <c r="F201" i="3"/>
  <c r="C201" i="3"/>
  <c r="J200" i="3"/>
  <c r="F200" i="3"/>
  <c r="C200" i="3"/>
  <c r="J199" i="3"/>
  <c r="F199" i="3"/>
  <c r="C199" i="3"/>
  <c r="J198" i="3"/>
  <c r="F198" i="3"/>
  <c r="C198" i="3"/>
  <c r="J197" i="3"/>
  <c r="F197" i="3"/>
  <c r="C197" i="3"/>
  <c r="J196" i="3"/>
  <c r="F196" i="3"/>
  <c r="C196" i="3"/>
  <c r="J195" i="3"/>
  <c r="F195" i="3"/>
  <c r="C195" i="3"/>
  <c r="J194" i="3"/>
  <c r="F194" i="3"/>
  <c r="C194" i="3"/>
  <c r="J193" i="3"/>
  <c r="F193" i="3"/>
  <c r="C193" i="3"/>
  <c r="J192" i="3"/>
  <c r="F192" i="3"/>
  <c r="C192" i="3"/>
  <c r="J191" i="3"/>
  <c r="F191" i="3"/>
  <c r="C191" i="3"/>
  <c r="J190" i="3"/>
  <c r="F190" i="3"/>
  <c r="C190" i="3"/>
  <c r="J189" i="3"/>
  <c r="F189" i="3"/>
  <c r="C189" i="3"/>
  <c r="J188" i="3"/>
  <c r="F188" i="3"/>
  <c r="C188" i="3"/>
  <c r="J187" i="3"/>
  <c r="F187" i="3"/>
  <c r="C187" i="3"/>
  <c r="J186" i="3"/>
  <c r="F186" i="3"/>
  <c r="C186" i="3"/>
  <c r="J185" i="3"/>
  <c r="F185" i="3"/>
  <c r="C185" i="3"/>
  <c r="J184" i="3"/>
  <c r="F184" i="3"/>
  <c r="C184" i="3"/>
  <c r="J183" i="3"/>
  <c r="F183" i="3"/>
  <c r="C183" i="3"/>
  <c r="J182" i="3"/>
  <c r="F182" i="3"/>
  <c r="C182" i="3"/>
  <c r="J181" i="3"/>
  <c r="F181" i="3"/>
  <c r="C181" i="3"/>
  <c r="J180" i="3"/>
  <c r="F180" i="3"/>
  <c r="C180" i="3"/>
  <c r="J179" i="3"/>
  <c r="F179" i="3"/>
  <c r="C179" i="3"/>
  <c r="J178" i="3"/>
  <c r="F178" i="3"/>
  <c r="C178" i="3"/>
  <c r="J177" i="3"/>
  <c r="F177" i="3"/>
  <c r="C177" i="3"/>
  <c r="J176" i="3"/>
  <c r="F176" i="3"/>
  <c r="C176" i="3"/>
  <c r="J175" i="3"/>
  <c r="F175" i="3"/>
  <c r="C175" i="3"/>
  <c r="J174" i="3"/>
  <c r="F174" i="3"/>
  <c r="C174" i="3"/>
  <c r="J173" i="3"/>
  <c r="F173" i="3"/>
  <c r="C173" i="3"/>
  <c r="J172" i="3"/>
  <c r="F172" i="3"/>
  <c r="C172" i="3"/>
  <c r="J171" i="3"/>
  <c r="F171" i="3"/>
  <c r="C171" i="3"/>
  <c r="J170" i="3"/>
  <c r="F170" i="3"/>
  <c r="C170" i="3"/>
  <c r="J169" i="3"/>
  <c r="F169" i="3"/>
  <c r="C169" i="3"/>
  <c r="J168" i="3"/>
  <c r="F168" i="3"/>
  <c r="C168" i="3"/>
  <c r="J167" i="3"/>
  <c r="F167" i="3"/>
  <c r="C167" i="3"/>
  <c r="J166" i="3"/>
  <c r="F166" i="3"/>
  <c r="C166" i="3"/>
  <c r="J165" i="3"/>
  <c r="F165" i="3"/>
  <c r="C165" i="3"/>
  <c r="J164" i="3"/>
  <c r="F164" i="3"/>
  <c r="C164" i="3"/>
  <c r="J163" i="3"/>
  <c r="F163" i="3"/>
  <c r="C163" i="3"/>
  <c r="J162" i="3"/>
  <c r="F162" i="3"/>
  <c r="C162" i="3"/>
  <c r="J161" i="3"/>
  <c r="F161" i="3"/>
  <c r="C161" i="3"/>
  <c r="J160" i="3"/>
  <c r="F160" i="3"/>
  <c r="C160" i="3"/>
  <c r="J159" i="3"/>
  <c r="F159" i="3"/>
  <c r="C159" i="3"/>
  <c r="J158" i="3"/>
  <c r="F158" i="3"/>
  <c r="C158" i="3"/>
  <c r="J157" i="3"/>
  <c r="F157" i="3"/>
  <c r="C157" i="3"/>
  <c r="J156" i="3"/>
  <c r="F156" i="3"/>
  <c r="C156" i="3"/>
  <c r="J155" i="3"/>
  <c r="F155" i="3"/>
  <c r="C155" i="3"/>
  <c r="J154" i="3"/>
  <c r="F154" i="3"/>
  <c r="C154" i="3"/>
  <c r="J153" i="3"/>
  <c r="F153" i="3"/>
  <c r="C153" i="3"/>
  <c r="J152" i="3"/>
  <c r="F152" i="3"/>
  <c r="C152" i="3"/>
  <c r="J151" i="3"/>
  <c r="F151" i="3"/>
  <c r="C151" i="3"/>
  <c r="J150" i="3"/>
  <c r="F150" i="3"/>
  <c r="C150" i="3"/>
  <c r="J149" i="3"/>
  <c r="F149" i="3"/>
  <c r="C149" i="3"/>
  <c r="J148" i="3"/>
  <c r="F148" i="3"/>
  <c r="C148" i="3"/>
  <c r="J147" i="3"/>
  <c r="F147" i="3"/>
  <c r="C147" i="3"/>
  <c r="J146" i="3"/>
  <c r="F146" i="3"/>
  <c r="C146" i="3"/>
  <c r="J145" i="3"/>
  <c r="F145" i="3"/>
  <c r="C145" i="3"/>
  <c r="J144" i="3"/>
  <c r="F144" i="3"/>
  <c r="C144" i="3"/>
  <c r="J143" i="3"/>
  <c r="F143" i="3"/>
  <c r="C143" i="3"/>
  <c r="J142" i="3"/>
  <c r="F142" i="3"/>
  <c r="C142" i="3"/>
  <c r="J141" i="3"/>
  <c r="F141" i="3"/>
  <c r="C141" i="3"/>
  <c r="J140" i="3"/>
  <c r="F140" i="3"/>
  <c r="C140" i="3"/>
  <c r="J139" i="3"/>
  <c r="F139" i="3"/>
  <c r="C139" i="3"/>
  <c r="J138" i="3"/>
  <c r="F138" i="3"/>
  <c r="C138" i="3"/>
  <c r="J137" i="3"/>
  <c r="F137" i="3"/>
  <c r="C137" i="3"/>
  <c r="J136" i="3"/>
  <c r="F136" i="3"/>
  <c r="C136" i="3"/>
  <c r="J135" i="3"/>
  <c r="F135" i="3"/>
  <c r="C135" i="3"/>
  <c r="J134" i="3"/>
  <c r="F134" i="3"/>
  <c r="C134" i="3"/>
  <c r="J133" i="3"/>
  <c r="F133" i="3"/>
  <c r="C133" i="3"/>
  <c r="J132" i="3"/>
  <c r="F132" i="3"/>
  <c r="C132" i="3"/>
  <c r="J131" i="3"/>
  <c r="F131" i="3"/>
  <c r="C131" i="3"/>
  <c r="J130" i="3"/>
  <c r="F130" i="3"/>
  <c r="C130" i="3"/>
  <c r="J129" i="3"/>
  <c r="F129" i="3"/>
  <c r="C129" i="3"/>
  <c r="J128" i="3"/>
  <c r="F128" i="3"/>
  <c r="C128" i="3"/>
  <c r="J127" i="3"/>
  <c r="F127" i="3"/>
  <c r="C127" i="3"/>
  <c r="J126" i="3"/>
  <c r="F126" i="3"/>
  <c r="C126" i="3"/>
  <c r="J125" i="3"/>
  <c r="F125" i="3"/>
  <c r="C125" i="3"/>
  <c r="J124" i="3"/>
  <c r="F124" i="3"/>
  <c r="C124" i="3"/>
  <c r="J123" i="3"/>
  <c r="F123" i="3"/>
  <c r="C123" i="3"/>
  <c r="J122" i="3"/>
  <c r="F122" i="3"/>
  <c r="C122" i="3"/>
  <c r="J121" i="3"/>
  <c r="F121" i="3"/>
  <c r="C121" i="3"/>
  <c r="J120" i="3"/>
  <c r="F120" i="3"/>
  <c r="C120" i="3"/>
  <c r="J119" i="3"/>
  <c r="F119" i="3"/>
  <c r="C119" i="3"/>
  <c r="J118" i="3"/>
  <c r="F118" i="3"/>
  <c r="C118" i="3"/>
  <c r="J117" i="3"/>
  <c r="F117" i="3"/>
  <c r="C117" i="3"/>
  <c r="J116" i="3"/>
  <c r="F116" i="3"/>
  <c r="C116" i="3"/>
  <c r="J115" i="3"/>
  <c r="F115" i="3"/>
  <c r="C115" i="3"/>
  <c r="J114" i="3"/>
  <c r="F114" i="3"/>
  <c r="C114" i="3"/>
  <c r="J113" i="3"/>
  <c r="F113" i="3"/>
  <c r="C113" i="3"/>
  <c r="J112" i="3"/>
  <c r="F112" i="3"/>
  <c r="C112" i="3"/>
  <c r="J111" i="3"/>
  <c r="F111" i="3"/>
  <c r="C111" i="3"/>
  <c r="J110" i="3"/>
  <c r="F110" i="3"/>
  <c r="C110" i="3"/>
  <c r="J109" i="3"/>
  <c r="F109" i="3"/>
  <c r="C109" i="3"/>
  <c r="J108" i="3"/>
  <c r="F108" i="3"/>
  <c r="C108" i="3"/>
  <c r="J107" i="3"/>
  <c r="F107" i="3"/>
  <c r="C107" i="3"/>
  <c r="J106" i="3"/>
  <c r="F106" i="3"/>
  <c r="C106" i="3"/>
  <c r="J105" i="3"/>
  <c r="F105" i="3"/>
  <c r="C105" i="3"/>
  <c r="J104" i="3"/>
  <c r="F104" i="3"/>
  <c r="C104" i="3"/>
  <c r="J103" i="3"/>
  <c r="F103" i="3"/>
  <c r="C103" i="3"/>
  <c r="J102" i="3"/>
  <c r="F102" i="3"/>
  <c r="C102" i="3"/>
  <c r="J101" i="3"/>
  <c r="F101" i="3"/>
  <c r="C101" i="3"/>
  <c r="J100" i="3"/>
  <c r="F100" i="3"/>
  <c r="C100" i="3"/>
  <c r="J99" i="3"/>
  <c r="F99" i="3"/>
  <c r="C99" i="3"/>
  <c r="J98" i="3"/>
  <c r="F98" i="3"/>
  <c r="C98" i="3"/>
  <c r="J97" i="3"/>
  <c r="F97" i="3"/>
  <c r="C97" i="3"/>
  <c r="J96" i="3"/>
  <c r="F96" i="3"/>
  <c r="C96" i="3"/>
  <c r="J95" i="3"/>
  <c r="F95" i="3"/>
  <c r="C95" i="3"/>
  <c r="J94" i="3"/>
  <c r="F94" i="3"/>
  <c r="C94" i="3"/>
  <c r="J93" i="3"/>
  <c r="F93" i="3"/>
  <c r="C93" i="3"/>
  <c r="J92" i="3"/>
  <c r="F92" i="3"/>
  <c r="C92" i="3"/>
  <c r="J91" i="3"/>
  <c r="F91" i="3"/>
  <c r="C91" i="3"/>
  <c r="J90" i="3"/>
  <c r="F90" i="3"/>
  <c r="C90" i="3"/>
  <c r="J89" i="3"/>
  <c r="F89" i="3"/>
  <c r="C89" i="3"/>
  <c r="J88" i="3"/>
  <c r="F88" i="3"/>
  <c r="C88" i="3"/>
  <c r="J87" i="3"/>
  <c r="F87" i="3"/>
  <c r="C87" i="3"/>
  <c r="J86" i="3"/>
  <c r="F86" i="3"/>
  <c r="C86" i="3"/>
  <c r="J85" i="3"/>
  <c r="F85" i="3"/>
  <c r="C85" i="3"/>
  <c r="J84" i="3"/>
  <c r="F84" i="3"/>
  <c r="C84" i="3"/>
  <c r="J83" i="3"/>
  <c r="F83" i="3"/>
  <c r="C83" i="3"/>
  <c r="J82" i="3"/>
  <c r="F82" i="3"/>
  <c r="C82" i="3"/>
  <c r="J81" i="3"/>
  <c r="F81" i="3"/>
  <c r="C81" i="3"/>
  <c r="J80" i="3"/>
  <c r="F80" i="3"/>
  <c r="C80" i="3"/>
  <c r="J79" i="3"/>
  <c r="F79" i="3"/>
  <c r="C79" i="3"/>
  <c r="J78" i="3"/>
  <c r="F78" i="3"/>
  <c r="C78" i="3"/>
  <c r="J77" i="3"/>
  <c r="F77" i="3"/>
  <c r="C77" i="3"/>
  <c r="J76" i="3"/>
  <c r="F76" i="3"/>
  <c r="C76" i="3"/>
  <c r="J75" i="3"/>
  <c r="F75" i="3"/>
  <c r="C75" i="3"/>
  <c r="J74" i="3"/>
  <c r="F74" i="3"/>
  <c r="C74" i="3"/>
  <c r="J73" i="3"/>
  <c r="F73" i="3"/>
  <c r="C73" i="3"/>
  <c r="J72" i="3"/>
  <c r="F72" i="3"/>
  <c r="C72" i="3"/>
  <c r="J71" i="3"/>
  <c r="F71" i="3"/>
  <c r="C71" i="3"/>
  <c r="J70" i="3"/>
  <c r="F70" i="3"/>
  <c r="C70" i="3"/>
  <c r="J69" i="3"/>
  <c r="F69" i="3"/>
  <c r="C69" i="3"/>
  <c r="J68" i="3"/>
  <c r="F68" i="3"/>
  <c r="C68" i="3"/>
  <c r="J67" i="3"/>
  <c r="F67" i="3"/>
  <c r="C67" i="3"/>
  <c r="J66" i="3"/>
  <c r="F66" i="3"/>
  <c r="C66" i="3"/>
  <c r="J65" i="3"/>
  <c r="F65" i="3"/>
  <c r="C65" i="3"/>
  <c r="J64" i="3"/>
  <c r="F64" i="3"/>
  <c r="C64" i="3"/>
  <c r="J63" i="3"/>
  <c r="F63" i="3"/>
  <c r="C63" i="3"/>
  <c r="J62" i="3"/>
  <c r="F62" i="3"/>
  <c r="C62" i="3"/>
  <c r="J61" i="3"/>
  <c r="F61" i="3"/>
  <c r="C61" i="3"/>
  <c r="J60" i="3"/>
  <c r="F60" i="3"/>
  <c r="C60" i="3"/>
  <c r="J59" i="3"/>
  <c r="F59" i="3"/>
  <c r="C59" i="3"/>
  <c r="J58" i="3"/>
  <c r="F58" i="3"/>
  <c r="C58" i="3"/>
  <c r="J57" i="3"/>
  <c r="F57" i="3"/>
  <c r="C57" i="3"/>
  <c r="J56" i="3"/>
  <c r="F56" i="3"/>
  <c r="C56" i="3"/>
  <c r="J55" i="3"/>
  <c r="F55" i="3"/>
  <c r="C55" i="3"/>
  <c r="J54" i="3"/>
  <c r="F54" i="3"/>
  <c r="C54" i="3"/>
  <c r="J53" i="3"/>
  <c r="F53" i="3"/>
  <c r="C53" i="3"/>
  <c r="J52" i="3"/>
  <c r="F52" i="3"/>
  <c r="C52" i="3"/>
  <c r="J51" i="3"/>
  <c r="F51" i="3"/>
  <c r="C51" i="3"/>
  <c r="J50" i="3"/>
  <c r="F50" i="3"/>
  <c r="C50" i="3"/>
  <c r="J49" i="3"/>
  <c r="F49" i="3"/>
  <c r="C49" i="3"/>
  <c r="J48" i="3"/>
  <c r="F48" i="3"/>
  <c r="C48" i="3"/>
  <c r="J47" i="3"/>
  <c r="F47" i="3"/>
  <c r="C47" i="3"/>
  <c r="J46" i="3"/>
  <c r="F46" i="3"/>
  <c r="C46" i="3"/>
  <c r="J45" i="3"/>
  <c r="F45" i="3"/>
  <c r="C45" i="3"/>
  <c r="J44" i="3"/>
  <c r="F44" i="3"/>
  <c r="C44" i="3"/>
  <c r="J43" i="3"/>
  <c r="F43" i="3"/>
  <c r="C43" i="3"/>
  <c r="J42" i="3"/>
  <c r="F42" i="3"/>
  <c r="C42" i="3"/>
  <c r="J41" i="3"/>
  <c r="F41" i="3"/>
  <c r="C41" i="3"/>
  <c r="J40" i="3"/>
  <c r="F40" i="3"/>
  <c r="C40" i="3"/>
  <c r="J39" i="3"/>
  <c r="F39" i="3"/>
  <c r="C39" i="3"/>
  <c r="J38" i="3"/>
  <c r="F38" i="3"/>
  <c r="C38" i="3"/>
  <c r="J37" i="3"/>
  <c r="F37" i="3"/>
  <c r="C37" i="3"/>
  <c r="J36" i="3"/>
  <c r="F36" i="3"/>
  <c r="C36" i="3"/>
  <c r="J35" i="3"/>
  <c r="F35" i="3"/>
  <c r="C35" i="3"/>
  <c r="J34" i="3"/>
  <c r="F34" i="3"/>
  <c r="C34" i="3"/>
  <c r="J33" i="3"/>
  <c r="F33" i="3"/>
  <c r="C33" i="3"/>
  <c r="J32" i="3"/>
  <c r="F32" i="3"/>
  <c r="C32" i="3"/>
  <c r="J31" i="3"/>
  <c r="F31" i="3"/>
  <c r="C31" i="3"/>
  <c r="J30" i="3"/>
  <c r="F30" i="3"/>
  <c r="C30" i="3"/>
  <c r="J29" i="3"/>
  <c r="F29" i="3"/>
  <c r="C29" i="3"/>
  <c r="J28" i="3"/>
  <c r="F28" i="3"/>
  <c r="C28" i="3"/>
  <c r="J27" i="3"/>
  <c r="F27" i="3"/>
  <c r="C27" i="3"/>
  <c r="J26" i="3"/>
  <c r="F26" i="3"/>
  <c r="C26" i="3"/>
  <c r="J25" i="3"/>
  <c r="F25" i="3"/>
  <c r="C25" i="3"/>
  <c r="J24" i="3"/>
  <c r="F24" i="3"/>
  <c r="C24" i="3"/>
  <c r="J23" i="3"/>
  <c r="F23" i="3"/>
  <c r="C23" i="3"/>
  <c r="J22" i="3"/>
  <c r="F22" i="3"/>
  <c r="C22" i="3"/>
  <c r="J21" i="3"/>
  <c r="F21" i="3"/>
  <c r="C21" i="3"/>
  <c r="J20" i="3"/>
  <c r="F20" i="3"/>
  <c r="C20" i="3"/>
  <c r="J19" i="3"/>
  <c r="F19" i="3"/>
  <c r="C19" i="3"/>
  <c r="J18" i="3"/>
  <c r="F18" i="3"/>
  <c r="C18" i="3"/>
  <c r="J17" i="3"/>
  <c r="F17" i="3"/>
  <c r="C17" i="3"/>
  <c r="J16" i="3"/>
  <c r="F16" i="3"/>
  <c r="C16" i="3"/>
  <c r="J15" i="3"/>
  <c r="F15" i="3"/>
  <c r="C15" i="3"/>
  <c r="J14" i="3"/>
  <c r="F14" i="3"/>
  <c r="C14" i="3"/>
  <c r="J13" i="3"/>
  <c r="F13" i="3"/>
  <c r="C13" i="3"/>
  <c r="J12" i="3"/>
  <c r="F12" i="3"/>
  <c r="C12" i="3"/>
  <c r="J11" i="3"/>
  <c r="F11" i="3"/>
  <c r="C11" i="3"/>
  <c r="J10" i="3"/>
  <c r="F10" i="3"/>
  <c r="C10" i="3"/>
  <c r="N9" i="3"/>
  <c r="J9" i="3"/>
  <c r="F9" i="3"/>
  <c r="C9" i="3"/>
  <c r="J8" i="3"/>
  <c r="F8" i="3"/>
  <c r="C8" i="3"/>
  <c r="J7" i="3"/>
  <c r="F7" i="3"/>
  <c r="C7" i="3"/>
  <c r="J6" i="3"/>
  <c r="F6" i="3"/>
  <c r="C6" i="3"/>
  <c r="M5" i="3"/>
  <c r="N5" i="3" s="1"/>
  <c r="N6" i="3" s="1"/>
  <c r="N7" i="3" s="1"/>
  <c r="J5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F5" i="3"/>
  <c r="C5" i="3"/>
  <c r="N4" i="3"/>
  <c r="K4" i="3"/>
  <c r="J4" i="3"/>
  <c r="G4" i="3"/>
  <c r="F4" i="3"/>
  <c r="C4" i="3"/>
  <c r="K550" i="1"/>
  <c r="I550" i="1"/>
  <c r="G550" i="1"/>
  <c r="E550" i="1"/>
  <c r="C550" i="1"/>
  <c r="K549" i="1"/>
  <c r="I549" i="1"/>
  <c r="G549" i="1"/>
  <c r="E549" i="1"/>
  <c r="C549" i="1"/>
  <c r="K548" i="1"/>
  <c r="I548" i="1"/>
  <c r="G548" i="1"/>
  <c r="E548" i="1"/>
  <c r="C548" i="1"/>
  <c r="K547" i="1"/>
  <c r="I547" i="1"/>
  <c r="G547" i="1"/>
  <c r="E547" i="1"/>
  <c r="C547" i="1"/>
  <c r="K546" i="1"/>
  <c r="I546" i="1"/>
  <c r="G546" i="1"/>
  <c r="E546" i="1"/>
  <c r="C546" i="1"/>
  <c r="K545" i="1"/>
  <c r="I545" i="1"/>
  <c r="G545" i="1"/>
  <c r="E545" i="1"/>
  <c r="C545" i="1"/>
  <c r="K544" i="1"/>
  <c r="I544" i="1"/>
  <c r="G544" i="1"/>
  <c r="E544" i="1"/>
  <c r="C544" i="1"/>
  <c r="K543" i="1"/>
  <c r="I543" i="1"/>
  <c r="G543" i="1"/>
  <c r="E543" i="1"/>
  <c r="C543" i="1"/>
  <c r="K542" i="1"/>
  <c r="I542" i="1"/>
  <c r="G542" i="1"/>
  <c r="E542" i="1"/>
  <c r="C542" i="1"/>
  <c r="K541" i="1"/>
  <c r="I541" i="1"/>
  <c r="G541" i="1"/>
  <c r="E541" i="1"/>
  <c r="C541" i="1"/>
  <c r="K540" i="1"/>
  <c r="I540" i="1"/>
  <c r="G540" i="1"/>
  <c r="E540" i="1"/>
  <c r="C540" i="1"/>
  <c r="K539" i="1"/>
  <c r="I539" i="1"/>
  <c r="G539" i="1"/>
  <c r="E539" i="1"/>
  <c r="C539" i="1"/>
  <c r="K538" i="1"/>
  <c r="I538" i="1"/>
  <c r="G538" i="1"/>
  <c r="E538" i="1"/>
  <c r="C538" i="1"/>
  <c r="K537" i="1"/>
  <c r="I537" i="1"/>
  <c r="G537" i="1"/>
  <c r="E537" i="1"/>
  <c r="C537" i="1"/>
  <c r="K536" i="1"/>
  <c r="I536" i="1"/>
  <c r="G536" i="1"/>
  <c r="E536" i="1"/>
  <c r="C536" i="1"/>
  <c r="K535" i="1"/>
  <c r="I535" i="1"/>
  <c r="G535" i="1"/>
  <c r="E535" i="1"/>
  <c r="C535" i="1"/>
  <c r="K534" i="1"/>
  <c r="I534" i="1"/>
  <c r="G534" i="1"/>
  <c r="E534" i="1"/>
  <c r="C534" i="1"/>
  <c r="K533" i="1"/>
  <c r="I533" i="1"/>
  <c r="G533" i="1"/>
  <c r="E533" i="1"/>
  <c r="C533" i="1"/>
  <c r="K532" i="1"/>
  <c r="I532" i="1"/>
  <c r="G532" i="1"/>
  <c r="E532" i="1"/>
  <c r="C532" i="1"/>
  <c r="K531" i="1"/>
  <c r="I531" i="1"/>
  <c r="G531" i="1"/>
  <c r="E531" i="1"/>
  <c r="C531" i="1"/>
  <c r="K530" i="1"/>
  <c r="I530" i="1"/>
  <c r="G530" i="1"/>
  <c r="E530" i="1"/>
  <c r="C530" i="1"/>
  <c r="K529" i="1"/>
  <c r="I529" i="1"/>
  <c r="G529" i="1"/>
  <c r="E529" i="1"/>
  <c r="C529" i="1"/>
  <c r="K528" i="1"/>
  <c r="I528" i="1"/>
  <c r="G528" i="1"/>
  <c r="E528" i="1"/>
  <c r="C528" i="1"/>
  <c r="K527" i="1"/>
  <c r="I527" i="1"/>
  <c r="G527" i="1"/>
  <c r="E527" i="1"/>
  <c r="C527" i="1"/>
  <c r="K526" i="1"/>
  <c r="I526" i="1"/>
  <c r="G526" i="1"/>
  <c r="E526" i="1"/>
  <c r="C526" i="1"/>
  <c r="K525" i="1"/>
  <c r="I525" i="1"/>
  <c r="G525" i="1"/>
  <c r="E525" i="1"/>
  <c r="C525" i="1"/>
  <c r="K524" i="1"/>
  <c r="I524" i="1"/>
  <c r="G524" i="1"/>
  <c r="E524" i="1"/>
  <c r="C524" i="1"/>
  <c r="K523" i="1"/>
  <c r="I523" i="1"/>
  <c r="G523" i="1"/>
  <c r="E523" i="1"/>
  <c r="C523" i="1"/>
  <c r="K522" i="1"/>
  <c r="I522" i="1"/>
  <c r="G522" i="1"/>
  <c r="E522" i="1"/>
  <c r="C522" i="1"/>
  <c r="K521" i="1"/>
  <c r="I521" i="1"/>
  <c r="G521" i="1"/>
  <c r="E521" i="1"/>
  <c r="C521" i="1"/>
  <c r="K520" i="1"/>
  <c r="I520" i="1"/>
  <c r="G520" i="1"/>
  <c r="E520" i="1"/>
  <c r="C520" i="1"/>
  <c r="K519" i="1"/>
  <c r="I519" i="1"/>
  <c r="G519" i="1"/>
  <c r="E519" i="1"/>
  <c r="C519" i="1"/>
  <c r="K518" i="1"/>
  <c r="I518" i="1"/>
  <c r="G518" i="1"/>
  <c r="E518" i="1"/>
  <c r="C518" i="1"/>
  <c r="K517" i="1"/>
  <c r="I517" i="1"/>
  <c r="G517" i="1"/>
  <c r="E517" i="1"/>
  <c r="C517" i="1"/>
  <c r="K516" i="1"/>
  <c r="I516" i="1"/>
  <c r="G516" i="1"/>
  <c r="E516" i="1"/>
  <c r="C516" i="1"/>
  <c r="K515" i="1"/>
  <c r="I515" i="1"/>
  <c r="G515" i="1"/>
  <c r="E515" i="1"/>
  <c r="C515" i="1"/>
  <c r="K514" i="1"/>
  <c r="I514" i="1"/>
  <c r="G514" i="1"/>
  <c r="E514" i="1"/>
  <c r="C514" i="1"/>
  <c r="K513" i="1"/>
  <c r="I513" i="1"/>
  <c r="G513" i="1"/>
  <c r="E513" i="1"/>
  <c r="C513" i="1"/>
  <c r="K512" i="1"/>
  <c r="I512" i="1"/>
  <c r="G512" i="1"/>
  <c r="E512" i="1"/>
  <c r="C512" i="1"/>
  <c r="K511" i="1"/>
  <c r="I511" i="1"/>
  <c r="G511" i="1"/>
  <c r="E511" i="1"/>
  <c r="C511" i="1"/>
  <c r="K510" i="1"/>
  <c r="I510" i="1"/>
  <c r="G510" i="1"/>
  <c r="E510" i="1"/>
  <c r="C510" i="1"/>
  <c r="K509" i="1"/>
  <c r="I509" i="1"/>
  <c r="G509" i="1"/>
  <c r="E509" i="1"/>
  <c r="C509" i="1"/>
  <c r="K508" i="1"/>
  <c r="I508" i="1"/>
  <c r="G508" i="1"/>
  <c r="E508" i="1"/>
  <c r="C508" i="1"/>
  <c r="K507" i="1"/>
  <c r="I507" i="1"/>
  <c r="G507" i="1"/>
  <c r="E507" i="1"/>
  <c r="C507" i="1"/>
  <c r="K506" i="1"/>
  <c r="I506" i="1"/>
  <c r="G506" i="1"/>
  <c r="E506" i="1"/>
  <c r="C506" i="1"/>
  <c r="K505" i="1"/>
  <c r="I505" i="1"/>
  <c r="G505" i="1"/>
  <c r="E505" i="1"/>
  <c r="C505" i="1"/>
  <c r="K504" i="1"/>
  <c r="I504" i="1"/>
  <c r="G504" i="1"/>
  <c r="E504" i="1"/>
  <c r="C504" i="1"/>
  <c r="K503" i="1"/>
  <c r="I503" i="1"/>
  <c r="G503" i="1"/>
  <c r="E503" i="1"/>
  <c r="C503" i="1"/>
  <c r="K502" i="1"/>
  <c r="I502" i="1"/>
  <c r="G502" i="1"/>
  <c r="E502" i="1"/>
  <c r="C502" i="1"/>
  <c r="K501" i="1"/>
  <c r="I501" i="1"/>
  <c r="G501" i="1"/>
  <c r="E501" i="1"/>
  <c r="C501" i="1"/>
  <c r="K500" i="1"/>
  <c r="I500" i="1"/>
  <c r="G500" i="1"/>
  <c r="E500" i="1"/>
  <c r="C500" i="1"/>
  <c r="K499" i="1"/>
  <c r="I499" i="1"/>
  <c r="G499" i="1"/>
  <c r="E499" i="1"/>
  <c r="C499" i="1"/>
  <c r="K498" i="1"/>
  <c r="I498" i="1"/>
  <c r="G498" i="1"/>
  <c r="E498" i="1"/>
  <c r="C498" i="1"/>
  <c r="K497" i="1"/>
  <c r="I497" i="1"/>
  <c r="G497" i="1"/>
  <c r="E497" i="1"/>
  <c r="C497" i="1"/>
  <c r="K496" i="1"/>
  <c r="I496" i="1"/>
  <c r="G496" i="1"/>
  <c r="E496" i="1"/>
  <c r="C496" i="1"/>
  <c r="K495" i="1"/>
  <c r="I495" i="1"/>
  <c r="G495" i="1"/>
  <c r="E495" i="1"/>
  <c r="C495" i="1"/>
  <c r="K494" i="1"/>
  <c r="I494" i="1"/>
  <c r="G494" i="1"/>
  <c r="E494" i="1"/>
  <c r="C494" i="1"/>
  <c r="K493" i="1"/>
  <c r="I493" i="1"/>
  <c r="G493" i="1"/>
  <c r="E493" i="1"/>
  <c r="C493" i="1"/>
  <c r="K492" i="1"/>
  <c r="I492" i="1"/>
  <c r="G492" i="1"/>
  <c r="E492" i="1"/>
  <c r="C492" i="1"/>
  <c r="K491" i="1"/>
  <c r="I491" i="1"/>
  <c r="G491" i="1"/>
  <c r="E491" i="1"/>
  <c r="C491" i="1"/>
  <c r="K490" i="1"/>
  <c r="I490" i="1"/>
  <c r="G490" i="1"/>
  <c r="E490" i="1"/>
  <c r="C490" i="1"/>
  <c r="K489" i="1"/>
  <c r="I489" i="1"/>
  <c r="G489" i="1"/>
  <c r="E489" i="1"/>
  <c r="C489" i="1"/>
  <c r="K488" i="1"/>
  <c r="I488" i="1"/>
  <c r="G488" i="1"/>
  <c r="E488" i="1"/>
  <c r="C488" i="1"/>
  <c r="K487" i="1"/>
  <c r="I487" i="1"/>
  <c r="G487" i="1"/>
  <c r="E487" i="1"/>
  <c r="C487" i="1"/>
  <c r="K486" i="1"/>
  <c r="I486" i="1"/>
  <c r="G486" i="1"/>
  <c r="E486" i="1"/>
  <c r="C486" i="1"/>
  <c r="K485" i="1"/>
  <c r="I485" i="1"/>
  <c r="G485" i="1"/>
  <c r="E485" i="1"/>
  <c r="C485" i="1"/>
  <c r="K484" i="1"/>
  <c r="I484" i="1"/>
  <c r="G484" i="1"/>
  <c r="E484" i="1"/>
  <c r="C484" i="1"/>
  <c r="K483" i="1"/>
  <c r="I483" i="1"/>
  <c r="G483" i="1"/>
  <c r="E483" i="1"/>
  <c r="C483" i="1"/>
  <c r="K482" i="1"/>
  <c r="I482" i="1"/>
  <c r="G482" i="1"/>
  <c r="E482" i="1"/>
  <c r="C482" i="1"/>
  <c r="K481" i="1"/>
  <c r="I481" i="1"/>
  <c r="G481" i="1"/>
  <c r="E481" i="1"/>
  <c r="C481" i="1"/>
  <c r="K480" i="1"/>
  <c r="I480" i="1"/>
  <c r="G480" i="1"/>
  <c r="E480" i="1"/>
  <c r="C480" i="1"/>
  <c r="K479" i="1"/>
  <c r="I479" i="1"/>
  <c r="G479" i="1"/>
  <c r="E479" i="1"/>
  <c r="C479" i="1"/>
  <c r="K478" i="1"/>
  <c r="I478" i="1"/>
  <c r="G478" i="1"/>
  <c r="E478" i="1"/>
  <c r="C478" i="1"/>
  <c r="K477" i="1"/>
  <c r="I477" i="1"/>
  <c r="G477" i="1"/>
  <c r="E477" i="1"/>
  <c r="C477" i="1"/>
  <c r="K476" i="1"/>
  <c r="I476" i="1"/>
  <c r="G476" i="1"/>
  <c r="E476" i="1"/>
  <c r="C476" i="1"/>
  <c r="K475" i="1"/>
  <c r="I475" i="1"/>
  <c r="G475" i="1"/>
  <c r="E475" i="1"/>
  <c r="C475" i="1"/>
  <c r="K474" i="1"/>
  <c r="I474" i="1"/>
  <c r="G474" i="1"/>
  <c r="E474" i="1"/>
  <c r="C474" i="1"/>
  <c r="K473" i="1"/>
  <c r="I473" i="1"/>
  <c r="G473" i="1"/>
  <c r="E473" i="1"/>
  <c r="C473" i="1"/>
  <c r="K472" i="1"/>
  <c r="I472" i="1"/>
  <c r="G472" i="1"/>
  <c r="E472" i="1"/>
  <c r="C472" i="1"/>
  <c r="K471" i="1"/>
  <c r="I471" i="1"/>
  <c r="G471" i="1"/>
  <c r="E471" i="1"/>
  <c r="C471" i="1"/>
  <c r="K470" i="1"/>
  <c r="I470" i="1"/>
  <c r="G470" i="1"/>
  <c r="E470" i="1"/>
  <c r="C470" i="1"/>
  <c r="K469" i="1"/>
  <c r="I469" i="1"/>
  <c r="G469" i="1"/>
  <c r="E469" i="1"/>
  <c r="C469" i="1"/>
  <c r="K468" i="1"/>
  <c r="I468" i="1"/>
  <c r="G468" i="1"/>
  <c r="E468" i="1"/>
  <c r="C468" i="1"/>
  <c r="K467" i="1"/>
  <c r="I467" i="1"/>
  <c r="G467" i="1"/>
  <c r="E467" i="1"/>
  <c r="C467" i="1"/>
  <c r="K466" i="1"/>
  <c r="I466" i="1"/>
  <c r="G466" i="1"/>
  <c r="E466" i="1"/>
  <c r="C466" i="1"/>
  <c r="K465" i="1"/>
  <c r="I465" i="1"/>
  <c r="G465" i="1"/>
  <c r="E465" i="1"/>
  <c r="C465" i="1"/>
  <c r="K464" i="1"/>
  <c r="I464" i="1"/>
  <c r="G464" i="1"/>
  <c r="E464" i="1"/>
  <c r="C464" i="1"/>
  <c r="K463" i="1"/>
  <c r="I463" i="1"/>
  <c r="G463" i="1"/>
  <c r="E463" i="1"/>
  <c r="C463" i="1"/>
  <c r="K462" i="1"/>
  <c r="I462" i="1"/>
  <c r="G462" i="1"/>
  <c r="E462" i="1"/>
  <c r="C462" i="1"/>
  <c r="K461" i="1"/>
  <c r="I461" i="1"/>
  <c r="G461" i="1"/>
  <c r="E461" i="1"/>
  <c r="C461" i="1"/>
  <c r="K460" i="1"/>
  <c r="I460" i="1"/>
  <c r="G460" i="1"/>
  <c r="E460" i="1"/>
  <c r="C460" i="1"/>
  <c r="K459" i="1"/>
  <c r="I459" i="1"/>
  <c r="G459" i="1"/>
  <c r="E459" i="1"/>
  <c r="C459" i="1"/>
  <c r="K458" i="1"/>
  <c r="I458" i="1"/>
  <c r="G458" i="1"/>
  <c r="E458" i="1"/>
  <c r="C458" i="1"/>
  <c r="K457" i="1"/>
  <c r="I457" i="1"/>
  <c r="G457" i="1"/>
  <c r="E457" i="1"/>
  <c r="C457" i="1"/>
  <c r="K456" i="1"/>
  <c r="I456" i="1"/>
  <c r="G456" i="1"/>
  <c r="E456" i="1"/>
  <c r="C456" i="1"/>
  <c r="K455" i="1"/>
  <c r="I455" i="1"/>
  <c r="G455" i="1"/>
  <c r="E455" i="1"/>
  <c r="C455" i="1"/>
  <c r="K454" i="1"/>
  <c r="I454" i="1"/>
  <c r="G454" i="1"/>
  <c r="E454" i="1"/>
  <c r="C454" i="1"/>
  <c r="K453" i="1"/>
  <c r="I453" i="1"/>
  <c r="G453" i="1"/>
  <c r="E453" i="1"/>
  <c r="C453" i="1"/>
  <c r="K452" i="1"/>
  <c r="I452" i="1"/>
  <c r="G452" i="1"/>
  <c r="E452" i="1"/>
  <c r="C452" i="1"/>
  <c r="K451" i="1"/>
  <c r="I451" i="1"/>
  <c r="G451" i="1"/>
  <c r="E451" i="1"/>
  <c r="C451" i="1"/>
  <c r="K450" i="1"/>
  <c r="I450" i="1"/>
  <c r="G450" i="1"/>
  <c r="E450" i="1"/>
  <c r="C450" i="1"/>
  <c r="K449" i="1"/>
  <c r="I449" i="1"/>
  <c r="G449" i="1"/>
  <c r="E449" i="1"/>
  <c r="C449" i="1"/>
  <c r="K448" i="1"/>
  <c r="I448" i="1"/>
  <c r="G448" i="1"/>
  <c r="E448" i="1"/>
  <c r="C448" i="1"/>
  <c r="K447" i="1"/>
  <c r="I447" i="1"/>
  <c r="G447" i="1"/>
  <c r="E447" i="1"/>
  <c r="C447" i="1"/>
  <c r="K446" i="1"/>
  <c r="I446" i="1"/>
  <c r="G446" i="1"/>
  <c r="E446" i="1"/>
  <c r="C446" i="1"/>
  <c r="K445" i="1"/>
  <c r="I445" i="1"/>
  <c r="G445" i="1"/>
  <c r="E445" i="1"/>
  <c r="C445" i="1"/>
  <c r="K444" i="1"/>
  <c r="I444" i="1"/>
  <c r="G444" i="1"/>
  <c r="E444" i="1"/>
  <c r="C444" i="1"/>
  <c r="K443" i="1"/>
  <c r="I443" i="1"/>
  <c r="G443" i="1"/>
  <c r="E443" i="1"/>
  <c r="C443" i="1"/>
  <c r="K442" i="1"/>
  <c r="I442" i="1"/>
  <c r="G442" i="1"/>
  <c r="E442" i="1"/>
  <c r="C442" i="1"/>
  <c r="K441" i="1"/>
  <c r="I441" i="1"/>
  <c r="G441" i="1"/>
  <c r="E441" i="1"/>
  <c r="C441" i="1"/>
  <c r="K440" i="1"/>
  <c r="I440" i="1"/>
  <c r="G440" i="1"/>
  <c r="E440" i="1"/>
  <c r="C440" i="1"/>
  <c r="K439" i="1"/>
  <c r="I439" i="1"/>
  <c r="G439" i="1"/>
  <c r="E439" i="1"/>
  <c r="C439" i="1"/>
  <c r="K438" i="1"/>
  <c r="I438" i="1"/>
  <c r="G438" i="1"/>
  <c r="E438" i="1"/>
  <c r="C438" i="1"/>
  <c r="K437" i="1"/>
  <c r="I437" i="1"/>
  <c r="G437" i="1"/>
  <c r="E437" i="1"/>
  <c r="C437" i="1"/>
  <c r="K436" i="1"/>
  <c r="I436" i="1"/>
  <c r="G436" i="1"/>
  <c r="E436" i="1"/>
  <c r="C436" i="1"/>
  <c r="K435" i="1"/>
  <c r="I435" i="1"/>
  <c r="G435" i="1"/>
  <c r="E435" i="1"/>
  <c r="C435" i="1"/>
  <c r="K434" i="1"/>
  <c r="I434" i="1"/>
  <c r="G434" i="1"/>
  <c r="E434" i="1"/>
  <c r="C434" i="1"/>
  <c r="K433" i="1"/>
  <c r="I433" i="1"/>
  <c r="G433" i="1"/>
  <c r="E433" i="1"/>
  <c r="C433" i="1"/>
  <c r="K432" i="1"/>
  <c r="I432" i="1"/>
  <c r="G432" i="1"/>
  <c r="E432" i="1"/>
  <c r="C432" i="1"/>
  <c r="K431" i="1"/>
  <c r="I431" i="1"/>
  <c r="G431" i="1"/>
  <c r="E431" i="1"/>
  <c r="C431" i="1"/>
  <c r="K430" i="1"/>
  <c r="I430" i="1"/>
  <c r="G430" i="1"/>
  <c r="E430" i="1"/>
  <c r="C430" i="1"/>
  <c r="K429" i="1"/>
  <c r="I429" i="1"/>
  <c r="G429" i="1"/>
  <c r="E429" i="1"/>
  <c r="C429" i="1"/>
  <c r="K428" i="1"/>
  <c r="I428" i="1"/>
  <c r="G428" i="1"/>
  <c r="E428" i="1"/>
  <c r="C428" i="1"/>
  <c r="K427" i="1"/>
  <c r="I427" i="1"/>
  <c r="G427" i="1"/>
  <c r="E427" i="1"/>
  <c r="C427" i="1"/>
  <c r="K426" i="1"/>
  <c r="I426" i="1"/>
  <c r="G426" i="1"/>
  <c r="E426" i="1"/>
  <c r="C426" i="1"/>
  <c r="K425" i="1"/>
  <c r="I425" i="1"/>
  <c r="G425" i="1"/>
  <c r="E425" i="1"/>
  <c r="C425" i="1"/>
  <c r="K424" i="1"/>
  <c r="I424" i="1"/>
  <c r="G424" i="1"/>
  <c r="E424" i="1"/>
  <c r="C424" i="1"/>
  <c r="K423" i="1"/>
  <c r="I423" i="1"/>
  <c r="G423" i="1"/>
  <c r="E423" i="1"/>
  <c r="C423" i="1"/>
  <c r="K422" i="1"/>
  <c r="I422" i="1"/>
  <c r="G422" i="1"/>
  <c r="E422" i="1"/>
  <c r="C422" i="1"/>
  <c r="K421" i="1"/>
  <c r="I421" i="1"/>
  <c r="G421" i="1"/>
  <c r="E421" i="1"/>
  <c r="C421" i="1"/>
  <c r="K420" i="1"/>
  <c r="I420" i="1"/>
  <c r="G420" i="1"/>
  <c r="E420" i="1"/>
  <c r="C420" i="1"/>
  <c r="K419" i="1"/>
  <c r="I419" i="1"/>
  <c r="G419" i="1"/>
  <c r="E419" i="1"/>
  <c r="C419" i="1"/>
  <c r="K418" i="1"/>
  <c r="I418" i="1"/>
  <c r="G418" i="1"/>
  <c r="E418" i="1"/>
  <c r="C418" i="1"/>
  <c r="K417" i="1"/>
  <c r="I417" i="1"/>
  <c r="G417" i="1"/>
  <c r="E417" i="1"/>
  <c r="C417" i="1"/>
  <c r="K416" i="1"/>
  <c r="I416" i="1"/>
  <c r="G416" i="1"/>
  <c r="E416" i="1"/>
  <c r="C416" i="1"/>
  <c r="K415" i="1"/>
  <c r="I415" i="1"/>
  <c r="G415" i="1"/>
  <c r="E415" i="1"/>
  <c r="C415" i="1"/>
  <c r="K414" i="1"/>
  <c r="I414" i="1"/>
  <c r="G414" i="1"/>
  <c r="E414" i="1"/>
  <c r="C414" i="1"/>
  <c r="K413" i="1"/>
  <c r="I413" i="1"/>
  <c r="G413" i="1"/>
  <c r="E413" i="1"/>
  <c r="C413" i="1"/>
  <c r="K412" i="1"/>
  <c r="I412" i="1"/>
  <c r="G412" i="1"/>
  <c r="E412" i="1"/>
  <c r="C412" i="1"/>
  <c r="K411" i="1"/>
  <c r="I411" i="1"/>
  <c r="G411" i="1"/>
  <c r="E411" i="1"/>
  <c r="C411" i="1"/>
  <c r="K410" i="1"/>
  <c r="I410" i="1"/>
  <c r="G410" i="1"/>
  <c r="E410" i="1"/>
  <c r="C410" i="1"/>
  <c r="K409" i="1"/>
  <c r="I409" i="1"/>
  <c r="G409" i="1"/>
  <c r="E409" i="1"/>
  <c r="C409" i="1"/>
  <c r="K408" i="1"/>
  <c r="I408" i="1"/>
  <c r="G408" i="1"/>
  <c r="E408" i="1"/>
  <c r="C408" i="1"/>
  <c r="K407" i="1"/>
  <c r="I407" i="1"/>
  <c r="G407" i="1"/>
  <c r="E407" i="1"/>
  <c r="C407" i="1"/>
  <c r="K406" i="1"/>
  <c r="I406" i="1"/>
  <c r="G406" i="1"/>
  <c r="E406" i="1"/>
  <c r="C406" i="1"/>
  <c r="K405" i="1"/>
  <c r="I405" i="1"/>
  <c r="G405" i="1"/>
  <c r="E405" i="1"/>
  <c r="C405" i="1"/>
  <c r="K404" i="1"/>
  <c r="I404" i="1"/>
  <c r="G404" i="1"/>
  <c r="E404" i="1"/>
  <c r="C404" i="1"/>
  <c r="K403" i="1"/>
  <c r="I403" i="1"/>
  <c r="G403" i="1"/>
  <c r="E403" i="1"/>
  <c r="C403" i="1"/>
  <c r="K402" i="1"/>
  <c r="I402" i="1"/>
  <c r="G402" i="1"/>
  <c r="E402" i="1"/>
  <c r="C402" i="1"/>
  <c r="K401" i="1"/>
  <c r="I401" i="1"/>
  <c r="G401" i="1"/>
  <c r="E401" i="1"/>
  <c r="C401" i="1"/>
  <c r="K400" i="1"/>
  <c r="I400" i="1"/>
  <c r="G400" i="1"/>
  <c r="E400" i="1"/>
  <c r="C400" i="1"/>
  <c r="K399" i="1"/>
  <c r="I399" i="1"/>
  <c r="G399" i="1"/>
  <c r="E399" i="1"/>
  <c r="C399" i="1"/>
  <c r="K398" i="1"/>
  <c r="I398" i="1"/>
  <c r="G398" i="1"/>
  <c r="E398" i="1"/>
  <c r="C398" i="1"/>
  <c r="K397" i="1"/>
  <c r="I397" i="1"/>
  <c r="G397" i="1"/>
  <c r="E397" i="1"/>
  <c r="C397" i="1"/>
  <c r="K396" i="1"/>
  <c r="I396" i="1"/>
  <c r="G396" i="1"/>
  <c r="E396" i="1"/>
  <c r="C396" i="1"/>
  <c r="K395" i="1"/>
  <c r="I395" i="1"/>
  <c r="G395" i="1"/>
  <c r="E395" i="1"/>
  <c r="C395" i="1"/>
  <c r="K394" i="1"/>
  <c r="I394" i="1"/>
  <c r="G394" i="1"/>
  <c r="E394" i="1"/>
  <c r="C394" i="1"/>
  <c r="K393" i="1"/>
  <c r="I393" i="1"/>
  <c r="G393" i="1"/>
  <c r="E393" i="1"/>
  <c r="C393" i="1"/>
  <c r="K392" i="1"/>
  <c r="I392" i="1"/>
  <c r="G392" i="1"/>
  <c r="E392" i="1"/>
  <c r="C392" i="1"/>
  <c r="K391" i="1"/>
  <c r="I391" i="1"/>
  <c r="G391" i="1"/>
  <c r="E391" i="1"/>
  <c r="C391" i="1"/>
  <c r="K390" i="1"/>
  <c r="I390" i="1"/>
  <c r="G390" i="1"/>
  <c r="E390" i="1"/>
  <c r="C390" i="1"/>
  <c r="K389" i="1"/>
  <c r="I389" i="1"/>
  <c r="G389" i="1"/>
  <c r="E389" i="1"/>
  <c r="C389" i="1"/>
  <c r="K388" i="1"/>
  <c r="I388" i="1"/>
  <c r="G388" i="1"/>
  <c r="E388" i="1"/>
  <c r="C388" i="1"/>
  <c r="K387" i="1"/>
  <c r="I387" i="1"/>
  <c r="G387" i="1"/>
  <c r="E387" i="1"/>
  <c r="C387" i="1"/>
  <c r="K386" i="1"/>
  <c r="I386" i="1"/>
  <c r="G386" i="1"/>
  <c r="E386" i="1"/>
  <c r="C386" i="1"/>
  <c r="K385" i="1"/>
  <c r="I385" i="1"/>
  <c r="G385" i="1"/>
  <c r="E385" i="1"/>
  <c r="C385" i="1"/>
  <c r="K384" i="1"/>
  <c r="I384" i="1"/>
  <c r="G384" i="1"/>
  <c r="E384" i="1"/>
  <c r="C384" i="1"/>
  <c r="K383" i="1"/>
  <c r="I383" i="1"/>
  <c r="G383" i="1"/>
  <c r="E383" i="1"/>
  <c r="C383" i="1"/>
  <c r="K382" i="1"/>
  <c r="I382" i="1"/>
  <c r="G382" i="1"/>
  <c r="E382" i="1"/>
  <c r="C382" i="1"/>
  <c r="K381" i="1"/>
  <c r="I381" i="1"/>
  <c r="G381" i="1"/>
  <c r="E381" i="1"/>
  <c r="C381" i="1"/>
  <c r="K380" i="1"/>
  <c r="I380" i="1"/>
  <c r="G380" i="1"/>
  <c r="E380" i="1"/>
  <c r="C380" i="1"/>
  <c r="K379" i="1"/>
  <c r="I379" i="1"/>
  <c r="G379" i="1"/>
  <c r="E379" i="1"/>
  <c r="C379" i="1"/>
  <c r="K378" i="1"/>
  <c r="I378" i="1"/>
  <c r="G378" i="1"/>
  <c r="E378" i="1"/>
  <c r="C378" i="1"/>
  <c r="K377" i="1"/>
  <c r="I377" i="1"/>
  <c r="G377" i="1"/>
  <c r="E377" i="1"/>
  <c r="C377" i="1"/>
  <c r="K376" i="1"/>
  <c r="I376" i="1"/>
  <c r="G376" i="1"/>
  <c r="E376" i="1"/>
  <c r="C376" i="1"/>
  <c r="K375" i="1"/>
  <c r="I375" i="1"/>
  <c r="G375" i="1"/>
  <c r="E375" i="1"/>
  <c r="C375" i="1"/>
  <c r="K374" i="1"/>
  <c r="I374" i="1"/>
  <c r="G374" i="1"/>
  <c r="E374" i="1"/>
  <c r="C374" i="1"/>
  <c r="K373" i="1"/>
  <c r="I373" i="1"/>
  <c r="G373" i="1"/>
  <c r="E373" i="1"/>
  <c r="C373" i="1"/>
  <c r="K372" i="1"/>
  <c r="I372" i="1"/>
  <c r="G372" i="1"/>
  <c r="E372" i="1"/>
  <c r="C372" i="1"/>
  <c r="K371" i="1"/>
  <c r="I371" i="1"/>
  <c r="G371" i="1"/>
  <c r="E371" i="1"/>
  <c r="C371" i="1"/>
  <c r="K370" i="1"/>
  <c r="I370" i="1"/>
  <c r="G370" i="1"/>
  <c r="E370" i="1"/>
  <c r="C370" i="1"/>
  <c r="K369" i="1"/>
  <c r="I369" i="1"/>
  <c r="G369" i="1"/>
  <c r="E369" i="1"/>
  <c r="C369" i="1"/>
  <c r="K368" i="1"/>
  <c r="I368" i="1"/>
  <c r="G368" i="1"/>
  <c r="E368" i="1"/>
  <c r="C368" i="1"/>
  <c r="K367" i="1"/>
  <c r="I367" i="1"/>
  <c r="G367" i="1"/>
  <c r="E367" i="1"/>
  <c r="C367" i="1"/>
  <c r="K366" i="1"/>
  <c r="I366" i="1"/>
  <c r="G366" i="1"/>
  <c r="E366" i="1"/>
  <c r="C366" i="1"/>
  <c r="K365" i="1"/>
  <c r="I365" i="1"/>
  <c r="G365" i="1"/>
  <c r="E365" i="1"/>
  <c r="C365" i="1"/>
  <c r="K364" i="1"/>
  <c r="I364" i="1"/>
  <c r="G364" i="1"/>
  <c r="E364" i="1"/>
  <c r="C364" i="1"/>
  <c r="K363" i="1"/>
  <c r="I363" i="1"/>
  <c r="G363" i="1"/>
  <c r="E363" i="1"/>
  <c r="C363" i="1"/>
  <c r="K362" i="1"/>
  <c r="I362" i="1"/>
  <c r="G362" i="1"/>
  <c r="E362" i="1"/>
  <c r="C362" i="1"/>
  <c r="K361" i="1"/>
  <c r="I361" i="1"/>
  <c r="G361" i="1"/>
  <c r="E361" i="1"/>
  <c r="C361" i="1"/>
  <c r="K360" i="1"/>
  <c r="I360" i="1"/>
  <c r="G360" i="1"/>
  <c r="E360" i="1"/>
  <c r="C360" i="1"/>
  <c r="K359" i="1"/>
  <c r="I359" i="1"/>
  <c r="G359" i="1"/>
  <c r="E359" i="1"/>
  <c r="C359" i="1"/>
  <c r="K358" i="1"/>
  <c r="I358" i="1"/>
  <c r="G358" i="1"/>
  <c r="E358" i="1"/>
  <c r="C358" i="1"/>
  <c r="K357" i="1"/>
  <c r="I357" i="1"/>
  <c r="G357" i="1"/>
  <c r="E357" i="1"/>
  <c r="C357" i="1"/>
  <c r="K356" i="1"/>
  <c r="I356" i="1"/>
  <c r="G356" i="1"/>
  <c r="E356" i="1"/>
  <c r="C356" i="1"/>
  <c r="K355" i="1"/>
  <c r="I355" i="1"/>
  <c r="G355" i="1"/>
  <c r="E355" i="1"/>
  <c r="C355" i="1"/>
  <c r="K354" i="1"/>
  <c r="I354" i="1"/>
  <c r="G354" i="1"/>
  <c r="E354" i="1"/>
  <c r="C354" i="1"/>
  <c r="K353" i="1"/>
  <c r="I353" i="1"/>
  <c r="G353" i="1"/>
  <c r="E353" i="1"/>
  <c r="C353" i="1"/>
  <c r="K352" i="1"/>
  <c r="I352" i="1"/>
  <c r="G352" i="1"/>
  <c r="E352" i="1"/>
  <c r="C352" i="1"/>
  <c r="K351" i="1"/>
  <c r="I351" i="1"/>
  <c r="G351" i="1"/>
  <c r="E351" i="1"/>
  <c r="C351" i="1"/>
  <c r="K350" i="1"/>
  <c r="I350" i="1"/>
  <c r="G350" i="1"/>
  <c r="E350" i="1"/>
  <c r="C350" i="1"/>
  <c r="K349" i="1"/>
  <c r="I349" i="1"/>
  <c r="G349" i="1"/>
  <c r="E349" i="1"/>
  <c r="C349" i="1"/>
  <c r="K348" i="1"/>
  <c r="I348" i="1"/>
  <c r="G348" i="1"/>
  <c r="E348" i="1"/>
  <c r="C348" i="1"/>
  <c r="K347" i="1"/>
  <c r="I347" i="1"/>
  <c r="G347" i="1"/>
  <c r="E347" i="1"/>
  <c r="C347" i="1"/>
  <c r="K346" i="1"/>
  <c r="I346" i="1"/>
  <c r="G346" i="1"/>
  <c r="E346" i="1"/>
  <c r="C346" i="1"/>
  <c r="K345" i="1"/>
  <c r="I345" i="1"/>
  <c r="G345" i="1"/>
  <c r="E345" i="1"/>
  <c r="C345" i="1"/>
  <c r="K344" i="1"/>
  <c r="I344" i="1"/>
  <c r="G344" i="1"/>
  <c r="E344" i="1"/>
  <c r="C344" i="1"/>
  <c r="K343" i="1"/>
  <c r="I343" i="1"/>
  <c r="G343" i="1"/>
  <c r="E343" i="1"/>
  <c r="C343" i="1"/>
  <c r="K342" i="1"/>
  <c r="I342" i="1"/>
  <c r="G342" i="1"/>
  <c r="E342" i="1"/>
  <c r="C342" i="1"/>
  <c r="K341" i="1"/>
  <c r="I341" i="1"/>
  <c r="G341" i="1"/>
  <c r="E341" i="1"/>
  <c r="C341" i="1"/>
  <c r="K340" i="1"/>
  <c r="I340" i="1"/>
  <c r="G340" i="1"/>
  <c r="E340" i="1"/>
  <c r="C340" i="1"/>
  <c r="K339" i="1"/>
  <c r="I339" i="1"/>
  <c r="G339" i="1"/>
  <c r="E339" i="1"/>
  <c r="C339" i="1"/>
  <c r="K338" i="1"/>
  <c r="I338" i="1"/>
  <c r="G338" i="1"/>
  <c r="E338" i="1"/>
  <c r="C338" i="1"/>
  <c r="K337" i="1"/>
  <c r="I337" i="1"/>
  <c r="G337" i="1"/>
  <c r="E337" i="1"/>
  <c r="C337" i="1"/>
  <c r="K336" i="1"/>
  <c r="I336" i="1"/>
  <c r="G336" i="1"/>
  <c r="E336" i="1"/>
  <c r="C336" i="1"/>
  <c r="K335" i="1"/>
  <c r="I335" i="1"/>
  <c r="G335" i="1"/>
  <c r="E335" i="1"/>
  <c r="C335" i="1"/>
  <c r="K334" i="1"/>
  <c r="I334" i="1"/>
  <c r="G334" i="1"/>
  <c r="E334" i="1"/>
  <c r="C334" i="1"/>
  <c r="K333" i="1"/>
  <c r="I333" i="1"/>
  <c r="G333" i="1"/>
  <c r="E333" i="1"/>
  <c r="C333" i="1"/>
  <c r="K332" i="1"/>
  <c r="I332" i="1"/>
  <c r="G332" i="1"/>
  <c r="E332" i="1"/>
  <c r="C332" i="1"/>
  <c r="K331" i="1"/>
  <c r="I331" i="1"/>
  <c r="G331" i="1"/>
  <c r="E331" i="1"/>
  <c r="C331" i="1"/>
  <c r="K330" i="1"/>
  <c r="I330" i="1"/>
  <c r="G330" i="1"/>
  <c r="E330" i="1"/>
  <c r="C330" i="1"/>
  <c r="K329" i="1"/>
  <c r="I329" i="1"/>
  <c r="G329" i="1"/>
  <c r="E329" i="1"/>
  <c r="C329" i="1"/>
  <c r="K328" i="1"/>
  <c r="I328" i="1"/>
  <c r="G328" i="1"/>
  <c r="E328" i="1"/>
  <c r="C328" i="1"/>
  <c r="K327" i="1"/>
  <c r="I327" i="1"/>
  <c r="G327" i="1"/>
  <c r="E327" i="1"/>
  <c r="C327" i="1"/>
  <c r="K326" i="1"/>
  <c r="I326" i="1"/>
  <c r="G326" i="1"/>
  <c r="E326" i="1"/>
  <c r="C326" i="1"/>
  <c r="K325" i="1"/>
  <c r="I325" i="1"/>
  <c r="G325" i="1"/>
  <c r="E325" i="1"/>
  <c r="C325" i="1"/>
  <c r="K324" i="1"/>
  <c r="I324" i="1"/>
  <c r="G324" i="1"/>
  <c r="E324" i="1"/>
  <c r="C324" i="1"/>
  <c r="K323" i="1"/>
  <c r="I323" i="1"/>
  <c r="G323" i="1"/>
  <c r="E323" i="1"/>
  <c r="C323" i="1"/>
  <c r="K322" i="1"/>
  <c r="I322" i="1"/>
  <c r="G322" i="1"/>
  <c r="E322" i="1"/>
  <c r="C322" i="1"/>
  <c r="K321" i="1"/>
  <c r="I321" i="1"/>
  <c r="G321" i="1"/>
  <c r="E321" i="1"/>
  <c r="C321" i="1"/>
  <c r="K320" i="1"/>
  <c r="I320" i="1"/>
  <c r="G320" i="1"/>
  <c r="E320" i="1"/>
  <c r="C320" i="1"/>
  <c r="K319" i="1"/>
  <c r="I319" i="1"/>
  <c r="G319" i="1"/>
  <c r="E319" i="1"/>
  <c r="C319" i="1"/>
  <c r="K318" i="1"/>
  <c r="I318" i="1"/>
  <c r="G318" i="1"/>
  <c r="E318" i="1"/>
  <c r="C318" i="1"/>
  <c r="K317" i="1"/>
  <c r="I317" i="1"/>
  <c r="G317" i="1"/>
  <c r="E317" i="1"/>
  <c r="C317" i="1"/>
  <c r="K316" i="1"/>
  <c r="I316" i="1"/>
  <c r="G316" i="1"/>
  <c r="E316" i="1"/>
  <c r="C316" i="1"/>
  <c r="K315" i="1"/>
  <c r="I315" i="1"/>
  <c r="G315" i="1"/>
  <c r="E315" i="1"/>
  <c r="C315" i="1"/>
  <c r="K314" i="1"/>
  <c r="I314" i="1"/>
  <c r="G314" i="1"/>
  <c r="E314" i="1"/>
  <c r="C314" i="1"/>
  <c r="K313" i="1"/>
  <c r="I313" i="1"/>
  <c r="G313" i="1"/>
  <c r="E313" i="1"/>
  <c r="C313" i="1"/>
  <c r="K312" i="1"/>
  <c r="I312" i="1"/>
  <c r="G312" i="1"/>
  <c r="E312" i="1"/>
  <c r="C312" i="1"/>
  <c r="K311" i="1"/>
  <c r="I311" i="1"/>
  <c r="G311" i="1"/>
  <c r="E311" i="1"/>
  <c r="C311" i="1"/>
  <c r="K310" i="1"/>
  <c r="I310" i="1"/>
  <c r="G310" i="1"/>
  <c r="E310" i="1"/>
  <c r="C310" i="1"/>
  <c r="K309" i="1"/>
  <c r="I309" i="1"/>
  <c r="G309" i="1"/>
  <c r="E309" i="1"/>
  <c r="C309" i="1"/>
  <c r="K308" i="1"/>
  <c r="I308" i="1"/>
  <c r="G308" i="1"/>
  <c r="E308" i="1"/>
  <c r="C308" i="1"/>
  <c r="K307" i="1"/>
  <c r="I307" i="1"/>
  <c r="G307" i="1"/>
  <c r="E307" i="1"/>
  <c r="C307" i="1"/>
  <c r="K306" i="1"/>
  <c r="I306" i="1"/>
  <c r="G306" i="1"/>
  <c r="E306" i="1"/>
  <c r="C306" i="1"/>
  <c r="K305" i="1"/>
  <c r="I305" i="1"/>
  <c r="G305" i="1"/>
  <c r="E305" i="1"/>
  <c r="C305" i="1"/>
  <c r="K304" i="1"/>
  <c r="I304" i="1"/>
  <c r="G304" i="1"/>
  <c r="E304" i="1"/>
  <c r="C304" i="1"/>
  <c r="K303" i="1"/>
  <c r="I303" i="1"/>
  <c r="G303" i="1"/>
  <c r="E303" i="1"/>
  <c r="C303" i="1"/>
  <c r="K302" i="1"/>
  <c r="I302" i="1"/>
  <c r="G302" i="1"/>
  <c r="E302" i="1"/>
  <c r="C302" i="1"/>
  <c r="K301" i="1"/>
  <c r="I301" i="1"/>
  <c r="G301" i="1"/>
  <c r="E301" i="1"/>
  <c r="C301" i="1"/>
  <c r="K300" i="1"/>
  <c r="I300" i="1"/>
  <c r="G300" i="1"/>
  <c r="E300" i="1"/>
  <c r="C300" i="1"/>
  <c r="K299" i="1"/>
  <c r="I299" i="1"/>
  <c r="G299" i="1"/>
  <c r="E299" i="1"/>
  <c r="C299" i="1"/>
  <c r="K298" i="1"/>
  <c r="I298" i="1"/>
  <c r="G298" i="1"/>
  <c r="E298" i="1"/>
  <c r="C298" i="1"/>
  <c r="K297" i="1"/>
  <c r="I297" i="1"/>
  <c r="G297" i="1"/>
  <c r="E297" i="1"/>
  <c r="C297" i="1"/>
  <c r="K296" i="1"/>
  <c r="I296" i="1"/>
  <c r="G296" i="1"/>
  <c r="E296" i="1"/>
  <c r="C296" i="1"/>
  <c r="K295" i="1"/>
  <c r="I295" i="1"/>
  <c r="G295" i="1"/>
  <c r="E295" i="1"/>
  <c r="C295" i="1"/>
  <c r="K294" i="1"/>
  <c r="I294" i="1"/>
  <c r="G294" i="1"/>
  <c r="E294" i="1"/>
  <c r="C294" i="1"/>
  <c r="K293" i="1"/>
  <c r="I293" i="1"/>
  <c r="G293" i="1"/>
  <c r="E293" i="1"/>
  <c r="C293" i="1"/>
  <c r="K292" i="1"/>
  <c r="I292" i="1"/>
  <c r="G292" i="1"/>
  <c r="E292" i="1"/>
  <c r="C292" i="1"/>
  <c r="K291" i="1"/>
  <c r="I291" i="1"/>
  <c r="G291" i="1"/>
  <c r="E291" i="1"/>
  <c r="C291" i="1"/>
  <c r="K290" i="1"/>
  <c r="I290" i="1"/>
  <c r="G290" i="1"/>
  <c r="E290" i="1"/>
  <c r="C290" i="1"/>
  <c r="K289" i="1"/>
  <c r="I289" i="1"/>
  <c r="G289" i="1"/>
  <c r="E289" i="1"/>
  <c r="C289" i="1"/>
  <c r="K288" i="1"/>
  <c r="I288" i="1"/>
  <c r="G288" i="1"/>
  <c r="E288" i="1"/>
  <c r="C288" i="1"/>
  <c r="K287" i="1"/>
  <c r="I287" i="1"/>
  <c r="G287" i="1"/>
  <c r="E287" i="1"/>
  <c r="C287" i="1"/>
  <c r="K286" i="1"/>
  <c r="I286" i="1"/>
  <c r="G286" i="1"/>
  <c r="E286" i="1"/>
  <c r="C286" i="1"/>
  <c r="K285" i="1"/>
  <c r="I285" i="1"/>
  <c r="G285" i="1"/>
  <c r="E285" i="1"/>
  <c r="C285" i="1"/>
  <c r="K284" i="1"/>
  <c r="I284" i="1"/>
  <c r="G284" i="1"/>
  <c r="E284" i="1"/>
  <c r="C284" i="1"/>
  <c r="K283" i="1"/>
  <c r="I283" i="1"/>
  <c r="G283" i="1"/>
  <c r="E283" i="1"/>
  <c r="C283" i="1"/>
  <c r="K282" i="1"/>
  <c r="I282" i="1"/>
  <c r="G282" i="1"/>
  <c r="E282" i="1"/>
  <c r="C282" i="1"/>
  <c r="K281" i="1"/>
  <c r="I281" i="1"/>
  <c r="G281" i="1"/>
  <c r="E281" i="1"/>
  <c r="C281" i="1"/>
  <c r="K280" i="1"/>
  <c r="I280" i="1"/>
  <c r="G280" i="1"/>
  <c r="E280" i="1"/>
  <c r="C280" i="1"/>
  <c r="K279" i="1"/>
  <c r="I279" i="1"/>
  <c r="G279" i="1"/>
  <c r="E279" i="1"/>
  <c r="C279" i="1"/>
  <c r="K278" i="1"/>
  <c r="I278" i="1"/>
  <c r="G278" i="1"/>
  <c r="E278" i="1"/>
  <c r="C278" i="1"/>
  <c r="K277" i="1"/>
  <c r="I277" i="1"/>
  <c r="G277" i="1"/>
  <c r="E277" i="1"/>
  <c r="C277" i="1"/>
  <c r="K276" i="1"/>
  <c r="I276" i="1"/>
  <c r="G276" i="1"/>
  <c r="E276" i="1"/>
  <c r="C276" i="1"/>
  <c r="K275" i="1"/>
  <c r="I275" i="1"/>
  <c r="G275" i="1"/>
  <c r="E275" i="1"/>
  <c r="C275" i="1"/>
  <c r="K274" i="1"/>
  <c r="I274" i="1"/>
  <c r="G274" i="1"/>
  <c r="E274" i="1"/>
  <c r="C274" i="1"/>
  <c r="K273" i="1"/>
  <c r="I273" i="1"/>
  <c r="G273" i="1"/>
  <c r="E273" i="1"/>
  <c r="C273" i="1"/>
  <c r="K272" i="1"/>
  <c r="I272" i="1"/>
  <c r="G272" i="1"/>
  <c r="E272" i="1"/>
  <c r="C272" i="1"/>
  <c r="K271" i="1"/>
  <c r="I271" i="1"/>
  <c r="G271" i="1"/>
  <c r="E271" i="1"/>
  <c r="C271" i="1"/>
  <c r="K270" i="1"/>
  <c r="I270" i="1"/>
  <c r="G270" i="1"/>
  <c r="E270" i="1"/>
  <c r="C270" i="1"/>
  <c r="K269" i="1"/>
  <c r="I269" i="1"/>
  <c r="G269" i="1"/>
  <c r="E269" i="1"/>
  <c r="C269" i="1"/>
  <c r="K268" i="1"/>
  <c r="I268" i="1"/>
  <c r="G268" i="1"/>
  <c r="E268" i="1"/>
  <c r="C268" i="1"/>
  <c r="K267" i="1"/>
  <c r="I267" i="1"/>
  <c r="G267" i="1"/>
  <c r="E267" i="1"/>
  <c r="C267" i="1"/>
  <c r="K266" i="1"/>
  <c r="I266" i="1"/>
  <c r="G266" i="1"/>
  <c r="E266" i="1"/>
  <c r="C266" i="1"/>
  <c r="K265" i="1"/>
  <c r="I265" i="1"/>
  <c r="G265" i="1"/>
  <c r="E265" i="1"/>
  <c r="C265" i="1"/>
  <c r="K264" i="1"/>
  <c r="I264" i="1"/>
  <c r="G264" i="1"/>
  <c r="E264" i="1"/>
  <c r="C264" i="1"/>
  <c r="K263" i="1"/>
  <c r="I263" i="1"/>
  <c r="G263" i="1"/>
  <c r="E263" i="1"/>
  <c r="C263" i="1"/>
  <c r="K262" i="1"/>
  <c r="I262" i="1"/>
  <c r="G262" i="1"/>
  <c r="E262" i="1"/>
  <c r="C262" i="1"/>
  <c r="K261" i="1"/>
  <c r="I261" i="1"/>
  <c r="G261" i="1"/>
  <c r="E261" i="1"/>
  <c r="C261" i="1"/>
  <c r="K260" i="1"/>
  <c r="I260" i="1"/>
  <c r="G260" i="1"/>
  <c r="E260" i="1"/>
  <c r="C260" i="1"/>
  <c r="K259" i="1"/>
  <c r="I259" i="1"/>
  <c r="G259" i="1"/>
  <c r="E259" i="1"/>
  <c r="C259" i="1"/>
  <c r="K258" i="1"/>
  <c r="I258" i="1"/>
  <c r="G258" i="1"/>
  <c r="E258" i="1"/>
  <c r="C258" i="1"/>
  <c r="K257" i="1"/>
  <c r="I257" i="1"/>
  <c r="G257" i="1"/>
  <c r="E257" i="1"/>
  <c r="C257" i="1"/>
  <c r="K256" i="1"/>
  <c r="I256" i="1"/>
  <c r="G256" i="1"/>
  <c r="E256" i="1"/>
  <c r="C256" i="1"/>
  <c r="K255" i="1"/>
  <c r="I255" i="1"/>
  <c r="G255" i="1"/>
  <c r="E255" i="1"/>
  <c r="C255" i="1"/>
  <c r="K254" i="1"/>
  <c r="I254" i="1"/>
  <c r="G254" i="1"/>
  <c r="E254" i="1"/>
  <c r="C254" i="1"/>
  <c r="K253" i="1"/>
  <c r="I253" i="1"/>
  <c r="G253" i="1"/>
  <c r="E253" i="1"/>
  <c r="C253" i="1"/>
  <c r="K252" i="1"/>
  <c r="I252" i="1"/>
  <c r="G252" i="1"/>
  <c r="E252" i="1"/>
  <c r="C252" i="1"/>
  <c r="K251" i="1"/>
  <c r="I251" i="1"/>
  <c r="G251" i="1"/>
  <c r="E251" i="1"/>
  <c r="C251" i="1"/>
  <c r="K250" i="1"/>
  <c r="I250" i="1"/>
  <c r="G250" i="1"/>
  <c r="E250" i="1"/>
  <c r="C250" i="1"/>
  <c r="K249" i="1"/>
  <c r="I249" i="1"/>
  <c r="G249" i="1"/>
  <c r="E249" i="1"/>
  <c r="C249" i="1"/>
  <c r="K248" i="1"/>
  <c r="I248" i="1"/>
  <c r="G248" i="1"/>
  <c r="E248" i="1"/>
  <c r="C248" i="1"/>
  <c r="K247" i="1"/>
  <c r="I247" i="1"/>
  <c r="G247" i="1"/>
  <c r="E247" i="1"/>
  <c r="C247" i="1"/>
  <c r="K246" i="1"/>
  <c r="I246" i="1"/>
  <c r="G246" i="1"/>
  <c r="E246" i="1"/>
  <c r="C246" i="1"/>
  <c r="K245" i="1"/>
  <c r="I245" i="1"/>
  <c r="G245" i="1"/>
  <c r="E245" i="1"/>
  <c r="C245" i="1"/>
  <c r="K244" i="1"/>
  <c r="I244" i="1"/>
  <c r="G244" i="1"/>
  <c r="E244" i="1"/>
  <c r="C244" i="1"/>
  <c r="K243" i="1"/>
  <c r="I243" i="1"/>
  <c r="G243" i="1"/>
  <c r="E243" i="1"/>
  <c r="C243" i="1"/>
  <c r="K242" i="1"/>
  <c r="I242" i="1"/>
  <c r="G242" i="1"/>
  <c r="E242" i="1"/>
  <c r="C242" i="1"/>
  <c r="K241" i="1"/>
  <c r="I241" i="1"/>
  <c r="G241" i="1"/>
  <c r="E241" i="1"/>
  <c r="C241" i="1"/>
  <c r="K240" i="1"/>
  <c r="I240" i="1"/>
  <c r="G240" i="1"/>
  <c r="E240" i="1"/>
  <c r="C240" i="1"/>
  <c r="K239" i="1"/>
  <c r="I239" i="1"/>
  <c r="G239" i="1"/>
  <c r="E239" i="1"/>
  <c r="C239" i="1"/>
  <c r="K238" i="1"/>
  <c r="I238" i="1"/>
  <c r="G238" i="1"/>
  <c r="E238" i="1"/>
  <c r="C238" i="1"/>
  <c r="K237" i="1"/>
  <c r="I237" i="1"/>
  <c r="G237" i="1"/>
  <c r="E237" i="1"/>
  <c r="C237" i="1"/>
  <c r="K236" i="1"/>
  <c r="I236" i="1"/>
  <c r="G236" i="1"/>
  <c r="E236" i="1"/>
  <c r="C236" i="1"/>
  <c r="K235" i="1"/>
  <c r="I235" i="1"/>
  <c r="G235" i="1"/>
  <c r="E235" i="1"/>
  <c r="C235" i="1"/>
  <c r="K234" i="1"/>
  <c r="I234" i="1"/>
  <c r="G234" i="1"/>
  <c r="E234" i="1"/>
  <c r="C234" i="1"/>
  <c r="K233" i="1"/>
  <c r="I233" i="1"/>
  <c r="G233" i="1"/>
  <c r="E233" i="1"/>
  <c r="C233" i="1"/>
  <c r="K232" i="1"/>
  <c r="I232" i="1"/>
  <c r="G232" i="1"/>
  <c r="E232" i="1"/>
  <c r="C232" i="1"/>
  <c r="K231" i="1"/>
  <c r="I231" i="1"/>
  <c r="G231" i="1"/>
  <c r="E231" i="1"/>
  <c r="C231" i="1"/>
  <c r="K230" i="1"/>
  <c r="I230" i="1"/>
  <c r="G230" i="1"/>
  <c r="E230" i="1"/>
  <c r="C230" i="1"/>
  <c r="K229" i="1"/>
  <c r="I229" i="1"/>
  <c r="G229" i="1"/>
  <c r="E229" i="1"/>
  <c r="C229" i="1"/>
  <c r="K228" i="1"/>
  <c r="I228" i="1"/>
  <c r="G228" i="1"/>
  <c r="E228" i="1"/>
  <c r="C228" i="1"/>
  <c r="K227" i="1"/>
  <c r="I227" i="1"/>
  <c r="G227" i="1"/>
  <c r="E227" i="1"/>
  <c r="C227" i="1"/>
  <c r="K226" i="1"/>
  <c r="I226" i="1"/>
  <c r="G226" i="1"/>
  <c r="E226" i="1"/>
  <c r="C226" i="1"/>
  <c r="K225" i="1"/>
  <c r="I225" i="1"/>
  <c r="G225" i="1"/>
  <c r="E225" i="1"/>
  <c r="C225" i="1"/>
  <c r="K224" i="1"/>
  <c r="I224" i="1"/>
  <c r="G224" i="1"/>
  <c r="E224" i="1"/>
  <c r="C224" i="1"/>
  <c r="K223" i="1"/>
  <c r="I223" i="1"/>
  <c r="G223" i="1"/>
  <c r="E223" i="1"/>
  <c r="C223" i="1"/>
  <c r="K222" i="1"/>
  <c r="I222" i="1"/>
  <c r="G222" i="1"/>
  <c r="E222" i="1"/>
  <c r="C222" i="1"/>
  <c r="K221" i="1"/>
  <c r="I221" i="1"/>
  <c r="G221" i="1"/>
  <c r="E221" i="1"/>
  <c r="C221" i="1"/>
  <c r="K220" i="1"/>
  <c r="I220" i="1"/>
  <c r="G220" i="1"/>
  <c r="E220" i="1"/>
  <c r="C220" i="1"/>
  <c r="K219" i="1"/>
  <c r="I219" i="1"/>
  <c r="G219" i="1"/>
  <c r="E219" i="1"/>
  <c r="C219" i="1"/>
  <c r="K218" i="1"/>
  <c r="I218" i="1"/>
  <c r="G218" i="1"/>
  <c r="E218" i="1"/>
  <c r="C218" i="1"/>
  <c r="K217" i="1"/>
  <c r="I217" i="1"/>
  <c r="G217" i="1"/>
  <c r="E217" i="1"/>
  <c r="C217" i="1"/>
  <c r="K216" i="1"/>
  <c r="I216" i="1"/>
  <c r="G216" i="1"/>
  <c r="E216" i="1"/>
  <c r="C216" i="1"/>
  <c r="K215" i="1"/>
  <c r="I215" i="1"/>
  <c r="G215" i="1"/>
  <c r="E215" i="1"/>
  <c r="C215" i="1"/>
  <c r="K214" i="1"/>
  <c r="I214" i="1"/>
  <c r="G214" i="1"/>
  <c r="E214" i="1"/>
  <c r="C214" i="1"/>
  <c r="K213" i="1"/>
  <c r="I213" i="1"/>
  <c r="G213" i="1"/>
  <c r="E213" i="1"/>
  <c r="C213" i="1"/>
  <c r="K212" i="1"/>
  <c r="I212" i="1"/>
  <c r="G212" i="1"/>
  <c r="E212" i="1"/>
  <c r="C212" i="1"/>
  <c r="K211" i="1"/>
  <c r="I211" i="1"/>
  <c r="G211" i="1"/>
  <c r="E211" i="1"/>
  <c r="C211" i="1"/>
  <c r="K210" i="1"/>
  <c r="I210" i="1"/>
  <c r="G210" i="1"/>
  <c r="E210" i="1"/>
  <c r="C210" i="1"/>
  <c r="K209" i="1"/>
  <c r="I209" i="1"/>
  <c r="G209" i="1"/>
  <c r="E209" i="1"/>
  <c r="C209" i="1"/>
  <c r="K208" i="1"/>
  <c r="I208" i="1"/>
  <c r="G208" i="1"/>
  <c r="E208" i="1"/>
  <c r="C208" i="1"/>
  <c r="K207" i="1"/>
  <c r="I207" i="1"/>
  <c r="G207" i="1"/>
  <c r="E207" i="1"/>
  <c r="C207" i="1"/>
  <c r="K206" i="1"/>
  <c r="I206" i="1"/>
  <c r="G206" i="1"/>
  <c r="E206" i="1"/>
  <c r="C206" i="1"/>
  <c r="K205" i="1"/>
  <c r="I205" i="1"/>
  <c r="G205" i="1"/>
  <c r="E205" i="1"/>
  <c r="C205" i="1"/>
  <c r="K204" i="1"/>
  <c r="I204" i="1"/>
  <c r="G204" i="1"/>
  <c r="E204" i="1"/>
  <c r="C204" i="1"/>
  <c r="K203" i="1"/>
  <c r="I203" i="1"/>
  <c r="G203" i="1"/>
  <c r="E203" i="1"/>
  <c r="C203" i="1"/>
  <c r="K202" i="1"/>
  <c r="I202" i="1"/>
  <c r="G202" i="1"/>
  <c r="E202" i="1"/>
  <c r="C202" i="1"/>
  <c r="K201" i="1"/>
  <c r="I201" i="1"/>
  <c r="G201" i="1"/>
  <c r="E201" i="1"/>
  <c r="C201" i="1"/>
  <c r="K200" i="1"/>
  <c r="I200" i="1"/>
  <c r="G200" i="1"/>
  <c r="E200" i="1"/>
  <c r="C200" i="1"/>
  <c r="K199" i="1"/>
  <c r="I199" i="1"/>
  <c r="G199" i="1"/>
  <c r="E199" i="1"/>
  <c r="C199" i="1"/>
  <c r="K198" i="1"/>
  <c r="I198" i="1"/>
  <c r="G198" i="1"/>
  <c r="E198" i="1"/>
  <c r="C198" i="1"/>
  <c r="K197" i="1"/>
  <c r="I197" i="1"/>
  <c r="G197" i="1"/>
  <c r="E197" i="1"/>
  <c r="C197" i="1"/>
  <c r="K196" i="1"/>
  <c r="I196" i="1"/>
  <c r="G196" i="1"/>
  <c r="E196" i="1"/>
  <c r="C196" i="1"/>
  <c r="K195" i="1"/>
  <c r="I195" i="1"/>
  <c r="G195" i="1"/>
  <c r="E195" i="1"/>
  <c r="C195" i="1"/>
  <c r="K194" i="1"/>
  <c r="I194" i="1"/>
  <c r="G194" i="1"/>
  <c r="E194" i="1"/>
  <c r="C194" i="1"/>
  <c r="K193" i="1"/>
  <c r="I193" i="1"/>
  <c r="G193" i="1"/>
  <c r="E193" i="1"/>
  <c r="C193" i="1"/>
  <c r="K192" i="1"/>
  <c r="I192" i="1"/>
  <c r="G192" i="1"/>
  <c r="E192" i="1"/>
  <c r="C192" i="1"/>
  <c r="K191" i="1"/>
  <c r="I191" i="1"/>
  <c r="G191" i="1"/>
  <c r="E191" i="1"/>
  <c r="C191" i="1"/>
  <c r="K190" i="1"/>
  <c r="I190" i="1"/>
  <c r="G190" i="1"/>
  <c r="E190" i="1"/>
  <c r="C190" i="1"/>
  <c r="K189" i="1"/>
  <c r="I189" i="1"/>
  <c r="G189" i="1"/>
  <c r="E189" i="1"/>
  <c r="C189" i="1"/>
  <c r="K188" i="1"/>
  <c r="I188" i="1"/>
  <c r="G188" i="1"/>
  <c r="E188" i="1"/>
  <c r="C188" i="1"/>
  <c r="K187" i="1"/>
  <c r="I187" i="1"/>
  <c r="G187" i="1"/>
  <c r="E187" i="1"/>
  <c r="C187" i="1"/>
  <c r="K186" i="1"/>
  <c r="I186" i="1"/>
  <c r="G186" i="1"/>
  <c r="E186" i="1"/>
  <c r="C186" i="1"/>
  <c r="K185" i="1"/>
  <c r="I185" i="1"/>
  <c r="G185" i="1"/>
  <c r="E185" i="1"/>
  <c r="C185" i="1"/>
  <c r="K184" i="1"/>
  <c r="I184" i="1"/>
  <c r="G184" i="1"/>
  <c r="E184" i="1"/>
  <c r="C184" i="1"/>
  <c r="K183" i="1"/>
  <c r="I183" i="1"/>
  <c r="G183" i="1"/>
  <c r="E183" i="1"/>
  <c r="C183" i="1"/>
  <c r="K182" i="1"/>
  <c r="I182" i="1"/>
  <c r="G182" i="1"/>
  <c r="E182" i="1"/>
  <c r="C182" i="1"/>
  <c r="K181" i="1"/>
  <c r="I181" i="1"/>
  <c r="G181" i="1"/>
  <c r="E181" i="1"/>
  <c r="C181" i="1"/>
  <c r="K180" i="1"/>
  <c r="I180" i="1"/>
  <c r="G180" i="1"/>
  <c r="E180" i="1"/>
  <c r="C180" i="1"/>
  <c r="K179" i="1"/>
  <c r="I179" i="1"/>
  <c r="G179" i="1"/>
  <c r="E179" i="1"/>
  <c r="C179" i="1"/>
  <c r="K178" i="1"/>
  <c r="I178" i="1"/>
  <c r="G178" i="1"/>
  <c r="E178" i="1"/>
  <c r="C178" i="1"/>
  <c r="K177" i="1"/>
  <c r="I177" i="1"/>
  <c r="G177" i="1"/>
  <c r="E177" i="1"/>
  <c r="C177" i="1"/>
  <c r="K176" i="1"/>
  <c r="I176" i="1"/>
  <c r="G176" i="1"/>
  <c r="E176" i="1"/>
  <c r="C176" i="1"/>
  <c r="K175" i="1"/>
  <c r="I175" i="1"/>
  <c r="G175" i="1"/>
  <c r="E175" i="1"/>
  <c r="C175" i="1"/>
  <c r="K174" i="1"/>
  <c r="I174" i="1"/>
  <c r="G174" i="1"/>
  <c r="E174" i="1"/>
  <c r="C174" i="1"/>
  <c r="K173" i="1"/>
  <c r="I173" i="1"/>
  <c r="G173" i="1"/>
  <c r="E173" i="1"/>
  <c r="C173" i="1"/>
  <c r="K172" i="1"/>
  <c r="I172" i="1"/>
  <c r="G172" i="1"/>
  <c r="E172" i="1"/>
  <c r="C172" i="1"/>
  <c r="K171" i="1"/>
  <c r="I171" i="1"/>
  <c r="G171" i="1"/>
  <c r="E171" i="1"/>
  <c r="C171" i="1"/>
  <c r="K170" i="1"/>
  <c r="I170" i="1"/>
  <c r="G170" i="1"/>
  <c r="E170" i="1"/>
  <c r="C170" i="1"/>
  <c r="K169" i="1"/>
  <c r="I169" i="1"/>
  <c r="G169" i="1"/>
  <c r="E169" i="1"/>
  <c r="C169" i="1"/>
  <c r="K168" i="1"/>
  <c r="I168" i="1"/>
  <c r="G168" i="1"/>
  <c r="E168" i="1"/>
  <c r="C168" i="1"/>
  <c r="K167" i="1"/>
  <c r="I167" i="1"/>
  <c r="G167" i="1"/>
  <c r="E167" i="1"/>
  <c r="C167" i="1"/>
  <c r="K166" i="1"/>
  <c r="I166" i="1"/>
  <c r="G166" i="1"/>
  <c r="E166" i="1"/>
  <c r="C166" i="1"/>
  <c r="K165" i="1"/>
  <c r="I165" i="1"/>
  <c r="G165" i="1"/>
  <c r="E165" i="1"/>
  <c r="C165" i="1"/>
  <c r="K164" i="1"/>
  <c r="I164" i="1"/>
  <c r="G164" i="1"/>
  <c r="E164" i="1"/>
  <c r="C164" i="1"/>
  <c r="K163" i="1"/>
  <c r="I163" i="1"/>
  <c r="G163" i="1"/>
  <c r="E163" i="1"/>
  <c r="C163" i="1"/>
  <c r="K162" i="1"/>
  <c r="I162" i="1"/>
  <c r="G162" i="1"/>
  <c r="E162" i="1"/>
  <c r="C162" i="1"/>
  <c r="K161" i="1"/>
  <c r="I161" i="1"/>
  <c r="G161" i="1"/>
  <c r="E161" i="1"/>
  <c r="C161" i="1"/>
  <c r="K160" i="1"/>
  <c r="I160" i="1"/>
  <c r="G160" i="1"/>
  <c r="E160" i="1"/>
  <c r="C160" i="1"/>
  <c r="K159" i="1"/>
  <c r="I159" i="1"/>
  <c r="G159" i="1"/>
  <c r="E159" i="1"/>
  <c r="C159" i="1"/>
  <c r="K158" i="1"/>
  <c r="I158" i="1"/>
  <c r="G158" i="1"/>
  <c r="E158" i="1"/>
  <c r="C158" i="1"/>
  <c r="K157" i="1"/>
  <c r="I157" i="1"/>
  <c r="G157" i="1"/>
  <c r="E157" i="1"/>
  <c r="C157" i="1"/>
  <c r="K156" i="1"/>
  <c r="I156" i="1"/>
  <c r="G156" i="1"/>
  <c r="E156" i="1"/>
  <c r="C156" i="1"/>
  <c r="K155" i="1"/>
  <c r="I155" i="1"/>
  <c r="G155" i="1"/>
  <c r="E155" i="1"/>
  <c r="C155" i="1"/>
  <c r="K154" i="1"/>
  <c r="I154" i="1"/>
  <c r="G154" i="1"/>
  <c r="E154" i="1"/>
  <c r="C154" i="1"/>
  <c r="K153" i="1"/>
  <c r="I153" i="1"/>
  <c r="G153" i="1"/>
  <c r="E153" i="1"/>
  <c r="C153" i="1"/>
  <c r="K152" i="1"/>
  <c r="I152" i="1"/>
  <c r="G152" i="1"/>
  <c r="E152" i="1"/>
  <c r="C152" i="1"/>
  <c r="K151" i="1"/>
  <c r="I151" i="1"/>
  <c r="G151" i="1"/>
  <c r="E151" i="1"/>
  <c r="C151" i="1"/>
  <c r="K150" i="1"/>
  <c r="I150" i="1"/>
  <c r="G150" i="1"/>
  <c r="E150" i="1"/>
  <c r="C150" i="1"/>
  <c r="K149" i="1"/>
  <c r="I149" i="1"/>
  <c r="G149" i="1"/>
  <c r="E149" i="1"/>
  <c r="C149" i="1"/>
  <c r="K148" i="1"/>
  <c r="I148" i="1"/>
  <c r="G148" i="1"/>
  <c r="E148" i="1"/>
  <c r="C148" i="1"/>
  <c r="K147" i="1"/>
  <c r="I147" i="1"/>
  <c r="G147" i="1"/>
  <c r="E147" i="1"/>
  <c r="C147" i="1"/>
  <c r="K146" i="1"/>
  <c r="I146" i="1"/>
  <c r="G146" i="1"/>
  <c r="E146" i="1"/>
  <c r="C146" i="1"/>
  <c r="K145" i="1"/>
  <c r="I145" i="1"/>
  <c r="G145" i="1"/>
  <c r="E145" i="1"/>
  <c r="C145" i="1"/>
  <c r="K144" i="1"/>
  <c r="I144" i="1"/>
  <c r="G144" i="1"/>
  <c r="E144" i="1"/>
  <c r="C144" i="1"/>
  <c r="K143" i="1"/>
  <c r="I143" i="1"/>
  <c r="G143" i="1"/>
  <c r="E143" i="1"/>
  <c r="C143" i="1"/>
  <c r="K142" i="1"/>
  <c r="I142" i="1"/>
  <c r="G142" i="1"/>
  <c r="E142" i="1"/>
  <c r="C142" i="1"/>
  <c r="K141" i="1"/>
  <c r="I141" i="1"/>
  <c r="G141" i="1"/>
  <c r="E141" i="1"/>
  <c r="C141" i="1"/>
  <c r="K140" i="1"/>
  <c r="I140" i="1"/>
  <c r="G140" i="1"/>
  <c r="E140" i="1"/>
  <c r="C140" i="1"/>
  <c r="K139" i="1"/>
  <c r="I139" i="1"/>
  <c r="G139" i="1"/>
  <c r="E139" i="1"/>
  <c r="C139" i="1"/>
  <c r="K138" i="1"/>
  <c r="I138" i="1"/>
  <c r="G138" i="1"/>
  <c r="E138" i="1"/>
  <c r="C138" i="1"/>
  <c r="K137" i="1"/>
  <c r="I137" i="1"/>
  <c r="G137" i="1"/>
  <c r="E137" i="1"/>
  <c r="C137" i="1"/>
  <c r="K136" i="1"/>
  <c r="I136" i="1"/>
  <c r="G136" i="1"/>
  <c r="E136" i="1"/>
  <c r="C136" i="1"/>
  <c r="K135" i="1"/>
  <c r="I135" i="1"/>
  <c r="G135" i="1"/>
  <c r="E135" i="1"/>
  <c r="C135" i="1"/>
  <c r="K134" i="1"/>
  <c r="I134" i="1"/>
  <c r="G134" i="1"/>
  <c r="E134" i="1"/>
  <c r="C134" i="1"/>
  <c r="K133" i="1"/>
  <c r="I133" i="1"/>
  <c r="G133" i="1"/>
  <c r="E133" i="1"/>
  <c r="C133" i="1"/>
  <c r="K132" i="1"/>
  <c r="I132" i="1"/>
  <c r="G132" i="1"/>
  <c r="E132" i="1"/>
  <c r="C132" i="1"/>
  <c r="K131" i="1"/>
  <c r="I131" i="1"/>
  <c r="G131" i="1"/>
  <c r="E131" i="1"/>
  <c r="C131" i="1"/>
  <c r="K130" i="1"/>
  <c r="I130" i="1"/>
  <c r="G130" i="1"/>
  <c r="E130" i="1"/>
  <c r="C130" i="1"/>
  <c r="K129" i="1"/>
  <c r="I129" i="1"/>
  <c r="G129" i="1"/>
  <c r="E129" i="1"/>
  <c r="C129" i="1"/>
  <c r="K128" i="1"/>
  <c r="I128" i="1"/>
  <c r="G128" i="1"/>
  <c r="E128" i="1"/>
  <c r="C128" i="1"/>
  <c r="K127" i="1"/>
  <c r="I127" i="1"/>
  <c r="G127" i="1"/>
  <c r="E127" i="1"/>
  <c r="C127" i="1"/>
  <c r="K126" i="1"/>
  <c r="I126" i="1"/>
  <c r="G126" i="1"/>
  <c r="E126" i="1"/>
  <c r="C126" i="1"/>
  <c r="K125" i="1"/>
  <c r="I125" i="1"/>
  <c r="G125" i="1"/>
  <c r="E125" i="1"/>
  <c r="C125" i="1"/>
  <c r="K124" i="1"/>
  <c r="I124" i="1"/>
  <c r="G124" i="1"/>
  <c r="E124" i="1"/>
  <c r="C124" i="1"/>
  <c r="K123" i="1"/>
  <c r="I123" i="1"/>
  <c r="G123" i="1"/>
  <c r="E123" i="1"/>
  <c r="C123" i="1"/>
  <c r="K122" i="1"/>
  <c r="I122" i="1"/>
  <c r="G122" i="1"/>
  <c r="E122" i="1"/>
  <c r="C122" i="1"/>
  <c r="K121" i="1"/>
  <c r="I121" i="1"/>
  <c r="G121" i="1"/>
  <c r="E121" i="1"/>
  <c r="C121" i="1"/>
  <c r="K120" i="1"/>
  <c r="I120" i="1"/>
  <c r="G120" i="1"/>
  <c r="E120" i="1"/>
  <c r="C120" i="1"/>
  <c r="K119" i="1"/>
  <c r="I119" i="1"/>
  <c r="G119" i="1"/>
  <c r="E119" i="1"/>
  <c r="C119" i="1"/>
  <c r="K118" i="1"/>
  <c r="I118" i="1"/>
  <c r="G118" i="1"/>
  <c r="E118" i="1"/>
  <c r="C118" i="1"/>
  <c r="K117" i="1"/>
  <c r="I117" i="1"/>
  <c r="G117" i="1"/>
  <c r="E117" i="1"/>
  <c r="C117" i="1"/>
  <c r="K116" i="1"/>
  <c r="I116" i="1"/>
  <c r="G116" i="1"/>
  <c r="E116" i="1"/>
  <c r="C116" i="1"/>
  <c r="K115" i="1"/>
  <c r="I115" i="1"/>
  <c r="G115" i="1"/>
  <c r="E115" i="1"/>
  <c r="C115" i="1"/>
  <c r="K114" i="1"/>
  <c r="I114" i="1"/>
  <c r="G114" i="1"/>
  <c r="E114" i="1"/>
  <c r="C114" i="1"/>
  <c r="K113" i="1"/>
  <c r="I113" i="1"/>
  <c r="G113" i="1"/>
  <c r="E113" i="1"/>
  <c r="C113" i="1"/>
  <c r="K112" i="1"/>
  <c r="I112" i="1"/>
  <c r="G112" i="1"/>
  <c r="E112" i="1"/>
  <c r="C112" i="1"/>
  <c r="K111" i="1"/>
  <c r="I111" i="1"/>
  <c r="G111" i="1"/>
  <c r="E111" i="1"/>
  <c r="C111" i="1"/>
  <c r="K110" i="1"/>
  <c r="I110" i="1"/>
  <c r="G110" i="1"/>
  <c r="E110" i="1"/>
  <c r="C110" i="1"/>
  <c r="K109" i="1"/>
  <c r="I109" i="1"/>
  <c r="G109" i="1"/>
  <c r="E109" i="1"/>
  <c r="C109" i="1"/>
  <c r="K108" i="1"/>
  <c r="I108" i="1"/>
  <c r="G108" i="1"/>
  <c r="E108" i="1"/>
  <c r="C108" i="1"/>
  <c r="K107" i="1"/>
  <c r="I107" i="1"/>
  <c r="G107" i="1"/>
  <c r="E107" i="1"/>
  <c r="C107" i="1"/>
  <c r="K106" i="1"/>
  <c r="I106" i="1"/>
  <c r="G106" i="1"/>
  <c r="E106" i="1"/>
  <c r="C106" i="1"/>
  <c r="K105" i="1"/>
  <c r="I105" i="1"/>
  <c r="G105" i="1"/>
  <c r="E105" i="1"/>
  <c r="C105" i="1"/>
  <c r="K104" i="1"/>
  <c r="I104" i="1"/>
  <c r="G104" i="1"/>
  <c r="E104" i="1"/>
  <c r="C104" i="1"/>
  <c r="K103" i="1"/>
  <c r="I103" i="1"/>
  <c r="G103" i="1"/>
  <c r="E103" i="1"/>
  <c r="C103" i="1"/>
  <c r="K102" i="1"/>
  <c r="I102" i="1"/>
  <c r="G102" i="1"/>
  <c r="E102" i="1"/>
  <c r="C102" i="1"/>
  <c r="K101" i="1"/>
  <c r="I101" i="1"/>
  <c r="G101" i="1"/>
  <c r="E101" i="1"/>
  <c r="C101" i="1"/>
  <c r="K100" i="1"/>
  <c r="I100" i="1"/>
  <c r="G100" i="1"/>
  <c r="E100" i="1"/>
  <c r="C100" i="1"/>
  <c r="K99" i="1"/>
  <c r="I99" i="1"/>
  <c r="G99" i="1"/>
  <c r="E99" i="1"/>
  <c r="C99" i="1"/>
  <c r="K98" i="1"/>
  <c r="I98" i="1"/>
  <c r="G98" i="1"/>
  <c r="E98" i="1"/>
  <c r="C98" i="1"/>
  <c r="K97" i="1"/>
  <c r="I97" i="1"/>
  <c r="G97" i="1"/>
  <c r="E97" i="1"/>
  <c r="C97" i="1"/>
  <c r="K96" i="1"/>
  <c r="I96" i="1"/>
  <c r="G96" i="1"/>
  <c r="E96" i="1"/>
  <c r="C96" i="1"/>
  <c r="K95" i="1"/>
  <c r="I95" i="1"/>
  <c r="G95" i="1"/>
  <c r="E95" i="1"/>
  <c r="C95" i="1"/>
  <c r="K94" i="1"/>
  <c r="I94" i="1"/>
  <c r="G94" i="1"/>
  <c r="E94" i="1"/>
  <c r="C94" i="1"/>
  <c r="K93" i="1"/>
  <c r="I93" i="1"/>
  <c r="G93" i="1"/>
  <c r="E93" i="1"/>
  <c r="C93" i="1"/>
  <c r="K92" i="1"/>
  <c r="I92" i="1"/>
  <c r="G92" i="1"/>
  <c r="E92" i="1"/>
  <c r="C92" i="1"/>
  <c r="K91" i="1"/>
  <c r="I91" i="1"/>
  <c r="G91" i="1"/>
  <c r="E91" i="1"/>
  <c r="C91" i="1"/>
  <c r="K90" i="1"/>
  <c r="I90" i="1"/>
  <c r="G90" i="1"/>
  <c r="E90" i="1"/>
  <c r="C90" i="1"/>
  <c r="K89" i="1"/>
  <c r="I89" i="1"/>
  <c r="G89" i="1"/>
  <c r="E89" i="1"/>
  <c r="C89" i="1"/>
  <c r="K88" i="1"/>
  <c r="I88" i="1"/>
  <c r="G88" i="1"/>
  <c r="E88" i="1"/>
  <c r="C88" i="1"/>
  <c r="K87" i="1"/>
  <c r="I87" i="1"/>
  <c r="G87" i="1"/>
  <c r="E87" i="1"/>
  <c r="C87" i="1"/>
  <c r="K86" i="1"/>
  <c r="I86" i="1"/>
  <c r="G86" i="1"/>
  <c r="E86" i="1"/>
  <c r="C86" i="1"/>
  <c r="K85" i="1"/>
  <c r="I85" i="1"/>
  <c r="G85" i="1"/>
  <c r="E85" i="1"/>
  <c r="C85" i="1"/>
  <c r="K84" i="1"/>
  <c r="I84" i="1"/>
  <c r="G84" i="1"/>
  <c r="E84" i="1"/>
  <c r="C84" i="1"/>
  <c r="K83" i="1"/>
  <c r="I83" i="1"/>
  <c r="G83" i="1"/>
  <c r="E83" i="1"/>
  <c r="C83" i="1"/>
  <c r="K82" i="1"/>
  <c r="I82" i="1"/>
  <c r="G82" i="1"/>
  <c r="E82" i="1"/>
  <c r="C82" i="1"/>
  <c r="K81" i="1"/>
  <c r="I81" i="1"/>
  <c r="G81" i="1"/>
  <c r="E81" i="1"/>
  <c r="C81" i="1"/>
  <c r="K80" i="1"/>
  <c r="I80" i="1"/>
  <c r="G80" i="1"/>
  <c r="E80" i="1"/>
  <c r="C80" i="1"/>
  <c r="K79" i="1"/>
  <c r="I79" i="1"/>
  <c r="G79" i="1"/>
  <c r="E79" i="1"/>
  <c r="C79" i="1"/>
  <c r="K78" i="1"/>
  <c r="I78" i="1"/>
  <c r="G78" i="1"/>
  <c r="E78" i="1"/>
  <c r="C78" i="1"/>
  <c r="K77" i="1"/>
  <c r="I77" i="1"/>
  <c r="G77" i="1"/>
  <c r="E77" i="1"/>
  <c r="C77" i="1"/>
  <c r="K76" i="1"/>
  <c r="I76" i="1"/>
  <c r="G76" i="1"/>
  <c r="E76" i="1"/>
  <c r="C76" i="1"/>
  <c r="K75" i="1"/>
  <c r="I75" i="1"/>
  <c r="G75" i="1"/>
  <c r="E75" i="1"/>
  <c r="C75" i="1"/>
  <c r="K74" i="1"/>
  <c r="I74" i="1"/>
  <c r="G74" i="1"/>
  <c r="E74" i="1"/>
  <c r="C74" i="1"/>
  <c r="K73" i="1"/>
  <c r="I73" i="1"/>
  <c r="G73" i="1"/>
  <c r="E73" i="1"/>
  <c r="C73" i="1"/>
  <c r="K72" i="1"/>
  <c r="I72" i="1"/>
  <c r="G72" i="1"/>
  <c r="E72" i="1"/>
  <c r="C72" i="1"/>
  <c r="K71" i="1"/>
  <c r="I71" i="1"/>
  <c r="G71" i="1"/>
  <c r="E71" i="1"/>
  <c r="C71" i="1"/>
  <c r="K70" i="1"/>
  <c r="I70" i="1"/>
  <c r="G70" i="1"/>
  <c r="E70" i="1"/>
  <c r="C70" i="1"/>
  <c r="K69" i="1"/>
  <c r="I69" i="1"/>
  <c r="G69" i="1"/>
  <c r="E69" i="1"/>
  <c r="C69" i="1"/>
  <c r="K68" i="1"/>
  <c r="I68" i="1"/>
  <c r="G68" i="1"/>
  <c r="E68" i="1"/>
  <c r="C68" i="1"/>
  <c r="K67" i="1"/>
  <c r="I67" i="1"/>
  <c r="G67" i="1"/>
  <c r="E67" i="1"/>
  <c r="C67" i="1"/>
  <c r="K66" i="1"/>
  <c r="I66" i="1"/>
  <c r="G66" i="1"/>
  <c r="E66" i="1"/>
  <c r="C66" i="1"/>
  <c r="K65" i="1"/>
  <c r="I65" i="1"/>
  <c r="G65" i="1"/>
  <c r="E65" i="1"/>
  <c r="C65" i="1"/>
  <c r="K64" i="1"/>
  <c r="I64" i="1"/>
  <c r="G64" i="1"/>
  <c r="E64" i="1"/>
  <c r="C64" i="1"/>
  <c r="K63" i="1"/>
  <c r="I63" i="1"/>
  <c r="G63" i="1"/>
  <c r="E63" i="1"/>
  <c r="C63" i="1"/>
  <c r="K62" i="1"/>
  <c r="I62" i="1"/>
  <c r="G62" i="1"/>
  <c r="E62" i="1"/>
  <c r="C62" i="1"/>
  <c r="K61" i="1"/>
  <c r="I61" i="1"/>
  <c r="G61" i="1"/>
  <c r="E61" i="1"/>
  <c r="C61" i="1"/>
  <c r="K60" i="1"/>
  <c r="I60" i="1"/>
  <c r="G60" i="1"/>
  <c r="E60" i="1"/>
  <c r="C60" i="1"/>
  <c r="K59" i="1"/>
  <c r="I59" i="1"/>
  <c r="G59" i="1"/>
  <c r="E59" i="1"/>
  <c r="C59" i="1"/>
  <c r="K58" i="1"/>
  <c r="I58" i="1"/>
  <c r="G58" i="1"/>
  <c r="E58" i="1"/>
  <c r="C58" i="1"/>
  <c r="K57" i="1"/>
  <c r="I57" i="1"/>
  <c r="G57" i="1"/>
  <c r="E57" i="1"/>
  <c r="C57" i="1"/>
  <c r="K56" i="1"/>
  <c r="I56" i="1"/>
  <c r="G56" i="1"/>
  <c r="E56" i="1"/>
  <c r="C56" i="1"/>
  <c r="K55" i="1"/>
  <c r="I55" i="1"/>
  <c r="G55" i="1"/>
  <c r="E55" i="1"/>
  <c r="C55" i="1"/>
  <c r="K54" i="1"/>
  <c r="I54" i="1"/>
  <c r="G54" i="1"/>
  <c r="E54" i="1"/>
  <c r="C54" i="1"/>
  <c r="K53" i="1"/>
  <c r="I53" i="1"/>
  <c r="G53" i="1"/>
  <c r="E53" i="1"/>
  <c r="C53" i="1"/>
  <c r="K52" i="1"/>
  <c r="I52" i="1"/>
  <c r="G52" i="1"/>
  <c r="E52" i="1"/>
  <c r="C52" i="1"/>
  <c r="K51" i="1"/>
  <c r="I51" i="1"/>
  <c r="G51" i="1"/>
  <c r="E51" i="1"/>
  <c r="C51" i="1"/>
  <c r="K50" i="1"/>
  <c r="I50" i="1"/>
  <c r="G50" i="1"/>
  <c r="E50" i="1"/>
  <c r="C50" i="1"/>
  <c r="K49" i="1"/>
  <c r="I49" i="1"/>
  <c r="G49" i="1"/>
  <c r="E49" i="1"/>
  <c r="C49" i="1"/>
  <c r="K48" i="1"/>
  <c r="I48" i="1"/>
  <c r="G48" i="1"/>
  <c r="E48" i="1"/>
  <c r="C48" i="1"/>
  <c r="K47" i="1"/>
  <c r="I47" i="1"/>
  <c r="G47" i="1"/>
  <c r="E47" i="1"/>
  <c r="C47" i="1"/>
  <c r="K46" i="1"/>
  <c r="I46" i="1"/>
  <c r="G46" i="1"/>
  <c r="E46" i="1"/>
  <c r="C46" i="1"/>
  <c r="K45" i="1"/>
  <c r="I45" i="1"/>
  <c r="G45" i="1"/>
  <c r="E45" i="1"/>
  <c r="C45" i="1"/>
  <c r="K44" i="1"/>
  <c r="I44" i="1"/>
  <c r="G44" i="1"/>
  <c r="E44" i="1"/>
  <c r="C44" i="1"/>
  <c r="K43" i="1"/>
  <c r="I43" i="1"/>
  <c r="G43" i="1"/>
  <c r="E43" i="1"/>
  <c r="C43" i="1"/>
  <c r="K42" i="1"/>
  <c r="I42" i="1"/>
  <c r="G42" i="1"/>
  <c r="E42" i="1"/>
  <c r="C42" i="1"/>
  <c r="K41" i="1"/>
  <c r="I41" i="1"/>
  <c r="G41" i="1"/>
  <c r="E41" i="1"/>
  <c r="C41" i="1"/>
  <c r="K40" i="1"/>
  <c r="I40" i="1"/>
  <c r="G40" i="1"/>
  <c r="E40" i="1"/>
  <c r="C40" i="1"/>
  <c r="K39" i="1"/>
  <c r="I39" i="1"/>
  <c r="G39" i="1"/>
  <c r="E39" i="1"/>
  <c r="C39" i="1"/>
  <c r="K38" i="1"/>
  <c r="I38" i="1"/>
  <c r="G38" i="1"/>
  <c r="E38" i="1"/>
  <c r="C38" i="1"/>
  <c r="K37" i="1"/>
  <c r="I37" i="1"/>
  <c r="G37" i="1"/>
  <c r="E37" i="1"/>
  <c r="C37" i="1"/>
  <c r="K36" i="1"/>
  <c r="I36" i="1"/>
  <c r="G36" i="1"/>
  <c r="E36" i="1"/>
  <c r="C36" i="1"/>
  <c r="K35" i="1"/>
  <c r="I35" i="1"/>
  <c r="G35" i="1"/>
  <c r="E35" i="1"/>
  <c r="C35" i="1"/>
  <c r="K34" i="1"/>
  <c r="I34" i="1"/>
  <c r="G34" i="1"/>
  <c r="E34" i="1"/>
  <c r="C34" i="1"/>
  <c r="K33" i="1"/>
  <c r="I33" i="1"/>
  <c r="G33" i="1"/>
  <c r="E33" i="1"/>
  <c r="C33" i="1"/>
  <c r="K32" i="1"/>
  <c r="I32" i="1"/>
  <c r="G32" i="1"/>
  <c r="E32" i="1"/>
  <c r="C32" i="1"/>
  <c r="K31" i="1"/>
  <c r="I31" i="1"/>
  <c r="G31" i="1"/>
  <c r="E31" i="1"/>
  <c r="C31" i="1"/>
  <c r="K30" i="1"/>
  <c r="I30" i="1"/>
  <c r="G30" i="1"/>
  <c r="E30" i="1"/>
  <c r="C30" i="1"/>
  <c r="K29" i="1"/>
  <c r="I29" i="1"/>
  <c r="G29" i="1"/>
  <c r="E29" i="1"/>
  <c r="C29" i="1"/>
  <c r="K28" i="1"/>
  <c r="I28" i="1"/>
  <c r="G28" i="1"/>
  <c r="E28" i="1"/>
  <c r="C28" i="1"/>
  <c r="K27" i="1"/>
  <c r="I27" i="1"/>
  <c r="G27" i="1"/>
  <c r="E27" i="1"/>
  <c r="C27" i="1"/>
  <c r="K26" i="1"/>
  <c r="I26" i="1"/>
  <c r="G26" i="1"/>
  <c r="E26" i="1"/>
  <c r="C26" i="1"/>
  <c r="K25" i="1"/>
  <c r="I25" i="1"/>
  <c r="G25" i="1"/>
  <c r="E25" i="1"/>
  <c r="C25" i="1"/>
  <c r="K24" i="1"/>
  <c r="I24" i="1"/>
  <c r="G24" i="1"/>
  <c r="E24" i="1"/>
  <c r="C24" i="1"/>
  <c r="K23" i="1"/>
  <c r="I23" i="1"/>
  <c r="G23" i="1"/>
  <c r="E23" i="1"/>
  <c r="C23" i="1"/>
  <c r="K22" i="1"/>
  <c r="I22" i="1"/>
  <c r="G22" i="1"/>
  <c r="E22" i="1"/>
  <c r="C22" i="1"/>
  <c r="K21" i="1"/>
  <c r="I21" i="1"/>
  <c r="G21" i="1"/>
  <c r="E21" i="1"/>
  <c r="C21" i="1"/>
  <c r="K20" i="1"/>
  <c r="I20" i="1"/>
  <c r="G20" i="1"/>
  <c r="E20" i="1"/>
  <c r="C20" i="1"/>
  <c r="K19" i="1"/>
  <c r="I19" i="1"/>
  <c r="G19" i="1"/>
  <c r="E19" i="1"/>
  <c r="C19" i="1"/>
  <c r="K18" i="1"/>
  <c r="I18" i="1"/>
  <c r="G18" i="1"/>
  <c r="E18" i="1"/>
  <c r="C18" i="1"/>
  <c r="K17" i="1"/>
  <c r="I17" i="1"/>
  <c r="G17" i="1"/>
  <c r="E17" i="1"/>
  <c r="C17" i="1"/>
  <c r="K16" i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C14" i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E11" i="1"/>
  <c r="C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  <c r="L5" i="1"/>
  <c r="L4" i="1"/>
  <c r="L6" i="1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</calcChain>
</file>

<file path=xl/sharedStrings.xml><?xml version="1.0" encoding="utf-8"?>
<sst xmlns="http://schemas.openxmlformats.org/spreadsheetml/2006/main" count="2263" uniqueCount="26">
  <si>
    <t>STOCK PRICES FOR S&amp;P 500, KROGER (KR), SUPERVALUE (SVU), SAFEWAY (SWY), AND WHOLE FOODS (WFMI)</t>
  </si>
  <si>
    <t>Date</t>
  </si>
  <si>
    <t>S&amp;P 500</t>
  </si>
  <si>
    <t>Return</t>
  </si>
  <si>
    <t>KR</t>
  </si>
  <si>
    <t>SVU</t>
  </si>
  <si>
    <t>SWY</t>
  </si>
  <si>
    <t>WFMI</t>
  </si>
  <si>
    <t>.</t>
  </si>
  <si>
    <t>Ticker</t>
  </si>
  <si>
    <t>Open</t>
  </si>
  <si>
    <t>High</t>
  </si>
  <si>
    <t>Low</t>
  </si>
  <si>
    <t>Close</t>
  </si>
  <si>
    <t>Volume</t>
  </si>
  <si>
    <t>Adj Close</t>
  </si>
  <si>
    <t xml:space="preserve">Ticker </t>
  </si>
  <si>
    <t>PRICES AND RETURNS:  WENDY'S, S&amp;P500, INDUSTRY INDEX</t>
  </si>
  <si>
    <t>Wendy's
price</t>
  </si>
  <si>
    <t>Wendy's
return</t>
  </si>
  <si>
    <t>S&amp;P500
price</t>
  </si>
  <si>
    <t>S&amp;P500
return</t>
  </si>
  <si>
    <t>Peg price</t>
  </si>
  <si>
    <t>S&amp;P
restaurant index</t>
  </si>
  <si>
    <t>S&amp;P
restaurant return</t>
  </si>
  <si>
    <t>Peg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</si>
</sst>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09]d\-mmm\-yy;@"/>
    <numFmt numFmtId="177" formatCode="0.0000"/>
    <numFmt numFmtId="178" formatCode="m/d/yy;@"/>
    <numFmt numFmtId="179" formatCode="&quot;$&quot;#,##0.00"/>
    <numFmt numFmtId="180" formatCode="_(* #,##0.00_);_(* \(#,##0.00\);_(* &quot;-&quot;??_);_(@_)"/>
    <numFmt numFmtId="181" formatCode="_(* #,##0_);_(* \(#,##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/>
    <xf numFmtId="10" fontId="1" fillId="0" borderId="0" xfId="1" applyNumberFormat="1" applyFont="1"/>
    <xf numFmtId="10" fontId="0" fillId="0" borderId="0" xfId="0" applyNumberFormat="1"/>
    <xf numFmtId="14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/>
    </xf>
    <xf numFmtId="2" fontId="0" fillId="2" borderId="0" xfId="0" applyNumberFormat="1" applyFill="1"/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0" fontId="1" fillId="2" borderId="0" xfId="1" applyNumberFormat="1" applyFont="1" applyFill="1"/>
    <xf numFmtId="10" fontId="0" fillId="2" borderId="0" xfId="0" applyNumberFormat="1" applyFill="1"/>
    <xf numFmtId="14" fontId="0" fillId="3" borderId="0" xfId="0" applyNumberFormat="1" applyFill="1" applyAlignment="1">
      <alignment horizontal="center"/>
    </xf>
    <xf numFmtId="2" fontId="0" fillId="3" borderId="0" xfId="0" applyNumberFormat="1" applyFill="1"/>
    <xf numFmtId="10" fontId="1" fillId="3" borderId="0" xfId="1" applyNumberFormat="1" applyFont="1" applyFill="1"/>
    <xf numFmtId="10" fontId="0" fillId="3" borderId="0" xfId="0" applyNumberFormat="1" applyFill="1"/>
    <xf numFmtId="176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78" fontId="0" fillId="0" borderId="0" xfId="0" applyNumberFormat="1"/>
    <xf numFmtId="2" fontId="0" fillId="0" borderId="0" xfId="0" applyNumberFormat="1" applyAlignment="1">
      <alignment horizontal="center"/>
    </xf>
    <xf numFmtId="179" fontId="0" fillId="0" borderId="0" xfId="0" applyNumberFormat="1"/>
    <xf numFmtId="181" fontId="1" fillId="0" borderId="0" xfId="2" applyNumberFormat="1" applyFont="1"/>
    <xf numFmtId="181" fontId="0" fillId="0" borderId="0" xfId="0" applyNumberFormat="1"/>
    <xf numFmtId="180" fontId="0" fillId="0" borderId="0" xfId="0" applyNumberFormat="1"/>
    <xf numFmtId="0" fontId="2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百分比" xfId="1" builtinId="5"/>
    <cellStyle name="常规" xfId="0" builtinId="0"/>
    <cellStyle name="千位分隔 2" xfId="2" xr:uid="{7B7054BF-9B87-4CFD-9C91-3A859807F2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28</xdr:col>
      <xdr:colOff>58545</xdr:colOff>
      <xdr:row>29</xdr:row>
      <xdr:rowOff>48086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E52456-2CCC-B797-8DE6-E0DE1D59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2095500"/>
          <a:ext cx="9993120" cy="33056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BM/Local%20Settings/Temporary%20Internet%20Files/Content.IE5/LNVR5DKA/Old%20Examples/Example%201%20and%202%20-%20Market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zhengdong\&#20132;&#26131;&#26694;&#26550;\5_&#24037;&#20855;&#31665;\_&#20070;&#24211;\&#32534;&#31243;\EXCEL\&#36130;&#21153;&#37329;&#34701;&#24314;&#27169;&#31532;&#19977;&#29256;&#65288;&#29992;ECCEL&#24037;&#20855;&#65289;\Chapter%20files\fm3_chapter14.xls" TargetMode="External"/><Relationship Id="rId1" Type="http://schemas.openxmlformats.org/officeDocument/2006/relationships/externalLinkPath" Target="/lizhengdong/&#20132;&#26131;&#26694;&#26550;/5_&#24037;&#20855;&#31665;/_&#20070;&#24211;/&#32534;&#31243;/EXCEL/&#36130;&#21153;&#37329;&#34701;&#24314;&#27169;&#31532;&#19977;&#29256;&#65288;&#29992;ECCEL&#24037;&#20855;&#65289;/Chapter%20files/fm3_chapter14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'zheng'dong\AppData\Roaming\Microsoft\AddIns\&#33258;&#23450;&#20041;&#20989;&#25968;.xla" TargetMode="External"/><Relationship Id="rId1" Type="http://schemas.openxmlformats.org/officeDocument/2006/relationships/externalLinkPath" Target="file:///C:\Users\li'zheng'dong\AppData\Roaming\Microsoft\AddIns\&#33258;&#23450;&#20041;&#20989;&#25968;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1a - market model"/>
      <sheetName val="Example 1b - Earnings Ann."/>
      <sheetName val="Example 2a - two factor model"/>
      <sheetName val="Example 2b - Earnings Ann. "/>
      <sheetName val="Example 2c - Multiple Ann. (2)"/>
      <sheetName val="--&gt;"/>
      <sheetName val="Data"/>
      <sheetName val="Compani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35248</v>
          </cell>
          <cell r="B2">
            <v>-1.7397840000000001E-3</v>
          </cell>
          <cell r="C2">
            <v>1.2539E-2</v>
          </cell>
          <cell r="D2">
            <v>-4.0194886871013358E-3</v>
          </cell>
        </row>
        <row r="3">
          <cell r="A3">
            <v>35249</v>
          </cell>
          <cell r="B3">
            <v>-1.9900719999999998E-3</v>
          </cell>
          <cell r="C3">
            <v>0</v>
          </cell>
          <cell r="D3">
            <v>1.2809919115423396E-2</v>
          </cell>
        </row>
        <row r="4">
          <cell r="A4">
            <v>35251</v>
          </cell>
          <cell r="B4">
            <v>-1.9513019999999999E-2</v>
          </cell>
          <cell r="C4">
            <v>-1.2383999999999999E-2</v>
          </cell>
          <cell r="D4">
            <v>7.6455139379234538E-3</v>
          </cell>
        </row>
        <row r="5">
          <cell r="A5">
            <v>35254</v>
          </cell>
          <cell r="B5">
            <v>-8.2105211999999993E-3</v>
          </cell>
          <cell r="C5">
            <v>1.2539E-2</v>
          </cell>
          <cell r="D5">
            <v>2.4310895663479659E-3</v>
          </cell>
        </row>
        <row r="6">
          <cell r="A6">
            <v>35255</v>
          </cell>
          <cell r="B6">
            <v>3.5152889E-3</v>
          </cell>
          <cell r="C6">
            <v>0</v>
          </cell>
          <cell r="D6">
            <v>1.1051805468239362E-2</v>
          </cell>
        </row>
        <row r="7">
          <cell r="A7">
            <v>35256</v>
          </cell>
          <cell r="B7">
            <v>7.0038447999999995E-5</v>
          </cell>
          <cell r="C7">
            <v>-9.2879999999999994E-3</v>
          </cell>
          <cell r="D7">
            <v>1.6986388240889383E-3</v>
          </cell>
        </row>
        <row r="8">
          <cell r="A8">
            <v>35257</v>
          </cell>
          <cell r="B8">
            <v>-1.510067E-2</v>
          </cell>
          <cell r="C8">
            <v>-6.2500000000000003E-3</v>
          </cell>
          <cell r="D8">
            <v>3.1222508160195783E-3</v>
          </cell>
        </row>
        <row r="9">
          <cell r="A9">
            <v>35258</v>
          </cell>
          <cell r="B9">
            <v>5.9075619000000001E-4</v>
          </cell>
          <cell r="C9">
            <v>-6.2890000000000003E-3</v>
          </cell>
          <cell r="D9">
            <v>8.2372491685911431E-3</v>
          </cell>
        </row>
        <row r="10">
          <cell r="A10">
            <v>35261</v>
          </cell>
          <cell r="B10">
            <v>-2.3182429000000001E-2</v>
          </cell>
          <cell r="C10">
            <v>-1.8987E-2</v>
          </cell>
          <cell r="D10">
            <v>1.6183413373112687E-2</v>
          </cell>
        </row>
        <row r="11">
          <cell r="A11">
            <v>35262</v>
          </cell>
          <cell r="B11">
            <v>-5.2107111999999999E-3</v>
          </cell>
          <cell r="C11">
            <v>-1.2903E-2</v>
          </cell>
          <cell r="D11">
            <v>1.3219735605287886E-2</v>
          </cell>
        </row>
        <row r="12">
          <cell r="A12">
            <v>35263</v>
          </cell>
          <cell r="B12">
            <v>1.024867E-2</v>
          </cell>
          <cell r="C12">
            <v>2.6144000000000001E-2</v>
          </cell>
          <cell r="D12">
            <v>2.7867040385298747E-2</v>
          </cell>
        </row>
        <row r="13">
          <cell r="A13">
            <v>35264</v>
          </cell>
          <cell r="B13">
            <v>1.472911E-2</v>
          </cell>
          <cell r="C13">
            <v>2.2293E-2</v>
          </cell>
          <cell r="D13">
            <v>-8.1518921223340257E-3</v>
          </cell>
        </row>
        <row r="14">
          <cell r="A14">
            <v>35265</v>
          </cell>
          <cell r="B14">
            <v>-6.4404950999999997E-3</v>
          </cell>
          <cell r="C14">
            <v>-3.1150000000000001E-3</v>
          </cell>
          <cell r="D14">
            <v>-1.5094105825248505E-2</v>
          </cell>
        </row>
        <row r="15">
          <cell r="A15">
            <v>35268</v>
          </cell>
          <cell r="B15">
            <v>-7.9873782000000008E-3</v>
          </cell>
          <cell r="C15">
            <v>1.8749999999999999E-2</v>
          </cell>
          <cell r="D15">
            <v>-8.7281820022527823E-3</v>
          </cell>
        </row>
        <row r="16">
          <cell r="A16">
            <v>35269</v>
          </cell>
          <cell r="B16">
            <v>-1.060113E-2</v>
          </cell>
          <cell r="C16">
            <v>-1.5337E-2</v>
          </cell>
          <cell r="D16">
            <v>2.0011621058309448E-2</v>
          </cell>
        </row>
        <row r="17">
          <cell r="A17">
            <v>35270</v>
          </cell>
          <cell r="B17">
            <v>-2.0496461000000001E-3</v>
          </cell>
          <cell r="C17">
            <v>3.1150000000000001E-3</v>
          </cell>
          <cell r="D17">
            <v>2.1600161758186243E-3</v>
          </cell>
        </row>
        <row r="18">
          <cell r="A18">
            <v>35271</v>
          </cell>
          <cell r="B18">
            <v>7.0381089999999999E-3</v>
          </cell>
          <cell r="C18">
            <v>3.7267000000000002E-2</v>
          </cell>
          <cell r="D18">
            <v>4.75304534405252E-4</v>
          </cell>
        </row>
        <row r="19">
          <cell r="A19">
            <v>35272</v>
          </cell>
          <cell r="B19">
            <v>7.621353E-3</v>
          </cell>
          <cell r="C19">
            <v>-1.7964000000000001E-2</v>
          </cell>
          <cell r="D19">
            <v>-4.479313714843558E-4</v>
          </cell>
        </row>
        <row r="20">
          <cell r="A20">
            <v>35275</v>
          </cell>
          <cell r="B20">
            <v>-6.3682291999999996E-3</v>
          </cell>
          <cell r="C20">
            <v>-1.2194999999999999E-2</v>
          </cell>
          <cell r="D20">
            <v>-4.7645560485222171E-3</v>
          </cell>
        </row>
        <row r="21">
          <cell r="A21">
            <v>35276</v>
          </cell>
          <cell r="B21">
            <v>4.6048532E-3</v>
          </cell>
          <cell r="C21">
            <v>9.2589999999999999E-3</v>
          </cell>
          <cell r="D21">
            <v>5.6937684326248128E-3</v>
          </cell>
        </row>
        <row r="22">
          <cell r="A22">
            <v>35277</v>
          </cell>
          <cell r="B22">
            <v>7.2804651999999999E-3</v>
          </cell>
          <cell r="C22">
            <v>-3.058E-3</v>
          </cell>
          <cell r="D22">
            <v>1.047606495354092E-2</v>
          </cell>
        </row>
        <row r="23">
          <cell r="A23">
            <v>35278</v>
          </cell>
          <cell r="B23">
            <v>1.503666E-2</v>
          </cell>
          <cell r="C23">
            <v>9.2020000000000001E-3</v>
          </cell>
          <cell r="D23">
            <v>3.8803628321470995E-3</v>
          </cell>
        </row>
        <row r="24">
          <cell r="A24">
            <v>35279</v>
          </cell>
          <cell r="B24">
            <v>1.6975449E-2</v>
          </cell>
          <cell r="C24">
            <v>1.2158E-2</v>
          </cell>
          <cell r="D24">
            <v>1.1292288761592939E-3</v>
          </cell>
        </row>
        <row r="25">
          <cell r="A25">
            <v>35282</v>
          </cell>
          <cell r="B25">
            <v>-2.3362341E-3</v>
          </cell>
          <cell r="C25">
            <v>-1.2012E-2</v>
          </cell>
          <cell r="D25">
            <v>8.3632817196832576E-3</v>
          </cell>
        </row>
        <row r="26">
          <cell r="A26">
            <v>35283</v>
          </cell>
          <cell r="B26">
            <v>2.0269369999999999E-3</v>
          </cell>
          <cell r="C26">
            <v>-3.0400000000000002E-3</v>
          </cell>
          <cell r="D26">
            <v>1.0680642542004071E-2</v>
          </cell>
        </row>
        <row r="27">
          <cell r="A27">
            <v>35284</v>
          </cell>
          <cell r="B27">
            <v>2.6136111000000001E-3</v>
          </cell>
          <cell r="C27">
            <v>-2.1340999999999999E-2</v>
          </cell>
          <cell r="D27">
            <v>5.9327842511545104E-3</v>
          </cell>
        </row>
        <row r="28">
          <cell r="A28">
            <v>35285</v>
          </cell>
          <cell r="B28">
            <v>-8.1292777999999999E-4</v>
          </cell>
          <cell r="C28">
            <v>6.2310000000000004E-3</v>
          </cell>
          <cell r="D28">
            <v>-3.0941077911196269E-3</v>
          </cell>
        </row>
        <row r="29">
          <cell r="A29">
            <v>35286</v>
          </cell>
          <cell r="B29">
            <v>-2.8246751E-3</v>
          </cell>
          <cell r="C29">
            <v>3.0959999999999998E-3</v>
          </cell>
          <cell r="D29">
            <v>-1.6637160870085044E-2</v>
          </cell>
        </row>
        <row r="30">
          <cell r="A30">
            <v>35289</v>
          </cell>
          <cell r="B30">
            <v>6.2745110999999996E-3</v>
          </cell>
          <cell r="C30">
            <v>0</v>
          </cell>
          <cell r="D30">
            <v>-8.8875553335775459E-3</v>
          </cell>
        </row>
        <row r="31">
          <cell r="A31">
            <v>35290</v>
          </cell>
          <cell r="B31">
            <v>-6.7687481999999998E-3</v>
          </cell>
          <cell r="C31">
            <v>-1.2345999999999999E-2</v>
          </cell>
          <cell r="D31">
            <v>-7.0262637023639218E-3</v>
          </cell>
        </row>
        <row r="32">
          <cell r="A32">
            <v>35291</v>
          </cell>
          <cell r="B32">
            <v>3.2258790000000001E-3</v>
          </cell>
          <cell r="C32">
            <v>0</v>
          </cell>
          <cell r="D32">
            <v>5.2987851001096153E-3</v>
          </cell>
        </row>
        <row r="33">
          <cell r="A33">
            <v>35292</v>
          </cell>
          <cell r="B33">
            <v>1.229892E-3</v>
          </cell>
          <cell r="C33">
            <v>-3.1250000000000002E-3</v>
          </cell>
          <cell r="D33">
            <v>1.9117889814925793E-3</v>
          </cell>
        </row>
        <row r="34">
          <cell r="A34">
            <v>35293</v>
          </cell>
          <cell r="B34">
            <v>5.5047040999999996E-3</v>
          </cell>
          <cell r="C34">
            <v>6.2700000000000004E-3</v>
          </cell>
          <cell r="D34">
            <v>-1.6686654890856745E-2</v>
          </cell>
        </row>
        <row r="35">
          <cell r="A35">
            <v>35296</v>
          </cell>
          <cell r="B35">
            <v>1.973463E-3</v>
          </cell>
          <cell r="C35">
            <v>-3.1150000000000001E-3</v>
          </cell>
          <cell r="D35">
            <v>6.0573116368964897E-3</v>
          </cell>
        </row>
        <row r="36">
          <cell r="A36">
            <v>35297</v>
          </cell>
          <cell r="B36">
            <v>-7.5885952999999996E-5</v>
          </cell>
          <cell r="C36">
            <v>-9.3749999999999997E-3</v>
          </cell>
          <cell r="D36">
            <v>2.2007347401974853E-2</v>
          </cell>
        </row>
        <row r="37">
          <cell r="A37">
            <v>35298</v>
          </cell>
          <cell r="B37">
            <v>-1.100569E-3</v>
          </cell>
          <cell r="C37">
            <v>0</v>
          </cell>
          <cell r="D37">
            <v>1.916484915781913E-2</v>
          </cell>
        </row>
        <row r="38">
          <cell r="A38">
            <v>35299</v>
          </cell>
          <cell r="B38">
            <v>7.0307199000000003E-3</v>
          </cell>
          <cell r="C38">
            <v>3.0279999999999999E-3</v>
          </cell>
          <cell r="D38">
            <v>-1.4773608304158636E-2</v>
          </cell>
        </row>
        <row r="39">
          <cell r="A39">
            <v>35300</v>
          </cell>
          <cell r="B39">
            <v>-3.8674668999999998E-3</v>
          </cell>
          <cell r="C39">
            <v>-6.3090000000000004E-3</v>
          </cell>
          <cell r="D39">
            <v>-5.0914786612694662E-3</v>
          </cell>
        </row>
        <row r="40">
          <cell r="A40">
            <v>35303</v>
          </cell>
          <cell r="B40">
            <v>-3.4613081000000002E-3</v>
          </cell>
          <cell r="C40">
            <v>-1.2697999999999999E-2</v>
          </cell>
          <cell r="D40">
            <v>2.152854571354279E-3</v>
          </cell>
        </row>
        <row r="41">
          <cell r="A41">
            <v>35304</v>
          </cell>
          <cell r="B41">
            <v>3.213081E-3</v>
          </cell>
          <cell r="C41">
            <v>0</v>
          </cell>
          <cell r="D41">
            <v>-6.4011568264494834E-3</v>
          </cell>
        </row>
        <row r="42">
          <cell r="A42">
            <v>35305</v>
          </cell>
          <cell r="B42">
            <v>-5.1716388999999998E-4</v>
          </cell>
          <cell r="C42">
            <v>-6.4310000000000001E-3</v>
          </cell>
          <cell r="D42">
            <v>2.948796098750428E-3</v>
          </cell>
        </row>
        <row r="43">
          <cell r="A43">
            <v>35306</v>
          </cell>
          <cell r="B43">
            <v>-9.2722903999999991E-3</v>
          </cell>
          <cell r="C43">
            <v>-3.2360000000000002E-3</v>
          </cell>
          <cell r="D43">
            <v>-1.0700692107242449E-2</v>
          </cell>
        </row>
        <row r="44">
          <cell r="A44">
            <v>35307</v>
          </cell>
          <cell r="B44">
            <v>-6.5221031999999996E-3</v>
          </cell>
          <cell r="C44">
            <v>9.7400000000000004E-3</v>
          </cell>
          <cell r="D44">
            <v>3.2541459162866992E-3</v>
          </cell>
        </row>
        <row r="45">
          <cell r="A45">
            <v>35311</v>
          </cell>
          <cell r="B45">
            <v>1.8702689999999999E-3</v>
          </cell>
          <cell r="C45">
            <v>-1.9293000000000001E-2</v>
          </cell>
          <cell r="D45">
            <v>2.0116003819591333E-2</v>
          </cell>
        </row>
        <row r="46">
          <cell r="A46">
            <v>35312</v>
          </cell>
          <cell r="B46">
            <v>1.8122998999999999E-3</v>
          </cell>
          <cell r="C46">
            <v>3.2789999999999998E-3</v>
          </cell>
          <cell r="D46">
            <v>-5.7964924654974048E-4</v>
          </cell>
        </row>
        <row r="47">
          <cell r="A47">
            <v>35313</v>
          </cell>
          <cell r="B47">
            <v>-7.8217945999999993E-3</v>
          </cell>
          <cell r="C47">
            <v>-1.634E-2</v>
          </cell>
          <cell r="D47">
            <v>3.9641722913366095E-3</v>
          </cell>
        </row>
        <row r="48">
          <cell r="A48">
            <v>35314</v>
          </cell>
          <cell r="B48">
            <v>9.1169774999999998E-3</v>
          </cell>
          <cell r="C48">
            <v>9.9670000000000002E-3</v>
          </cell>
          <cell r="D48">
            <v>7.3941265769774667E-3</v>
          </cell>
        </row>
        <row r="49">
          <cell r="A49">
            <v>35317</v>
          </cell>
          <cell r="B49">
            <v>9.8766581999999992E-3</v>
          </cell>
          <cell r="C49">
            <v>1.3158E-2</v>
          </cell>
          <cell r="D49">
            <v>5.8737396513615092E-3</v>
          </cell>
        </row>
        <row r="50">
          <cell r="A50">
            <v>35318</v>
          </cell>
          <cell r="B50">
            <v>7.0488039999999999E-4</v>
          </cell>
          <cell r="C50">
            <v>9.7400000000000004E-3</v>
          </cell>
          <cell r="D50">
            <v>6.9888783108611463E-3</v>
          </cell>
        </row>
        <row r="51">
          <cell r="A51">
            <v>35319</v>
          </cell>
          <cell r="B51">
            <v>4.2990017999999996E-3</v>
          </cell>
          <cell r="C51">
            <v>0</v>
          </cell>
          <cell r="D51">
            <v>-1.178837359287066E-2</v>
          </cell>
        </row>
        <row r="52">
          <cell r="A52">
            <v>35320</v>
          </cell>
          <cell r="B52">
            <v>5.4246470999999999E-3</v>
          </cell>
          <cell r="C52">
            <v>9.6460000000000001E-3</v>
          </cell>
          <cell r="D52">
            <v>1.1217039517352756E-3</v>
          </cell>
        </row>
        <row r="53">
          <cell r="A53">
            <v>35321</v>
          </cell>
          <cell r="B53">
            <v>1.113369E-2</v>
          </cell>
          <cell r="C53">
            <v>0</v>
          </cell>
          <cell r="D53">
            <v>5.2985111942855934E-3</v>
          </cell>
        </row>
        <row r="54">
          <cell r="A54">
            <v>35324</v>
          </cell>
          <cell r="B54">
            <v>5.1237488999999999E-3</v>
          </cell>
          <cell r="C54">
            <v>-9.554E-3</v>
          </cell>
          <cell r="D54">
            <v>-1.079723814717104E-2</v>
          </cell>
        </row>
        <row r="55">
          <cell r="A55">
            <v>35325</v>
          </cell>
          <cell r="B55">
            <v>-3.006875E-3</v>
          </cell>
          <cell r="C55">
            <v>-6.4310000000000001E-3</v>
          </cell>
          <cell r="D55">
            <v>2.1470753105893747E-2</v>
          </cell>
        </row>
        <row r="56">
          <cell r="A56">
            <v>35326</v>
          </cell>
          <cell r="B56">
            <v>-2.3359531E-3</v>
          </cell>
          <cell r="C56">
            <v>-6.4720000000000003E-3</v>
          </cell>
          <cell r="D56">
            <v>-2.3045003391116703E-3</v>
          </cell>
        </row>
        <row r="57">
          <cell r="A57">
            <v>35327</v>
          </cell>
          <cell r="B57">
            <v>1.262027E-3</v>
          </cell>
          <cell r="C57">
            <v>9.7719999999999994E-3</v>
          </cell>
          <cell r="D57">
            <v>1.5386639572538829E-3</v>
          </cell>
        </row>
        <row r="58">
          <cell r="A58">
            <v>35328</v>
          </cell>
          <cell r="B58">
            <v>4.7534439000000003E-3</v>
          </cell>
          <cell r="C58">
            <v>-3.2260000000000001E-3</v>
          </cell>
          <cell r="D58">
            <v>7.1304760340831219E-3</v>
          </cell>
        </row>
        <row r="59">
          <cell r="A59">
            <v>35331</v>
          </cell>
          <cell r="B59">
            <v>-6.4584351000000003E-4</v>
          </cell>
          <cell r="C59">
            <v>-6.4720000000000003E-3</v>
          </cell>
          <cell r="D59">
            <v>5.5944258647990797E-3</v>
          </cell>
        </row>
        <row r="60">
          <cell r="A60">
            <v>35332</v>
          </cell>
          <cell r="B60">
            <v>-6.0265861E-4</v>
          </cell>
          <cell r="C60">
            <v>-1.3029000000000001E-2</v>
          </cell>
          <cell r="D60">
            <v>5.7686833637802248E-3</v>
          </cell>
        </row>
        <row r="61">
          <cell r="A61">
            <v>35333</v>
          </cell>
          <cell r="B61">
            <v>4.6088069E-4</v>
          </cell>
          <cell r="C61">
            <v>-3.3E-3</v>
          </cell>
          <cell r="D61">
            <v>-9.1891349674350087E-3</v>
          </cell>
        </row>
        <row r="62">
          <cell r="A62">
            <v>35334</v>
          </cell>
          <cell r="B62">
            <v>2.0684509000000002E-3</v>
          </cell>
          <cell r="C62">
            <v>1.3245E-2</v>
          </cell>
          <cell r="D62">
            <v>-4.7583062454578107E-3</v>
          </cell>
        </row>
        <row r="63">
          <cell r="A63">
            <v>35335</v>
          </cell>
          <cell r="B63">
            <v>5.8355671000000003E-4</v>
          </cell>
          <cell r="C63">
            <v>-3.2680000000000001E-3</v>
          </cell>
          <cell r="D63">
            <v>9.5730110116876155E-4</v>
          </cell>
        </row>
        <row r="64">
          <cell r="A64">
            <v>35338</v>
          </cell>
          <cell r="B64">
            <v>3.1613108999999999E-3</v>
          </cell>
          <cell r="C64">
            <v>0</v>
          </cell>
          <cell r="D64">
            <v>8.6383211168841179E-3</v>
          </cell>
        </row>
        <row r="65">
          <cell r="A65">
            <v>35339</v>
          </cell>
          <cell r="B65">
            <v>1.732073E-3</v>
          </cell>
          <cell r="C65">
            <v>-6.5570000000000003E-3</v>
          </cell>
          <cell r="D65">
            <v>-6.4808300932180929E-3</v>
          </cell>
        </row>
        <row r="66">
          <cell r="A66">
            <v>35340</v>
          </cell>
          <cell r="B66">
            <v>6.3422499000000002E-3</v>
          </cell>
          <cell r="C66">
            <v>6.6010000000000001E-3</v>
          </cell>
          <cell r="D66">
            <v>2.8794384551720231E-3</v>
          </cell>
        </row>
        <row r="67">
          <cell r="A67">
            <v>35341</v>
          </cell>
          <cell r="B67">
            <v>-1.2178509E-3</v>
          </cell>
          <cell r="C67">
            <v>-1.3115E-2</v>
          </cell>
          <cell r="D67">
            <v>7.251964224124885E-3</v>
          </cell>
        </row>
        <row r="68">
          <cell r="A68">
            <v>35342</v>
          </cell>
          <cell r="B68">
            <v>1.083286E-2</v>
          </cell>
          <cell r="C68">
            <v>3.3219999999999999E-3</v>
          </cell>
          <cell r="D68">
            <v>8.3112673607064202E-3</v>
          </cell>
        </row>
        <row r="69">
          <cell r="A69">
            <v>35345</v>
          </cell>
          <cell r="B69">
            <v>1.807665E-3</v>
          </cell>
          <cell r="C69">
            <v>-3.3110000000000001E-3</v>
          </cell>
          <cell r="D69">
            <v>2.9461286944401088E-3</v>
          </cell>
        </row>
        <row r="70">
          <cell r="A70">
            <v>35346</v>
          </cell>
          <cell r="B70">
            <v>-3.0841459999999998E-3</v>
          </cell>
          <cell r="C70">
            <v>-1.3289E-2</v>
          </cell>
          <cell r="D70">
            <v>9.6934886277011412E-3</v>
          </cell>
        </row>
        <row r="71">
          <cell r="A71">
            <v>35347</v>
          </cell>
          <cell r="B71">
            <v>-5.3049671000000003E-3</v>
          </cell>
          <cell r="C71">
            <v>0</v>
          </cell>
          <cell r="D71">
            <v>4.1540984412473669E-3</v>
          </cell>
        </row>
        <row r="72">
          <cell r="A72">
            <v>35348</v>
          </cell>
          <cell r="B72">
            <v>-2.4005828999999999E-3</v>
          </cell>
          <cell r="C72">
            <v>-1.3468000000000001E-2</v>
          </cell>
          <cell r="D72">
            <v>2.9112259670867058E-3</v>
          </cell>
        </row>
        <row r="73">
          <cell r="A73">
            <v>35349</v>
          </cell>
          <cell r="B73">
            <v>6.4197751000000004E-3</v>
          </cell>
          <cell r="C73">
            <v>-1.0239E-2</v>
          </cell>
          <cell r="D73">
            <v>-4.2783247238006306E-3</v>
          </cell>
        </row>
        <row r="74">
          <cell r="A74">
            <v>35352</v>
          </cell>
          <cell r="B74">
            <v>3.9362768000000001E-3</v>
          </cell>
          <cell r="C74">
            <v>0</v>
          </cell>
          <cell r="D74">
            <v>2.3864760520717621E-3</v>
          </cell>
        </row>
        <row r="75">
          <cell r="A75">
            <v>35353</v>
          </cell>
          <cell r="B75">
            <v>-1.9757501000000001E-3</v>
          </cell>
          <cell r="C75">
            <v>-2.4138E-2</v>
          </cell>
          <cell r="D75">
            <v>-6.5589748785148672E-3</v>
          </cell>
        </row>
        <row r="76">
          <cell r="A76">
            <v>35354</v>
          </cell>
          <cell r="B76">
            <v>2.4353510000000001E-3</v>
          </cell>
          <cell r="C76">
            <v>-1.7668E-2</v>
          </cell>
          <cell r="D76">
            <v>-6.0027112421605633E-3</v>
          </cell>
        </row>
        <row r="77">
          <cell r="A77">
            <v>35355</v>
          </cell>
          <cell r="B77">
            <v>4.7917649999999999E-3</v>
          </cell>
          <cell r="C77">
            <v>-2.8777E-2</v>
          </cell>
          <cell r="D77">
            <v>-1.5488326266651753E-2</v>
          </cell>
        </row>
        <row r="78">
          <cell r="A78">
            <v>35356</v>
          </cell>
          <cell r="B78">
            <v>4.4670012E-3</v>
          </cell>
          <cell r="C78">
            <v>7.4070000000000004E-3</v>
          </cell>
          <cell r="D78">
            <v>-2.0417806828574192E-2</v>
          </cell>
        </row>
        <row r="79">
          <cell r="A79">
            <v>35359</v>
          </cell>
          <cell r="B79">
            <v>-7.6797330999999998E-4</v>
          </cell>
          <cell r="C79">
            <v>-7.3530000000000002E-3</v>
          </cell>
          <cell r="D79">
            <v>1.0957265929212534E-2</v>
          </cell>
        </row>
        <row r="80">
          <cell r="A80">
            <v>35360</v>
          </cell>
          <cell r="B80">
            <v>-4.4403039000000004E-3</v>
          </cell>
          <cell r="C80">
            <v>3.7039999999999998E-3</v>
          </cell>
          <cell r="D80">
            <v>1.6780270799353403E-2</v>
          </cell>
        </row>
        <row r="81">
          <cell r="A81">
            <v>35361</v>
          </cell>
          <cell r="B81">
            <v>-1.178592E-3</v>
          </cell>
          <cell r="C81">
            <v>-7.3800000000000003E-3</v>
          </cell>
          <cell r="D81">
            <v>-3.4402032717617548E-3</v>
          </cell>
        </row>
        <row r="82">
          <cell r="A82">
            <v>35362</v>
          </cell>
          <cell r="B82">
            <v>-5.2403761000000002E-3</v>
          </cell>
          <cell r="C82">
            <v>-1.8586999999999999E-2</v>
          </cell>
          <cell r="D82">
            <v>-2.321200922464306E-2</v>
          </cell>
        </row>
        <row r="83">
          <cell r="A83">
            <v>35363</v>
          </cell>
          <cell r="B83">
            <v>-1.4267679999999999E-3</v>
          </cell>
          <cell r="C83">
            <v>-1.5152000000000001E-2</v>
          </cell>
          <cell r="D83">
            <v>-1.422260512519713E-2</v>
          </cell>
        </row>
        <row r="84">
          <cell r="A84">
            <v>35366</v>
          </cell>
          <cell r="B84">
            <v>-5.5758379999999996E-3</v>
          </cell>
          <cell r="C84">
            <v>-3.8462000000000003E-2</v>
          </cell>
          <cell r="D84">
            <v>-7.4868766282185417E-2</v>
          </cell>
        </row>
        <row r="85">
          <cell r="A85">
            <v>35367</v>
          </cell>
          <cell r="B85">
            <v>5.3693609999999996E-3</v>
          </cell>
          <cell r="C85">
            <v>4.0000000000000001E-3</v>
          </cell>
          <cell r="D85">
            <v>5.2185046571179283E-2</v>
          </cell>
        </row>
        <row r="86">
          <cell r="A86">
            <v>35368</v>
          </cell>
          <cell r="B86">
            <v>-6.1896181000000003E-4</v>
          </cell>
          <cell r="C86">
            <v>-1.1952000000000001E-2</v>
          </cell>
          <cell r="D86">
            <v>-2.4661831088423902E-3</v>
          </cell>
        </row>
        <row r="87">
          <cell r="A87">
            <v>35369</v>
          </cell>
          <cell r="B87">
            <v>4.8005790000000001E-3</v>
          </cell>
          <cell r="C87">
            <v>-2.0160999999999998E-2</v>
          </cell>
          <cell r="D87">
            <v>-2.2815450315019525E-2</v>
          </cell>
        </row>
        <row r="88">
          <cell r="A88">
            <v>35370</v>
          </cell>
          <cell r="B88">
            <v>-1.8815220000000001E-3</v>
          </cell>
          <cell r="C88">
            <v>1.6461E-2</v>
          </cell>
          <cell r="D88">
            <v>1.630490166106191E-2</v>
          </cell>
        </row>
        <row r="89">
          <cell r="A89">
            <v>35373</v>
          </cell>
          <cell r="B89">
            <v>3.7250509E-3</v>
          </cell>
          <cell r="C89">
            <v>8.097E-3</v>
          </cell>
          <cell r="D89">
            <v>2.5200734290276028E-2</v>
          </cell>
        </row>
        <row r="90">
          <cell r="A90">
            <v>35374</v>
          </cell>
          <cell r="B90">
            <v>8.8857347E-3</v>
          </cell>
          <cell r="C90">
            <v>2.8112000000000002E-2</v>
          </cell>
          <cell r="D90">
            <v>-2.6332370947868E-4</v>
          </cell>
        </row>
        <row r="91">
          <cell r="A91">
            <v>35375</v>
          </cell>
          <cell r="B91">
            <v>1.364926E-2</v>
          </cell>
          <cell r="C91">
            <v>1.9531E-2</v>
          </cell>
          <cell r="D91">
            <v>3.5934339871124266E-3</v>
          </cell>
        </row>
        <row r="92">
          <cell r="A92">
            <v>35376</v>
          </cell>
          <cell r="B92">
            <v>3.4467060999999999E-3</v>
          </cell>
          <cell r="C92">
            <v>-7.6629999999999997E-3</v>
          </cell>
          <cell r="D92">
            <v>-9.8962385295302546E-3</v>
          </cell>
        </row>
        <row r="93">
          <cell r="A93">
            <v>35377</v>
          </cell>
          <cell r="B93">
            <v>3.9753988000000001E-3</v>
          </cell>
          <cell r="C93">
            <v>7.7219999999999997E-3</v>
          </cell>
          <cell r="D93">
            <v>-1.3234726103650951E-2</v>
          </cell>
        </row>
        <row r="94">
          <cell r="A94">
            <v>35380</v>
          </cell>
          <cell r="B94">
            <v>1.4474289E-3</v>
          </cell>
          <cell r="C94">
            <v>3.8310000000000002E-3</v>
          </cell>
          <cell r="D94">
            <v>-9.1160973662903766E-3</v>
          </cell>
        </row>
        <row r="95">
          <cell r="A95">
            <v>35381</v>
          </cell>
          <cell r="B95">
            <v>-9.8411587999999999E-4</v>
          </cell>
          <cell r="C95">
            <v>-7.6340000000000002E-3</v>
          </cell>
          <cell r="D95">
            <v>-4.2853131686724222E-3</v>
          </cell>
        </row>
        <row r="96">
          <cell r="A96">
            <v>35382</v>
          </cell>
          <cell r="B96">
            <v>1.5926169999999999E-3</v>
          </cell>
          <cell r="C96">
            <v>3.846E-3</v>
          </cell>
          <cell r="D96">
            <v>-3.0449123107261333E-2</v>
          </cell>
        </row>
        <row r="97">
          <cell r="A97">
            <v>35383</v>
          </cell>
          <cell r="B97">
            <v>5.4869680000000001E-3</v>
          </cell>
          <cell r="C97">
            <v>1.5300000000000001E-4</v>
          </cell>
          <cell r="D97">
            <v>1.2739070695724664E-2</v>
          </cell>
        </row>
        <row r="98">
          <cell r="A98">
            <v>35384</v>
          </cell>
          <cell r="B98">
            <v>2.5329620000000001E-3</v>
          </cell>
          <cell r="C98">
            <v>-1.5384999999999999E-2</v>
          </cell>
          <cell r="D98">
            <v>1.9510948789453586E-2</v>
          </cell>
        </row>
        <row r="99">
          <cell r="A99">
            <v>35387</v>
          </cell>
          <cell r="B99">
            <v>-3.7732009999999998E-4</v>
          </cell>
          <cell r="C99">
            <v>0</v>
          </cell>
          <cell r="D99">
            <v>2.0272094834938414E-2</v>
          </cell>
        </row>
        <row r="100">
          <cell r="A100">
            <v>35388</v>
          </cell>
          <cell r="B100">
            <v>5.1674889000000003E-3</v>
          </cell>
          <cell r="C100">
            <v>3.9060000000000002E-3</v>
          </cell>
          <cell r="D100">
            <v>-1.103236592267054E-2</v>
          </cell>
        </row>
        <row r="101">
          <cell r="A101">
            <v>35389</v>
          </cell>
          <cell r="B101">
            <v>2.6251209999999998E-3</v>
          </cell>
          <cell r="C101">
            <v>-1.5564E-2</v>
          </cell>
          <cell r="D101">
            <v>-4.3897818201432681E-4</v>
          </cell>
        </row>
        <row r="102">
          <cell r="A102">
            <v>35390</v>
          </cell>
          <cell r="B102">
            <v>-1.0958280000000001E-3</v>
          </cell>
          <cell r="C102">
            <v>3.9529999999999999E-3</v>
          </cell>
          <cell r="D102">
            <v>1.6648046844903286E-2</v>
          </cell>
        </row>
        <row r="103">
          <cell r="A103">
            <v>35391</v>
          </cell>
          <cell r="B103">
            <v>6.0406621000000001E-3</v>
          </cell>
          <cell r="C103">
            <v>3.9370000000000004E-3</v>
          </cell>
          <cell r="D103">
            <v>-4.6096744429265923E-3</v>
          </cell>
        </row>
        <row r="104">
          <cell r="A104">
            <v>35394</v>
          </cell>
          <cell r="B104">
            <v>1.051536E-2</v>
          </cell>
          <cell r="C104">
            <v>-7.8429999999999993E-3</v>
          </cell>
          <cell r="D104">
            <v>-2.3554828025962649E-2</v>
          </cell>
        </row>
        <row r="105">
          <cell r="A105">
            <v>35395</v>
          </cell>
          <cell r="B105">
            <v>-2.1393250000000001E-3</v>
          </cell>
          <cell r="C105">
            <v>7.9050000000000006E-3</v>
          </cell>
          <cell r="D105">
            <v>1.6393921968049785E-3</v>
          </cell>
        </row>
        <row r="106">
          <cell r="A106">
            <v>35396</v>
          </cell>
          <cell r="B106">
            <v>-5.8680737999999995E-4</v>
          </cell>
          <cell r="C106">
            <v>-3.9220000000000001E-3</v>
          </cell>
          <cell r="D106">
            <v>3.2403334916197846E-3</v>
          </cell>
        </row>
        <row r="107">
          <cell r="A107">
            <v>35398</v>
          </cell>
          <cell r="B107">
            <v>2.651938E-3</v>
          </cell>
          <cell r="C107">
            <v>1.1811E-2</v>
          </cell>
          <cell r="D107">
            <v>4.3627461440425286E-3</v>
          </cell>
        </row>
        <row r="108">
          <cell r="A108">
            <v>35401</v>
          </cell>
          <cell r="B108">
            <v>-6.3279899999999997E-4</v>
          </cell>
          <cell r="C108">
            <v>7.7819999999999999E-3</v>
          </cell>
          <cell r="D108">
            <v>1.888169966199893E-2</v>
          </cell>
        </row>
        <row r="109">
          <cell r="A109">
            <v>35402</v>
          </cell>
          <cell r="B109">
            <v>-8.4151607000000003E-3</v>
          </cell>
          <cell r="C109">
            <v>1.1583E-2</v>
          </cell>
          <cell r="D109">
            <v>-1.868154365851149E-2</v>
          </cell>
        </row>
        <row r="110">
          <cell r="A110">
            <v>35403</v>
          </cell>
          <cell r="B110">
            <v>-3.3637311E-3</v>
          </cell>
          <cell r="C110">
            <v>-3.8170000000000001E-3</v>
          </cell>
          <cell r="D110">
            <v>4.6013780953539918E-3</v>
          </cell>
        </row>
        <row r="111">
          <cell r="A111">
            <v>35404</v>
          </cell>
          <cell r="B111">
            <v>-1.2314341E-3</v>
          </cell>
          <cell r="C111">
            <v>-3.8310000000000002E-3</v>
          </cell>
          <cell r="D111">
            <v>-2.8458637869601677E-3</v>
          </cell>
        </row>
        <row r="112">
          <cell r="A112">
            <v>35405</v>
          </cell>
          <cell r="B112">
            <v>-6.7565580999999998E-3</v>
          </cell>
          <cell r="C112">
            <v>-1.1538E-2</v>
          </cell>
          <cell r="D112">
            <v>1.3461942677308603E-2</v>
          </cell>
        </row>
        <row r="113">
          <cell r="A113">
            <v>35408</v>
          </cell>
          <cell r="B113">
            <v>1.1878659999999999E-2</v>
          </cell>
          <cell r="C113">
            <v>2.7237000000000001E-2</v>
          </cell>
          <cell r="D113">
            <v>1.1032167959905248E-2</v>
          </cell>
        </row>
        <row r="114">
          <cell r="A114">
            <v>35409</v>
          </cell>
          <cell r="B114">
            <v>-2.2825968999999999E-3</v>
          </cell>
          <cell r="C114">
            <v>1.1364000000000001E-2</v>
          </cell>
          <cell r="D114">
            <v>-2.0811063099414273E-2</v>
          </cell>
        </row>
        <row r="115">
          <cell r="A115">
            <v>35410</v>
          </cell>
          <cell r="B115">
            <v>-1.0740609999999999E-2</v>
          </cell>
          <cell r="C115">
            <v>-7.4910000000000003E-3</v>
          </cell>
          <cell r="D115">
            <v>-1.724025262639961E-2</v>
          </cell>
        </row>
        <row r="116">
          <cell r="A116">
            <v>35411</v>
          </cell>
          <cell r="B116">
            <v>-1.308921E-2</v>
          </cell>
          <cell r="C116">
            <v>7.1697999999999998E-2</v>
          </cell>
          <cell r="D116">
            <v>-2.7618496295890749E-2</v>
          </cell>
        </row>
        <row r="117">
          <cell r="A117">
            <v>35412</v>
          </cell>
          <cell r="B117">
            <v>-7.7878701000000004E-4</v>
          </cell>
          <cell r="C117">
            <v>0</v>
          </cell>
          <cell r="D117">
            <v>-1.7312882892667414E-2</v>
          </cell>
        </row>
        <row r="118">
          <cell r="A118">
            <v>35415</v>
          </cell>
          <cell r="B118">
            <v>-8.5332933999999992E-3</v>
          </cell>
          <cell r="C118">
            <v>-3.5210999999999999E-2</v>
          </cell>
          <cell r="D118">
            <v>-2.2922917596202019E-4</v>
          </cell>
        </row>
        <row r="119">
          <cell r="A119">
            <v>35416</v>
          </cell>
          <cell r="B119">
            <v>4.6417819999999997E-3</v>
          </cell>
          <cell r="C119">
            <v>3.6496000000000001E-2</v>
          </cell>
          <cell r="D119">
            <v>1.2370977845652442E-2</v>
          </cell>
        </row>
        <row r="120">
          <cell r="A120">
            <v>35417</v>
          </cell>
          <cell r="B120">
            <v>6.7686018999999998E-3</v>
          </cell>
          <cell r="C120">
            <v>-1.0562999999999999E-2</v>
          </cell>
          <cell r="D120">
            <v>-5.3485668065315073E-3</v>
          </cell>
        </row>
        <row r="121">
          <cell r="A121">
            <v>35418</v>
          </cell>
          <cell r="B121">
            <v>1.7318490999999998E-2</v>
          </cell>
          <cell r="C121">
            <v>-7.1170000000000001E-3</v>
          </cell>
          <cell r="D121">
            <v>-1.6747987313978974E-2</v>
          </cell>
        </row>
        <row r="122">
          <cell r="A122">
            <v>35419</v>
          </cell>
          <cell r="B122">
            <v>5.096667E-3</v>
          </cell>
          <cell r="C122">
            <v>0</v>
          </cell>
          <cell r="D122">
            <v>2.1710273301327465E-3</v>
          </cell>
        </row>
        <row r="123">
          <cell r="A123">
            <v>35422</v>
          </cell>
          <cell r="B123">
            <v>-2.3070271000000002E-3</v>
          </cell>
          <cell r="C123">
            <v>0</v>
          </cell>
          <cell r="D123">
            <v>5.1372830581071227E-3</v>
          </cell>
        </row>
        <row r="124">
          <cell r="A124">
            <v>35423</v>
          </cell>
          <cell r="B124">
            <v>4.3139229999999999E-3</v>
          </cell>
          <cell r="C124">
            <v>0</v>
          </cell>
          <cell r="D124">
            <v>-1.6730913703708272E-2</v>
          </cell>
        </row>
        <row r="125">
          <cell r="A125">
            <v>35425</v>
          </cell>
          <cell r="B125">
            <v>5.7502710000000004E-3</v>
          </cell>
          <cell r="C125">
            <v>3.5839999999999999E-3</v>
          </cell>
          <cell r="D125">
            <v>-7.0412979535771081E-3</v>
          </cell>
        </row>
        <row r="126">
          <cell r="A126">
            <v>35426</v>
          </cell>
          <cell r="B126">
            <v>2.9099098999999999E-3</v>
          </cell>
          <cell r="C126">
            <v>2.1429E-2</v>
          </cell>
          <cell r="D126">
            <v>8.9539122646942193E-3</v>
          </cell>
        </row>
        <row r="127">
          <cell r="A127">
            <v>35429</v>
          </cell>
          <cell r="B127">
            <v>-1.663812E-3</v>
          </cell>
          <cell r="C127">
            <v>-1.0489999999999999E-2</v>
          </cell>
          <cell r="D127">
            <v>1.8324001858654793E-2</v>
          </cell>
        </row>
        <row r="128">
          <cell r="A128">
            <v>35430</v>
          </cell>
          <cell r="B128">
            <v>-1.200937E-2</v>
          </cell>
          <cell r="C128">
            <v>7.0670000000000004E-3</v>
          </cell>
          <cell r="D128">
            <v>1.8818892965372092E-2</v>
          </cell>
        </row>
        <row r="129">
          <cell r="A129">
            <v>35432</v>
          </cell>
          <cell r="B129">
            <v>-7.2021289000000002E-3</v>
          </cell>
          <cell r="C129">
            <v>-1.0526000000000001E-2</v>
          </cell>
          <cell r="D129">
            <v>2.8740249202663382E-3</v>
          </cell>
        </row>
        <row r="130">
          <cell r="A130">
            <v>35433</v>
          </cell>
          <cell r="B130">
            <v>1.124781E-2</v>
          </cell>
          <cell r="C130">
            <v>7.0920000000000002E-3</v>
          </cell>
          <cell r="D130">
            <v>8.797630467478168E-3</v>
          </cell>
        </row>
        <row r="131">
          <cell r="A131">
            <v>35436</v>
          </cell>
          <cell r="B131">
            <v>-1.630356E-4</v>
          </cell>
          <cell r="C131">
            <v>-2.1127E-2</v>
          </cell>
          <cell r="D131">
            <v>8.5065074285533004E-3</v>
          </cell>
        </row>
        <row r="132">
          <cell r="A132">
            <v>35437</v>
          </cell>
          <cell r="B132">
            <v>6.9386088E-3</v>
          </cell>
          <cell r="C132">
            <v>-3.5969999999999999E-3</v>
          </cell>
          <cell r="D132">
            <v>-8.5390843219813606E-3</v>
          </cell>
        </row>
        <row r="133">
          <cell r="A133">
            <v>35438</v>
          </cell>
          <cell r="B133">
            <v>-3.3775660999999998E-3</v>
          </cell>
          <cell r="C133">
            <v>7.2199999999999999E-3</v>
          </cell>
          <cell r="D133">
            <v>-1.0677435430105242E-2</v>
          </cell>
        </row>
        <row r="134">
          <cell r="A134">
            <v>35439</v>
          </cell>
          <cell r="B134">
            <v>8.1812589999999998E-3</v>
          </cell>
          <cell r="C134">
            <v>3.5839999999999999E-3</v>
          </cell>
          <cell r="D134">
            <v>-1.6536189973530568E-3</v>
          </cell>
        </row>
        <row r="135">
          <cell r="A135">
            <v>35440</v>
          </cell>
          <cell r="B135">
            <v>5.2441759000000001E-3</v>
          </cell>
          <cell r="C135">
            <v>-3.571E-3</v>
          </cell>
          <cell r="D135">
            <v>-3.4739294479945726E-2</v>
          </cell>
        </row>
        <row r="136">
          <cell r="A136">
            <v>35443</v>
          </cell>
          <cell r="B136">
            <v>8.0904617999999994E-5</v>
          </cell>
          <cell r="C136">
            <v>-3.5839999999999999E-3</v>
          </cell>
          <cell r="D136">
            <v>3.3902893616135632E-3</v>
          </cell>
        </row>
        <row r="137">
          <cell r="A137">
            <v>35444</v>
          </cell>
          <cell r="B137">
            <v>1.0835269999999999E-2</v>
          </cell>
          <cell r="C137">
            <v>1.4388E-2</v>
          </cell>
          <cell r="D137">
            <v>2.5488613038398E-2</v>
          </cell>
        </row>
        <row r="138">
          <cell r="A138">
            <v>35445</v>
          </cell>
          <cell r="B138">
            <v>1.175621E-4</v>
          </cell>
          <cell r="C138">
            <v>0</v>
          </cell>
          <cell r="D138">
            <v>3.5154542363551311E-3</v>
          </cell>
        </row>
        <row r="139">
          <cell r="A139">
            <v>35446</v>
          </cell>
          <cell r="B139">
            <v>2.3796050999999999E-3</v>
          </cell>
          <cell r="C139">
            <v>1.0638E-2</v>
          </cell>
          <cell r="D139">
            <v>-1.308887324767416E-3</v>
          </cell>
        </row>
        <row r="140">
          <cell r="A140">
            <v>35447</v>
          </cell>
          <cell r="B140">
            <v>7.2163562000000002E-3</v>
          </cell>
          <cell r="C140">
            <v>3.509E-3</v>
          </cell>
          <cell r="D140">
            <v>1.1007851500024257E-2</v>
          </cell>
        </row>
        <row r="141">
          <cell r="A141">
            <v>35450</v>
          </cell>
          <cell r="B141">
            <v>4.6694480000000001E-4</v>
          </cell>
          <cell r="C141">
            <v>-1.7482999999999999E-2</v>
          </cell>
          <cell r="D141">
            <v>1.9371088779829293E-2</v>
          </cell>
        </row>
        <row r="142">
          <cell r="A142">
            <v>35451</v>
          </cell>
          <cell r="B142">
            <v>4.6216067999999997E-3</v>
          </cell>
          <cell r="C142">
            <v>7.1170000000000001E-3</v>
          </cell>
          <cell r="D142">
            <v>-2.3709637281732476E-4</v>
          </cell>
        </row>
        <row r="143">
          <cell r="A143">
            <v>35452</v>
          </cell>
          <cell r="B143">
            <v>3.1663131000000001E-3</v>
          </cell>
          <cell r="C143">
            <v>-3.5339999999999998E-3</v>
          </cell>
          <cell r="D143">
            <v>-7.4987260397475497E-3</v>
          </cell>
        </row>
        <row r="144">
          <cell r="A144">
            <v>35453</v>
          </cell>
          <cell r="B144">
            <v>-8.5989525999999993E-3</v>
          </cell>
          <cell r="C144">
            <v>-7.0920000000000002E-3</v>
          </cell>
          <cell r="D144">
            <v>1.4553884919645821E-3</v>
          </cell>
        </row>
        <row r="145">
          <cell r="A145">
            <v>35454</v>
          </cell>
          <cell r="B145">
            <v>-8.6958109999999995E-3</v>
          </cell>
          <cell r="C145">
            <v>-1.4286E-2</v>
          </cell>
          <cell r="D145">
            <v>-1.0884761531044229E-2</v>
          </cell>
        </row>
        <row r="146">
          <cell r="A146">
            <v>35457</v>
          </cell>
          <cell r="B146">
            <v>-6.2273470999999999E-3</v>
          </cell>
          <cell r="C146">
            <v>0</v>
          </cell>
          <cell r="D146">
            <v>1.1608597100143392E-2</v>
          </cell>
        </row>
        <row r="147">
          <cell r="A147">
            <v>35458</v>
          </cell>
          <cell r="B147">
            <v>3.2450688999999998E-4</v>
          </cell>
          <cell r="C147">
            <v>-1.8116E-2</v>
          </cell>
          <cell r="D147">
            <v>2.2085630840660953E-2</v>
          </cell>
        </row>
        <row r="148">
          <cell r="A148">
            <v>35459</v>
          </cell>
          <cell r="B148">
            <v>8.0092289000000001E-3</v>
          </cell>
          <cell r="C148">
            <v>2.5829999999999999E-2</v>
          </cell>
          <cell r="D148">
            <v>6.0002969298611486E-3</v>
          </cell>
        </row>
        <row r="149">
          <cell r="A149">
            <v>35460</v>
          </cell>
          <cell r="B149">
            <v>1.1719759999999999E-2</v>
          </cell>
          <cell r="C149">
            <v>1.4388E-2</v>
          </cell>
          <cell r="D149">
            <v>1.2649663729757954E-4</v>
          </cell>
        </row>
        <row r="150">
          <cell r="A150">
            <v>35461</v>
          </cell>
          <cell r="B150">
            <v>2.3821889999999998E-3</v>
          </cell>
          <cell r="C150">
            <v>3.5460000000000001E-3</v>
          </cell>
          <cell r="D150">
            <v>2.1716342256606236E-2</v>
          </cell>
        </row>
        <row r="151">
          <cell r="A151">
            <v>35464</v>
          </cell>
          <cell r="B151">
            <v>7.7631132000000004E-4</v>
          </cell>
          <cell r="C151">
            <v>-1.0600999999999999E-2</v>
          </cell>
          <cell r="D151">
            <v>8.5454214659637096E-3</v>
          </cell>
        </row>
        <row r="152">
          <cell r="A152">
            <v>35465</v>
          </cell>
          <cell r="B152">
            <v>2.140603E-3</v>
          </cell>
          <cell r="C152">
            <v>-3.571E-3</v>
          </cell>
          <cell r="D152">
            <v>1.031044788332669E-2</v>
          </cell>
        </row>
        <row r="153">
          <cell r="A153">
            <v>35466</v>
          </cell>
          <cell r="B153">
            <v>-1.077552E-2</v>
          </cell>
          <cell r="C153">
            <v>-1.0753E-2</v>
          </cell>
          <cell r="D153">
            <v>-2.5310583873752179E-3</v>
          </cell>
        </row>
        <row r="154">
          <cell r="A154">
            <v>35467</v>
          </cell>
          <cell r="B154">
            <v>2.7627591000000001E-3</v>
          </cell>
          <cell r="C154">
            <v>1.0869999999999999E-2</v>
          </cell>
          <cell r="D154">
            <v>1.1098480095077079E-2</v>
          </cell>
        </row>
        <row r="155">
          <cell r="A155">
            <v>35468</v>
          </cell>
          <cell r="B155">
            <v>9.5840227E-3</v>
          </cell>
          <cell r="C155">
            <v>0</v>
          </cell>
          <cell r="D155">
            <v>-2.6611181076492407E-3</v>
          </cell>
        </row>
        <row r="156">
          <cell r="A156">
            <v>35471</v>
          </cell>
          <cell r="B156">
            <v>-3.6630960999999998E-3</v>
          </cell>
          <cell r="C156">
            <v>-7.1679999999999999E-3</v>
          </cell>
          <cell r="D156">
            <v>1.2160708011243804E-2</v>
          </cell>
        </row>
        <row r="157">
          <cell r="A157">
            <v>35472</v>
          </cell>
          <cell r="B157">
            <v>4.883185E-3</v>
          </cell>
          <cell r="C157">
            <v>7.2199999999999999E-3</v>
          </cell>
          <cell r="D157">
            <v>-3.2364390491734785E-4</v>
          </cell>
        </row>
        <row r="158">
          <cell r="A158">
            <v>35473</v>
          </cell>
          <cell r="B158">
            <v>1.378368E-2</v>
          </cell>
          <cell r="C158">
            <v>0</v>
          </cell>
          <cell r="D158">
            <v>4.1038310863847904E-3</v>
          </cell>
        </row>
        <row r="159">
          <cell r="A159">
            <v>35474</v>
          </cell>
          <cell r="B159">
            <v>1.060583E-2</v>
          </cell>
          <cell r="C159">
            <v>7.3119999999999999E-3</v>
          </cell>
          <cell r="D159">
            <v>-2.386669236464023E-3</v>
          </cell>
        </row>
        <row r="160">
          <cell r="A160">
            <v>35475</v>
          </cell>
          <cell r="B160">
            <v>-1.4903729999999999E-3</v>
          </cell>
          <cell r="C160">
            <v>-7.143E-3</v>
          </cell>
          <cell r="D160">
            <v>-4.7342021731828776E-3</v>
          </cell>
        </row>
        <row r="161">
          <cell r="A161">
            <v>35479</v>
          </cell>
          <cell r="B161">
            <v>8.5896393000000001E-3</v>
          </cell>
          <cell r="C161">
            <v>1.0791E-2</v>
          </cell>
          <cell r="D161">
            <v>7.2076484888066172E-3</v>
          </cell>
        </row>
        <row r="162">
          <cell r="A162">
            <v>35480</v>
          </cell>
          <cell r="B162">
            <v>-3.4822121000000002E-3</v>
          </cell>
          <cell r="C162">
            <v>-1.4234999999999999E-2</v>
          </cell>
          <cell r="D162">
            <v>8.1034883364883292E-3</v>
          </cell>
        </row>
        <row r="163">
          <cell r="A163">
            <v>35481</v>
          </cell>
          <cell r="B163">
            <v>-1.0396610000000001E-2</v>
          </cell>
          <cell r="C163">
            <v>-3.6099999999999999E-3</v>
          </cell>
          <cell r="D163">
            <v>1.3221557570952669E-4</v>
          </cell>
        </row>
        <row r="164">
          <cell r="A164">
            <v>35482</v>
          </cell>
          <cell r="B164">
            <v>-4.0978280999999999E-4</v>
          </cell>
          <cell r="C164">
            <v>-3.6229999999999999E-3</v>
          </cell>
          <cell r="D164">
            <v>1.5460031513168104E-2</v>
          </cell>
        </row>
        <row r="165">
          <cell r="A165">
            <v>35485</v>
          </cell>
          <cell r="B165">
            <v>8.1887049999999992E-3</v>
          </cell>
          <cell r="C165">
            <v>3.6359999999999999E-3</v>
          </cell>
          <cell r="D165">
            <v>-8.1928855423805125E-3</v>
          </cell>
        </row>
        <row r="166">
          <cell r="A166">
            <v>35486</v>
          </cell>
          <cell r="B166">
            <v>2.8361598999999999E-3</v>
          </cell>
          <cell r="C166">
            <v>-7.2459999999999998E-3</v>
          </cell>
          <cell r="D166">
            <v>1.8145923020843835E-2</v>
          </cell>
        </row>
        <row r="167">
          <cell r="A167">
            <v>35487</v>
          </cell>
          <cell r="B167">
            <v>-7.7650397999999999E-3</v>
          </cell>
          <cell r="C167">
            <v>-1.0949E-2</v>
          </cell>
          <cell r="D167">
            <v>6.7021723261433408E-3</v>
          </cell>
        </row>
        <row r="168">
          <cell r="A168">
            <v>35488</v>
          </cell>
          <cell r="B168">
            <v>-9.9317506000000007E-3</v>
          </cell>
          <cell r="C168">
            <v>1.107E-2</v>
          </cell>
          <cell r="D168">
            <v>-4.1672435276201014E-3</v>
          </cell>
        </row>
        <row r="169">
          <cell r="A169">
            <v>35489</v>
          </cell>
          <cell r="B169">
            <v>-5.0389529000000001E-3</v>
          </cell>
          <cell r="C169">
            <v>-7.2989999999999999E-3</v>
          </cell>
          <cell r="D169">
            <v>-7.8653950423335228E-3</v>
          </cell>
        </row>
        <row r="170">
          <cell r="A170">
            <v>35492</v>
          </cell>
          <cell r="B170">
            <v>4.1957358000000002E-3</v>
          </cell>
          <cell r="C170">
            <v>-7.3530000000000002E-3</v>
          </cell>
          <cell r="D170">
            <v>-1.9039911999523262E-3</v>
          </cell>
        </row>
        <row r="171">
          <cell r="A171">
            <v>35493</v>
          </cell>
          <cell r="B171">
            <v>-3.7828420999999998E-3</v>
          </cell>
          <cell r="C171">
            <v>-7.4070000000000004E-3</v>
          </cell>
          <cell r="D171">
            <v>2.2866910369783167E-3</v>
          </cell>
        </row>
        <row r="172">
          <cell r="A172">
            <v>35494</v>
          </cell>
          <cell r="B172">
            <v>1.200183E-2</v>
          </cell>
          <cell r="C172">
            <v>-3.7309999999999999E-3</v>
          </cell>
          <cell r="D172">
            <v>-3.059941658699894E-2</v>
          </cell>
        </row>
        <row r="173">
          <cell r="A173">
            <v>35495</v>
          </cell>
          <cell r="B173">
            <v>-8.5775646999999996E-4</v>
          </cell>
          <cell r="C173">
            <v>-9.3632999999999994E-2</v>
          </cell>
          <cell r="D173">
            <v>2.6798712534724434E-2</v>
          </cell>
        </row>
        <row r="174">
          <cell r="A174">
            <v>35496</v>
          </cell>
          <cell r="B174">
            <v>8.6324400999999995E-3</v>
          </cell>
          <cell r="C174">
            <v>8.2640000000000005E-3</v>
          </cell>
          <cell r="D174">
            <v>-1.8839613497677044E-2</v>
          </cell>
        </row>
        <row r="175">
          <cell r="A175">
            <v>35499</v>
          </cell>
          <cell r="B175">
            <v>8.8300426000000008E-3</v>
          </cell>
          <cell r="C175">
            <v>-2.0492E-2</v>
          </cell>
          <cell r="D175">
            <v>1.3899919859871268E-2</v>
          </cell>
        </row>
        <row r="176">
          <cell r="A176">
            <v>35500</v>
          </cell>
          <cell r="B176">
            <v>-1.3781850000000001E-3</v>
          </cell>
          <cell r="C176">
            <v>-4.1840000000000002E-3</v>
          </cell>
          <cell r="D176">
            <v>5.3490025215465753E-3</v>
          </cell>
        </row>
        <row r="177">
          <cell r="A177">
            <v>35501</v>
          </cell>
          <cell r="B177">
            <v>-7.3238332000000001E-3</v>
          </cell>
          <cell r="C177">
            <v>-4.202E-3</v>
          </cell>
          <cell r="D177">
            <v>5.2660183519155357E-3</v>
          </cell>
        </row>
        <row r="178">
          <cell r="A178">
            <v>35502</v>
          </cell>
          <cell r="B178">
            <v>-1.7552029E-2</v>
          </cell>
          <cell r="C178">
            <v>8.4390000000000003E-3</v>
          </cell>
          <cell r="D178">
            <v>5.4501395340700309E-3</v>
          </cell>
        </row>
        <row r="179">
          <cell r="A179">
            <v>35503</v>
          </cell>
          <cell r="B179">
            <v>4.2948732000000003E-3</v>
          </cell>
          <cell r="C179">
            <v>2.0920999999999999E-2</v>
          </cell>
          <cell r="D179">
            <v>9.4490655344030561E-3</v>
          </cell>
        </row>
        <row r="180">
          <cell r="A180">
            <v>35506</v>
          </cell>
          <cell r="B180">
            <v>6.9436168999999996E-4</v>
          </cell>
          <cell r="C180">
            <v>-1.6393000000000001E-2</v>
          </cell>
          <cell r="D180">
            <v>-6.8196314365012167E-3</v>
          </cell>
        </row>
        <row r="181">
          <cell r="A181">
            <v>35507</v>
          </cell>
          <cell r="B181">
            <v>-7.2117060999999996E-3</v>
          </cell>
          <cell r="C181">
            <v>-1.2500000000000001E-2</v>
          </cell>
          <cell r="D181">
            <v>5.1272794176353553E-3</v>
          </cell>
        </row>
        <row r="182">
          <cell r="A182">
            <v>35508</v>
          </cell>
          <cell r="B182">
            <v>-4.2057027999999998E-3</v>
          </cell>
          <cell r="C182">
            <v>-8.4390000000000003E-3</v>
          </cell>
          <cell r="D182">
            <v>7.0662835354902143E-3</v>
          </cell>
        </row>
        <row r="183">
          <cell r="A183">
            <v>35509</v>
          </cell>
          <cell r="B183">
            <v>-3.857896E-3</v>
          </cell>
          <cell r="C183">
            <v>-8.5109999999999995E-3</v>
          </cell>
          <cell r="D183">
            <v>-7.9820981515140721E-3</v>
          </cell>
        </row>
        <row r="184">
          <cell r="A184">
            <v>35510</v>
          </cell>
          <cell r="B184">
            <v>2.3841310999999999E-3</v>
          </cell>
          <cell r="C184">
            <v>-4.2919999999999998E-3</v>
          </cell>
          <cell r="D184">
            <v>2.9264076746899903E-3</v>
          </cell>
        </row>
        <row r="185">
          <cell r="A185">
            <v>35513</v>
          </cell>
          <cell r="B185">
            <v>7.6284617999999998E-3</v>
          </cell>
          <cell r="C185">
            <v>1.7240999999999999E-2</v>
          </cell>
          <cell r="D185">
            <v>1.2493579999241611E-2</v>
          </cell>
        </row>
        <row r="186">
          <cell r="A186">
            <v>35514</v>
          </cell>
          <cell r="B186">
            <v>-1.2706810000000001E-3</v>
          </cell>
          <cell r="C186">
            <v>-1.6948999999999999E-2</v>
          </cell>
          <cell r="D186">
            <v>7.7229869933119755E-3</v>
          </cell>
        </row>
        <row r="187">
          <cell r="A187">
            <v>35515</v>
          </cell>
          <cell r="B187">
            <v>-3.1121499999999999E-4</v>
          </cell>
          <cell r="C187">
            <v>3.4483E-2</v>
          </cell>
          <cell r="D187">
            <v>2.6604549969255764E-3</v>
          </cell>
        </row>
        <row r="188">
          <cell r="A188">
            <v>35516</v>
          </cell>
          <cell r="B188">
            <v>-1.9366641E-2</v>
          </cell>
          <cell r="C188">
            <v>-8.3330000000000001E-3</v>
          </cell>
          <cell r="D188">
            <v>-2.8572439388858673E-3</v>
          </cell>
        </row>
        <row r="189">
          <cell r="A189">
            <v>35520</v>
          </cell>
          <cell r="B189">
            <v>-2.1865539E-2</v>
          </cell>
          <cell r="C189">
            <v>-2.1007999999999999E-2</v>
          </cell>
          <cell r="D189">
            <v>-2.2031381202030076E-3</v>
          </cell>
        </row>
        <row r="190">
          <cell r="A190">
            <v>35521</v>
          </cell>
          <cell r="B190">
            <v>3.1418869999999999E-3</v>
          </cell>
          <cell r="C190">
            <v>-2.1458999999999999E-2</v>
          </cell>
          <cell r="D190">
            <v>1.0428748736409643E-2</v>
          </cell>
        </row>
        <row r="191">
          <cell r="A191">
            <v>35522</v>
          </cell>
          <cell r="B191">
            <v>-1.095492E-2</v>
          </cell>
          <cell r="C191">
            <v>-2.1930000000000002E-2</v>
          </cell>
          <cell r="D191">
            <v>7.2628188585275311E-3</v>
          </cell>
        </row>
        <row r="192">
          <cell r="A192">
            <v>35523</v>
          </cell>
          <cell r="B192">
            <v>-2.4571509999999999E-3</v>
          </cell>
          <cell r="C192">
            <v>-1.3453E-2</v>
          </cell>
          <cell r="D192">
            <v>1.6337477041019621E-3</v>
          </cell>
        </row>
        <row r="193">
          <cell r="A193">
            <v>35524</v>
          </cell>
          <cell r="B193">
            <v>9.4104371999999999E-3</v>
          </cell>
          <cell r="C193">
            <v>4.5455000000000002E-2</v>
          </cell>
          <cell r="D193">
            <v>9.7665657897816338E-4</v>
          </cell>
        </row>
        <row r="194">
          <cell r="A194">
            <v>35527</v>
          </cell>
          <cell r="B194">
            <v>6.9683571000000001E-3</v>
          </cell>
          <cell r="C194">
            <v>8.6960000000000006E-3</v>
          </cell>
          <cell r="D194">
            <v>-1.7033329903989647E-2</v>
          </cell>
        </row>
        <row r="195">
          <cell r="A195">
            <v>35528</v>
          </cell>
          <cell r="B195">
            <v>4.0610302000000003E-3</v>
          </cell>
          <cell r="C195">
            <v>8.6210000000000002E-3</v>
          </cell>
          <cell r="D195">
            <v>-1.9285016129930721E-2</v>
          </cell>
        </row>
        <row r="196">
          <cell r="A196">
            <v>35529</v>
          </cell>
          <cell r="B196">
            <v>-5.2313589999999997E-3</v>
          </cell>
          <cell r="C196">
            <v>-1.7094000000000002E-2</v>
          </cell>
          <cell r="D196">
            <v>6.8800746359860554E-3</v>
          </cell>
        </row>
        <row r="197">
          <cell r="A197">
            <v>35530</v>
          </cell>
          <cell r="B197">
            <v>-2.4812928999999998E-3</v>
          </cell>
          <cell r="C197">
            <v>-4.3480000000000003E-3</v>
          </cell>
          <cell r="D197">
            <v>8.3323360971021554E-3</v>
          </cell>
        </row>
        <row r="198">
          <cell r="A198">
            <v>35531</v>
          </cell>
          <cell r="B198">
            <v>-2.4215810000000001E-2</v>
          </cell>
          <cell r="C198">
            <v>-4.3667999999999998E-2</v>
          </cell>
          <cell r="D198">
            <v>5.2727593315982091E-4</v>
          </cell>
        </row>
        <row r="199">
          <cell r="A199">
            <v>35534</v>
          </cell>
          <cell r="B199">
            <v>4.4989232000000002E-3</v>
          </cell>
          <cell r="C199">
            <v>-1.3698999999999999E-2</v>
          </cell>
          <cell r="D199">
            <v>1.0950036855973622E-2</v>
          </cell>
        </row>
        <row r="200">
          <cell r="A200">
            <v>35535</v>
          </cell>
          <cell r="B200">
            <v>1.515478E-2</v>
          </cell>
          <cell r="C200">
            <v>2.3147999999999998E-2</v>
          </cell>
          <cell r="D200">
            <v>1.2396978194660901E-2</v>
          </cell>
        </row>
        <row r="201">
          <cell r="A201">
            <v>35536</v>
          </cell>
          <cell r="B201">
            <v>1.02285E-2</v>
          </cell>
          <cell r="C201">
            <v>4.5250000000000004E-3</v>
          </cell>
          <cell r="D201">
            <v>-2.3592988660465775E-3</v>
          </cell>
        </row>
        <row r="202">
          <cell r="A202">
            <v>35537</v>
          </cell>
          <cell r="B202">
            <v>-2.2496609E-3</v>
          </cell>
          <cell r="C202">
            <v>-1.3514E-2</v>
          </cell>
          <cell r="D202">
            <v>4.6318423812750087E-3</v>
          </cell>
        </row>
        <row r="203">
          <cell r="A203">
            <v>35538</v>
          </cell>
          <cell r="B203">
            <v>4.3175671999999997E-3</v>
          </cell>
          <cell r="C203">
            <v>3.1962999999999998E-2</v>
          </cell>
          <cell r="D203">
            <v>1.3281375183981758E-2</v>
          </cell>
        </row>
        <row r="204">
          <cell r="A204">
            <v>35541</v>
          </cell>
          <cell r="B204">
            <v>-7.9635894000000002E-3</v>
          </cell>
          <cell r="C204">
            <v>-4.8673000000000001E-2</v>
          </cell>
          <cell r="D204">
            <v>9.8663349630501163E-3</v>
          </cell>
        </row>
        <row r="205">
          <cell r="A205">
            <v>35542</v>
          </cell>
          <cell r="B205">
            <v>1.499468E-2</v>
          </cell>
          <cell r="C205">
            <v>4.6509999999999998E-3</v>
          </cell>
          <cell r="D205">
            <v>6.2313241886766679E-3</v>
          </cell>
        </row>
        <row r="206">
          <cell r="A206">
            <v>35543</v>
          </cell>
          <cell r="B206">
            <v>-2.4727320000000001E-3</v>
          </cell>
          <cell r="C206">
            <v>0</v>
          </cell>
          <cell r="D206">
            <v>-2.1055299842293818E-2</v>
          </cell>
        </row>
        <row r="207">
          <cell r="A207">
            <v>35544</v>
          </cell>
          <cell r="B207">
            <v>-2.5843849999999998E-3</v>
          </cell>
          <cell r="C207">
            <v>-9.2589999999999999E-3</v>
          </cell>
          <cell r="D207">
            <v>-6.3472345362979299E-3</v>
          </cell>
        </row>
        <row r="208">
          <cell r="A208">
            <v>35545</v>
          </cell>
          <cell r="B208">
            <v>-7.7953058999999996E-3</v>
          </cell>
          <cell r="C208">
            <v>-1.8692E-2</v>
          </cell>
          <cell r="D208">
            <v>-2.6171257797114933E-2</v>
          </cell>
        </row>
        <row r="209">
          <cell r="A209">
            <v>35548</v>
          </cell>
          <cell r="B209">
            <v>8.1277238000000002E-3</v>
          </cell>
          <cell r="C209">
            <v>-9.5239999999999995E-3</v>
          </cell>
          <cell r="D209">
            <v>7.2165786541020793E-3</v>
          </cell>
        </row>
        <row r="210">
          <cell r="A210">
            <v>35549</v>
          </cell>
          <cell r="B210">
            <v>2.4144800000000001E-2</v>
          </cell>
          <cell r="C210">
            <v>9.6150000000000003E-3</v>
          </cell>
          <cell r="D210">
            <v>1.1777228114012495E-2</v>
          </cell>
        </row>
        <row r="211">
          <cell r="A211">
            <v>35550</v>
          </cell>
          <cell r="B211">
            <v>8.3571597999999997E-3</v>
          </cell>
          <cell r="C211">
            <v>1.9047999999999999E-2</v>
          </cell>
          <cell r="D211">
            <v>8.9877033991401234E-3</v>
          </cell>
        </row>
        <row r="212">
          <cell r="A212">
            <v>35551</v>
          </cell>
          <cell r="B212">
            <v>-2.0415810999999998E-3</v>
          </cell>
          <cell r="C212">
            <v>9.3460000000000001E-3</v>
          </cell>
          <cell r="D212">
            <v>2.1972628100914715E-3</v>
          </cell>
        </row>
        <row r="213">
          <cell r="A213">
            <v>35552</v>
          </cell>
          <cell r="B213">
            <v>1.737644E-2</v>
          </cell>
          <cell r="C213">
            <v>3.2406999999999998E-2</v>
          </cell>
          <cell r="D213">
            <v>4.1630166997286278E-3</v>
          </cell>
        </row>
        <row r="214">
          <cell r="A214">
            <v>35555</v>
          </cell>
          <cell r="B214">
            <v>1.9864419000000001E-2</v>
          </cell>
          <cell r="C214">
            <v>4.0358999999999999E-2</v>
          </cell>
          <cell r="D214">
            <v>-8.0427374767997328E-3</v>
          </cell>
        </row>
        <row r="215">
          <cell r="A215">
            <v>35556</v>
          </cell>
          <cell r="B215">
            <v>-1.5887169999999999E-3</v>
          </cell>
          <cell r="C215">
            <v>-2.5862E-2</v>
          </cell>
          <cell r="D215">
            <v>-4.6958117187396731E-3</v>
          </cell>
        </row>
        <row r="216">
          <cell r="A216">
            <v>35557</v>
          </cell>
          <cell r="B216">
            <v>-1.2587599999999999E-2</v>
          </cell>
          <cell r="C216">
            <v>-2.6549E-2</v>
          </cell>
          <cell r="D216">
            <v>-1.220106560393619E-2</v>
          </cell>
        </row>
        <row r="217">
          <cell r="A217">
            <v>35558</v>
          </cell>
          <cell r="B217">
            <v>4.2094658000000002E-3</v>
          </cell>
          <cell r="C217">
            <v>-2.2727000000000001E-2</v>
          </cell>
          <cell r="D217">
            <v>1.7854685449413044E-2</v>
          </cell>
        </row>
        <row r="218">
          <cell r="A218">
            <v>35559</v>
          </cell>
          <cell r="B218">
            <v>5.8597429000000001E-3</v>
          </cell>
          <cell r="C218">
            <v>1.3953E-2</v>
          </cell>
          <cell r="D218">
            <v>-1.0712195282808756E-2</v>
          </cell>
        </row>
        <row r="219">
          <cell r="A219">
            <v>35562</v>
          </cell>
          <cell r="B219">
            <v>1.3978239999999999E-2</v>
          </cell>
          <cell r="C219">
            <v>3.211E-2</v>
          </cell>
          <cell r="D219">
            <v>6.9149078012293863E-3</v>
          </cell>
        </row>
        <row r="220">
          <cell r="A220">
            <v>35563</v>
          </cell>
          <cell r="B220">
            <v>-3.5391558999999999E-3</v>
          </cell>
          <cell r="C220">
            <v>-4.444E-3</v>
          </cell>
          <cell r="D220">
            <v>3.7937158718674979E-3</v>
          </cell>
        </row>
        <row r="221">
          <cell r="A221">
            <v>35564</v>
          </cell>
          <cell r="B221">
            <v>3.9497068999999997E-3</v>
          </cell>
          <cell r="C221">
            <v>8.9289999999999994E-3</v>
          </cell>
          <cell r="D221">
            <v>5.4415128065254947E-5</v>
          </cell>
        </row>
        <row r="222">
          <cell r="A222">
            <v>35565</v>
          </cell>
          <cell r="B222">
            <v>4.3190479999999998E-3</v>
          </cell>
          <cell r="C222">
            <v>2.2124000000000001E-2</v>
          </cell>
          <cell r="D222">
            <v>-1.0950036439663413E-2</v>
          </cell>
        </row>
        <row r="223">
          <cell r="A223">
            <v>35566</v>
          </cell>
          <cell r="B223">
            <v>-1.0602469999999999E-2</v>
          </cell>
          <cell r="C223">
            <v>-1.2987E-2</v>
          </cell>
          <cell r="D223">
            <v>-9.5441958785745795E-3</v>
          </cell>
        </row>
        <row r="224">
          <cell r="A224">
            <v>35569</v>
          </cell>
          <cell r="B224">
            <v>3.3618418999999998E-3</v>
          </cell>
          <cell r="C224">
            <v>1.7544000000000001E-2</v>
          </cell>
          <cell r="D224">
            <v>8.7996283554054866E-3</v>
          </cell>
        </row>
        <row r="225">
          <cell r="A225">
            <v>35570</v>
          </cell>
          <cell r="B225">
            <v>7.2745498999999998E-3</v>
          </cell>
          <cell r="C225">
            <v>-2.5862E-2</v>
          </cell>
          <cell r="D225">
            <v>-9.6021650337702047E-3</v>
          </cell>
        </row>
        <row r="226">
          <cell r="A226">
            <v>35571</v>
          </cell>
          <cell r="B226">
            <v>-2.2778759999999999E-3</v>
          </cell>
          <cell r="C226">
            <v>-8.6730000000000002E-3</v>
          </cell>
          <cell r="D226">
            <v>-7.7444157489442444E-3</v>
          </cell>
        </row>
        <row r="227">
          <cell r="A227">
            <v>35572</v>
          </cell>
          <cell r="B227">
            <v>-2.4253339999999999E-3</v>
          </cell>
          <cell r="C227">
            <v>1.7937000000000002E-2</v>
          </cell>
          <cell r="D227">
            <v>-8.7386585895902202E-3</v>
          </cell>
        </row>
        <row r="228">
          <cell r="A228">
            <v>35573</v>
          </cell>
          <cell r="B228">
            <v>1.249363E-2</v>
          </cell>
          <cell r="C228">
            <v>1.7621000000000001E-2</v>
          </cell>
          <cell r="D228">
            <v>-1.630055922376672E-2</v>
          </cell>
        </row>
        <row r="229">
          <cell r="A229">
            <v>35577</v>
          </cell>
          <cell r="B229">
            <v>6.1068177000000003E-4</v>
          </cell>
          <cell r="C229">
            <v>3.0303E-2</v>
          </cell>
          <cell r="D229">
            <v>-1.5653076290900181E-3</v>
          </cell>
        </row>
        <row r="230">
          <cell r="A230">
            <v>35578</v>
          </cell>
          <cell r="B230">
            <v>-1.4302900999999999E-3</v>
          </cell>
          <cell r="C230">
            <v>-4.202E-3</v>
          </cell>
          <cell r="D230">
            <v>8.654951179657866E-3</v>
          </cell>
        </row>
        <row r="231">
          <cell r="A231">
            <v>35579</v>
          </cell>
          <cell r="B231">
            <v>-1.7910199999999999E-3</v>
          </cell>
          <cell r="C231">
            <v>-1.6878000000000001E-2</v>
          </cell>
          <cell r="D231">
            <v>-1.0494612650244206E-2</v>
          </cell>
        </row>
        <row r="232">
          <cell r="A232">
            <v>35580</v>
          </cell>
          <cell r="B232">
            <v>6.9096870999999999E-3</v>
          </cell>
          <cell r="C232">
            <v>1.7167000000000002E-2</v>
          </cell>
          <cell r="D232">
            <v>-2.0687654851639481E-2</v>
          </cell>
        </row>
        <row r="233">
          <cell r="A233">
            <v>35583</v>
          </cell>
          <cell r="B233">
            <v>-6.2227580999999995E-4</v>
          </cell>
          <cell r="C233">
            <v>3.3755E-2</v>
          </cell>
          <cell r="D233">
            <v>9.8950546137075435E-3</v>
          </cell>
        </row>
        <row r="234">
          <cell r="A234">
            <v>35584</v>
          </cell>
          <cell r="B234">
            <v>1.5085560000000001E-3</v>
          </cell>
          <cell r="C234">
            <v>2.8570999999999999E-2</v>
          </cell>
          <cell r="D234">
            <v>-1.1563032217487557E-2</v>
          </cell>
        </row>
        <row r="235">
          <cell r="A235">
            <v>35585</v>
          </cell>
          <cell r="B235">
            <v>-4.1967671999999998E-3</v>
          </cell>
          <cell r="C235">
            <v>7.9369999999999996E-3</v>
          </cell>
          <cell r="D235">
            <v>1.7623413043827973E-2</v>
          </cell>
        </row>
        <row r="236">
          <cell r="A236">
            <v>35586</v>
          </cell>
          <cell r="B236">
            <v>3.6964910000000001E-3</v>
          </cell>
          <cell r="C236">
            <v>3.9370000000000004E-3</v>
          </cell>
          <cell r="D236">
            <v>8.0127445142910148E-3</v>
          </cell>
        </row>
        <row r="237">
          <cell r="A237">
            <v>35587</v>
          </cell>
          <cell r="B237">
            <v>1.412473E-2</v>
          </cell>
          <cell r="C237">
            <v>7.8429999999999993E-3</v>
          </cell>
          <cell r="D237">
            <v>2.9534504839652254E-3</v>
          </cell>
        </row>
        <row r="238">
          <cell r="A238">
            <v>35590</v>
          </cell>
          <cell r="B238">
            <v>4.5559121999999997E-3</v>
          </cell>
          <cell r="C238">
            <v>-1.1672999999999999E-2</v>
          </cell>
          <cell r="D238">
            <v>9.4214732453092864E-3</v>
          </cell>
        </row>
        <row r="239">
          <cell r="A239">
            <v>35591</v>
          </cell>
          <cell r="B239">
            <v>3.5323099999999999E-3</v>
          </cell>
          <cell r="C239">
            <v>-7.8740000000000008E-3</v>
          </cell>
          <cell r="D239">
            <v>-1.7653345908853924E-2</v>
          </cell>
        </row>
        <row r="240">
          <cell r="A240">
            <v>35592</v>
          </cell>
          <cell r="B240">
            <v>3.9426888999999996E-3</v>
          </cell>
          <cell r="C240">
            <v>2.3810000000000001E-2</v>
          </cell>
          <cell r="D240">
            <v>-1.4079324977311125E-2</v>
          </cell>
        </row>
        <row r="241">
          <cell r="A241">
            <v>35593</v>
          </cell>
          <cell r="B241">
            <v>1.486023E-2</v>
          </cell>
          <cell r="C241">
            <v>0</v>
          </cell>
          <cell r="D241">
            <v>-2.5518454676310975E-3</v>
          </cell>
        </row>
        <row r="242">
          <cell r="A242">
            <v>35594</v>
          </cell>
          <cell r="B242">
            <v>8.6417878E-3</v>
          </cell>
          <cell r="C242">
            <v>1.1627999999999999E-2</v>
          </cell>
          <cell r="D242">
            <v>-1.6757706300085107E-2</v>
          </cell>
        </row>
        <row r="243">
          <cell r="A243">
            <v>35597</v>
          </cell>
          <cell r="B243">
            <v>1.0896580000000001E-3</v>
          </cell>
          <cell r="C243">
            <v>-7.6629999999999997E-3</v>
          </cell>
          <cell r="D243">
            <v>2.5235192647783622E-2</v>
          </cell>
        </row>
        <row r="244">
          <cell r="A244">
            <v>35598</v>
          </cell>
          <cell r="B244">
            <v>8.9336760999999995E-5</v>
          </cell>
          <cell r="C244">
            <v>-7.7219999999999997E-3</v>
          </cell>
          <cell r="D244">
            <v>1.3244611754725355E-2</v>
          </cell>
        </row>
        <row r="245">
          <cell r="A245">
            <v>35599</v>
          </cell>
          <cell r="B245">
            <v>-3.0029439E-3</v>
          </cell>
          <cell r="C245">
            <v>-7.7819999999999999E-3</v>
          </cell>
          <cell r="D245">
            <v>-6.8200568977627718E-4</v>
          </cell>
        </row>
        <row r="246">
          <cell r="A246">
            <v>35600</v>
          </cell>
          <cell r="B246">
            <v>9.1904634999999991E-3</v>
          </cell>
          <cell r="C246">
            <v>-3.9220000000000001E-3</v>
          </cell>
          <cell r="D246">
            <v>5.3463148303944941E-3</v>
          </cell>
        </row>
        <row r="247">
          <cell r="A247">
            <v>35601</v>
          </cell>
          <cell r="B247">
            <v>-1.7003809999999999E-4</v>
          </cell>
          <cell r="C247">
            <v>1.1811E-2</v>
          </cell>
          <cell r="D247">
            <v>1.5033482007218879E-2</v>
          </cell>
        </row>
        <row r="248">
          <cell r="A248">
            <v>35604</v>
          </cell>
          <cell r="B248">
            <v>-1.9374240000000001E-2</v>
          </cell>
          <cell r="C248">
            <v>-1.1672999999999999E-2</v>
          </cell>
          <cell r="D248">
            <v>2.3874521072796862E-2</v>
          </cell>
        </row>
        <row r="249">
          <cell r="A249">
            <v>35605</v>
          </cell>
          <cell r="B249">
            <v>1.623177E-2</v>
          </cell>
          <cell r="C249">
            <v>1.5748000000000002E-2</v>
          </cell>
          <cell r="D249">
            <v>1.9393649828432391E-2</v>
          </cell>
        </row>
        <row r="250">
          <cell r="A250">
            <v>35606</v>
          </cell>
          <cell r="B250">
            <v>-6.9952429999999999E-3</v>
          </cell>
          <cell r="C250">
            <v>-7.7520000000000002E-3</v>
          </cell>
          <cell r="D250">
            <v>-8.8871481316995515E-3</v>
          </cell>
        </row>
        <row r="251">
          <cell r="A251">
            <v>35607</v>
          </cell>
          <cell r="B251">
            <v>-4.1201598999999998E-3</v>
          </cell>
          <cell r="C251">
            <v>-7.8130000000000005E-3</v>
          </cell>
          <cell r="D251">
            <v>2.8506045133469549E-3</v>
          </cell>
        </row>
        <row r="252">
          <cell r="A252">
            <v>35608</v>
          </cell>
          <cell r="B252">
            <v>4.8674080000000002E-3</v>
          </cell>
          <cell r="C252">
            <v>7.8740000000000008E-3</v>
          </cell>
          <cell r="D252">
            <v>1.2293325067435301E-2</v>
          </cell>
        </row>
        <row r="253">
          <cell r="A253">
            <v>35611</v>
          </cell>
          <cell r="B253">
            <v>-1.2396729999999999E-3</v>
          </cell>
          <cell r="C253">
            <v>-5.8589999999999996E-3</v>
          </cell>
          <cell r="D253">
            <v>1.967542070870465E-3</v>
          </cell>
        </row>
        <row r="254">
          <cell r="A254">
            <v>35612</v>
          </cell>
          <cell r="B254">
            <v>7.4306750000000003E-3</v>
          </cell>
          <cell r="C254">
            <v>-3.9290000000000002E-3</v>
          </cell>
          <cell r="D254">
            <v>9.667215022790332E-3</v>
          </cell>
        </row>
        <row r="255">
          <cell r="A255">
            <v>35613</v>
          </cell>
          <cell r="B255">
            <v>1.179935E-2</v>
          </cell>
          <cell r="C255">
            <v>1.3807E-2</v>
          </cell>
          <cell r="D255">
            <v>-1.1648331479153007E-2</v>
          </cell>
        </row>
        <row r="256">
          <cell r="A256">
            <v>35614</v>
          </cell>
          <cell r="B256">
            <v>1.264557E-2</v>
          </cell>
          <cell r="C256">
            <v>-1.946E-3</v>
          </cell>
          <cell r="D256">
            <v>9.0733754259761934E-3</v>
          </cell>
        </row>
        <row r="257">
          <cell r="A257">
            <v>35618</v>
          </cell>
          <cell r="B257">
            <v>-4.4814301999999999E-3</v>
          </cell>
          <cell r="C257">
            <v>-2.1441999999999999E-2</v>
          </cell>
          <cell r="D257">
            <v>-1.0412395432105592E-3</v>
          </cell>
        </row>
        <row r="258">
          <cell r="A258">
            <v>35619</v>
          </cell>
          <cell r="B258">
            <v>6.4060879000000003E-3</v>
          </cell>
          <cell r="C258">
            <v>0</v>
          </cell>
          <cell r="D258">
            <v>1.4990085793839647E-2</v>
          </cell>
        </row>
        <row r="259">
          <cell r="A259">
            <v>35620</v>
          </cell>
          <cell r="B259">
            <v>-1.0605760000000001E-2</v>
          </cell>
          <cell r="C259">
            <v>5.9760000000000004E-3</v>
          </cell>
          <cell r="D259">
            <v>2.2608404913346813E-3</v>
          </cell>
        </row>
        <row r="260">
          <cell r="A260">
            <v>35621</v>
          </cell>
          <cell r="B260">
            <v>6.6031581000000001E-3</v>
          </cell>
          <cell r="C260">
            <v>-1.1880999999999999E-2</v>
          </cell>
          <cell r="D260">
            <v>1.6266749271252046E-3</v>
          </cell>
        </row>
        <row r="261">
          <cell r="A261">
            <v>35622</v>
          </cell>
          <cell r="B261">
            <v>3.989439E-3</v>
          </cell>
          <cell r="C261">
            <v>8.0160000000000006E-3</v>
          </cell>
          <cell r="D261">
            <v>1.2820980478296828E-2</v>
          </cell>
        </row>
        <row r="262">
          <cell r="A262">
            <v>35625</v>
          </cell>
          <cell r="B262">
            <v>-2.6030949999999999E-5</v>
          </cell>
          <cell r="C262">
            <v>1.9880000000000002E-3</v>
          </cell>
          <cell r="D262">
            <v>1.3513661638582253E-3</v>
          </cell>
        </row>
        <row r="263">
          <cell r="A263">
            <v>35626</v>
          </cell>
          <cell r="B263">
            <v>6.3862950000000002E-3</v>
          </cell>
          <cell r="C263">
            <v>-9.9209999999999993E-3</v>
          </cell>
          <cell r="D263">
            <v>1.5839531116101258E-2</v>
          </cell>
        </row>
        <row r="264">
          <cell r="A264">
            <v>35627</v>
          </cell>
          <cell r="B264">
            <v>8.6658307999999996E-3</v>
          </cell>
          <cell r="C264">
            <v>-8.0160000000000006E-3</v>
          </cell>
          <cell r="D264">
            <v>3.7468923422694367E-3</v>
          </cell>
        </row>
        <row r="265">
          <cell r="A265">
            <v>35628</v>
          </cell>
          <cell r="B265">
            <v>-4.6492269999999997E-3</v>
          </cell>
          <cell r="C265">
            <v>2.0200000000000001E-3</v>
          </cell>
          <cell r="D265">
            <v>4.9705615768382838E-3</v>
          </cell>
        </row>
        <row r="266">
          <cell r="A266">
            <v>35629</v>
          </cell>
          <cell r="B266">
            <v>-1.36218E-2</v>
          </cell>
          <cell r="C266">
            <v>-2.4194E-2</v>
          </cell>
          <cell r="D266">
            <v>2.5653155902820579E-3</v>
          </cell>
        </row>
        <row r="267">
          <cell r="A267">
            <v>35632</v>
          </cell>
          <cell r="B267">
            <v>-3.5039048999999998E-3</v>
          </cell>
          <cell r="C267">
            <v>1.2397E-2</v>
          </cell>
          <cell r="D267">
            <v>-1.7720991048174928E-2</v>
          </cell>
        </row>
        <row r="268">
          <cell r="A268">
            <v>35633</v>
          </cell>
          <cell r="B268">
            <v>1.9638619999999999E-2</v>
          </cell>
          <cell r="C268">
            <v>8.1630000000000001E-3</v>
          </cell>
          <cell r="D268">
            <v>-5.0083757025595199E-3</v>
          </cell>
        </row>
        <row r="269">
          <cell r="A269">
            <v>35634</v>
          </cell>
          <cell r="B269">
            <v>3.3635660000000001E-3</v>
          </cell>
          <cell r="C269">
            <v>3.2389000000000001E-2</v>
          </cell>
          <cell r="D269">
            <v>-1.8715532318828942E-2</v>
          </cell>
        </row>
        <row r="270">
          <cell r="A270">
            <v>35635</v>
          </cell>
          <cell r="B270">
            <v>3.8244261000000002E-3</v>
          </cell>
          <cell r="C270">
            <v>3.9220000000000001E-3</v>
          </cell>
          <cell r="D270">
            <v>-1.8236069008205069E-3</v>
          </cell>
        </row>
        <row r="271">
          <cell r="A271">
            <v>35636</v>
          </cell>
          <cell r="B271">
            <v>-1.218804E-3</v>
          </cell>
          <cell r="C271">
            <v>-1.9530000000000001E-3</v>
          </cell>
          <cell r="D271">
            <v>1.9923010998199597E-3</v>
          </cell>
        </row>
        <row r="272">
          <cell r="A272">
            <v>35639</v>
          </cell>
          <cell r="B272">
            <v>-1.6235659999999999E-3</v>
          </cell>
          <cell r="C272">
            <v>-1.957E-3</v>
          </cell>
          <cell r="D272">
            <v>-1.9439075556909713E-2</v>
          </cell>
        </row>
        <row r="273">
          <cell r="A273">
            <v>35640</v>
          </cell>
          <cell r="B273">
            <v>5.1712640999999997E-3</v>
          </cell>
          <cell r="C273">
            <v>1.9610000000000001E-3</v>
          </cell>
          <cell r="D273">
            <v>-9.3328629410736053E-3</v>
          </cell>
        </row>
        <row r="274">
          <cell r="A274">
            <v>35641</v>
          </cell>
          <cell r="B274">
            <v>1.099374E-2</v>
          </cell>
          <cell r="C274">
            <v>-7.8279999999999999E-3</v>
          </cell>
          <cell r="D274">
            <v>2.1943717052978151E-2</v>
          </cell>
        </row>
        <row r="275">
          <cell r="A275">
            <v>35642</v>
          </cell>
          <cell r="B275">
            <v>1.8595E-3</v>
          </cell>
          <cell r="C275">
            <v>7.8899999999999994E-3</v>
          </cell>
          <cell r="D275">
            <v>-2.6031426333541274E-2</v>
          </cell>
        </row>
        <row r="276">
          <cell r="A276">
            <v>35643</v>
          </cell>
          <cell r="B276">
            <v>-6.4556151999999997E-3</v>
          </cell>
          <cell r="C276">
            <v>-3.9139999999999999E-3</v>
          </cell>
          <cell r="D276">
            <v>-1.2453533123804927E-2</v>
          </cell>
        </row>
        <row r="277">
          <cell r="A277">
            <v>35646</v>
          </cell>
          <cell r="B277">
            <v>2.3991701E-3</v>
          </cell>
          <cell r="C277">
            <v>7.8589999999999997E-3</v>
          </cell>
          <cell r="D277">
            <v>-3.6301118299798651E-2</v>
          </cell>
        </row>
        <row r="278">
          <cell r="A278">
            <v>35647</v>
          </cell>
          <cell r="B278">
            <v>2.1630299999999998E-3</v>
          </cell>
          <cell r="C278">
            <v>9.7470000000000005E-3</v>
          </cell>
          <cell r="D278">
            <v>2.1332220447889405E-3</v>
          </cell>
        </row>
        <row r="279">
          <cell r="A279">
            <v>35648</v>
          </cell>
          <cell r="B279">
            <v>7.7893650000000004E-3</v>
          </cell>
          <cell r="C279">
            <v>9.6530000000000001E-3</v>
          </cell>
          <cell r="D279">
            <v>2.5783370130663563E-2</v>
          </cell>
        </row>
        <row r="280">
          <cell r="A280">
            <v>35649</v>
          </cell>
          <cell r="B280">
            <v>-7.8556547000000008E-3</v>
          </cell>
          <cell r="C280">
            <v>5.7359999999999998E-3</v>
          </cell>
          <cell r="D280">
            <v>9.9782920143467457E-3</v>
          </cell>
        </row>
        <row r="281">
          <cell r="A281">
            <v>35650</v>
          </cell>
          <cell r="B281">
            <v>-1.7642541000000001E-2</v>
          </cell>
          <cell r="C281">
            <v>-1.9011E-2</v>
          </cell>
          <cell r="D281">
            <v>-3.2472817511071117E-3</v>
          </cell>
        </row>
        <row r="282">
          <cell r="A282">
            <v>35653</v>
          </cell>
          <cell r="B282">
            <v>3.1828199999999998E-3</v>
          </cell>
          <cell r="C282">
            <v>0</v>
          </cell>
          <cell r="D282">
            <v>-2.6186203000564845E-2</v>
          </cell>
        </row>
        <row r="283">
          <cell r="A283">
            <v>35654</v>
          </cell>
          <cell r="B283">
            <v>-9.3159508000000002E-3</v>
          </cell>
          <cell r="C283">
            <v>-1.7441999999999999E-2</v>
          </cell>
          <cell r="D283">
            <v>1.9403702772030851E-2</v>
          </cell>
        </row>
        <row r="284">
          <cell r="A284">
            <v>35655</v>
          </cell>
          <cell r="B284">
            <v>-3.9237020999999999E-3</v>
          </cell>
          <cell r="C284">
            <v>-2.1696E-2</v>
          </cell>
          <cell r="D284">
            <v>-1.2690696175332916E-2</v>
          </cell>
        </row>
        <row r="285">
          <cell r="A285">
            <v>35656</v>
          </cell>
          <cell r="B285">
            <v>2.6402811E-3</v>
          </cell>
          <cell r="C285">
            <v>1.8145000000000001E-2</v>
          </cell>
          <cell r="D285">
            <v>-7.535467022130371E-3</v>
          </cell>
        </row>
        <row r="286">
          <cell r="A286">
            <v>35657</v>
          </cell>
          <cell r="B286">
            <v>-2.0806450000000001E-2</v>
          </cell>
          <cell r="C286">
            <v>-2.3761999999999998E-2</v>
          </cell>
          <cell r="D286">
            <v>1.6865963133009032E-2</v>
          </cell>
        </row>
        <row r="287">
          <cell r="A287">
            <v>35660</v>
          </cell>
          <cell r="B287">
            <v>8.4988074000000007E-3</v>
          </cell>
          <cell r="C287">
            <v>0</v>
          </cell>
          <cell r="D287">
            <v>2.170276212377753E-2</v>
          </cell>
        </row>
        <row r="288">
          <cell r="A288">
            <v>35661</v>
          </cell>
          <cell r="B288">
            <v>1.2582080000000001E-2</v>
          </cell>
          <cell r="C288">
            <v>2.8398E-2</v>
          </cell>
          <cell r="D288">
            <v>-6.6568059533644863E-3</v>
          </cell>
        </row>
        <row r="289">
          <cell r="A289">
            <v>35662</v>
          </cell>
          <cell r="B289">
            <v>1.2638989999999999E-2</v>
          </cell>
          <cell r="C289">
            <v>1.7909000000000001E-2</v>
          </cell>
          <cell r="D289">
            <v>-5.0297969821218036E-3</v>
          </cell>
        </row>
        <row r="290">
          <cell r="A290">
            <v>35663</v>
          </cell>
          <cell r="B290">
            <v>-1.1462129999999999E-2</v>
          </cell>
          <cell r="C290">
            <v>-1.946E-3</v>
          </cell>
          <cell r="D290">
            <v>-1.8884513997797669E-2</v>
          </cell>
        </row>
        <row r="291">
          <cell r="A291">
            <v>35664</v>
          </cell>
          <cell r="B291">
            <v>-2.0446169999999999E-3</v>
          </cell>
          <cell r="C291">
            <v>5.8479999999999999E-3</v>
          </cell>
          <cell r="D291">
            <v>-4.5318427850172815E-3</v>
          </cell>
        </row>
        <row r="292">
          <cell r="A292">
            <v>35667</v>
          </cell>
          <cell r="B292">
            <v>-1.2791040000000001E-3</v>
          </cell>
          <cell r="C292">
            <v>1.9380000000000001E-3</v>
          </cell>
          <cell r="D292">
            <v>5.1486515111138775E-3</v>
          </cell>
        </row>
        <row r="293">
          <cell r="A293">
            <v>35668</v>
          </cell>
          <cell r="B293">
            <v>-5.5650639999999998E-3</v>
          </cell>
          <cell r="C293">
            <v>-5.803E-3</v>
          </cell>
          <cell r="D293">
            <v>-1.6841997926615782E-2</v>
          </cell>
        </row>
        <row r="294">
          <cell r="A294">
            <v>35669</v>
          </cell>
          <cell r="B294">
            <v>1.7053280000000001E-3</v>
          </cell>
          <cell r="C294">
            <v>9.7280000000000005E-3</v>
          </cell>
          <cell r="D294">
            <v>-4.7327571305099458E-2</v>
          </cell>
        </row>
        <row r="295">
          <cell r="A295">
            <v>35670</v>
          </cell>
          <cell r="B295">
            <v>-7.411506E-3</v>
          </cell>
          <cell r="C295">
            <v>0</v>
          </cell>
          <cell r="D295">
            <v>-3.1007709740692002E-2</v>
          </cell>
        </row>
        <row r="296">
          <cell r="A296">
            <v>35671</v>
          </cell>
          <cell r="B296">
            <v>-3.3158951000000002E-3</v>
          </cell>
          <cell r="C296">
            <v>-1.9269999999999999E-3</v>
          </cell>
          <cell r="D296">
            <v>-9.2056281271534424E-2</v>
          </cell>
        </row>
        <row r="297">
          <cell r="A297">
            <v>35675</v>
          </cell>
          <cell r="B297">
            <v>2.5129011E-2</v>
          </cell>
          <cell r="C297">
            <v>1.931E-3</v>
          </cell>
          <cell r="D297">
            <v>5.462896316752297E-2</v>
          </cell>
        </row>
        <row r="298">
          <cell r="A298">
            <v>35676</v>
          </cell>
          <cell r="B298">
            <v>2.2342131000000001E-3</v>
          </cell>
          <cell r="C298">
            <v>0</v>
          </cell>
          <cell r="D298">
            <v>1.007120242334647E-2</v>
          </cell>
        </row>
        <row r="299">
          <cell r="A299">
            <v>35677</v>
          </cell>
          <cell r="B299">
            <v>2.6205428999999999E-3</v>
          </cell>
          <cell r="C299">
            <v>2.3120999999999999E-2</v>
          </cell>
          <cell r="D299">
            <v>-1.3260175524530959E-2</v>
          </cell>
        </row>
        <row r="300">
          <cell r="A300">
            <v>35678</v>
          </cell>
          <cell r="B300">
            <v>-7.9277682E-4</v>
          </cell>
          <cell r="C300">
            <v>-7.5329999999999998E-3</v>
          </cell>
          <cell r="D300">
            <v>-2.1877329984696381E-3</v>
          </cell>
        </row>
        <row r="301">
          <cell r="A301">
            <v>35681</v>
          </cell>
          <cell r="B301">
            <v>2.6292099999999999E-3</v>
          </cell>
          <cell r="C301">
            <v>2.0872999999999999E-2</v>
          </cell>
          <cell r="D301">
            <v>6.3353292235692082E-2</v>
          </cell>
        </row>
        <row r="302">
          <cell r="A302">
            <v>35682</v>
          </cell>
          <cell r="B302">
            <v>2.0929640000000001E-3</v>
          </cell>
          <cell r="C302">
            <v>2.2304999999999998E-2</v>
          </cell>
          <cell r="D302">
            <v>-2.2804814678519025E-2</v>
          </cell>
        </row>
        <row r="303">
          <cell r="A303">
            <v>35683</v>
          </cell>
          <cell r="B303">
            <v>-1.179666E-2</v>
          </cell>
          <cell r="C303">
            <v>-1.0909E-2</v>
          </cell>
          <cell r="D303">
            <v>-2.3556528666940579E-2</v>
          </cell>
        </row>
        <row r="304">
          <cell r="A304">
            <v>35684</v>
          </cell>
          <cell r="B304">
            <v>-7.5150900999999999E-3</v>
          </cell>
          <cell r="C304">
            <v>-2.2058999999999999E-2</v>
          </cell>
          <cell r="D304">
            <v>3.696245806547882E-2</v>
          </cell>
        </row>
        <row r="305">
          <cell r="A305">
            <v>35685</v>
          </cell>
          <cell r="B305">
            <v>1.313084E-2</v>
          </cell>
          <cell r="C305">
            <v>2.8195000000000001E-2</v>
          </cell>
          <cell r="D305">
            <v>1.3944360860098426E-2</v>
          </cell>
        </row>
        <row r="306">
          <cell r="A306">
            <v>35688</v>
          </cell>
          <cell r="B306">
            <v>-1.0603909999999999E-3</v>
          </cell>
          <cell r="C306">
            <v>-1.2796999999999999E-2</v>
          </cell>
          <cell r="D306">
            <v>7.0431102492829467E-3</v>
          </cell>
        </row>
        <row r="307">
          <cell r="A307">
            <v>35689</v>
          </cell>
          <cell r="B307">
            <v>2.2138329000000002E-2</v>
          </cell>
          <cell r="C307">
            <v>2.2221999999999999E-2</v>
          </cell>
          <cell r="D307">
            <v>6.6662151748830833E-3</v>
          </cell>
        </row>
        <row r="308">
          <cell r="A308">
            <v>35690</v>
          </cell>
          <cell r="B308">
            <v>-3.1149769E-4</v>
          </cell>
          <cell r="C308">
            <v>-1.9928000000000001E-2</v>
          </cell>
          <cell r="D308">
            <v>-2.6175544884441182E-2</v>
          </cell>
        </row>
        <row r="309">
          <cell r="A309">
            <v>35691</v>
          </cell>
          <cell r="B309">
            <v>4.2706742000000004E-3</v>
          </cell>
          <cell r="C309">
            <v>1.6636000000000001E-2</v>
          </cell>
          <cell r="D309">
            <v>9.5073966126630882E-3</v>
          </cell>
        </row>
        <row r="310">
          <cell r="A310">
            <v>35692</v>
          </cell>
          <cell r="B310">
            <v>2.3049321E-3</v>
          </cell>
          <cell r="C310">
            <v>1.818E-3</v>
          </cell>
          <cell r="D310">
            <v>1.2351227632126482E-2</v>
          </cell>
        </row>
        <row r="311">
          <cell r="A311">
            <v>35695</v>
          </cell>
          <cell r="B311">
            <v>5.2420972000000003E-3</v>
          </cell>
          <cell r="C311">
            <v>5.4450000000000002E-3</v>
          </cell>
          <cell r="D311">
            <v>1.1323588251092254E-2</v>
          </cell>
        </row>
        <row r="312">
          <cell r="A312">
            <v>35696</v>
          </cell>
          <cell r="B312">
            <v>-4.0964707999999999E-3</v>
          </cell>
          <cell r="C312">
            <v>-1.0829999999999999E-2</v>
          </cell>
          <cell r="D312">
            <v>3.9452552700654397E-2</v>
          </cell>
        </row>
        <row r="313">
          <cell r="A313">
            <v>35697</v>
          </cell>
          <cell r="B313">
            <v>-5.2890339999999997E-3</v>
          </cell>
          <cell r="C313">
            <v>1.8248E-2</v>
          </cell>
          <cell r="D313">
            <v>-2.3271172595978329E-2</v>
          </cell>
        </row>
        <row r="314">
          <cell r="A314">
            <v>35698</v>
          </cell>
          <cell r="B314">
            <v>-5.6739282E-3</v>
          </cell>
          <cell r="C314">
            <v>0</v>
          </cell>
          <cell r="D314">
            <v>1.5411032028469718E-2</v>
          </cell>
        </row>
        <row r="315">
          <cell r="A315">
            <v>35699</v>
          </cell>
          <cell r="B315">
            <v>7.3064169999999999E-3</v>
          </cell>
          <cell r="C315">
            <v>-1.4337000000000001E-2</v>
          </cell>
          <cell r="D315">
            <v>-3.9235202686006554E-3</v>
          </cell>
        </row>
        <row r="316">
          <cell r="A316">
            <v>35702</v>
          </cell>
          <cell r="B316">
            <v>7.3374900999999999E-3</v>
          </cell>
          <cell r="C316">
            <v>0.02</v>
          </cell>
          <cell r="D316">
            <v>-3.0786985725393956E-3</v>
          </cell>
        </row>
        <row r="317">
          <cell r="A317">
            <v>35703</v>
          </cell>
          <cell r="B317">
            <v>-2.8287130000000001E-3</v>
          </cell>
          <cell r="C317">
            <v>3.2086000000000003E-2</v>
          </cell>
          <cell r="D317">
            <v>-2.2012733997797795E-2</v>
          </cell>
        </row>
        <row r="318">
          <cell r="A318">
            <v>35704</v>
          </cell>
          <cell r="B318">
            <v>7.2276507999999998E-3</v>
          </cell>
          <cell r="C318">
            <v>8.6359999999999996E-3</v>
          </cell>
          <cell r="D318">
            <v>-5.2611160632120568E-2</v>
          </cell>
        </row>
        <row r="319">
          <cell r="A319">
            <v>35705</v>
          </cell>
          <cell r="B319">
            <v>4.9733720000000002E-3</v>
          </cell>
          <cell r="C319">
            <v>-1.7122999999999999E-2</v>
          </cell>
          <cell r="D319">
            <v>6.8756535203906566E-4</v>
          </cell>
        </row>
        <row r="320">
          <cell r="A320">
            <v>35706</v>
          </cell>
          <cell r="B320">
            <v>4.5131338000000002E-3</v>
          </cell>
          <cell r="C320">
            <v>5.2259999999999997E-3</v>
          </cell>
          <cell r="D320">
            <v>-5.1813658874538149E-2</v>
          </cell>
        </row>
        <row r="321">
          <cell r="A321">
            <v>35709</v>
          </cell>
          <cell r="B321">
            <v>7.7950959E-3</v>
          </cell>
          <cell r="C321">
            <v>1.7330999999999999E-2</v>
          </cell>
          <cell r="D321">
            <v>-1.7206666680048666E-2</v>
          </cell>
        </row>
        <row r="322">
          <cell r="A322">
            <v>35710</v>
          </cell>
          <cell r="B322">
            <v>8.8739004000000007E-3</v>
          </cell>
          <cell r="C322">
            <v>6.8139999999999997E-3</v>
          </cell>
          <cell r="D322">
            <v>-3.2342266348316162E-2</v>
          </cell>
        </row>
        <row r="323">
          <cell r="A323">
            <v>35711</v>
          </cell>
          <cell r="B323">
            <v>-7.8174592999999994E-3</v>
          </cell>
          <cell r="C323">
            <v>-2.0305E-2</v>
          </cell>
          <cell r="D323">
            <v>-2.8832434166645493E-2</v>
          </cell>
        </row>
        <row r="324">
          <cell r="A324">
            <v>35712</v>
          </cell>
          <cell r="B324">
            <v>-2.9267450000000001E-3</v>
          </cell>
          <cell r="C324">
            <v>-1.0363000000000001E-2</v>
          </cell>
          <cell r="D324">
            <v>5.4082484264700748E-2</v>
          </cell>
        </row>
        <row r="325">
          <cell r="A325">
            <v>35713</v>
          </cell>
          <cell r="B325">
            <v>-2.4788130999999999E-3</v>
          </cell>
          <cell r="C325">
            <v>-8.7259999999999994E-3</v>
          </cell>
          <cell r="D325">
            <v>3.632401091967763E-2</v>
          </cell>
        </row>
        <row r="326">
          <cell r="A326">
            <v>35716</v>
          </cell>
          <cell r="B326">
            <v>9.9976721999999992E-4</v>
          </cell>
          <cell r="C326">
            <v>1.2324E-2</v>
          </cell>
          <cell r="D326">
            <v>-2.6189135577472156E-2</v>
          </cell>
        </row>
        <row r="327">
          <cell r="A327">
            <v>35717</v>
          </cell>
          <cell r="B327">
            <v>1.8064050000000001E-3</v>
          </cell>
          <cell r="C327">
            <v>-1.7390000000000001E-3</v>
          </cell>
          <cell r="D327">
            <v>2.1021554806415432E-2</v>
          </cell>
        </row>
        <row r="328">
          <cell r="A328">
            <v>35718</v>
          </cell>
          <cell r="B328">
            <v>-2.8047079999999999E-3</v>
          </cell>
          <cell r="C328">
            <v>-3.4842999999999999E-2</v>
          </cell>
          <cell r="D328">
            <v>4.7212645000690445E-2</v>
          </cell>
        </row>
        <row r="329">
          <cell r="A329">
            <v>35719</v>
          </cell>
          <cell r="B329">
            <v>-9.3595032000000009E-3</v>
          </cell>
          <cell r="C329">
            <v>-3.6099999999999999E-3</v>
          </cell>
          <cell r="D329">
            <v>4.2974549665317774E-3</v>
          </cell>
        </row>
        <row r="330">
          <cell r="A330">
            <v>35720</v>
          </cell>
          <cell r="B330">
            <v>-1.1262329999999999E-2</v>
          </cell>
          <cell r="C330">
            <v>-5.4349999999999997E-3</v>
          </cell>
          <cell r="D330">
            <v>1.8693562564928046E-2</v>
          </cell>
        </row>
        <row r="331">
          <cell r="A331">
            <v>35723</v>
          </cell>
          <cell r="B331">
            <v>1.1075399999999999E-2</v>
          </cell>
          <cell r="C331">
            <v>2.5500999999999999E-2</v>
          </cell>
          <cell r="D331">
            <v>-8.791442771573732E-3</v>
          </cell>
        </row>
        <row r="332">
          <cell r="A332">
            <v>35724</v>
          </cell>
          <cell r="B332">
            <v>1.5854159E-2</v>
          </cell>
          <cell r="C332">
            <v>1.776E-3</v>
          </cell>
          <cell r="D332">
            <v>2.624835123421887E-2</v>
          </cell>
        </row>
        <row r="333">
          <cell r="A333">
            <v>35725</v>
          </cell>
          <cell r="B333">
            <v>-2.6324270000000001E-3</v>
          </cell>
          <cell r="C333">
            <v>-8.8649999999999996E-3</v>
          </cell>
          <cell r="D333">
            <v>1.9392982391715607E-2</v>
          </cell>
        </row>
        <row r="334">
          <cell r="A334">
            <v>35726</v>
          </cell>
          <cell r="B334">
            <v>-1.7187049999999999E-2</v>
          </cell>
          <cell r="C334">
            <v>-3.2199999999999999E-2</v>
          </cell>
          <cell r="D334">
            <v>-4.9586449372469588E-3</v>
          </cell>
        </row>
        <row r="335">
          <cell r="A335">
            <v>35727</v>
          </cell>
          <cell r="B335">
            <v>-7.0106159000000003E-3</v>
          </cell>
          <cell r="C335">
            <v>5.5449999999999996E-3</v>
          </cell>
          <cell r="D335">
            <v>1.9899029576116112E-2</v>
          </cell>
        </row>
        <row r="336">
          <cell r="A336">
            <v>35730</v>
          </cell>
          <cell r="B336">
            <v>-6.3829078999999997E-2</v>
          </cell>
          <cell r="C336">
            <v>-7.5368000000000004E-2</v>
          </cell>
          <cell r="D336">
            <v>-4.2507347825468944E-3</v>
          </cell>
        </row>
        <row r="337">
          <cell r="A337">
            <v>35731</v>
          </cell>
          <cell r="B337">
            <v>3.8979921000000001E-2</v>
          </cell>
          <cell r="C337">
            <v>4.7713999999999999E-2</v>
          </cell>
          <cell r="D337">
            <v>1.2489372358685635E-2</v>
          </cell>
        </row>
        <row r="338">
          <cell r="A338">
            <v>35732</v>
          </cell>
          <cell r="B338">
            <v>1.44129E-3</v>
          </cell>
          <cell r="C338">
            <v>1.1384999999999999E-2</v>
          </cell>
          <cell r="D338">
            <v>1.2481427495053321E-2</v>
          </cell>
        </row>
        <row r="339">
          <cell r="A339">
            <v>35733</v>
          </cell>
          <cell r="B339">
            <v>-1.434743E-2</v>
          </cell>
          <cell r="C339">
            <v>-1.8762000000000001E-2</v>
          </cell>
          <cell r="D339">
            <v>6.4350220991977736E-3</v>
          </cell>
        </row>
        <row r="340">
          <cell r="A340">
            <v>35734</v>
          </cell>
          <cell r="B340">
            <v>1.106671E-2</v>
          </cell>
          <cell r="C340">
            <v>7.6480000000000003E-3</v>
          </cell>
          <cell r="D340">
            <v>1.8044865980806124E-2</v>
          </cell>
        </row>
        <row r="341">
          <cell r="A341">
            <v>35737</v>
          </cell>
          <cell r="B341">
            <v>2.297977E-2</v>
          </cell>
          <cell r="C341">
            <v>7.5900000000000004E-3</v>
          </cell>
          <cell r="D341">
            <v>-7.6228617974476442E-3</v>
          </cell>
        </row>
        <row r="342">
          <cell r="A342">
            <v>35738</v>
          </cell>
          <cell r="B342">
            <v>2.8438730999999998E-3</v>
          </cell>
          <cell r="C342">
            <v>1.1299E-2</v>
          </cell>
          <cell r="D342">
            <v>2.0504866720931325E-2</v>
          </cell>
        </row>
        <row r="343">
          <cell r="A343">
            <v>35739</v>
          </cell>
          <cell r="B343">
            <v>3.8057361000000001E-3</v>
          </cell>
          <cell r="C343">
            <v>1.8622E-2</v>
          </cell>
          <cell r="D343">
            <v>6.5769740557224399E-3</v>
          </cell>
        </row>
        <row r="344">
          <cell r="A344">
            <v>35740</v>
          </cell>
          <cell r="B344">
            <v>-4.0658619000000003E-3</v>
          </cell>
          <cell r="C344">
            <v>0</v>
          </cell>
          <cell r="D344">
            <v>1.1894377264010325E-2</v>
          </cell>
        </row>
        <row r="345">
          <cell r="A345">
            <v>35741</v>
          </cell>
          <cell r="B345">
            <v>-1.2656250000000001E-2</v>
          </cell>
          <cell r="C345">
            <v>-5.4840000000000002E-3</v>
          </cell>
          <cell r="D345">
            <v>4.9074687957040286E-3</v>
          </cell>
        </row>
        <row r="346">
          <cell r="A346">
            <v>35744</v>
          </cell>
          <cell r="B346">
            <v>-4.3400660999999997E-3</v>
          </cell>
          <cell r="C346">
            <v>0</v>
          </cell>
          <cell r="D346">
            <v>2.8829530869372011E-3</v>
          </cell>
        </row>
        <row r="347">
          <cell r="A347">
            <v>35745</v>
          </cell>
          <cell r="B347">
            <v>1.39262E-3</v>
          </cell>
          <cell r="C347">
            <v>-7.3530000000000002E-3</v>
          </cell>
          <cell r="D347">
            <v>-9.9576717330962516E-5</v>
          </cell>
        </row>
        <row r="348">
          <cell r="A348">
            <v>35746</v>
          </cell>
          <cell r="B348">
            <v>-1.7617878999999999E-2</v>
          </cell>
          <cell r="C348">
            <v>-1.4815E-2</v>
          </cell>
          <cell r="D348">
            <v>-6.1792690014563778E-3</v>
          </cell>
        </row>
        <row r="349">
          <cell r="A349">
            <v>35747</v>
          </cell>
          <cell r="B349">
            <v>7.6242271000000004E-3</v>
          </cell>
          <cell r="C349">
            <v>1.1429E-2</v>
          </cell>
          <cell r="D349">
            <v>-2.5117166901849064E-3</v>
          </cell>
        </row>
        <row r="350">
          <cell r="A350">
            <v>35748</v>
          </cell>
          <cell r="B350">
            <v>1.107154E-2</v>
          </cell>
          <cell r="C350">
            <v>1.4925000000000001E-2</v>
          </cell>
          <cell r="D350">
            <v>7.3350921744745889E-3</v>
          </cell>
        </row>
        <row r="351">
          <cell r="A351">
            <v>35751</v>
          </cell>
          <cell r="B351">
            <v>1.8020748999999999E-2</v>
          </cell>
          <cell r="C351">
            <v>9.1909999999999995E-3</v>
          </cell>
          <cell r="D351">
            <v>9.1846610601760137E-3</v>
          </cell>
        </row>
        <row r="352">
          <cell r="A352">
            <v>35752</v>
          </cell>
          <cell r="B352">
            <v>-7.3959348000000001E-3</v>
          </cell>
          <cell r="C352">
            <v>-1.2749999999999999E-2</v>
          </cell>
          <cell r="D352">
            <v>1.1642825900306297E-2</v>
          </cell>
        </row>
        <row r="353">
          <cell r="A353">
            <v>35753</v>
          </cell>
          <cell r="B353">
            <v>4.9832291000000001E-3</v>
          </cell>
          <cell r="C353">
            <v>-7.3800000000000003E-3</v>
          </cell>
          <cell r="D353">
            <v>1.2714639610426071E-2</v>
          </cell>
        </row>
        <row r="354">
          <cell r="A354">
            <v>35754</v>
          </cell>
          <cell r="B354">
            <v>1.306478E-2</v>
          </cell>
          <cell r="C354">
            <v>2.6022E-2</v>
          </cell>
          <cell r="D354">
            <v>4.3784401747581914E-3</v>
          </cell>
        </row>
        <row r="355">
          <cell r="A355">
            <v>35755</v>
          </cell>
          <cell r="B355">
            <v>4.1251237999999999E-3</v>
          </cell>
          <cell r="C355">
            <v>-1.4493000000000001E-2</v>
          </cell>
          <cell r="D355">
            <v>2.79067863586413E-2</v>
          </cell>
        </row>
        <row r="356">
          <cell r="A356">
            <v>35758</v>
          </cell>
          <cell r="B356">
            <v>-1.531076E-2</v>
          </cell>
          <cell r="C356">
            <v>-1.2867999999999999E-2</v>
          </cell>
          <cell r="D356">
            <v>-6.444972676256655E-3</v>
          </cell>
        </row>
        <row r="357">
          <cell r="A357">
            <v>35759</v>
          </cell>
          <cell r="B357">
            <v>3.6009789999999998E-3</v>
          </cell>
          <cell r="C357">
            <v>1.3035E-2</v>
          </cell>
          <cell r="D357">
            <v>1.0841616515390617E-2</v>
          </cell>
        </row>
        <row r="358">
          <cell r="A358">
            <v>35760</v>
          </cell>
          <cell r="B358">
            <v>1.0987410000000001E-3</v>
          </cell>
          <cell r="C358">
            <v>3.676E-3</v>
          </cell>
          <cell r="D358">
            <v>1.8598919993839003E-2</v>
          </cell>
        </row>
        <row r="359">
          <cell r="A359">
            <v>35762</v>
          </cell>
          <cell r="B359">
            <v>3.690395E-3</v>
          </cell>
          <cell r="C359">
            <v>-7.326E-3</v>
          </cell>
          <cell r="D359">
            <v>-3.5696694129500939E-2</v>
          </cell>
        </row>
        <row r="360">
          <cell r="A360">
            <v>35765</v>
          </cell>
          <cell r="B360">
            <v>1.6998591E-2</v>
          </cell>
          <cell r="C360">
            <v>2.0295000000000001E-2</v>
          </cell>
          <cell r="D360">
            <v>3.1803008896272189E-2</v>
          </cell>
        </row>
        <row r="361">
          <cell r="A361">
            <v>35766</v>
          </cell>
          <cell r="B361">
            <v>-1.007702E-4</v>
          </cell>
          <cell r="C361">
            <v>3.617E-3</v>
          </cell>
          <cell r="D361">
            <v>-5.0844601203174911E-3</v>
          </cell>
        </row>
        <row r="362">
          <cell r="A362">
            <v>35767</v>
          </cell>
          <cell r="B362">
            <v>5.3900260999999996E-3</v>
          </cell>
          <cell r="C362">
            <v>1.802E-3</v>
          </cell>
          <cell r="D362">
            <v>-2.2020735184022922E-2</v>
          </cell>
        </row>
        <row r="363">
          <cell r="A363">
            <v>35768</v>
          </cell>
          <cell r="B363">
            <v>-1.7127780000000001E-3</v>
          </cell>
          <cell r="C363">
            <v>-1.6187E-2</v>
          </cell>
          <cell r="D363">
            <v>2.6382735237034938E-2</v>
          </cell>
        </row>
        <row r="364">
          <cell r="A364">
            <v>35769</v>
          </cell>
          <cell r="B364">
            <v>9.1526890000000003E-3</v>
          </cell>
          <cell r="C364">
            <v>-1.828E-3</v>
          </cell>
          <cell r="D364">
            <v>2.0911713964998802E-2</v>
          </cell>
        </row>
        <row r="365">
          <cell r="A365">
            <v>35772</v>
          </cell>
          <cell r="B365">
            <v>-1.0997279999999999E-3</v>
          </cell>
          <cell r="C365">
            <v>2.0147000000000002E-2</v>
          </cell>
          <cell r="D365">
            <v>-1.6057286731780973E-3</v>
          </cell>
        </row>
        <row r="366">
          <cell r="A366">
            <v>35773</v>
          </cell>
          <cell r="B366">
            <v>-4.9724117999999998E-3</v>
          </cell>
          <cell r="C366">
            <v>-2.3338999999999999E-2</v>
          </cell>
          <cell r="D366">
            <v>8.3992869032027961E-3</v>
          </cell>
        </row>
        <row r="367">
          <cell r="A367">
            <v>35774</v>
          </cell>
          <cell r="B367">
            <v>-6.3782450999999999E-3</v>
          </cell>
          <cell r="C367">
            <v>1.838E-3</v>
          </cell>
          <cell r="D367">
            <v>-1.7986771587057748E-2</v>
          </cell>
        </row>
        <row r="368">
          <cell r="A368">
            <v>35775</v>
          </cell>
          <cell r="B368">
            <v>-1.386458E-2</v>
          </cell>
          <cell r="C368">
            <v>-1.6514000000000001E-2</v>
          </cell>
          <cell r="D368">
            <v>8.0460010329930221E-3</v>
          </cell>
        </row>
        <row r="369">
          <cell r="A369">
            <v>35776</v>
          </cell>
          <cell r="B369">
            <v>-5.7416228999999995E-4</v>
          </cell>
          <cell r="C369">
            <v>-7.463E-3</v>
          </cell>
          <cell r="D369">
            <v>-3.2840802738979602E-2</v>
          </cell>
        </row>
        <row r="370">
          <cell r="A370">
            <v>35779</v>
          </cell>
          <cell r="B370">
            <v>7.6137460000000002E-3</v>
          </cell>
          <cell r="C370">
            <v>1.8799999999999999E-3</v>
          </cell>
          <cell r="D370">
            <v>2.5191736167359036E-2</v>
          </cell>
        </row>
        <row r="371">
          <cell r="A371">
            <v>35780</v>
          </cell>
          <cell r="B371">
            <v>4.9667219000000002E-3</v>
          </cell>
          <cell r="C371">
            <v>-1.3133000000000001E-2</v>
          </cell>
          <cell r="D371">
            <v>-1.6114964364869477E-3</v>
          </cell>
        </row>
        <row r="372">
          <cell r="A372">
            <v>35781</v>
          </cell>
          <cell r="B372">
            <v>-3.5437609999999998E-4</v>
          </cell>
          <cell r="C372">
            <v>-1.3308E-2</v>
          </cell>
          <cell r="D372">
            <v>1.75980014510424E-2</v>
          </cell>
        </row>
        <row r="373">
          <cell r="A373">
            <v>35782</v>
          </cell>
          <cell r="B373">
            <v>-9.2340270000000006E-3</v>
          </cell>
          <cell r="C373">
            <v>-9.6340000000000002E-3</v>
          </cell>
          <cell r="D373">
            <v>2.2866626779311616E-2</v>
          </cell>
        </row>
        <row r="374">
          <cell r="A374">
            <v>35783</v>
          </cell>
          <cell r="B374">
            <v>-8.4674469999999995E-3</v>
          </cell>
          <cell r="C374">
            <v>0</v>
          </cell>
          <cell r="D374">
            <v>2.7410017763623173E-2</v>
          </cell>
        </row>
        <row r="375">
          <cell r="A375">
            <v>35786</v>
          </cell>
          <cell r="B375">
            <v>6.0713039999999996E-3</v>
          </cell>
          <cell r="C375">
            <v>1.1672999999999999E-2</v>
          </cell>
          <cell r="D375">
            <v>-8.5665206273536354E-3</v>
          </cell>
        </row>
        <row r="376">
          <cell r="A376">
            <v>35787</v>
          </cell>
          <cell r="B376">
            <v>-1.073959E-2</v>
          </cell>
          <cell r="C376">
            <v>0</v>
          </cell>
          <cell r="D376">
            <v>2.5786170621035387E-2</v>
          </cell>
        </row>
        <row r="377">
          <cell r="A377">
            <v>35788</v>
          </cell>
          <cell r="B377">
            <v>-4.8987841999999998E-3</v>
          </cell>
          <cell r="C377">
            <v>0</v>
          </cell>
          <cell r="D377">
            <v>-4.4881352575142364E-3</v>
          </cell>
        </row>
        <row r="378">
          <cell r="A378">
            <v>35790</v>
          </cell>
          <cell r="B378">
            <v>2.376464E-3</v>
          </cell>
          <cell r="C378">
            <v>1.1538E-2</v>
          </cell>
          <cell r="D378">
            <v>8.4226233653188487E-3</v>
          </cell>
        </row>
        <row r="379">
          <cell r="A379">
            <v>35793</v>
          </cell>
          <cell r="B379">
            <v>1.5950150999999999E-2</v>
          </cell>
          <cell r="C379">
            <v>0</v>
          </cell>
          <cell r="D379">
            <v>-3.0142725806592274E-5</v>
          </cell>
        </row>
        <row r="380">
          <cell r="A380">
            <v>35794</v>
          </cell>
          <cell r="B380">
            <v>1.7363989999999999E-2</v>
          </cell>
          <cell r="C380">
            <v>3.8019999999999998E-3</v>
          </cell>
          <cell r="D380">
            <v>-7.8250134618731426E-3</v>
          </cell>
        </row>
        <row r="381">
          <cell r="A381">
            <v>35795</v>
          </cell>
          <cell r="B381">
            <v>2.457781E-3</v>
          </cell>
          <cell r="C381">
            <v>1.7045000000000001E-2</v>
          </cell>
          <cell r="D381">
            <v>1.1761732732334496E-2</v>
          </cell>
        </row>
        <row r="382">
          <cell r="A382">
            <v>35797</v>
          </cell>
          <cell r="B382">
            <v>1.6027179999999999E-3</v>
          </cell>
          <cell r="C382">
            <v>-1.3035E-2</v>
          </cell>
          <cell r="D382">
            <v>7.3050385930428785E-3</v>
          </cell>
        </row>
        <row r="383">
          <cell r="A383">
            <v>35800</v>
          </cell>
          <cell r="B383">
            <v>1.1090819999999999E-3</v>
          </cell>
          <cell r="C383">
            <v>2.6415000000000001E-2</v>
          </cell>
          <cell r="D383">
            <v>2.1314449787736223E-2</v>
          </cell>
        </row>
        <row r="384">
          <cell r="A384">
            <v>35801</v>
          </cell>
          <cell r="B384">
            <v>-1.050267E-2</v>
          </cell>
          <cell r="C384">
            <v>5.5149999999999999E-3</v>
          </cell>
          <cell r="D384">
            <v>3.3457737350526262E-2</v>
          </cell>
        </row>
        <row r="385">
          <cell r="A385">
            <v>35802</v>
          </cell>
          <cell r="B385">
            <v>-1.7806339999999999E-3</v>
          </cell>
          <cell r="C385">
            <v>-7.3130000000000001E-3</v>
          </cell>
          <cell r="D385">
            <v>4.2044046755547182E-3</v>
          </cell>
        </row>
        <row r="386">
          <cell r="A386">
            <v>35803</v>
          </cell>
          <cell r="B386">
            <v>-9.1962599999999995E-3</v>
          </cell>
          <cell r="C386">
            <v>-1.2891E-2</v>
          </cell>
          <cell r="D386">
            <v>8.2035744419728385E-3</v>
          </cell>
        </row>
        <row r="387">
          <cell r="A387">
            <v>35804</v>
          </cell>
          <cell r="B387">
            <v>-2.8392860999999998E-2</v>
          </cell>
          <cell r="C387">
            <v>-4.2909999999999997E-2</v>
          </cell>
          <cell r="D387">
            <v>1.8591570012566061E-2</v>
          </cell>
        </row>
        <row r="388">
          <cell r="A388">
            <v>35807</v>
          </cell>
          <cell r="B388">
            <v>7.8443847999999997E-3</v>
          </cell>
          <cell r="C388">
            <v>2.1441999999999999E-2</v>
          </cell>
          <cell r="D388">
            <v>-2.8650602079673959E-2</v>
          </cell>
        </row>
        <row r="389">
          <cell r="A389">
            <v>35808</v>
          </cell>
          <cell r="B389">
            <v>1.3528139999999999E-2</v>
          </cell>
          <cell r="C389">
            <v>0</v>
          </cell>
          <cell r="D389">
            <v>-7.3434800662319777E-4</v>
          </cell>
        </row>
        <row r="390">
          <cell r="A390">
            <v>35809</v>
          </cell>
          <cell r="B390">
            <v>6.8567940000000003E-3</v>
          </cell>
          <cell r="C390">
            <v>5.7250000000000001E-3</v>
          </cell>
          <cell r="D390">
            <v>-1.7155074123617609E-2</v>
          </cell>
        </row>
        <row r="391">
          <cell r="A391">
            <v>35810</v>
          </cell>
          <cell r="B391">
            <v>-6.6336989000000002E-3</v>
          </cell>
          <cell r="C391">
            <v>-1.8979999999999999E-3</v>
          </cell>
          <cell r="D391">
            <v>3.2614979088779528E-2</v>
          </cell>
        </row>
        <row r="392">
          <cell r="A392">
            <v>35811</v>
          </cell>
          <cell r="B392">
            <v>1.141327E-2</v>
          </cell>
          <cell r="C392">
            <v>1.5209E-2</v>
          </cell>
          <cell r="D392">
            <v>2.8423070555988916E-2</v>
          </cell>
        </row>
        <row r="393">
          <cell r="A393">
            <v>35815</v>
          </cell>
          <cell r="B393">
            <v>1.6040769999999999E-2</v>
          </cell>
          <cell r="C393">
            <v>2.9963E-2</v>
          </cell>
          <cell r="D393">
            <v>3.9910496288495523E-3</v>
          </cell>
        </row>
        <row r="394">
          <cell r="A394">
            <v>35816</v>
          </cell>
          <cell r="B394">
            <v>-7.2228960000000004E-3</v>
          </cell>
          <cell r="C394">
            <v>0</v>
          </cell>
          <cell r="D394">
            <v>-3.1273980532855905E-2</v>
          </cell>
        </row>
        <row r="395">
          <cell r="A395">
            <v>35817</v>
          </cell>
          <cell r="B395">
            <v>-8.5432333999999992E-3</v>
          </cell>
          <cell r="C395">
            <v>1.818E-3</v>
          </cell>
          <cell r="D395">
            <v>-1.5236583973033957E-3</v>
          </cell>
        </row>
        <row r="396">
          <cell r="A396">
            <v>35818</v>
          </cell>
          <cell r="B396">
            <v>-5.9371240999999998E-3</v>
          </cell>
          <cell r="C396">
            <v>1.815E-3</v>
          </cell>
          <cell r="D396">
            <v>1.3309966974984544E-2</v>
          </cell>
        </row>
        <row r="397">
          <cell r="A397">
            <v>35821</v>
          </cell>
          <cell r="B397">
            <v>-5.7517813E-4</v>
          </cell>
          <cell r="C397">
            <v>-1.812E-3</v>
          </cell>
          <cell r="D397">
            <v>2.914979352645819E-2</v>
          </cell>
        </row>
        <row r="398">
          <cell r="A398">
            <v>35822</v>
          </cell>
          <cell r="B398">
            <v>9.6163806000000001E-3</v>
          </cell>
          <cell r="C398">
            <v>4.3556999999999998E-2</v>
          </cell>
          <cell r="D398">
            <v>-1.0378888898325944E-2</v>
          </cell>
        </row>
        <row r="399">
          <cell r="A399">
            <v>35823</v>
          </cell>
          <cell r="B399">
            <v>7.8613581000000002E-3</v>
          </cell>
          <cell r="C399">
            <v>-3.4783000000000001E-2</v>
          </cell>
          <cell r="D399">
            <v>3.0219992422932718E-2</v>
          </cell>
        </row>
        <row r="400">
          <cell r="A400">
            <v>35824</v>
          </cell>
          <cell r="B400">
            <v>7.7508459999999996E-3</v>
          </cell>
          <cell r="C400">
            <v>1.2612999999999999E-2</v>
          </cell>
          <cell r="D400">
            <v>1.2249677780990842E-2</v>
          </cell>
        </row>
        <row r="401">
          <cell r="A401">
            <v>35825</v>
          </cell>
          <cell r="B401">
            <v>-4.5855291999999997E-3</v>
          </cell>
          <cell r="C401">
            <v>-3.2028000000000001E-2</v>
          </cell>
          <cell r="D401">
            <v>1.9234386756961097E-3</v>
          </cell>
        </row>
        <row r="402">
          <cell r="A402">
            <v>35828</v>
          </cell>
          <cell r="B402">
            <v>1.8506970000000001E-2</v>
          </cell>
          <cell r="C402">
            <v>4.2278999999999997E-2</v>
          </cell>
          <cell r="D402">
            <v>-2.0237128547892724E-2</v>
          </cell>
        </row>
        <row r="403">
          <cell r="A403">
            <v>35829</v>
          </cell>
          <cell r="B403">
            <v>4.5169861999999998E-3</v>
          </cell>
          <cell r="C403">
            <v>-5.2909999999999997E-3</v>
          </cell>
          <cell r="D403">
            <v>1.2110904844601533E-2</v>
          </cell>
        </row>
        <row r="404">
          <cell r="A404">
            <v>35830</v>
          </cell>
          <cell r="B404">
            <v>1.4681659999999999E-3</v>
          </cell>
          <cell r="C404">
            <v>3.7234000000000003E-2</v>
          </cell>
          <cell r="D404">
            <v>-3.4793896779171218E-2</v>
          </cell>
        </row>
        <row r="405">
          <cell r="A405">
            <v>35831</v>
          </cell>
          <cell r="B405">
            <v>-5.2391313000000001E-4</v>
          </cell>
          <cell r="C405">
            <v>1.709E-3</v>
          </cell>
          <cell r="D405">
            <v>-1.5908608867185925E-2</v>
          </cell>
        </row>
        <row r="406">
          <cell r="A406">
            <v>35832</v>
          </cell>
          <cell r="B406">
            <v>6.8799788000000004E-3</v>
          </cell>
          <cell r="C406">
            <v>1.7060000000000001E-3</v>
          </cell>
          <cell r="D406">
            <v>1.4660831237238048E-2</v>
          </cell>
        </row>
        <row r="407">
          <cell r="A407">
            <v>35835</v>
          </cell>
          <cell r="B407">
            <v>-4.2204930999999998E-4</v>
          </cell>
          <cell r="C407">
            <v>-6.8139999999999997E-3</v>
          </cell>
          <cell r="D407">
            <v>-4.2319304660439983E-2</v>
          </cell>
        </row>
        <row r="408">
          <cell r="A408">
            <v>35836</v>
          </cell>
          <cell r="B408">
            <v>7.3424489000000004E-3</v>
          </cell>
          <cell r="C408">
            <v>6.8609999999999999E-3</v>
          </cell>
          <cell r="D408">
            <v>-8.1411926398489154E-4</v>
          </cell>
        </row>
        <row r="409">
          <cell r="A409">
            <v>35837</v>
          </cell>
          <cell r="B409">
            <v>1.9782451E-3</v>
          </cell>
          <cell r="C409">
            <v>-2.0442999999999999E-2</v>
          </cell>
          <cell r="D409">
            <v>4.3801942390379489E-2</v>
          </cell>
        </row>
        <row r="410">
          <cell r="A410">
            <v>35838</v>
          </cell>
          <cell r="B410">
            <v>3.546128E-3</v>
          </cell>
          <cell r="C410">
            <v>-1.3774E-2</v>
          </cell>
          <cell r="D410">
            <v>-3.6476349931037544E-2</v>
          </cell>
        </row>
        <row r="411">
          <cell r="A411">
            <v>35839</v>
          </cell>
          <cell r="B411">
            <v>-2.2081099000000001E-3</v>
          </cell>
          <cell r="C411">
            <v>-1.7698999999999999E-2</v>
          </cell>
          <cell r="D411">
            <v>-4.4615233480433947E-3</v>
          </cell>
        </row>
        <row r="412">
          <cell r="A412">
            <v>35843</v>
          </cell>
          <cell r="B412">
            <v>2.9404890000000001E-3</v>
          </cell>
          <cell r="C412">
            <v>2.5225000000000001E-2</v>
          </cell>
          <cell r="D412">
            <v>-3.0019889378149478E-2</v>
          </cell>
        </row>
        <row r="413">
          <cell r="A413">
            <v>35844</v>
          </cell>
          <cell r="B413">
            <v>8.1718545000000007E-3</v>
          </cell>
          <cell r="C413">
            <v>-1.0545000000000001E-2</v>
          </cell>
          <cell r="D413">
            <v>4.7589415120541378E-3</v>
          </cell>
        </row>
        <row r="414">
          <cell r="A414">
            <v>35845</v>
          </cell>
          <cell r="B414">
            <v>-3.7172299000000002E-3</v>
          </cell>
          <cell r="C414">
            <v>1.776E-3</v>
          </cell>
          <cell r="D414">
            <v>1.0981034670930478E-2</v>
          </cell>
        </row>
        <row r="415">
          <cell r="A415">
            <v>35846</v>
          </cell>
          <cell r="B415">
            <v>4.3828449999999998E-3</v>
          </cell>
          <cell r="C415">
            <v>8.8649999999999996E-3</v>
          </cell>
          <cell r="D415">
            <v>2.6251099052603699E-2</v>
          </cell>
        </row>
        <row r="416">
          <cell r="A416">
            <v>35849</v>
          </cell>
          <cell r="B416">
            <v>2.3273808999999999E-3</v>
          </cell>
          <cell r="C416">
            <v>-5.2719999999999998E-3</v>
          </cell>
          <cell r="D416">
            <v>1.617561883180163E-2</v>
          </cell>
        </row>
        <row r="417">
          <cell r="A417">
            <v>35850</v>
          </cell>
          <cell r="B417">
            <v>-6.5858560000000002E-3</v>
          </cell>
          <cell r="C417">
            <v>-8.8339999999999998E-3</v>
          </cell>
          <cell r="D417">
            <v>-1.5858267127302539E-2</v>
          </cell>
        </row>
        <row r="418">
          <cell r="A418">
            <v>35851</v>
          </cell>
          <cell r="B418">
            <v>1.047232E-2</v>
          </cell>
          <cell r="C418">
            <v>1.7830000000000001E-3</v>
          </cell>
          <cell r="D418">
            <v>-6.1046161644964236E-3</v>
          </cell>
        </row>
        <row r="419">
          <cell r="A419">
            <v>35852</v>
          </cell>
          <cell r="B419">
            <v>5.9570991E-3</v>
          </cell>
          <cell r="C419">
            <v>1.779E-3</v>
          </cell>
          <cell r="D419">
            <v>-1.9010325683639806E-2</v>
          </cell>
        </row>
        <row r="420">
          <cell r="A420">
            <v>35853</v>
          </cell>
          <cell r="B420">
            <v>1.711948E-3</v>
          </cell>
          <cell r="C420">
            <v>-5.3290000000000004E-3</v>
          </cell>
          <cell r="D420">
            <v>2.7009848586272422E-3</v>
          </cell>
        </row>
        <row r="421">
          <cell r="A421">
            <v>35856</v>
          </cell>
          <cell r="B421">
            <v>6.1250619000000005E-5</v>
          </cell>
          <cell r="C421">
            <v>1.0714E-2</v>
          </cell>
          <cell r="D421">
            <v>-1.7415776217322043E-2</v>
          </cell>
        </row>
        <row r="422">
          <cell r="A422">
            <v>35857</v>
          </cell>
          <cell r="B422">
            <v>4.5272480000000002E-3</v>
          </cell>
          <cell r="C422">
            <v>2.1201000000000001E-2</v>
          </cell>
          <cell r="D422">
            <v>2.9960738371910267E-3</v>
          </cell>
        </row>
        <row r="423">
          <cell r="A423">
            <v>35858</v>
          </cell>
          <cell r="B423">
            <v>-5.0199162000000002E-3</v>
          </cell>
          <cell r="C423">
            <v>3.46E-3</v>
          </cell>
          <cell r="D423">
            <v>1.2906060139714848E-2</v>
          </cell>
        </row>
        <row r="424">
          <cell r="A424">
            <v>35859</v>
          </cell>
          <cell r="B424">
            <v>-6.3287378000000004E-3</v>
          </cell>
          <cell r="C424">
            <v>8.6210000000000002E-3</v>
          </cell>
          <cell r="D424">
            <v>1.9974677791124273E-2</v>
          </cell>
        </row>
        <row r="425">
          <cell r="A425">
            <v>35860</v>
          </cell>
          <cell r="B425">
            <v>1.6850629999999998E-2</v>
          </cell>
          <cell r="C425">
            <v>-1.709E-3</v>
          </cell>
          <cell r="D425">
            <v>2.8690303861318878E-2</v>
          </cell>
        </row>
        <row r="426">
          <cell r="A426">
            <v>35863</v>
          </cell>
          <cell r="B426">
            <v>4.8127738000000001E-5</v>
          </cell>
          <cell r="C426">
            <v>1.0274E-2</v>
          </cell>
          <cell r="D426">
            <v>-2.4641333082505712E-3</v>
          </cell>
        </row>
        <row r="427">
          <cell r="A427">
            <v>35864</v>
          </cell>
          <cell r="B427">
            <v>1.003366E-2</v>
          </cell>
          <cell r="C427">
            <v>1.5254E-2</v>
          </cell>
          <cell r="D427">
            <v>5.002475183033317E-3</v>
          </cell>
        </row>
        <row r="428">
          <cell r="A428">
            <v>35865</v>
          </cell>
          <cell r="B428">
            <v>4.902951E-3</v>
          </cell>
          <cell r="C428">
            <v>3.8400000000000001E-3</v>
          </cell>
          <cell r="D428">
            <v>2.6381641241775E-3</v>
          </cell>
        </row>
        <row r="429">
          <cell r="A429">
            <v>35866</v>
          </cell>
          <cell r="B429">
            <v>1.0624129999999999E-3</v>
          </cell>
          <cell r="C429">
            <v>-5.0590000000000001E-3</v>
          </cell>
          <cell r="D429">
            <v>-1.3791447603334173E-2</v>
          </cell>
        </row>
        <row r="430">
          <cell r="A430">
            <v>35867</v>
          </cell>
          <cell r="B430">
            <v>-1.5143349999999999E-3</v>
          </cell>
          <cell r="C430">
            <v>-6.7799999999999996E-3</v>
          </cell>
          <cell r="D430">
            <v>2.2111966880116407E-2</v>
          </cell>
        </row>
        <row r="431">
          <cell r="A431">
            <v>35870</v>
          </cell>
          <cell r="B431">
            <v>8.6219842000000001E-3</v>
          </cell>
          <cell r="C431">
            <v>0</v>
          </cell>
          <cell r="D431">
            <v>4.0516441100308942E-3</v>
          </cell>
        </row>
        <row r="432">
          <cell r="A432">
            <v>35871</v>
          </cell>
          <cell r="B432">
            <v>2.257298E-3</v>
          </cell>
          <cell r="C432">
            <v>3.4129999999999998E-3</v>
          </cell>
          <cell r="D432">
            <v>-3.7919846422796999E-3</v>
          </cell>
        </row>
        <row r="433">
          <cell r="A433">
            <v>35872</v>
          </cell>
          <cell r="B433">
            <v>4.6110939999999996E-3</v>
          </cell>
          <cell r="C433">
            <v>-1.3605000000000001E-2</v>
          </cell>
          <cell r="D433">
            <v>1.4630959359124729E-2</v>
          </cell>
        </row>
        <row r="434">
          <cell r="A434">
            <v>35873</v>
          </cell>
          <cell r="B434">
            <v>3.5178771E-3</v>
          </cell>
          <cell r="C434">
            <v>3.4480000000000001E-3</v>
          </cell>
          <cell r="D434">
            <v>-1.8194379083866008E-2</v>
          </cell>
        </row>
        <row r="435">
          <cell r="A435">
            <v>35874</v>
          </cell>
          <cell r="B435">
            <v>8.4895696E-3</v>
          </cell>
          <cell r="C435">
            <v>-5.1549999999999999E-3</v>
          </cell>
          <cell r="D435">
            <v>-1.0814667346618512E-2</v>
          </cell>
        </row>
        <row r="436">
          <cell r="A436">
            <v>35877</v>
          </cell>
          <cell r="B436">
            <v>-3.6048030000000002E-3</v>
          </cell>
          <cell r="C436">
            <v>5.1809999999999998E-3</v>
          </cell>
          <cell r="D436">
            <v>-3.1770109130746294E-2</v>
          </cell>
        </row>
        <row r="437">
          <cell r="A437">
            <v>35878</v>
          </cell>
          <cell r="B437">
            <v>7.7812131E-3</v>
          </cell>
          <cell r="C437">
            <v>2.2336999999999999E-2</v>
          </cell>
          <cell r="D437">
            <v>1.9986279032262244E-2</v>
          </cell>
        </row>
        <row r="438">
          <cell r="A438">
            <v>35879</v>
          </cell>
          <cell r="B438">
            <v>-3.642078E-3</v>
          </cell>
          <cell r="C438">
            <v>-1.681E-3</v>
          </cell>
          <cell r="D438">
            <v>3.1563519182433053E-2</v>
          </cell>
        </row>
        <row r="439">
          <cell r="A439">
            <v>35880</v>
          </cell>
          <cell r="B439">
            <v>-6.9444829999999996E-4</v>
          </cell>
          <cell r="C439">
            <v>3.3670000000000002E-3</v>
          </cell>
          <cell r="D439">
            <v>-6.314670325793581E-3</v>
          </cell>
        </row>
        <row r="440">
          <cell r="A440">
            <v>35881</v>
          </cell>
          <cell r="B440">
            <v>-3.8975339999999998E-3</v>
          </cell>
          <cell r="C440">
            <v>-1.6778999999999999E-2</v>
          </cell>
          <cell r="D440">
            <v>3.2304070572421573E-2</v>
          </cell>
        </row>
        <row r="441">
          <cell r="A441">
            <v>35884</v>
          </cell>
          <cell r="B441">
            <v>-2.0126660999999998E-3</v>
          </cell>
          <cell r="C441">
            <v>2.0478E-2</v>
          </cell>
          <cell r="D441">
            <v>-4.0189694408900856E-3</v>
          </cell>
        </row>
        <row r="442">
          <cell r="A442">
            <v>35885</v>
          </cell>
          <cell r="B442">
            <v>7.2026801999999996E-3</v>
          </cell>
          <cell r="C442">
            <v>1.6722000000000001E-2</v>
          </cell>
          <cell r="D442">
            <v>-7.4702748784919448E-3</v>
          </cell>
        </row>
        <row r="443">
          <cell r="A443">
            <v>35886</v>
          </cell>
          <cell r="B443">
            <v>6.1036431999999998E-3</v>
          </cell>
          <cell r="C443">
            <v>0</v>
          </cell>
          <cell r="D443">
            <v>1.4493970642571519E-2</v>
          </cell>
        </row>
        <row r="444">
          <cell r="A444">
            <v>35887</v>
          </cell>
          <cell r="B444">
            <v>9.4611598000000005E-3</v>
          </cell>
          <cell r="C444">
            <v>6.5789999999999998E-3</v>
          </cell>
          <cell r="D444">
            <v>2.7223385008336543E-2</v>
          </cell>
        </row>
        <row r="445">
          <cell r="A445">
            <v>35888</v>
          </cell>
          <cell r="B445">
            <v>2.1534520000000001E-3</v>
          </cell>
          <cell r="C445">
            <v>-3.2680000000000001E-3</v>
          </cell>
          <cell r="D445">
            <v>2.4197298927581823E-3</v>
          </cell>
        </row>
        <row r="446">
          <cell r="A446">
            <v>35891</v>
          </cell>
          <cell r="B446">
            <v>1.1514340000000001E-4</v>
          </cell>
          <cell r="C446">
            <v>-1.639E-3</v>
          </cell>
          <cell r="D446">
            <v>-8.5393330684410129E-3</v>
          </cell>
        </row>
        <row r="447">
          <cell r="A447">
            <v>35892</v>
          </cell>
          <cell r="B447">
            <v>-9.0441498999999995E-3</v>
          </cell>
          <cell r="C447">
            <v>-8.2100000000000003E-3</v>
          </cell>
          <cell r="D447">
            <v>1.1285005756592303E-2</v>
          </cell>
        </row>
        <row r="448">
          <cell r="A448">
            <v>35893</v>
          </cell>
          <cell r="B448">
            <v>-6.3083768000000004E-3</v>
          </cell>
          <cell r="C448">
            <v>1.1589E-2</v>
          </cell>
          <cell r="D448">
            <v>7.7848954473767051E-3</v>
          </cell>
        </row>
        <row r="449">
          <cell r="A449">
            <v>35894</v>
          </cell>
          <cell r="B449">
            <v>7.8049349000000002E-3</v>
          </cell>
          <cell r="C449">
            <v>8.1829999999999993E-3</v>
          </cell>
          <cell r="D449">
            <v>2.5912094356383975E-4</v>
          </cell>
        </row>
        <row r="450">
          <cell r="A450">
            <v>35898</v>
          </cell>
          <cell r="B450">
            <v>-8.4758857999999999E-4</v>
          </cell>
          <cell r="C450">
            <v>-9.7400000000000004E-3</v>
          </cell>
          <cell r="D450">
            <v>-9.0487043900532305E-3</v>
          </cell>
        </row>
        <row r="451">
          <cell r="A451">
            <v>35899</v>
          </cell>
          <cell r="B451">
            <v>6.3765141999999999E-3</v>
          </cell>
          <cell r="C451">
            <v>-6.5570000000000003E-3</v>
          </cell>
          <cell r="D451">
            <v>-3.162944498843101E-2</v>
          </cell>
        </row>
        <row r="452">
          <cell r="A452">
            <v>35900</v>
          </cell>
          <cell r="B452">
            <v>2.508021E-3</v>
          </cell>
          <cell r="C452">
            <v>-6.6010000000000001E-3</v>
          </cell>
          <cell r="D452">
            <v>6.8211741749706345E-3</v>
          </cell>
        </row>
        <row r="453">
          <cell r="A453">
            <v>35901</v>
          </cell>
          <cell r="B453">
            <v>-9.4713977999999997E-3</v>
          </cell>
          <cell r="C453">
            <v>5.9801E-2</v>
          </cell>
          <cell r="D453">
            <v>-1.5745522069485429E-2</v>
          </cell>
        </row>
        <row r="454">
          <cell r="A454">
            <v>35902</v>
          </cell>
          <cell r="B454">
            <v>1.213557E-2</v>
          </cell>
          <cell r="C454">
            <v>-3.4483E-2</v>
          </cell>
          <cell r="D454">
            <v>-6.0224769041804294E-2</v>
          </cell>
        </row>
        <row r="455">
          <cell r="A455">
            <v>35905</v>
          </cell>
          <cell r="B455">
            <v>-5.9688648999999997E-5</v>
          </cell>
          <cell r="C455">
            <v>2.9221E-2</v>
          </cell>
          <cell r="D455">
            <v>2.8105265700667292E-2</v>
          </cell>
        </row>
        <row r="456">
          <cell r="A456">
            <v>35906</v>
          </cell>
          <cell r="B456">
            <v>1.0956029999999999E-3</v>
          </cell>
          <cell r="C456">
            <v>-1.5770000000000001E-3</v>
          </cell>
          <cell r="D456">
            <v>3.435854122122195E-2</v>
          </cell>
        </row>
        <row r="457">
          <cell r="A457">
            <v>35907</v>
          </cell>
          <cell r="B457">
            <v>1.9547469000000001E-3</v>
          </cell>
          <cell r="C457">
            <v>-1.58E-3</v>
          </cell>
          <cell r="D457">
            <v>3.2012127689844849E-2</v>
          </cell>
        </row>
        <row r="458">
          <cell r="A458">
            <v>35908</v>
          </cell>
          <cell r="B458">
            <v>-8.9375320999999994E-3</v>
          </cell>
          <cell r="C458">
            <v>3.1649999999999998E-3</v>
          </cell>
          <cell r="D458">
            <v>1.223226356537066E-2</v>
          </cell>
        </row>
        <row r="459">
          <cell r="A459">
            <v>35909</v>
          </cell>
          <cell r="B459">
            <v>-1.007652E-2</v>
          </cell>
          <cell r="C459">
            <v>-1.5770000000000001E-3</v>
          </cell>
          <cell r="D459">
            <v>2.5023804945935257E-2</v>
          </cell>
        </row>
        <row r="460">
          <cell r="A460">
            <v>35912</v>
          </cell>
          <cell r="B460">
            <v>-2.0010481E-2</v>
          </cell>
          <cell r="C460">
            <v>-4.7390000000000002E-3</v>
          </cell>
          <cell r="D460">
            <v>-2.0717191081614961E-2</v>
          </cell>
        </row>
        <row r="461">
          <cell r="A461">
            <v>35913</v>
          </cell>
          <cell r="B461">
            <v>9.4338821E-4</v>
          </cell>
          <cell r="C461">
            <v>0</v>
          </cell>
          <cell r="D461">
            <v>-2.2255717279420995E-2</v>
          </cell>
        </row>
        <row r="462">
          <cell r="A462">
            <v>35914</v>
          </cell>
          <cell r="B462">
            <v>8.6096320000000007E-3</v>
          </cell>
          <cell r="C462">
            <v>4.2856999999999999E-2</v>
          </cell>
          <cell r="D462">
            <v>-1.0237208445376234E-2</v>
          </cell>
        </row>
        <row r="463">
          <cell r="A463">
            <v>35915</v>
          </cell>
          <cell r="B463">
            <v>1.578334E-2</v>
          </cell>
          <cell r="C463">
            <v>1.2177E-2</v>
          </cell>
          <cell r="D463">
            <v>6.1405854763136869E-3</v>
          </cell>
        </row>
        <row r="464">
          <cell r="A464">
            <v>35916</v>
          </cell>
          <cell r="B464">
            <v>7.2968280999999996E-3</v>
          </cell>
          <cell r="C464">
            <v>-3.0079999999999998E-3</v>
          </cell>
          <cell r="D464">
            <v>-3.2166615339036531E-3</v>
          </cell>
        </row>
        <row r="465">
          <cell r="A465">
            <v>35919</v>
          </cell>
          <cell r="B465">
            <v>1.500422E-3</v>
          </cell>
          <cell r="C465">
            <v>1.0558E-2</v>
          </cell>
          <cell r="D465">
            <v>-2.0134062618943571E-2</v>
          </cell>
        </row>
        <row r="466">
          <cell r="A466">
            <v>35920</v>
          </cell>
          <cell r="B466">
            <v>-5.0293630999999998E-3</v>
          </cell>
          <cell r="C466">
            <v>1.493E-3</v>
          </cell>
          <cell r="D466">
            <v>2.0914633049795794E-2</v>
          </cell>
        </row>
        <row r="467">
          <cell r="A467">
            <v>35921</v>
          </cell>
          <cell r="B467">
            <v>-8.5211350000000009E-3</v>
          </cell>
          <cell r="C467">
            <v>-1.1923E-2</v>
          </cell>
          <cell r="D467">
            <v>-2.551699841465549E-2</v>
          </cell>
        </row>
        <row r="468">
          <cell r="A468">
            <v>35922</v>
          </cell>
          <cell r="B468">
            <v>-7.3614209000000003E-3</v>
          </cell>
          <cell r="C468">
            <v>-7.541E-3</v>
          </cell>
          <cell r="D468">
            <v>1.3117286740152334E-2</v>
          </cell>
        </row>
        <row r="469">
          <cell r="A469">
            <v>35923</v>
          </cell>
          <cell r="B469">
            <v>9.4516388999999999E-3</v>
          </cell>
          <cell r="C469">
            <v>1.6716999999999999E-2</v>
          </cell>
          <cell r="D469">
            <v>9.1316108128167706E-3</v>
          </cell>
        </row>
        <row r="470">
          <cell r="A470">
            <v>35926</v>
          </cell>
          <cell r="B470">
            <v>-3.8422289E-4</v>
          </cell>
          <cell r="C470">
            <v>1.7937000000000002E-2</v>
          </cell>
          <cell r="D470">
            <v>1.7284646203424625E-2</v>
          </cell>
        </row>
        <row r="471">
          <cell r="A471">
            <v>35927</v>
          </cell>
          <cell r="B471">
            <v>4.9402411000000002E-3</v>
          </cell>
          <cell r="C471">
            <v>1.0279E-2</v>
          </cell>
          <cell r="D471">
            <v>1.758189299076407E-2</v>
          </cell>
        </row>
        <row r="472">
          <cell r="A472">
            <v>35928</v>
          </cell>
          <cell r="B472">
            <v>2.2912419000000002E-3</v>
          </cell>
          <cell r="C472">
            <v>1.4534999999999999E-2</v>
          </cell>
          <cell r="D472">
            <v>-1.0665880228325153E-2</v>
          </cell>
        </row>
        <row r="473">
          <cell r="A473">
            <v>35929</v>
          </cell>
          <cell r="B473">
            <v>-1.8515599999999999E-3</v>
          </cell>
          <cell r="C473">
            <v>2.8649999999999999E-3</v>
          </cell>
          <cell r="D473">
            <v>-2.0673208617328132E-2</v>
          </cell>
        </row>
        <row r="474">
          <cell r="A474">
            <v>35930</v>
          </cell>
          <cell r="B474">
            <v>-6.5786819999999998E-3</v>
          </cell>
          <cell r="C474">
            <v>-2.7143E-2</v>
          </cell>
          <cell r="D474">
            <v>1.4964296291421153E-2</v>
          </cell>
        </row>
        <row r="475">
          <cell r="A475">
            <v>35933</v>
          </cell>
          <cell r="B475">
            <v>-3.4363291000000002E-3</v>
          </cell>
          <cell r="C475">
            <v>-5.8739999999999999E-3</v>
          </cell>
          <cell r="D475">
            <v>-1.7357070487770132E-3</v>
          </cell>
        </row>
        <row r="476">
          <cell r="A476">
            <v>35934</v>
          </cell>
          <cell r="B476">
            <v>3.1383579999999999E-3</v>
          </cell>
          <cell r="C476">
            <v>4.431E-3</v>
          </cell>
          <cell r="D476">
            <v>7.6404145101760523E-3</v>
          </cell>
        </row>
        <row r="477">
          <cell r="A477">
            <v>35935</v>
          </cell>
          <cell r="B477">
            <v>7.7432361000000002E-3</v>
          </cell>
          <cell r="C477">
            <v>-5.7650000000000002E-3</v>
          </cell>
          <cell r="D477">
            <v>-1.4004625232959533E-2</v>
          </cell>
        </row>
        <row r="478">
          <cell r="A478">
            <v>35936</v>
          </cell>
          <cell r="B478">
            <v>-2.4951941000000001E-3</v>
          </cell>
          <cell r="C478">
            <v>-2.967E-3</v>
          </cell>
          <cell r="D478">
            <v>-9.6982418944903115E-3</v>
          </cell>
        </row>
        <row r="479">
          <cell r="A479">
            <v>35937</v>
          </cell>
          <cell r="B479">
            <v>-3.9906361999999997E-3</v>
          </cell>
          <cell r="C479">
            <v>-1.488E-3</v>
          </cell>
          <cell r="D479">
            <v>-2.7646656606620801E-2</v>
          </cell>
        </row>
        <row r="480">
          <cell r="A480">
            <v>35941</v>
          </cell>
          <cell r="B480">
            <v>-1.465872E-2</v>
          </cell>
          <cell r="C480">
            <v>-2.2355E-2</v>
          </cell>
          <cell r="D480">
            <v>-3.0756957233910698E-2</v>
          </cell>
        </row>
        <row r="481">
          <cell r="A481">
            <v>35942</v>
          </cell>
          <cell r="B481">
            <v>-4.0140267999999998E-3</v>
          </cell>
          <cell r="C481">
            <v>-1.6768000000000002E-2</v>
          </cell>
          <cell r="D481">
            <v>2.0531109390421243E-2</v>
          </cell>
        </row>
        <row r="482">
          <cell r="A482">
            <v>35943</v>
          </cell>
          <cell r="B482">
            <v>5.5190370999999997E-3</v>
          </cell>
          <cell r="C482">
            <v>4.3410999999999998E-2</v>
          </cell>
          <cell r="D482">
            <v>-2.8155237462521576E-3</v>
          </cell>
        </row>
        <row r="483">
          <cell r="A483">
            <v>35944</v>
          </cell>
          <cell r="B483">
            <v>-2.6040949999999998E-3</v>
          </cell>
          <cell r="C483">
            <v>-1.4859999999999999E-3</v>
          </cell>
          <cell r="D483">
            <v>2.1508548474131972E-2</v>
          </cell>
        </row>
        <row r="484">
          <cell r="A484">
            <v>35947</v>
          </cell>
          <cell r="B484">
            <v>-3.9569219000000001E-4</v>
          </cell>
          <cell r="C484">
            <v>2.9759999999999999E-3</v>
          </cell>
          <cell r="D484">
            <v>-2.4480316713495709E-2</v>
          </cell>
        </row>
        <row r="485">
          <cell r="A485">
            <v>35948</v>
          </cell>
          <cell r="B485">
            <v>1.03254E-3</v>
          </cell>
          <cell r="C485">
            <v>1.1868999999999999E-2</v>
          </cell>
          <cell r="D485">
            <v>9.7250370363060057E-3</v>
          </cell>
        </row>
        <row r="486">
          <cell r="A486">
            <v>35949</v>
          </cell>
          <cell r="B486">
            <v>-6.6812950999999999E-3</v>
          </cell>
          <cell r="C486">
            <v>8.7980000000000003E-3</v>
          </cell>
          <cell r="D486">
            <v>-1.3116696698531105E-2</v>
          </cell>
        </row>
        <row r="487">
          <cell r="A487">
            <v>35950</v>
          </cell>
          <cell r="B487">
            <v>8.3114495999999996E-3</v>
          </cell>
          <cell r="C487">
            <v>1.8894999999999999E-2</v>
          </cell>
          <cell r="D487">
            <v>3.4610899710090459E-2</v>
          </cell>
        </row>
        <row r="488">
          <cell r="A488">
            <v>35951</v>
          </cell>
          <cell r="B488">
            <v>1.5313729999999999E-2</v>
          </cell>
          <cell r="C488">
            <v>4.2796000000000001E-2</v>
          </cell>
          <cell r="D488">
            <v>1.880717589656844E-2</v>
          </cell>
        </row>
        <row r="489">
          <cell r="A489">
            <v>35954</v>
          </cell>
          <cell r="B489">
            <v>2.8985699E-3</v>
          </cell>
          <cell r="C489">
            <v>-2.3255999999999999E-2</v>
          </cell>
          <cell r="D489">
            <v>-2.0364831236487357E-2</v>
          </cell>
        </row>
        <row r="490">
          <cell r="A490">
            <v>35955</v>
          </cell>
          <cell r="B490">
            <v>1.4044999999999999E-3</v>
          </cell>
          <cell r="C490">
            <v>-2.8010000000000001E-3</v>
          </cell>
          <cell r="D490">
            <v>2.0048526929568711E-2</v>
          </cell>
        </row>
        <row r="491">
          <cell r="A491">
            <v>35956</v>
          </cell>
          <cell r="B491">
            <v>-5.5367029E-3</v>
          </cell>
          <cell r="C491">
            <v>1.4040000000000001E-3</v>
          </cell>
          <cell r="D491">
            <v>-1.3776001880361988E-2</v>
          </cell>
        </row>
        <row r="492">
          <cell r="A492">
            <v>35957</v>
          </cell>
          <cell r="B492">
            <v>-1.483023E-2</v>
          </cell>
          <cell r="C492">
            <v>1.9635E-2</v>
          </cell>
          <cell r="D492">
            <v>-1.4760873140144182E-2</v>
          </cell>
        </row>
        <row r="493">
          <cell r="A493">
            <v>35958</v>
          </cell>
          <cell r="B493">
            <v>1.5425039000000001E-3</v>
          </cell>
          <cell r="C493">
            <v>-8.2529999999999999E-3</v>
          </cell>
          <cell r="D493">
            <v>-2.0745266941705975E-2</v>
          </cell>
        </row>
        <row r="494">
          <cell r="A494">
            <v>35961</v>
          </cell>
          <cell r="B494">
            <v>-2.0223061000000001E-2</v>
          </cell>
          <cell r="C494">
            <v>-2.774E-3</v>
          </cell>
          <cell r="D494">
            <v>7.0587014706555706E-3</v>
          </cell>
        </row>
        <row r="495">
          <cell r="A495">
            <v>35962</v>
          </cell>
          <cell r="B495">
            <v>7.6248338000000004E-3</v>
          </cell>
          <cell r="C495">
            <v>-8.345E-3</v>
          </cell>
          <cell r="D495">
            <v>4.4802625608018065E-2</v>
          </cell>
        </row>
        <row r="496">
          <cell r="A496">
            <v>35963</v>
          </cell>
          <cell r="B496">
            <v>1.694555E-2</v>
          </cell>
          <cell r="C496">
            <v>3.2258000000000002E-2</v>
          </cell>
          <cell r="D496">
            <v>1.0840677838766855E-2</v>
          </cell>
        </row>
        <row r="497">
          <cell r="A497">
            <v>35964</v>
          </cell>
          <cell r="B497">
            <v>-1.7084240000000001E-3</v>
          </cell>
          <cell r="C497">
            <v>2.0379999999999999E-2</v>
          </cell>
          <cell r="D497">
            <v>8.2357955172280839E-3</v>
          </cell>
        </row>
        <row r="498">
          <cell r="A498">
            <v>35965</v>
          </cell>
          <cell r="B498">
            <v>-5.7879341999999999E-3</v>
          </cell>
          <cell r="C498">
            <v>-1.4647E-2</v>
          </cell>
          <cell r="D498">
            <v>2.7040661774614616E-2</v>
          </cell>
        </row>
        <row r="499">
          <cell r="A499">
            <v>35968</v>
          </cell>
          <cell r="B499">
            <v>1.3924549999999999E-3</v>
          </cell>
          <cell r="C499">
            <v>-1.0810999999999999E-2</v>
          </cell>
          <cell r="D499">
            <v>-2.0590161581180877E-2</v>
          </cell>
        </row>
        <row r="500">
          <cell r="A500">
            <v>35969</v>
          </cell>
          <cell r="B500">
            <v>1.149533E-2</v>
          </cell>
          <cell r="C500">
            <v>-1.2295E-2</v>
          </cell>
          <cell r="D500">
            <v>7.6603521242879502E-3</v>
          </cell>
        </row>
        <row r="501">
          <cell r="A501">
            <v>35970</v>
          </cell>
          <cell r="B501">
            <v>9.7880624000000003E-3</v>
          </cell>
          <cell r="C501">
            <v>5.5329999999999997E-3</v>
          </cell>
          <cell r="D501">
            <v>-1.7671229452124848E-2</v>
          </cell>
        </row>
        <row r="502">
          <cell r="A502">
            <v>35971</v>
          </cell>
          <cell r="B502">
            <v>-1.5497620000000001E-3</v>
          </cell>
          <cell r="C502">
            <v>6.8780000000000004E-3</v>
          </cell>
          <cell r="D502">
            <v>-7.4728127273793188E-4</v>
          </cell>
        </row>
        <row r="503">
          <cell r="A503">
            <v>35972</v>
          </cell>
          <cell r="B503">
            <v>2.9149430000000001E-3</v>
          </cell>
          <cell r="C503">
            <v>2.3224000000000002E-2</v>
          </cell>
          <cell r="D503">
            <v>2.0277349126728739E-2</v>
          </cell>
        </row>
        <row r="504">
          <cell r="A504">
            <v>35975</v>
          </cell>
          <cell r="B504">
            <v>4.3787961000000004E-3</v>
          </cell>
          <cell r="C504">
            <v>0</v>
          </cell>
          <cell r="D504">
            <v>1.5777165828735118E-2</v>
          </cell>
        </row>
        <row r="505">
          <cell r="A505">
            <v>35976</v>
          </cell>
          <cell r="B505">
            <v>-2.1482710999999998E-3</v>
          </cell>
          <cell r="C505">
            <v>-9.3460000000000001E-3</v>
          </cell>
          <cell r="D505">
            <v>1.7070244693613512E-2</v>
          </cell>
        </row>
        <row r="506">
          <cell r="A506">
            <v>35977</v>
          </cell>
          <cell r="B506">
            <v>1.1002359999999999E-2</v>
          </cell>
          <cell r="C506">
            <v>2.6949999999999999E-3</v>
          </cell>
          <cell r="D506">
            <v>8.4379983394178293E-3</v>
          </cell>
        </row>
        <row r="507">
          <cell r="A507">
            <v>35978</v>
          </cell>
          <cell r="B507">
            <v>2.4834301E-4</v>
          </cell>
          <cell r="C507">
            <v>1.3439999999999999E-3</v>
          </cell>
          <cell r="D507">
            <v>1.4153671230996867E-2</v>
          </cell>
        </row>
        <row r="508">
          <cell r="A508">
            <v>35982</v>
          </cell>
          <cell r="B508">
            <v>8.6661084000000006E-3</v>
          </cell>
          <cell r="C508">
            <v>2.8188000000000001E-2</v>
          </cell>
          <cell r="D508">
            <v>-2.8447073301954839E-3</v>
          </cell>
        </row>
        <row r="509">
          <cell r="A509">
            <v>35983</v>
          </cell>
          <cell r="B509">
            <v>-1.474721E-3</v>
          </cell>
          <cell r="C509">
            <v>-9.1380000000000003E-3</v>
          </cell>
          <cell r="D509">
            <v>2.9131316003161434E-3</v>
          </cell>
        </row>
        <row r="510">
          <cell r="A510">
            <v>35984</v>
          </cell>
          <cell r="B510">
            <v>7.6140859000000003E-3</v>
          </cell>
          <cell r="C510">
            <v>3.2938000000000002E-2</v>
          </cell>
          <cell r="D510">
            <v>1.1984850616208798E-2</v>
          </cell>
        </row>
        <row r="511">
          <cell r="A511">
            <v>35985</v>
          </cell>
          <cell r="B511">
            <v>-6.6167311999999999E-3</v>
          </cell>
          <cell r="C511">
            <v>0</v>
          </cell>
          <cell r="D511">
            <v>8.7625474841366291E-3</v>
          </cell>
        </row>
        <row r="512">
          <cell r="A512">
            <v>35986</v>
          </cell>
          <cell r="B512">
            <v>3.365973E-3</v>
          </cell>
          <cell r="C512">
            <v>0</v>
          </cell>
          <cell r="D512">
            <v>-3.2082366479502245E-4</v>
          </cell>
        </row>
        <row r="513">
          <cell r="A513">
            <v>35989</v>
          </cell>
          <cell r="B513">
            <v>-1.3310669E-3</v>
          </cell>
          <cell r="C513">
            <v>-5.1019999999999998E-3</v>
          </cell>
          <cell r="D513">
            <v>-4.4245785602075038E-3</v>
          </cell>
        </row>
        <row r="514">
          <cell r="A514">
            <v>35990</v>
          </cell>
          <cell r="B514">
            <v>9.9747553000000006E-3</v>
          </cell>
          <cell r="C514">
            <v>1.6667000000000001E-2</v>
          </cell>
          <cell r="D514">
            <v>1.6164148438755133E-2</v>
          </cell>
        </row>
        <row r="515">
          <cell r="A515">
            <v>35991</v>
          </cell>
          <cell r="B515">
            <v>-3.7798679E-3</v>
          </cell>
          <cell r="C515">
            <v>1.0088E-2</v>
          </cell>
          <cell r="D515">
            <v>7.6914116210520245E-3</v>
          </cell>
        </row>
        <row r="516">
          <cell r="A516">
            <v>35992</v>
          </cell>
          <cell r="B516">
            <v>7.1693649999999996E-3</v>
          </cell>
          <cell r="C516">
            <v>8.8638999999999996E-2</v>
          </cell>
          <cell r="D516">
            <v>9.9096151444433289E-3</v>
          </cell>
        </row>
        <row r="517">
          <cell r="A517">
            <v>35993</v>
          </cell>
          <cell r="B517">
            <v>1.2129109999999999E-3</v>
          </cell>
          <cell r="C517">
            <v>-5.7340000000000004E-3</v>
          </cell>
          <cell r="D517">
            <v>-1.2575910258794898E-2</v>
          </cell>
        </row>
        <row r="518">
          <cell r="A518">
            <v>35996</v>
          </cell>
          <cell r="B518">
            <v>-1.912195E-3</v>
          </cell>
          <cell r="C518">
            <v>-2.307E-3</v>
          </cell>
          <cell r="D518">
            <v>-3.6883392174945406E-2</v>
          </cell>
        </row>
        <row r="519">
          <cell r="A519">
            <v>35997</v>
          </cell>
          <cell r="B519">
            <v>-1.4621469999999999E-2</v>
          </cell>
          <cell r="C519">
            <v>-1.1559999999999999E-3</v>
          </cell>
          <cell r="D519">
            <v>1.0666102106568598E-2</v>
          </cell>
        </row>
        <row r="520">
          <cell r="A520">
            <v>35998</v>
          </cell>
          <cell r="B520">
            <v>-2.5719390000000001E-3</v>
          </cell>
          <cell r="C520">
            <v>-1.0416999999999999E-2</v>
          </cell>
          <cell r="D520">
            <v>-3.0222990654404369E-2</v>
          </cell>
        </row>
        <row r="521">
          <cell r="A521">
            <v>35999</v>
          </cell>
          <cell r="B521">
            <v>-2.0473150999999998E-2</v>
          </cell>
          <cell r="C521">
            <v>-7.0179999999999999E-3</v>
          </cell>
          <cell r="D521">
            <v>4.5349882678011877E-3</v>
          </cell>
        </row>
        <row r="522">
          <cell r="A522">
            <v>36000</v>
          </cell>
          <cell r="B522">
            <v>-1.4022699999999999E-3</v>
          </cell>
          <cell r="C522">
            <v>1.6490000000000001E-2</v>
          </cell>
          <cell r="D522">
            <v>-2.8883727225494371E-2</v>
          </cell>
        </row>
        <row r="523">
          <cell r="A523">
            <v>36003</v>
          </cell>
          <cell r="B523">
            <v>1.3040591E-3</v>
          </cell>
          <cell r="C523">
            <v>-8.1110000000000002E-3</v>
          </cell>
          <cell r="D523">
            <v>2.4366804766582817E-2</v>
          </cell>
        </row>
        <row r="524">
          <cell r="A524">
            <v>36004</v>
          </cell>
          <cell r="B524">
            <v>-1.336703E-2</v>
          </cell>
          <cell r="C524">
            <v>-9.3460000000000001E-3</v>
          </cell>
          <cell r="D524">
            <v>1.0625726239421152E-2</v>
          </cell>
        </row>
        <row r="525">
          <cell r="A525">
            <v>36005</v>
          </cell>
          <cell r="B525">
            <v>-3.9158667999999999E-3</v>
          </cell>
          <cell r="C525">
            <v>-5.8960000000000002E-3</v>
          </cell>
          <cell r="D525">
            <v>-2.5277480112522954E-2</v>
          </cell>
        </row>
        <row r="526">
          <cell r="A526">
            <v>36006</v>
          </cell>
          <cell r="B526">
            <v>1.293236E-2</v>
          </cell>
          <cell r="C526">
            <v>-2.372E-3</v>
          </cell>
          <cell r="D526">
            <v>1.0247556459019869E-4</v>
          </cell>
        </row>
        <row r="527">
          <cell r="A527">
            <v>36007</v>
          </cell>
          <cell r="B527">
            <v>-1.6782169999999999E-2</v>
          </cell>
          <cell r="C527">
            <v>-5.9449999999999998E-3</v>
          </cell>
          <cell r="D527">
            <v>-5.7992998963097842E-3</v>
          </cell>
        </row>
        <row r="528">
          <cell r="A528">
            <v>36010</v>
          </cell>
          <cell r="B528">
            <v>-7.8717526000000003E-3</v>
          </cell>
          <cell r="C528">
            <v>-2.512E-2</v>
          </cell>
          <cell r="D528">
            <v>-1.3316380256760629E-2</v>
          </cell>
        </row>
        <row r="529">
          <cell r="A529">
            <v>36011</v>
          </cell>
          <cell r="B529">
            <v>-3.4499879999999997E-2</v>
          </cell>
          <cell r="C529">
            <v>-2.8221E-2</v>
          </cell>
          <cell r="D529">
            <v>-1.9275114019162709E-2</v>
          </cell>
        </row>
        <row r="530">
          <cell r="A530">
            <v>36012</v>
          </cell>
          <cell r="B530">
            <v>5.1844600000000001E-3</v>
          </cell>
          <cell r="C530">
            <v>-4.6717000000000002E-2</v>
          </cell>
          <cell r="D530">
            <v>1.068770867195501E-2</v>
          </cell>
        </row>
        <row r="531">
          <cell r="A531">
            <v>36013</v>
          </cell>
          <cell r="B531">
            <v>7.3219221000000003E-3</v>
          </cell>
          <cell r="C531">
            <v>-1.9868E-2</v>
          </cell>
          <cell r="D531">
            <v>-6.4247652996238802E-3</v>
          </cell>
        </row>
        <row r="532">
          <cell r="A532">
            <v>36014</v>
          </cell>
          <cell r="B532">
            <v>2.9235440000000001E-3</v>
          </cell>
          <cell r="C532">
            <v>9.4590000000000004E-3</v>
          </cell>
          <cell r="D532">
            <v>-1.1534218180602407E-2</v>
          </cell>
        </row>
        <row r="533">
          <cell r="A533">
            <v>36017</v>
          </cell>
          <cell r="B533">
            <v>-6.2434450000000002E-3</v>
          </cell>
          <cell r="C533">
            <v>-4.0159999999999996E-3</v>
          </cell>
          <cell r="D533">
            <v>-1.1954551710142369E-2</v>
          </cell>
        </row>
        <row r="534">
          <cell r="A534">
            <v>36018</v>
          </cell>
          <cell r="B534">
            <v>-1.4960589999999999E-2</v>
          </cell>
          <cell r="C534">
            <v>-1.2097E-2</v>
          </cell>
          <cell r="D534">
            <v>3.2495479033575636E-2</v>
          </cell>
        </row>
        <row r="535">
          <cell r="A535">
            <v>36019</v>
          </cell>
          <cell r="B535">
            <v>1.492521E-2</v>
          </cell>
          <cell r="C535">
            <v>6.803E-3</v>
          </cell>
          <cell r="D535">
            <v>-6.995597312428492E-3</v>
          </cell>
        </row>
        <row r="536">
          <cell r="A536">
            <v>36020</v>
          </cell>
          <cell r="B536">
            <v>-8.0753014999999997E-3</v>
          </cell>
          <cell r="C536">
            <v>2.9729999999999999E-2</v>
          </cell>
          <cell r="D536">
            <v>3.6297425435253716E-2</v>
          </cell>
        </row>
        <row r="537">
          <cell r="A537">
            <v>36021</v>
          </cell>
          <cell r="B537">
            <v>-9.9663640999999997E-3</v>
          </cell>
          <cell r="C537">
            <v>4.5932000000000001E-2</v>
          </cell>
          <cell r="D537">
            <v>2.7674672064579298E-3</v>
          </cell>
        </row>
        <row r="538">
          <cell r="A538">
            <v>36024</v>
          </cell>
          <cell r="B538">
            <v>1.492017E-2</v>
          </cell>
          <cell r="C538">
            <v>2.5089999999999999E-3</v>
          </cell>
          <cell r="D538">
            <v>9.2721849961001634E-3</v>
          </cell>
        </row>
        <row r="539">
          <cell r="A539">
            <v>36025</v>
          </cell>
          <cell r="B539">
            <v>1.542109E-2</v>
          </cell>
          <cell r="C539">
            <v>8.7609999999999997E-3</v>
          </cell>
          <cell r="D539">
            <v>-5.0836424391383916E-3</v>
          </cell>
        </row>
        <row r="540">
          <cell r="A540">
            <v>36026</v>
          </cell>
          <cell r="B540">
            <v>-3.6686319000000002E-3</v>
          </cell>
          <cell r="C540">
            <v>1.6227999999999999E-2</v>
          </cell>
          <cell r="D540">
            <v>-1.3582249291097082E-2</v>
          </cell>
        </row>
        <row r="541">
          <cell r="A541">
            <v>36027</v>
          </cell>
          <cell r="B541">
            <v>-6.6049532000000003E-3</v>
          </cell>
          <cell r="C541">
            <v>2.4480000000000001E-3</v>
          </cell>
          <cell r="D541">
            <v>1.0819668463792675E-2</v>
          </cell>
        </row>
        <row r="542">
          <cell r="A542">
            <v>36028</v>
          </cell>
          <cell r="B542">
            <v>-1.0151469999999999E-2</v>
          </cell>
          <cell r="C542">
            <v>-6.1050000000000002E-3</v>
          </cell>
          <cell r="D542">
            <v>2.816885822950943E-2</v>
          </cell>
        </row>
        <row r="543">
          <cell r="A543">
            <v>36031</v>
          </cell>
          <cell r="B543">
            <v>5.0786128E-3</v>
          </cell>
          <cell r="C543">
            <v>8.6E-3</v>
          </cell>
          <cell r="D543">
            <v>1.2965627687270942E-2</v>
          </cell>
        </row>
        <row r="544">
          <cell r="A544">
            <v>36032</v>
          </cell>
          <cell r="B544">
            <v>2.1177840000000002E-3</v>
          </cell>
          <cell r="C544">
            <v>1.3398E-2</v>
          </cell>
          <cell r="D544">
            <v>2.0858567184730781E-2</v>
          </cell>
        </row>
        <row r="545">
          <cell r="A545">
            <v>36033</v>
          </cell>
          <cell r="B545">
            <v>-9.5152976E-3</v>
          </cell>
          <cell r="C545">
            <v>6.0099999999999997E-3</v>
          </cell>
          <cell r="D545">
            <v>-1.1412032122294469E-2</v>
          </cell>
        </row>
        <row r="546">
          <cell r="A546">
            <v>36034</v>
          </cell>
          <cell r="B546">
            <v>-3.7945318999999998E-2</v>
          </cell>
          <cell r="C546">
            <v>-4.7790000000000003E-3</v>
          </cell>
          <cell r="D546">
            <v>-5.2060139199021638E-3</v>
          </cell>
        </row>
        <row r="547">
          <cell r="A547">
            <v>36035</v>
          </cell>
          <cell r="B547">
            <v>-1.323452E-2</v>
          </cell>
          <cell r="C547">
            <v>-5.5222E-2</v>
          </cell>
          <cell r="D547">
            <v>-1.5701891592709627E-2</v>
          </cell>
        </row>
        <row r="548">
          <cell r="A548">
            <v>36038</v>
          </cell>
          <cell r="B548">
            <v>-6.1488359999999999E-2</v>
          </cell>
          <cell r="C548">
            <v>-3.9390000000000001E-2</v>
          </cell>
          <cell r="D548">
            <v>9.7088318114229022E-3</v>
          </cell>
        </row>
        <row r="549">
          <cell r="A549">
            <v>36039</v>
          </cell>
          <cell r="B549">
            <v>3.1635702000000002E-2</v>
          </cell>
          <cell r="C549">
            <v>-1.455E-2</v>
          </cell>
          <cell r="D549">
            <v>4.56708525403271E-3</v>
          </cell>
        </row>
        <row r="550">
          <cell r="A550">
            <v>36040</v>
          </cell>
          <cell r="B550">
            <v>-1.5688989999999999E-3</v>
          </cell>
          <cell r="C550">
            <v>4.9664E-2</v>
          </cell>
          <cell r="D550">
            <v>-5.1314394742421054E-3</v>
          </cell>
        </row>
        <row r="551">
          <cell r="A551">
            <v>36041</v>
          </cell>
          <cell r="B551">
            <v>-9.7635062000000009E-3</v>
          </cell>
          <cell r="C551">
            <v>9.4629000000000005E-2</v>
          </cell>
          <cell r="D551">
            <v>4.1246208283123309E-2</v>
          </cell>
        </row>
        <row r="552">
          <cell r="A552">
            <v>36042</v>
          </cell>
          <cell r="B552">
            <v>-7.3614442E-3</v>
          </cell>
          <cell r="C552">
            <v>1.8692E-2</v>
          </cell>
          <cell r="D552">
            <v>-1.5144212813026359E-3</v>
          </cell>
        </row>
        <row r="553">
          <cell r="A553">
            <v>36046</v>
          </cell>
          <cell r="B553">
            <v>4.5746519999999999E-2</v>
          </cell>
          <cell r="C553">
            <v>-1.1468000000000001E-2</v>
          </cell>
          <cell r="D553">
            <v>-1.0185582773360347E-2</v>
          </cell>
        </row>
        <row r="554">
          <cell r="A554">
            <v>36047</v>
          </cell>
          <cell r="B554">
            <v>-1.657459E-2</v>
          </cell>
          <cell r="C554">
            <v>3.1322999999999997E-2</v>
          </cell>
          <cell r="D554">
            <v>1.6410381714796918E-2</v>
          </cell>
        </row>
        <row r="555">
          <cell r="A555">
            <v>36048</v>
          </cell>
          <cell r="B555">
            <v>-2.4668550000000001E-2</v>
          </cell>
          <cell r="C555">
            <v>7.8740000000000008E-3</v>
          </cell>
          <cell r="D555">
            <v>1.2654553010995162E-2</v>
          </cell>
        </row>
        <row r="556">
          <cell r="A556">
            <v>36049</v>
          </cell>
          <cell r="B556">
            <v>2.38727E-2</v>
          </cell>
          <cell r="C556">
            <v>-3.3479999999999998E-3</v>
          </cell>
          <cell r="D556">
            <v>-1.5105746259273301E-2</v>
          </cell>
        </row>
        <row r="557">
          <cell r="A557">
            <v>36052</v>
          </cell>
          <cell r="B557">
            <v>2.1037690000000001E-2</v>
          </cell>
          <cell r="C557">
            <v>5.8230999999999998E-2</v>
          </cell>
          <cell r="D557">
            <v>9.7129223742427051E-3</v>
          </cell>
        </row>
        <row r="558">
          <cell r="A558">
            <v>36053</v>
          </cell>
          <cell r="B558">
            <v>6.7036570999999996E-3</v>
          </cell>
          <cell r="C558">
            <v>-4.9735000000000001E-2</v>
          </cell>
          <cell r="D558">
            <v>-2.0492242706485198E-2</v>
          </cell>
        </row>
        <row r="559">
          <cell r="A559">
            <v>36054</v>
          </cell>
          <cell r="B559">
            <v>8.7632034000000008E-3</v>
          </cell>
          <cell r="C559">
            <v>0</v>
          </cell>
          <cell r="D559">
            <v>-1.6977174787449201E-3</v>
          </cell>
        </row>
        <row r="560">
          <cell r="A560">
            <v>36055</v>
          </cell>
          <cell r="B560">
            <v>-2.3097459000000001E-2</v>
          </cell>
          <cell r="C560">
            <v>1.3363E-2</v>
          </cell>
          <cell r="D560">
            <v>2.4170515612150334E-2</v>
          </cell>
        </row>
        <row r="561">
          <cell r="A561">
            <v>36056</v>
          </cell>
          <cell r="B561">
            <v>2.7768939999999998E-3</v>
          </cell>
          <cell r="C561">
            <v>6.5929999999999999E-3</v>
          </cell>
          <cell r="D561">
            <v>6.1146512255056962E-3</v>
          </cell>
        </row>
        <row r="562">
          <cell r="A562">
            <v>36059</v>
          </cell>
          <cell r="B562">
            <v>3.5010331E-4</v>
          </cell>
          <cell r="C562">
            <v>3.9301000000000003E-2</v>
          </cell>
          <cell r="D562">
            <v>-2.3229783111726854E-2</v>
          </cell>
        </row>
        <row r="563">
          <cell r="A563">
            <v>36060</v>
          </cell>
          <cell r="B563">
            <v>6.8624619999999997E-3</v>
          </cell>
          <cell r="C563">
            <v>-6.3029999999999996E-3</v>
          </cell>
          <cell r="D563">
            <v>1.3542721185617612E-2</v>
          </cell>
        </row>
        <row r="564">
          <cell r="A564">
            <v>36061</v>
          </cell>
          <cell r="B564">
            <v>3.1523309999999999E-2</v>
          </cell>
          <cell r="C564">
            <v>-1.057E-3</v>
          </cell>
          <cell r="D564">
            <v>-4.0388492068320736E-2</v>
          </cell>
        </row>
        <row r="565">
          <cell r="A565">
            <v>36062</v>
          </cell>
          <cell r="B565">
            <v>-1.9227330000000001E-2</v>
          </cell>
          <cell r="C565">
            <v>2.3279999999999999E-2</v>
          </cell>
          <cell r="D565">
            <v>-4.0482193541024891E-3</v>
          </cell>
        </row>
        <row r="566">
          <cell r="A566">
            <v>36063</v>
          </cell>
          <cell r="B566">
            <v>-2.0466801E-3</v>
          </cell>
          <cell r="C566">
            <v>-3.1020000000000002E-3</v>
          </cell>
          <cell r="D566">
            <v>9.0089134238220403E-3</v>
          </cell>
        </row>
        <row r="567">
          <cell r="A567">
            <v>36066</v>
          </cell>
          <cell r="B567">
            <v>4.9543451000000002E-3</v>
          </cell>
          <cell r="C567">
            <v>2.8008000000000002E-2</v>
          </cell>
          <cell r="D567">
            <v>-2.1598272138229069E-3</v>
          </cell>
        </row>
        <row r="568">
          <cell r="A568">
            <v>36067</v>
          </cell>
          <cell r="B568">
            <v>-1.2991420000000001E-3</v>
          </cell>
          <cell r="C568">
            <v>-2.1191000000000002E-2</v>
          </cell>
          <cell r="D568">
            <v>-1.0958450831868527E-2</v>
          </cell>
        </row>
        <row r="569">
          <cell r="A569">
            <v>36068</v>
          </cell>
          <cell r="B569">
            <v>-2.6054068999999999E-2</v>
          </cell>
          <cell r="C569">
            <v>-3.7113E-2</v>
          </cell>
          <cell r="D569">
            <v>6.0380438314888707E-3</v>
          </cell>
        </row>
        <row r="570">
          <cell r="A570">
            <v>36069</v>
          </cell>
          <cell r="B570">
            <v>-2.91404E-2</v>
          </cell>
          <cell r="C570">
            <v>-4.1756000000000001E-2</v>
          </cell>
          <cell r="D570">
            <v>-3.0099045133740177E-3</v>
          </cell>
        </row>
        <row r="571">
          <cell r="A571">
            <v>36070</v>
          </cell>
          <cell r="B571">
            <v>1.5888599999999999E-2</v>
          </cell>
          <cell r="C571">
            <v>1.4525E-2</v>
          </cell>
          <cell r="D571">
            <v>2.2562764639771249E-2</v>
          </cell>
        </row>
        <row r="572">
          <cell r="A572">
            <v>36073</v>
          </cell>
          <cell r="B572">
            <v>-1.316544E-2</v>
          </cell>
          <cell r="C572">
            <v>4.8458000000000001E-2</v>
          </cell>
          <cell r="D572">
            <v>1.3941205924701272E-3</v>
          </cell>
        </row>
        <row r="573">
          <cell r="A573">
            <v>36074</v>
          </cell>
          <cell r="B573">
            <v>-2.4641759000000002E-3</v>
          </cell>
          <cell r="C573">
            <v>-1.3655E-2</v>
          </cell>
          <cell r="D573">
            <v>2.0803854117822818E-2</v>
          </cell>
        </row>
        <row r="574">
          <cell r="A574">
            <v>36075</v>
          </cell>
          <cell r="B574">
            <v>-1.37191E-2</v>
          </cell>
          <cell r="C574">
            <v>-4.0468999999999998E-2</v>
          </cell>
          <cell r="D574">
            <v>1.1697035599231853E-3</v>
          </cell>
        </row>
        <row r="575">
          <cell r="A575">
            <v>36076</v>
          </cell>
          <cell r="B575">
            <v>-1.472299E-2</v>
          </cell>
          <cell r="C575">
            <v>-4.3284999999999997E-2</v>
          </cell>
          <cell r="D575">
            <v>8.3691904165918984E-3</v>
          </cell>
        </row>
        <row r="576">
          <cell r="A576">
            <v>36077</v>
          </cell>
          <cell r="B576">
            <v>2.0841120000000001E-2</v>
          </cell>
          <cell r="C576">
            <v>2.32E-3</v>
          </cell>
          <cell r="D576">
            <v>1.1809874311208279E-2</v>
          </cell>
        </row>
        <row r="577">
          <cell r="A577">
            <v>36080</v>
          </cell>
          <cell r="B577">
            <v>1.2981980000000001E-2</v>
          </cell>
          <cell r="C577">
            <v>5.5556000000000001E-2</v>
          </cell>
          <cell r="D577">
            <v>-1.5391916333876599E-2</v>
          </cell>
        </row>
        <row r="578">
          <cell r="A578">
            <v>36081</v>
          </cell>
          <cell r="B578">
            <v>-2.5213489E-3</v>
          </cell>
          <cell r="C578">
            <v>-4.3860000000000001E-3</v>
          </cell>
          <cell r="D578">
            <v>-2.5491402663724294E-2</v>
          </cell>
        </row>
        <row r="579">
          <cell r="A579">
            <v>36082</v>
          </cell>
          <cell r="B579">
            <v>1.1930980000000001E-2</v>
          </cell>
          <cell r="C579">
            <v>1.3216E-2</v>
          </cell>
          <cell r="D579">
            <v>1.9036973826234149E-3</v>
          </cell>
        </row>
        <row r="580">
          <cell r="A580">
            <v>36083</v>
          </cell>
          <cell r="B580">
            <v>3.9610401000000003E-2</v>
          </cell>
          <cell r="C580">
            <v>1.6303999999999999E-2</v>
          </cell>
          <cell r="D580">
            <v>-2.6659077384802443E-2</v>
          </cell>
        </row>
        <row r="581">
          <cell r="A581">
            <v>36084</v>
          </cell>
          <cell r="B581">
            <v>1.1406100000000001E-2</v>
          </cell>
          <cell r="C581">
            <v>1.3904E-2</v>
          </cell>
          <cell r="D581">
            <v>-1.6300643796218095E-2</v>
          </cell>
        </row>
        <row r="582">
          <cell r="A582">
            <v>36087</v>
          </cell>
          <cell r="B582">
            <v>6.3513661999999999E-3</v>
          </cell>
          <cell r="C582">
            <v>5.2742999999999998E-2</v>
          </cell>
          <cell r="D582">
            <v>-9.154935666850772E-4</v>
          </cell>
        </row>
        <row r="583">
          <cell r="A583">
            <v>36088</v>
          </cell>
          <cell r="B583">
            <v>5.2362470999999999E-3</v>
          </cell>
          <cell r="C583">
            <v>-8.2164000000000001E-2</v>
          </cell>
          <cell r="D583">
            <v>3.9524545701405511E-2</v>
          </cell>
        </row>
        <row r="584">
          <cell r="A584">
            <v>36089</v>
          </cell>
          <cell r="B584">
            <v>2.1832119999999999E-3</v>
          </cell>
          <cell r="C584">
            <v>5.1310000000000001E-2</v>
          </cell>
          <cell r="D584">
            <v>5.742706357044769E-3</v>
          </cell>
        </row>
        <row r="585">
          <cell r="A585">
            <v>36090</v>
          </cell>
          <cell r="B585">
            <v>6.9197412000000002E-3</v>
          </cell>
          <cell r="C585">
            <v>5.1919999999999996E-3</v>
          </cell>
          <cell r="D585">
            <v>4.1049722213311046E-3</v>
          </cell>
        </row>
        <row r="586">
          <cell r="A586">
            <v>36091</v>
          </cell>
          <cell r="B586">
            <v>-6.0507720000000003E-3</v>
          </cell>
          <cell r="C586">
            <v>4.1320000000000003E-3</v>
          </cell>
          <cell r="D586">
            <v>-1.7931563261319727E-4</v>
          </cell>
        </row>
        <row r="587">
          <cell r="A587">
            <v>36094</v>
          </cell>
          <cell r="B587">
            <v>1.448242E-3</v>
          </cell>
          <cell r="C587">
            <v>1.4402999999999999E-2</v>
          </cell>
          <cell r="D587">
            <v>-1.4337516053688493E-3</v>
          </cell>
        </row>
        <row r="588">
          <cell r="A588">
            <v>36095</v>
          </cell>
          <cell r="B588">
            <v>-4.0517030000000002E-3</v>
          </cell>
          <cell r="C588">
            <v>-1.0139999999999999E-3</v>
          </cell>
          <cell r="D588">
            <v>-4.1660172317868893E-3</v>
          </cell>
        </row>
        <row r="589">
          <cell r="A589">
            <v>36096</v>
          </cell>
          <cell r="B589">
            <v>5.2253797000000003E-4</v>
          </cell>
          <cell r="C589">
            <v>2.0300000000000001E-3</v>
          </cell>
          <cell r="D589">
            <v>2.5608574197594214E-2</v>
          </cell>
        </row>
        <row r="590">
          <cell r="A590">
            <v>36097</v>
          </cell>
          <cell r="B590">
            <v>1.6499691E-2</v>
          </cell>
          <cell r="C590">
            <v>1.8237E-2</v>
          </cell>
          <cell r="D590">
            <v>3.4201449071767254E-2</v>
          </cell>
        </row>
        <row r="591">
          <cell r="A591">
            <v>36098</v>
          </cell>
          <cell r="B591">
            <v>1.3758630000000001E-2</v>
          </cell>
          <cell r="C591">
            <v>-5.9699999999999996E-3</v>
          </cell>
          <cell r="D591">
            <v>4.8665985212559271E-4</v>
          </cell>
        </row>
        <row r="592">
          <cell r="A592">
            <v>36101</v>
          </cell>
          <cell r="B592">
            <v>1.386751E-2</v>
          </cell>
          <cell r="C592">
            <v>6.0060000000000001E-3</v>
          </cell>
          <cell r="D592">
            <v>5.0449306505175873E-3</v>
          </cell>
        </row>
        <row r="593">
          <cell r="A593">
            <v>36102</v>
          </cell>
          <cell r="B593">
            <v>4.6784730999999998E-4</v>
          </cell>
          <cell r="C593">
            <v>6.9649999999999998E-3</v>
          </cell>
          <cell r="D593">
            <v>1.6767334165885384E-2</v>
          </cell>
        </row>
        <row r="594">
          <cell r="A594">
            <v>36103</v>
          </cell>
          <cell r="B594">
            <v>6.6787722000000004E-3</v>
          </cell>
          <cell r="C594">
            <v>-6.8380000000000003E-3</v>
          </cell>
          <cell r="D594">
            <v>8.6540281279807729E-3</v>
          </cell>
        </row>
        <row r="595">
          <cell r="A595">
            <v>36104</v>
          </cell>
          <cell r="B595">
            <v>1.309783E-2</v>
          </cell>
          <cell r="C595">
            <v>-1.4955E-2</v>
          </cell>
          <cell r="D595">
            <v>1.5137329522625587E-2</v>
          </cell>
        </row>
        <row r="596">
          <cell r="A596">
            <v>36105</v>
          </cell>
          <cell r="B596">
            <v>5.6583118000000003E-3</v>
          </cell>
          <cell r="C596">
            <v>-2.0240000000000002E-3</v>
          </cell>
          <cell r="D596">
            <v>1.4268431340700216E-2</v>
          </cell>
        </row>
        <row r="597">
          <cell r="A597">
            <v>36108</v>
          </cell>
          <cell r="B597">
            <v>-1.065729E-2</v>
          </cell>
          <cell r="C597">
            <v>-1.0142E-2</v>
          </cell>
          <cell r="D597">
            <v>-5.4761438007752128E-3</v>
          </cell>
        </row>
        <row r="598">
          <cell r="A598">
            <v>36109</v>
          </cell>
          <cell r="B598">
            <v>-2.497029E-3</v>
          </cell>
          <cell r="C598">
            <v>-1.6393000000000001E-2</v>
          </cell>
          <cell r="D598">
            <v>1.0723860589812562E-2</v>
          </cell>
        </row>
        <row r="599">
          <cell r="A599">
            <v>36110</v>
          </cell>
          <cell r="B599">
            <v>-7.6037422000000002E-3</v>
          </cell>
          <cell r="C599">
            <v>0</v>
          </cell>
          <cell r="D599">
            <v>1.4565511381480212E-2</v>
          </cell>
        </row>
        <row r="600">
          <cell r="A600">
            <v>36111</v>
          </cell>
          <cell r="B600">
            <v>-1.939206E-3</v>
          </cell>
          <cell r="C600">
            <v>-1.042E-3</v>
          </cell>
          <cell r="D600">
            <v>6.7513358728681361E-3</v>
          </cell>
        </row>
        <row r="601">
          <cell r="A601">
            <v>36112</v>
          </cell>
          <cell r="B601">
            <v>6.8658319999999997E-3</v>
          </cell>
          <cell r="C601">
            <v>-8.3420000000000005E-3</v>
          </cell>
          <cell r="D601">
            <v>-1.3042800105417252E-3</v>
          </cell>
        </row>
        <row r="602">
          <cell r="A602">
            <v>36115</v>
          </cell>
          <cell r="B602">
            <v>7.5366651000000002E-3</v>
          </cell>
          <cell r="C602">
            <v>1.367E-2</v>
          </cell>
          <cell r="D602">
            <v>2.4566848846111933E-2</v>
          </cell>
        </row>
        <row r="603">
          <cell r="A603">
            <v>36116</v>
          </cell>
          <cell r="B603">
            <v>1.8400790000000001E-3</v>
          </cell>
          <cell r="C603">
            <v>2.2821999999999999E-2</v>
          </cell>
          <cell r="D603">
            <v>-7.3746816613269317E-3</v>
          </cell>
        </row>
        <row r="604">
          <cell r="A604">
            <v>36117</v>
          </cell>
          <cell r="B604">
            <v>4.0403842000000002E-3</v>
          </cell>
          <cell r="C604">
            <v>-1.0139999999999999E-3</v>
          </cell>
          <cell r="D604">
            <v>2.5461252984188665E-2</v>
          </cell>
        </row>
        <row r="605">
          <cell r="A605">
            <v>36118</v>
          </cell>
          <cell r="B605">
            <v>6.2380200000000004E-3</v>
          </cell>
          <cell r="C605">
            <v>1.1168000000000001E-2</v>
          </cell>
          <cell r="D605">
            <v>6.7329142510914597E-3</v>
          </cell>
        </row>
        <row r="606">
          <cell r="A606">
            <v>36119</v>
          </cell>
          <cell r="B606">
            <v>9.2753563000000008E-3</v>
          </cell>
          <cell r="C606">
            <v>1.4056000000000001E-2</v>
          </cell>
          <cell r="D606">
            <v>8.495144593567483E-3</v>
          </cell>
        </row>
        <row r="607">
          <cell r="A607">
            <v>36122</v>
          </cell>
          <cell r="B607">
            <v>1.8503499999999999E-2</v>
          </cell>
          <cell r="C607">
            <v>1.3861E-2</v>
          </cell>
          <cell r="D607">
            <v>-1.4782175263464703E-2</v>
          </cell>
        </row>
        <row r="608">
          <cell r="A608">
            <v>36123</v>
          </cell>
          <cell r="B608">
            <v>-4.4373390000000002E-3</v>
          </cell>
          <cell r="C608">
            <v>-2.3438000000000001E-2</v>
          </cell>
          <cell r="D608">
            <v>2.4629461051465018E-2</v>
          </cell>
        </row>
        <row r="609">
          <cell r="A609">
            <v>36124</v>
          </cell>
          <cell r="B609">
            <v>2.6199079999999998E-3</v>
          </cell>
          <cell r="C609">
            <v>8.9999999999999993E-3</v>
          </cell>
          <cell r="D609">
            <v>8.7853140317302181E-3</v>
          </cell>
        </row>
        <row r="610">
          <cell r="A610">
            <v>36126</v>
          </cell>
          <cell r="B610">
            <v>3.3201289000000002E-3</v>
          </cell>
          <cell r="C610">
            <v>-1.1893000000000001E-2</v>
          </cell>
          <cell r="D610">
            <v>-6.8433455727191506E-3</v>
          </cell>
        </row>
        <row r="611">
          <cell r="A611">
            <v>36129</v>
          </cell>
          <cell r="B611">
            <v>-1.991252E-2</v>
          </cell>
          <cell r="C611">
            <v>-2.3068999999999999E-2</v>
          </cell>
          <cell r="D611">
            <v>-2.7015519339665506E-2</v>
          </cell>
        </row>
        <row r="612">
          <cell r="A612">
            <v>36130</v>
          </cell>
          <cell r="B612">
            <v>3.4821930000000002E-3</v>
          </cell>
          <cell r="C612">
            <v>-5.1330000000000004E-3</v>
          </cell>
          <cell r="D612">
            <v>5.7354030632463804E-3</v>
          </cell>
        </row>
        <row r="613">
          <cell r="A613">
            <v>36131</v>
          </cell>
          <cell r="B613">
            <v>-2.0707769000000002E-3</v>
          </cell>
          <cell r="C613">
            <v>2.2703999999999998E-2</v>
          </cell>
          <cell r="D613">
            <v>3.1130141034228176E-2</v>
          </cell>
        </row>
        <row r="614">
          <cell r="A614">
            <v>36132</v>
          </cell>
          <cell r="B614">
            <v>-1.432804E-2</v>
          </cell>
          <cell r="C614">
            <v>-5.045E-3</v>
          </cell>
          <cell r="D614">
            <v>1.9946621833215161E-2</v>
          </cell>
        </row>
        <row r="615">
          <cell r="A615">
            <v>36133</v>
          </cell>
          <cell r="B615">
            <v>1.8574978999999998E-2</v>
          </cell>
          <cell r="C615">
            <v>3.5497000000000001E-2</v>
          </cell>
          <cell r="D615">
            <v>9.0448872687469706E-3</v>
          </cell>
        </row>
        <row r="616">
          <cell r="A616">
            <v>36136</v>
          </cell>
          <cell r="B616">
            <v>6.5755998E-3</v>
          </cell>
          <cell r="C616">
            <v>4.0156999999999998E-2</v>
          </cell>
          <cell r="D616">
            <v>1.1972732452933288E-2</v>
          </cell>
        </row>
        <row r="617">
          <cell r="A617">
            <v>36137</v>
          </cell>
          <cell r="B617">
            <v>-4.3260190000000004E-3</v>
          </cell>
          <cell r="C617">
            <v>-2.6365E-2</v>
          </cell>
          <cell r="D617">
            <v>1.3510754369061573E-3</v>
          </cell>
        </row>
        <row r="618">
          <cell r="A618">
            <v>36138</v>
          </cell>
          <cell r="B618">
            <v>-1.5872149000000001E-4</v>
          </cell>
          <cell r="C618">
            <v>9.6710000000000008E-3</v>
          </cell>
          <cell r="D618">
            <v>2.0979522265851536E-3</v>
          </cell>
        </row>
        <row r="619">
          <cell r="A619">
            <v>36139</v>
          </cell>
          <cell r="B619">
            <v>-1.497386E-2</v>
          </cell>
          <cell r="C619">
            <v>-6.705E-3</v>
          </cell>
          <cell r="D619">
            <v>7.2185695755018209E-3</v>
          </cell>
        </row>
        <row r="620">
          <cell r="A620">
            <v>36140</v>
          </cell>
          <cell r="B620">
            <v>-2.4058130000000001E-3</v>
          </cell>
          <cell r="C620">
            <v>1.9289999999999999E-3</v>
          </cell>
          <cell r="D620">
            <v>1.1290014567251427E-2</v>
          </cell>
        </row>
        <row r="621">
          <cell r="A621">
            <v>36143</v>
          </cell>
          <cell r="B621">
            <v>-1.806487E-2</v>
          </cell>
          <cell r="C621">
            <v>-4.5235999999999998E-2</v>
          </cell>
          <cell r="D621">
            <v>-2.4309947539392307E-2</v>
          </cell>
        </row>
        <row r="622">
          <cell r="A622">
            <v>36144</v>
          </cell>
          <cell r="B622">
            <v>1.463037E-2</v>
          </cell>
          <cell r="C622">
            <v>-3.6290000000000003E-2</v>
          </cell>
          <cell r="D622">
            <v>1.5113017733023426E-2</v>
          </cell>
        </row>
        <row r="623">
          <cell r="A623">
            <v>36145</v>
          </cell>
          <cell r="B623">
            <v>-2.0147420999999999E-4</v>
          </cell>
          <cell r="C623">
            <v>1.4644000000000001E-2</v>
          </cell>
          <cell r="D623">
            <v>2.7298239311229322E-2</v>
          </cell>
        </row>
        <row r="624">
          <cell r="A624">
            <v>36146</v>
          </cell>
          <cell r="B624">
            <v>1.412557E-2</v>
          </cell>
          <cell r="C624">
            <v>-1.6494999999999999E-2</v>
          </cell>
          <cell r="D624">
            <v>1.1486090074199096E-2</v>
          </cell>
        </row>
        <row r="625">
          <cell r="A625">
            <v>36147</v>
          </cell>
          <cell r="B625">
            <v>3.234626E-3</v>
          </cell>
          <cell r="C625">
            <v>1.153E-2</v>
          </cell>
          <cell r="D625">
            <v>9.135629485738983E-3</v>
          </cell>
        </row>
        <row r="626">
          <cell r="A626">
            <v>36150</v>
          </cell>
          <cell r="B626">
            <v>1.070203E-2</v>
          </cell>
          <cell r="C626">
            <v>0</v>
          </cell>
          <cell r="D626">
            <v>3.4479856884288118E-2</v>
          </cell>
        </row>
        <row r="627">
          <cell r="A627">
            <v>36151</v>
          </cell>
          <cell r="B627">
            <v>1.9977251000000001E-3</v>
          </cell>
          <cell r="C627">
            <v>1.7617000000000001E-2</v>
          </cell>
          <cell r="D627">
            <v>6.9877298920282271E-3</v>
          </cell>
        </row>
        <row r="628">
          <cell r="A628">
            <v>36152</v>
          </cell>
          <cell r="B628">
            <v>1.7968110999999998E-2</v>
          </cell>
          <cell r="C628">
            <v>4.0730000000000002E-3</v>
          </cell>
          <cell r="D628">
            <v>8.7705189392000005E-3</v>
          </cell>
        </row>
        <row r="629">
          <cell r="A629">
            <v>36153</v>
          </cell>
          <cell r="B629">
            <v>7.6192861999999995E-4</v>
          </cell>
          <cell r="C629">
            <v>-5.071E-3</v>
          </cell>
          <cell r="D629">
            <v>2.5181911065383922E-3</v>
          </cell>
        </row>
        <row r="630">
          <cell r="A630">
            <v>36157</v>
          </cell>
          <cell r="B630">
            <v>1.164982E-4</v>
          </cell>
          <cell r="C630">
            <v>9.1739999999999999E-3</v>
          </cell>
          <cell r="D630">
            <v>-2.596022522635133E-4</v>
          </cell>
        </row>
        <row r="631">
          <cell r="A631">
            <v>36158</v>
          </cell>
          <cell r="B631">
            <v>1.3834539999999999E-2</v>
          </cell>
          <cell r="C631">
            <v>9.0910000000000001E-3</v>
          </cell>
          <cell r="D631">
            <v>1.7373612568582386E-2</v>
          </cell>
        </row>
        <row r="632">
          <cell r="A632">
            <v>36159</v>
          </cell>
          <cell r="B632">
            <v>-4.4335681000000002E-3</v>
          </cell>
          <cell r="C632">
            <v>-3.003E-3</v>
          </cell>
          <cell r="D632">
            <v>-1.1212122274538716E-3</v>
          </cell>
        </row>
        <row r="633">
          <cell r="A633">
            <v>36160</v>
          </cell>
          <cell r="B633">
            <v>3.3389438999999999E-3</v>
          </cell>
          <cell r="C633">
            <v>4.0161000000000002E-2</v>
          </cell>
          <cell r="D633">
            <v>8.3051604171462401E-3</v>
          </cell>
        </row>
        <row r="634">
          <cell r="A634">
            <v>36164</v>
          </cell>
          <cell r="B634">
            <v>-2.6296840999999998E-3</v>
          </cell>
          <cell r="C634">
            <v>-3.8609999999999998E-3</v>
          </cell>
          <cell r="D634">
            <v>1.6860593427724391E-2</v>
          </cell>
        </row>
        <row r="635">
          <cell r="A635">
            <v>36165</v>
          </cell>
          <cell r="B635">
            <v>1.0056209999999999E-2</v>
          </cell>
          <cell r="C635">
            <v>-3.8760000000000001E-3</v>
          </cell>
          <cell r="D635">
            <v>-5.683202278539079E-2</v>
          </cell>
        </row>
        <row r="636">
          <cell r="A636">
            <v>36166</v>
          </cell>
          <cell r="B636">
            <v>1.8614391000000001E-2</v>
          </cell>
          <cell r="C636">
            <v>1.2645999999999999E-2</v>
          </cell>
          <cell r="D636">
            <v>-7.1386209264527878E-3</v>
          </cell>
        </row>
        <row r="637">
          <cell r="A637">
            <v>36167</v>
          </cell>
          <cell r="B637">
            <v>-1.7340669999999999E-3</v>
          </cell>
          <cell r="C637">
            <v>-2.882E-3</v>
          </cell>
          <cell r="D637">
            <v>-4.1184637757239462E-2</v>
          </cell>
        </row>
        <row r="638">
          <cell r="A638">
            <v>36168</v>
          </cell>
          <cell r="B638">
            <v>3.7562361000000001E-3</v>
          </cell>
          <cell r="C638">
            <v>0</v>
          </cell>
          <cell r="D638">
            <v>4.3225894512255003E-2</v>
          </cell>
        </row>
        <row r="639">
          <cell r="A639">
            <v>36171</v>
          </cell>
          <cell r="B639">
            <v>-1.0709679999999999E-2</v>
          </cell>
          <cell r="C639">
            <v>-2.0230999999999999E-2</v>
          </cell>
          <cell r="D639">
            <v>4.5633360134493151E-2</v>
          </cell>
        </row>
        <row r="640">
          <cell r="A640">
            <v>36172</v>
          </cell>
          <cell r="B640">
            <v>-1.6140580000000002E-2</v>
          </cell>
          <cell r="C640">
            <v>0</v>
          </cell>
          <cell r="D640">
            <v>-3.2373992594358247E-2</v>
          </cell>
        </row>
        <row r="641">
          <cell r="A641">
            <v>36173</v>
          </cell>
          <cell r="B641">
            <v>-6.7589939999999999E-3</v>
          </cell>
          <cell r="C641">
            <v>5.8997000000000001E-2</v>
          </cell>
          <cell r="D641">
            <v>-1.889079690424722E-2</v>
          </cell>
        </row>
        <row r="642">
          <cell r="A642">
            <v>36174</v>
          </cell>
          <cell r="B642">
            <v>-1.5407250000000001E-2</v>
          </cell>
          <cell r="C642">
            <v>-4.6430000000000004E-3</v>
          </cell>
          <cell r="D642">
            <v>2.7741574440198091E-2</v>
          </cell>
        </row>
        <row r="643">
          <cell r="A643">
            <v>36175</v>
          </cell>
          <cell r="B643">
            <v>2.084627E-2</v>
          </cell>
          <cell r="C643">
            <v>1.3993E-2</v>
          </cell>
          <cell r="D643">
            <v>2.7153240742399332E-2</v>
          </cell>
        </row>
        <row r="644">
          <cell r="A644">
            <v>36179</v>
          </cell>
          <cell r="B644">
            <v>2.9085250999999999E-3</v>
          </cell>
          <cell r="C644">
            <v>3.4958999999999997E-2</v>
          </cell>
          <cell r="D644">
            <v>1.7425525444252576E-2</v>
          </cell>
        </row>
        <row r="645">
          <cell r="A645">
            <v>36180</v>
          </cell>
          <cell r="B645">
            <v>2.2279349999999999E-3</v>
          </cell>
          <cell r="C645">
            <v>1.0666999999999999E-2</v>
          </cell>
          <cell r="D645">
            <v>5.9789144030066854E-3</v>
          </cell>
        </row>
        <row r="646">
          <cell r="A646">
            <v>36181</v>
          </cell>
          <cell r="B646">
            <v>-1.4113799999999999E-2</v>
          </cell>
          <cell r="C646">
            <v>-3.5179999999999999E-3</v>
          </cell>
          <cell r="D646">
            <v>1.0824297183965381E-2</v>
          </cell>
        </row>
        <row r="647">
          <cell r="A647">
            <v>36182</v>
          </cell>
          <cell r="B647">
            <v>-7.5366510999999997E-3</v>
          </cell>
          <cell r="C647">
            <v>-1.5004E-2</v>
          </cell>
          <cell r="D647">
            <v>1.2308273160602345E-2</v>
          </cell>
        </row>
        <row r="648">
          <cell r="A648">
            <v>36185</v>
          </cell>
          <cell r="B648">
            <v>4.9266381999999997E-3</v>
          </cell>
          <cell r="C648">
            <v>-1.3441E-2</v>
          </cell>
          <cell r="D648">
            <v>-3.3504807903636857E-2</v>
          </cell>
        </row>
        <row r="649">
          <cell r="A649">
            <v>36186</v>
          </cell>
          <cell r="B649">
            <v>1.0361510000000001E-2</v>
          </cell>
          <cell r="C649">
            <v>1.817E-3</v>
          </cell>
          <cell r="D649">
            <v>1.707025804535478E-2</v>
          </cell>
        </row>
        <row r="650">
          <cell r="A650">
            <v>36187</v>
          </cell>
          <cell r="B650">
            <v>-6.0116299E-3</v>
          </cell>
          <cell r="C650">
            <v>5.1677000000000001E-2</v>
          </cell>
          <cell r="D650">
            <v>-2.4333463644795716E-2</v>
          </cell>
        </row>
        <row r="651">
          <cell r="A651">
            <v>36188</v>
          </cell>
          <cell r="B651">
            <v>1.2436880000000001E-2</v>
          </cell>
          <cell r="C651">
            <v>5.8620999999999999E-2</v>
          </cell>
          <cell r="D651">
            <v>-8.1567405259314052E-3</v>
          </cell>
        </row>
        <row r="652">
          <cell r="A652">
            <v>36189</v>
          </cell>
          <cell r="B652">
            <v>8.7347841000000002E-3</v>
          </cell>
          <cell r="C652">
            <v>1.629E-3</v>
          </cell>
          <cell r="D652">
            <v>-3.7785743791526993E-2</v>
          </cell>
        </row>
        <row r="653">
          <cell r="A653">
            <v>36192</v>
          </cell>
          <cell r="B653">
            <v>-4.7478358999999996E-3</v>
          </cell>
          <cell r="C653">
            <v>-9.7560000000000008E-3</v>
          </cell>
          <cell r="D653">
            <v>1.2664435746816194E-2</v>
          </cell>
        </row>
        <row r="654">
          <cell r="A654">
            <v>36193</v>
          </cell>
          <cell r="B654">
            <v>-5.9686428999999996E-3</v>
          </cell>
          <cell r="C654">
            <v>1.3957000000000001E-2</v>
          </cell>
          <cell r="D654">
            <v>3.0204939765442251E-2</v>
          </cell>
        </row>
        <row r="655">
          <cell r="A655">
            <v>36194</v>
          </cell>
          <cell r="B655">
            <v>8.2335537E-3</v>
          </cell>
          <cell r="C655">
            <v>1.2146000000000001E-2</v>
          </cell>
          <cell r="D655">
            <v>6.5722159101608835E-3</v>
          </cell>
        </row>
        <row r="656">
          <cell r="A656">
            <v>36195</v>
          </cell>
          <cell r="B656">
            <v>-1.3838329999999999E-2</v>
          </cell>
          <cell r="C656">
            <v>1.52E-2</v>
          </cell>
          <cell r="D656">
            <v>3.4368404349820469E-2</v>
          </cell>
        </row>
        <row r="657">
          <cell r="A657">
            <v>36196</v>
          </cell>
          <cell r="B657">
            <v>-7.0101679000000002E-3</v>
          </cell>
          <cell r="C657">
            <v>-3.9399999999999999E-3</v>
          </cell>
          <cell r="D657">
            <v>9.6544313786437463E-3</v>
          </cell>
        </row>
        <row r="658">
          <cell r="A658">
            <v>36199</v>
          </cell>
          <cell r="B658">
            <v>-8.7088718999999998E-4</v>
          </cell>
          <cell r="C658">
            <v>7.9100000000000004E-4</v>
          </cell>
          <cell r="D658">
            <v>1.9074467986289756E-2</v>
          </cell>
        </row>
        <row r="659">
          <cell r="A659">
            <v>36200</v>
          </cell>
          <cell r="B659">
            <v>-1.7840279000000001E-2</v>
          </cell>
          <cell r="C659">
            <v>-5.5339999999999999E-3</v>
          </cell>
          <cell r="D659">
            <v>2.5251522350706157E-2</v>
          </cell>
        </row>
        <row r="660">
          <cell r="A660">
            <v>36201</v>
          </cell>
          <cell r="B660">
            <v>3.7409830999999998E-3</v>
          </cell>
          <cell r="C660">
            <v>-1.5103E-2</v>
          </cell>
          <cell r="D660">
            <v>-1.4191621177444769E-2</v>
          </cell>
        </row>
        <row r="661">
          <cell r="A661">
            <v>36202</v>
          </cell>
          <cell r="B661">
            <v>1.9654979999999999E-2</v>
          </cell>
          <cell r="C661">
            <v>9.0720000000000002E-3</v>
          </cell>
          <cell r="D661">
            <v>2.8234637821569875E-2</v>
          </cell>
        </row>
        <row r="662">
          <cell r="A662">
            <v>36203</v>
          </cell>
          <cell r="B662">
            <v>-1.411681E-2</v>
          </cell>
          <cell r="C662">
            <v>1.2019E-2</v>
          </cell>
          <cell r="D662">
            <v>-1.9982270558790649E-2</v>
          </cell>
        </row>
        <row r="663">
          <cell r="A663">
            <v>36207</v>
          </cell>
          <cell r="B663">
            <v>8.7461788000000006E-3</v>
          </cell>
          <cell r="C663">
            <v>2.3753E-2</v>
          </cell>
          <cell r="D663">
            <v>5.7245357244908313E-3</v>
          </cell>
        </row>
        <row r="664">
          <cell r="A664">
            <v>36208</v>
          </cell>
          <cell r="B664">
            <v>-1.000362E-2</v>
          </cell>
          <cell r="C664">
            <v>-6.9610000000000002E-3</v>
          </cell>
          <cell r="D664">
            <v>4.2459228335323118E-4</v>
          </cell>
        </row>
        <row r="665">
          <cell r="A665">
            <v>36209</v>
          </cell>
          <cell r="B665">
            <v>1.0538530000000001E-2</v>
          </cell>
          <cell r="C665">
            <v>9.3460000000000001E-3</v>
          </cell>
          <cell r="D665">
            <v>2.5941235445778865E-3</v>
          </cell>
        </row>
        <row r="666">
          <cell r="A666">
            <v>36210</v>
          </cell>
          <cell r="B666">
            <v>4.2739958999999999E-4</v>
          </cell>
          <cell r="C666">
            <v>1.0802000000000001E-2</v>
          </cell>
          <cell r="D666">
            <v>2.8723879532960517E-2</v>
          </cell>
        </row>
        <row r="667">
          <cell r="A667">
            <v>36213</v>
          </cell>
          <cell r="B667">
            <v>2.3320170000000001E-2</v>
          </cell>
          <cell r="C667">
            <v>3.8931E-2</v>
          </cell>
          <cell r="D667">
            <v>-2.9856124857701949E-2</v>
          </cell>
        </row>
        <row r="668">
          <cell r="A668">
            <v>36214</v>
          </cell>
          <cell r="B668">
            <v>-3.0139570999999999E-3</v>
          </cell>
          <cell r="C668">
            <v>7.3499999999999998E-4</v>
          </cell>
          <cell r="D668">
            <v>-6.8024014451848469E-3</v>
          </cell>
        </row>
        <row r="669">
          <cell r="A669">
            <v>36215</v>
          </cell>
          <cell r="B669">
            <v>-1.120733E-2</v>
          </cell>
          <cell r="C669">
            <v>-2.9368999999999999E-2</v>
          </cell>
          <cell r="D669">
            <v>3.84951271343561E-2</v>
          </cell>
        </row>
        <row r="670">
          <cell r="A670">
            <v>36216</v>
          </cell>
          <cell r="B670">
            <v>-7.5015867999999996E-3</v>
          </cell>
          <cell r="C670">
            <v>-1.513E-3</v>
          </cell>
          <cell r="D670">
            <v>1.5735185931906592E-2</v>
          </cell>
        </row>
        <row r="671">
          <cell r="A671">
            <v>36217</v>
          </cell>
          <cell r="B671">
            <v>-1.7886359999999999E-3</v>
          </cell>
          <cell r="C671">
            <v>-1.2121E-2</v>
          </cell>
          <cell r="D671">
            <v>-4.8959207731166243E-3</v>
          </cell>
        </row>
        <row r="672">
          <cell r="A672">
            <v>36220</v>
          </cell>
          <cell r="B672">
            <v>-1.343676E-3</v>
          </cell>
          <cell r="C672">
            <v>4.6011999999999997E-2</v>
          </cell>
          <cell r="D672">
            <v>-2.4648768749234717E-3</v>
          </cell>
        </row>
        <row r="673">
          <cell r="A673">
            <v>36221</v>
          </cell>
          <cell r="B673">
            <v>-4.0112701000000004E-3</v>
          </cell>
          <cell r="C673">
            <v>-1.4663000000000001E-2</v>
          </cell>
          <cell r="D673">
            <v>2.627944462761489E-2</v>
          </cell>
        </row>
        <row r="674">
          <cell r="A674">
            <v>36222</v>
          </cell>
          <cell r="B674">
            <v>-1.042758E-3</v>
          </cell>
          <cell r="C674">
            <v>-1.7857000000000001E-2</v>
          </cell>
          <cell r="D674">
            <v>2.04472588750646E-2</v>
          </cell>
        </row>
        <row r="675">
          <cell r="A675">
            <v>36223</v>
          </cell>
          <cell r="B675">
            <v>1.3758889999999999E-2</v>
          </cell>
          <cell r="C675">
            <v>2.2727000000000001E-2</v>
          </cell>
          <cell r="D675">
            <v>-4.9445263900468328E-3</v>
          </cell>
        </row>
        <row r="676">
          <cell r="A676">
            <v>36224</v>
          </cell>
          <cell r="B676">
            <v>2.0803249999999999E-2</v>
          </cell>
          <cell r="C676">
            <v>5.0369999999999998E-2</v>
          </cell>
          <cell r="D676">
            <v>3.5550042800669646E-2</v>
          </cell>
        </row>
        <row r="677">
          <cell r="A677">
            <v>36227</v>
          </cell>
          <cell r="B677">
            <v>1.528541E-3</v>
          </cell>
          <cell r="C677">
            <v>1.0578000000000001E-2</v>
          </cell>
          <cell r="D677">
            <v>-1.7460439600232025E-3</v>
          </cell>
        </row>
        <row r="678">
          <cell r="A678">
            <v>36228</v>
          </cell>
          <cell r="B678">
            <v>-2.2026440000000001E-3</v>
          </cell>
          <cell r="C678">
            <v>-1.2560999999999999E-2</v>
          </cell>
          <cell r="D678">
            <v>-1.1240476598021409E-2</v>
          </cell>
        </row>
        <row r="679">
          <cell r="A679">
            <v>36229</v>
          </cell>
          <cell r="B679">
            <v>5.6722960000000003E-3</v>
          </cell>
          <cell r="C679">
            <v>1.1306999999999999E-2</v>
          </cell>
          <cell r="D679">
            <v>1.0938340137551794E-2</v>
          </cell>
        </row>
        <row r="680">
          <cell r="A680">
            <v>36230</v>
          </cell>
          <cell r="B680">
            <v>8.9508984000000007E-3</v>
          </cell>
          <cell r="C680">
            <v>2.0960000000000002E-3</v>
          </cell>
          <cell r="D680">
            <v>3.0898940115265061E-2</v>
          </cell>
        </row>
        <row r="681">
          <cell r="A681">
            <v>36231</v>
          </cell>
          <cell r="B681">
            <v>-4.5279328999999998E-4</v>
          </cell>
          <cell r="C681">
            <v>3.9052000000000003E-2</v>
          </cell>
          <cell r="D681">
            <v>5.2252897423166189E-4</v>
          </cell>
        </row>
        <row r="682">
          <cell r="A682">
            <v>36234</v>
          </cell>
          <cell r="B682">
            <v>6.3622762000000001E-3</v>
          </cell>
          <cell r="C682">
            <v>4.6979999999999999E-3</v>
          </cell>
          <cell r="D682">
            <v>-2.8849425875644652E-2</v>
          </cell>
        </row>
        <row r="683">
          <cell r="A683">
            <v>36235</v>
          </cell>
          <cell r="B683">
            <v>-2.4790340000000002E-3</v>
          </cell>
          <cell r="C683">
            <v>4.6759999999999996E-3</v>
          </cell>
          <cell r="D683">
            <v>-4.2195733725509554E-2</v>
          </cell>
        </row>
        <row r="684">
          <cell r="A684">
            <v>36236</v>
          </cell>
          <cell r="B684">
            <v>-5.4178452000000002E-3</v>
          </cell>
          <cell r="C684">
            <v>-2.6596000000000002E-2</v>
          </cell>
          <cell r="D684">
            <v>-2.8742703952454263E-2</v>
          </cell>
        </row>
        <row r="685">
          <cell r="A685">
            <v>36237</v>
          </cell>
          <cell r="B685">
            <v>1.173212E-2</v>
          </cell>
          <cell r="C685">
            <v>4.4399000000000001E-2</v>
          </cell>
          <cell r="D685">
            <v>2.7503698173093394E-2</v>
          </cell>
        </row>
        <row r="686">
          <cell r="A686">
            <v>36238</v>
          </cell>
          <cell r="B686">
            <v>-1.104777E-2</v>
          </cell>
          <cell r="C686">
            <v>-1.0463999999999999E-2</v>
          </cell>
          <cell r="D686">
            <v>1.7987916459885289E-2</v>
          </cell>
        </row>
        <row r="687">
          <cell r="A687">
            <v>36241</v>
          </cell>
          <cell r="B687">
            <v>-8.5122959000000003E-4</v>
          </cell>
          <cell r="C687">
            <v>6.6090000000000003E-3</v>
          </cell>
          <cell r="D687">
            <v>-3.9741074794409692E-2</v>
          </cell>
        </row>
        <row r="688">
          <cell r="A688">
            <v>36242</v>
          </cell>
          <cell r="B688">
            <v>-2.4895200999999999E-2</v>
          </cell>
          <cell r="C688">
            <v>-5.2529999999999999E-3</v>
          </cell>
          <cell r="D688">
            <v>2.1080321015073622E-2</v>
          </cell>
        </row>
        <row r="689">
          <cell r="A689">
            <v>36243</v>
          </cell>
          <cell r="B689">
            <v>1.656544E-3</v>
          </cell>
          <cell r="C689">
            <v>-1.7822000000000001E-2</v>
          </cell>
          <cell r="D689">
            <v>3.3736691121283302E-2</v>
          </cell>
        </row>
        <row r="690">
          <cell r="A690">
            <v>36244</v>
          </cell>
          <cell r="B690">
            <v>1.4907399999999999E-2</v>
          </cell>
          <cell r="C690">
            <v>2.6879999999999999E-3</v>
          </cell>
          <cell r="D690">
            <v>1.4663983617020371E-2</v>
          </cell>
        </row>
        <row r="691">
          <cell r="A691">
            <v>36245</v>
          </cell>
          <cell r="B691">
            <v>-4.195041E-3</v>
          </cell>
          <cell r="C691">
            <v>-2.1447999999999998E-2</v>
          </cell>
          <cell r="D691">
            <v>3.9222895672414992E-3</v>
          </cell>
        </row>
        <row r="692">
          <cell r="A692">
            <v>36248</v>
          </cell>
          <cell r="B692">
            <v>1.6448211000000001E-2</v>
          </cell>
          <cell r="C692">
            <v>-3.9725999999999997E-2</v>
          </cell>
          <cell r="D692">
            <v>-4.1638987164038799E-4</v>
          </cell>
        </row>
        <row r="693">
          <cell r="A693">
            <v>36249</v>
          </cell>
          <cell r="B693">
            <v>-6.6744070999999999E-3</v>
          </cell>
          <cell r="C693">
            <v>6.4190000000000002E-3</v>
          </cell>
          <cell r="D693">
            <v>-2.579535974386149E-2</v>
          </cell>
        </row>
        <row r="694">
          <cell r="A694">
            <v>36250</v>
          </cell>
          <cell r="B694">
            <v>-7.8962883000000001E-3</v>
          </cell>
          <cell r="C694">
            <v>-3.5439999999999998E-3</v>
          </cell>
          <cell r="D694">
            <v>-4.061499365264154E-2</v>
          </cell>
        </row>
        <row r="695">
          <cell r="A695">
            <v>36251</v>
          </cell>
          <cell r="B695">
            <v>3.8265708999999999E-3</v>
          </cell>
          <cell r="C695">
            <v>-4.9789999999999999E-3</v>
          </cell>
          <cell r="D695">
            <v>-4.2215593419875019E-2</v>
          </cell>
        </row>
        <row r="696">
          <cell r="A696">
            <v>36255</v>
          </cell>
          <cell r="B696">
            <v>1.6070791000000001E-2</v>
          </cell>
          <cell r="C696">
            <v>-4.2890000000000003E-3</v>
          </cell>
          <cell r="D696">
            <v>2.5818484755558035E-2</v>
          </cell>
        </row>
        <row r="697">
          <cell r="A697">
            <v>36256</v>
          </cell>
          <cell r="B697">
            <v>-3.1732700000000002E-3</v>
          </cell>
          <cell r="C697">
            <v>-2.8715000000000001E-2</v>
          </cell>
          <cell r="D697">
            <v>-8.0465830903038493E-2</v>
          </cell>
        </row>
        <row r="698">
          <cell r="A698">
            <v>36257</v>
          </cell>
          <cell r="B698">
            <v>7.2849072000000003E-3</v>
          </cell>
          <cell r="C698">
            <v>-1.3304E-2</v>
          </cell>
          <cell r="D698">
            <v>-1.8047360385793576E-2</v>
          </cell>
        </row>
        <row r="699">
          <cell r="A699">
            <v>36258</v>
          </cell>
          <cell r="B699">
            <v>1.365068E-2</v>
          </cell>
          <cell r="C699">
            <v>2.9963E-2</v>
          </cell>
          <cell r="D699">
            <v>5.5806788454948464E-3</v>
          </cell>
        </row>
        <row r="700">
          <cell r="A700">
            <v>36259</v>
          </cell>
          <cell r="B700">
            <v>3.792194E-3</v>
          </cell>
          <cell r="C700">
            <v>3.8545000000000003E-2</v>
          </cell>
          <cell r="D700">
            <v>2.4335153940333143E-2</v>
          </cell>
        </row>
        <row r="701">
          <cell r="A701">
            <v>36262</v>
          </cell>
          <cell r="B701">
            <v>1.0573880000000001E-2</v>
          </cell>
          <cell r="C701">
            <v>2.8711E-2</v>
          </cell>
          <cell r="D701">
            <v>4.3880137779646278E-2</v>
          </cell>
        </row>
        <row r="702">
          <cell r="A702">
            <v>36263</v>
          </cell>
          <cell r="B702">
            <v>-2.0238189E-3</v>
          </cell>
          <cell r="C702">
            <v>3.3355999999999997E-2</v>
          </cell>
          <cell r="D702">
            <v>-6.0494708404276731E-2</v>
          </cell>
        </row>
        <row r="703">
          <cell r="A703">
            <v>36264</v>
          </cell>
          <cell r="B703">
            <v>-9.1726276999999998E-3</v>
          </cell>
          <cell r="C703">
            <v>-5.4017999999999997E-2</v>
          </cell>
          <cell r="D703">
            <v>-3.3169423214491234E-2</v>
          </cell>
        </row>
        <row r="704">
          <cell r="A704">
            <v>36265</v>
          </cell>
          <cell r="B704">
            <v>-5.5721551000000001E-3</v>
          </cell>
          <cell r="C704">
            <v>-2.9248E-2</v>
          </cell>
          <cell r="D704">
            <v>-7.4221403672892095E-2</v>
          </cell>
        </row>
        <row r="705">
          <cell r="A705">
            <v>36266</v>
          </cell>
          <cell r="B705">
            <v>2.1604761000000002E-3</v>
          </cell>
          <cell r="C705">
            <v>-2.726E-2</v>
          </cell>
          <cell r="D705">
            <v>-2.5310231531778804E-2</v>
          </cell>
        </row>
        <row r="706">
          <cell r="A706">
            <v>36269</v>
          </cell>
          <cell r="B706">
            <v>-1.48092E-2</v>
          </cell>
          <cell r="C706">
            <v>-8.2596000000000003E-2</v>
          </cell>
          <cell r="D706">
            <v>-0.10003772010142009</v>
          </cell>
        </row>
        <row r="707">
          <cell r="A707">
            <v>36270</v>
          </cell>
          <cell r="B707">
            <v>9.2649171000000006E-3</v>
          </cell>
          <cell r="C707">
            <v>6.3505000000000006E-2</v>
          </cell>
          <cell r="D707">
            <v>6.7421614584002976E-2</v>
          </cell>
        </row>
        <row r="708">
          <cell r="A708">
            <v>36271</v>
          </cell>
          <cell r="B708">
            <v>2.2212589000000001E-2</v>
          </cell>
          <cell r="C708">
            <v>2.2676000000000002E-2</v>
          </cell>
          <cell r="D708">
            <v>7.4219264407835883E-2</v>
          </cell>
        </row>
        <row r="709">
          <cell r="A709">
            <v>36272</v>
          </cell>
          <cell r="B709">
            <v>9.4771123999999995E-3</v>
          </cell>
          <cell r="C709">
            <v>4.6563E-2</v>
          </cell>
          <cell r="D709">
            <v>-2.2175312492057953E-2</v>
          </cell>
        </row>
        <row r="710">
          <cell r="A710">
            <v>36273</v>
          </cell>
          <cell r="B710">
            <v>-1.593349E-3</v>
          </cell>
          <cell r="C710">
            <v>-4.2370000000000003E-3</v>
          </cell>
          <cell r="D710">
            <v>-1.7957722791653419E-2</v>
          </cell>
        </row>
        <row r="711">
          <cell r="A711">
            <v>36276</v>
          </cell>
          <cell r="B711">
            <v>-5.3679762999999997E-4</v>
          </cell>
          <cell r="C711">
            <v>1.0638E-2</v>
          </cell>
          <cell r="D711">
            <v>-4.6859930081415868E-2</v>
          </cell>
        </row>
        <row r="712">
          <cell r="A712">
            <v>36277</v>
          </cell>
          <cell r="B712">
            <v>6.556564E-3</v>
          </cell>
          <cell r="C712">
            <v>6.6667000000000004E-2</v>
          </cell>
          <cell r="D712">
            <v>6.7919267517614124E-2</v>
          </cell>
        </row>
        <row r="713">
          <cell r="A713">
            <v>36278</v>
          </cell>
          <cell r="B713">
            <v>-4.9728378999999998E-3</v>
          </cell>
          <cell r="C713">
            <v>-3.3552999999999999E-2</v>
          </cell>
          <cell r="D713">
            <v>-2.2125998583666928E-2</v>
          </cell>
        </row>
        <row r="714">
          <cell r="A714">
            <v>36279</v>
          </cell>
          <cell r="B714">
            <v>-3.4652911000000002E-3</v>
          </cell>
          <cell r="C714">
            <v>-1.2933999999999999E-2</v>
          </cell>
          <cell r="D714">
            <v>4.1943582003175051E-2</v>
          </cell>
        </row>
        <row r="715">
          <cell r="A715">
            <v>36280</v>
          </cell>
          <cell r="B715">
            <v>-6.9835599999999998E-3</v>
          </cell>
          <cell r="C715">
            <v>-8.2760000000000004E-3</v>
          </cell>
          <cell r="D715">
            <v>2.4378857045925129E-2</v>
          </cell>
        </row>
        <row r="716">
          <cell r="A716">
            <v>36283</v>
          </cell>
          <cell r="B716">
            <v>1.561601E-2</v>
          </cell>
          <cell r="C716">
            <v>1.3910000000000001E-3</v>
          </cell>
          <cell r="D716">
            <v>2.6259871539923818E-2</v>
          </cell>
        </row>
        <row r="717">
          <cell r="A717">
            <v>36284</v>
          </cell>
          <cell r="B717">
            <v>-1.273871E-2</v>
          </cell>
          <cell r="C717">
            <v>-3.4719999999999998E-3</v>
          </cell>
          <cell r="D717">
            <v>-4.5423422895986887E-2</v>
          </cell>
        </row>
        <row r="718">
          <cell r="A718">
            <v>36285</v>
          </cell>
          <cell r="B718">
            <v>7.3444722000000004E-3</v>
          </cell>
          <cell r="C718">
            <v>1.3940000000000001E-3</v>
          </cell>
          <cell r="D718">
            <v>-2.0510845175766623E-2</v>
          </cell>
        </row>
        <row r="719">
          <cell r="A719">
            <v>36286</v>
          </cell>
          <cell r="B719">
            <v>-7.2075309999999997E-3</v>
          </cell>
          <cell r="C719">
            <v>-6.96E-4</v>
          </cell>
          <cell r="D719">
            <v>4.1135420063118655E-3</v>
          </cell>
        </row>
        <row r="720">
          <cell r="A720">
            <v>36287</v>
          </cell>
          <cell r="B720">
            <v>7.4620698999999999E-3</v>
          </cell>
          <cell r="C720">
            <v>-1.3231E-2</v>
          </cell>
          <cell r="D720">
            <v>2.6667650217040206E-2</v>
          </cell>
        </row>
        <row r="721">
          <cell r="A721">
            <v>36290</v>
          </cell>
          <cell r="B721">
            <v>-2.167329E-3</v>
          </cell>
          <cell r="C721">
            <v>5.646E-3</v>
          </cell>
          <cell r="D721">
            <v>-4.065462200497616E-2</v>
          </cell>
        </row>
        <row r="722">
          <cell r="A722">
            <v>36291</v>
          </cell>
          <cell r="B722">
            <v>1.062806E-2</v>
          </cell>
          <cell r="C722">
            <v>0.04</v>
          </cell>
          <cell r="D722">
            <v>-2.4349378371241626E-2</v>
          </cell>
        </row>
        <row r="723">
          <cell r="A723">
            <v>36292</v>
          </cell>
          <cell r="B723">
            <v>3.8073789E-3</v>
          </cell>
          <cell r="C723">
            <v>1.0796E-2</v>
          </cell>
          <cell r="D723">
            <v>-5.8187257144213689E-2</v>
          </cell>
        </row>
        <row r="724">
          <cell r="A724">
            <v>36293</v>
          </cell>
          <cell r="B724">
            <v>6.0062817999999999E-3</v>
          </cell>
          <cell r="C724">
            <v>0</v>
          </cell>
          <cell r="D724">
            <v>3.4379926122861892E-2</v>
          </cell>
        </row>
        <row r="725">
          <cell r="A725">
            <v>36294</v>
          </cell>
          <cell r="B725">
            <v>-2.1060780000000001E-2</v>
          </cell>
          <cell r="C725">
            <v>-3.6715999999999999E-2</v>
          </cell>
          <cell r="D725">
            <v>8.2794543293698286E-3</v>
          </cell>
        </row>
        <row r="726">
          <cell r="A726">
            <v>36297</v>
          </cell>
          <cell r="B726">
            <v>-2.2611669000000001E-3</v>
          </cell>
          <cell r="C726">
            <v>-9.0089999999999996E-3</v>
          </cell>
          <cell r="D726">
            <v>2.2562200338223537E-2</v>
          </cell>
        </row>
        <row r="727">
          <cell r="A727">
            <v>36298</v>
          </cell>
          <cell r="B727">
            <v>-3.782938E-3</v>
          </cell>
          <cell r="C727">
            <v>-1.5384999999999999E-2</v>
          </cell>
          <cell r="D727">
            <v>3.2588372945055788E-2</v>
          </cell>
        </row>
        <row r="728">
          <cell r="A728">
            <v>36299</v>
          </cell>
          <cell r="B728">
            <v>8.7419860000000002E-3</v>
          </cell>
          <cell r="C728">
            <v>1.7756000000000001E-2</v>
          </cell>
          <cell r="D728">
            <v>-1.9680196801968086E-2</v>
          </cell>
        </row>
        <row r="729">
          <cell r="A729">
            <v>36300</v>
          </cell>
          <cell r="B729">
            <v>-6.3370221000000001E-4</v>
          </cell>
          <cell r="C729">
            <v>2.8611000000000001E-2</v>
          </cell>
          <cell r="D729">
            <v>-3.0962885012344676E-2</v>
          </cell>
        </row>
        <row r="730">
          <cell r="A730">
            <v>36301</v>
          </cell>
          <cell r="B730">
            <v>-4.5264479999999998E-3</v>
          </cell>
          <cell r="C730">
            <v>7.463E-3</v>
          </cell>
          <cell r="D730">
            <v>-4.3280074282079029E-2</v>
          </cell>
        </row>
        <row r="731">
          <cell r="A731">
            <v>36304</v>
          </cell>
          <cell r="B731">
            <v>-1.6876820000000001E-2</v>
          </cell>
          <cell r="C731">
            <v>-3.5017E-2</v>
          </cell>
          <cell r="D731">
            <v>-8.7112679781145008E-3</v>
          </cell>
        </row>
        <row r="732">
          <cell r="A732">
            <v>36305</v>
          </cell>
          <cell r="B732">
            <v>-1.4097739999999999E-2</v>
          </cell>
          <cell r="C732">
            <v>-3.4889999999999999E-3</v>
          </cell>
          <cell r="D732">
            <v>-6.2631857545152325E-2</v>
          </cell>
        </row>
        <row r="733">
          <cell r="A733">
            <v>36306</v>
          </cell>
          <cell r="B733">
            <v>1.167793E-2</v>
          </cell>
          <cell r="C733">
            <v>1.5690000000000001E-3</v>
          </cell>
          <cell r="D733">
            <v>3.3874124256623395E-2</v>
          </cell>
        </row>
        <row r="734">
          <cell r="A734">
            <v>36307</v>
          </cell>
          <cell r="B734">
            <v>-1.6693818999999999E-2</v>
          </cell>
          <cell r="C734">
            <v>-6.9999999999999999E-4</v>
          </cell>
          <cell r="D734">
            <v>-2.0280267245786687E-2</v>
          </cell>
        </row>
        <row r="735">
          <cell r="A735">
            <v>36308</v>
          </cell>
          <cell r="B735">
            <v>1.3192799999999999E-2</v>
          </cell>
          <cell r="C735">
            <v>4.2747E-2</v>
          </cell>
          <cell r="D735">
            <v>-6.0567731047145301E-4</v>
          </cell>
        </row>
        <row r="736">
          <cell r="A736">
            <v>36312</v>
          </cell>
          <cell r="B736">
            <v>-2.9671650999999999E-3</v>
          </cell>
          <cell r="C736">
            <v>-3.3600000000000001E-3</v>
          </cell>
          <cell r="D736">
            <v>8.3132508613148914E-2</v>
          </cell>
        </row>
        <row r="737">
          <cell r="A737">
            <v>36313</v>
          </cell>
          <cell r="B737">
            <v>-5.6624430000000003E-4</v>
          </cell>
          <cell r="C737">
            <v>-4.7200000000000002E-3</v>
          </cell>
          <cell r="D737">
            <v>-1.7640417957676791E-2</v>
          </cell>
        </row>
        <row r="738">
          <cell r="A738">
            <v>36314</v>
          </cell>
          <cell r="B738">
            <v>5.5926661000000001E-3</v>
          </cell>
          <cell r="C738">
            <v>1.4905E-2</v>
          </cell>
          <cell r="D738">
            <v>5.5373945255189794E-2</v>
          </cell>
        </row>
        <row r="739">
          <cell r="A739">
            <v>36315</v>
          </cell>
          <cell r="B739">
            <v>1.66614E-2</v>
          </cell>
          <cell r="C739">
            <v>3.3377999999999998E-2</v>
          </cell>
          <cell r="D739">
            <v>6.6604669647292614E-2</v>
          </cell>
        </row>
        <row r="740">
          <cell r="A740">
            <v>36318</v>
          </cell>
          <cell r="B740">
            <v>4.4629298999999999E-3</v>
          </cell>
          <cell r="C740">
            <v>3.8114000000000002E-2</v>
          </cell>
          <cell r="D740">
            <v>3.4823186444516985E-3</v>
          </cell>
        </row>
        <row r="741">
          <cell r="A741">
            <v>36319</v>
          </cell>
          <cell r="B741">
            <v>-9.8123457000000008E-3</v>
          </cell>
          <cell r="C741">
            <v>1.9913E-2</v>
          </cell>
          <cell r="D741">
            <v>-1.7085315183852701E-2</v>
          </cell>
        </row>
        <row r="742">
          <cell r="A742">
            <v>36320</v>
          </cell>
          <cell r="B742">
            <v>-2.0394089999999998E-3</v>
          </cell>
          <cell r="C742">
            <v>-3.0509999999999999E-3</v>
          </cell>
          <cell r="D742">
            <v>2.3146930918080288E-2</v>
          </cell>
        </row>
        <row r="743">
          <cell r="A743">
            <v>36321</v>
          </cell>
          <cell r="B743">
            <v>-1.042745E-2</v>
          </cell>
          <cell r="C743">
            <v>4.2839999999999996E-3</v>
          </cell>
          <cell r="D743">
            <v>-2.6686850412596108E-3</v>
          </cell>
        </row>
        <row r="744">
          <cell r="A744">
            <v>36322</v>
          </cell>
          <cell r="B744">
            <v>-5.2647930999999999E-3</v>
          </cell>
          <cell r="C744">
            <v>-3.9001000000000001E-2</v>
          </cell>
          <cell r="D744">
            <v>1.3868538017238086E-2</v>
          </cell>
        </row>
        <row r="745">
          <cell r="A745">
            <v>36325</v>
          </cell>
          <cell r="B745">
            <v>-2.1614520000000001E-4</v>
          </cell>
          <cell r="C745">
            <v>-1.5852999999999999E-2</v>
          </cell>
          <cell r="D745">
            <v>-2.8780976556623594E-2</v>
          </cell>
        </row>
        <row r="746">
          <cell r="A746">
            <v>36326</v>
          </cell>
          <cell r="B746">
            <v>4.3512052000000004E-3</v>
          </cell>
          <cell r="C746">
            <v>1.5464E-2</v>
          </cell>
          <cell r="D746">
            <v>2.3013223994327481E-2</v>
          </cell>
        </row>
        <row r="747">
          <cell r="A747">
            <v>36327</v>
          </cell>
          <cell r="B747">
            <v>1.6653188999999999E-2</v>
          </cell>
          <cell r="C747">
            <v>3.4264000000000003E-2</v>
          </cell>
          <cell r="D747">
            <v>-1.4665532800651526E-2</v>
          </cell>
        </row>
        <row r="748">
          <cell r="A748">
            <v>36328</v>
          </cell>
          <cell r="B748">
            <v>6.3035232000000002E-3</v>
          </cell>
          <cell r="C748">
            <v>6.5031000000000005E-2</v>
          </cell>
          <cell r="D748">
            <v>1.3690302136978971E-2</v>
          </cell>
        </row>
        <row r="749">
          <cell r="A749">
            <v>36329</v>
          </cell>
          <cell r="B749">
            <v>1.315983E-3</v>
          </cell>
          <cell r="C749">
            <v>-1.8433000000000001E-2</v>
          </cell>
          <cell r="D749">
            <v>5.5749457112435064E-3</v>
          </cell>
        </row>
        <row r="750">
          <cell r="A750">
            <v>36332</v>
          </cell>
          <cell r="B750">
            <v>5.4932210999999998E-4</v>
          </cell>
          <cell r="C750">
            <v>-4.1079999999999997E-3</v>
          </cell>
          <cell r="D750">
            <v>3.4037729608134004E-2</v>
          </cell>
        </row>
        <row r="751">
          <cell r="A751">
            <v>36333</v>
          </cell>
          <cell r="B751">
            <v>-6.1971819999999999E-3</v>
          </cell>
          <cell r="C751">
            <v>-2.3571000000000002E-2</v>
          </cell>
          <cell r="D751">
            <v>6.9927941877925281E-3</v>
          </cell>
        </row>
        <row r="752">
          <cell r="A752">
            <v>36334</v>
          </cell>
          <cell r="B752">
            <v>-3.7638131E-3</v>
          </cell>
          <cell r="C752">
            <v>1.8109999999999999E-3</v>
          </cell>
          <cell r="D752">
            <v>1.3905336047963734E-2</v>
          </cell>
        </row>
        <row r="753">
          <cell r="A753">
            <v>36335</v>
          </cell>
          <cell r="B753">
            <v>-1.1205110000000001E-2</v>
          </cell>
          <cell r="C753">
            <v>1.8675000000000001E-2</v>
          </cell>
          <cell r="D753">
            <v>-3.2121178934118255E-2</v>
          </cell>
        </row>
        <row r="754">
          <cell r="A754">
            <v>36336</v>
          </cell>
          <cell r="B754">
            <v>-1.793749E-4</v>
          </cell>
          <cell r="C754">
            <v>9.4619999999999999E-3</v>
          </cell>
          <cell r="D754">
            <v>-2.4289004491704236E-2</v>
          </cell>
        </row>
        <row r="755">
          <cell r="A755">
            <v>36339</v>
          </cell>
          <cell r="B755">
            <v>9.6241477999999998E-3</v>
          </cell>
          <cell r="C755">
            <v>2.9290000000000002E-3</v>
          </cell>
          <cell r="D755">
            <v>1.7619910219636159E-2</v>
          </cell>
        </row>
        <row r="756">
          <cell r="A756">
            <v>36340</v>
          </cell>
          <cell r="B756">
            <v>1.393224E-2</v>
          </cell>
          <cell r="C756">
            <v>1.9859999999999999E-2</v>
          </cell>
          <cell r="D756">
            <v>-1.4336697820752642E-2</v>
          </cell>
        </row>
        <row r="757">
          <cell r="A757">
            <v>36341</v>
          </cell>
          <cell r="B757">
            <v>1.5636680999999999E-2</v>
          </cell>
          <cell r="C757">
            <v>1.7181999999999999E-2</v>
          </cell>
          <cell r="D757">
            <v>2.162282803964688E-2</v>
          </cell>
        </row>
        <row r="758">
          <cell r="A758">
            <v>36342</v>
          </cell>
          <cell r="B758">
            <v>5.1103490000000001E-3</v>
          </cell>
          <cell r="C758">
            <v>6.757E-3</v>
          </cell>
          <cell r="D758">
            <v>-1.5763755681842628E-2</v>
          </cell>
        </row>
        <row r="759">
          <cell r="A759">
            <v>36343</v>
          </cell>
          <cell r="B759">
            <v>5.9549459000000004E-3</v>
          </cell>
          <cell r="C759">
            <v>2.2369999999999998E-3</v>
          </cell>
          <cell r="D759">
            <v>2.439113139743232E-2</v>
          </cell>
        </row>
        <row r="760">
          <cell r="A760">
            <v>36347</v>
          </cell>
          <cell r="B760">
            <v>2.3527859999999999E-4</v>
          </cell>
          <cell r="C760">
            <v>5.5800000000000001E-4</v>
          </cell>
          <cell r="D760">
            <v>5.8552651208918505E-3</v>
          </cell>
        </row>
        <row r="761">
          <cell r="A761">
            <v>36348</v>
          </cell>
          <cell r="B761">
            <v>2.0828018999999999E-3</v>
          </cell>
          <cell r="C761">
            <v>-2.0077999999999999E-2</v>
          </cell>
          <cell r="D761">
            <v>-3.3585852878525113E-2</v>
          </cell>
        </row>
        <row r="762">
          <cell r="A762">
            <v>36349</v>
          </cell>
          <cell r="B762">
            <v>-2.8622320000000001E-3</v>
          </cell>
          <cell r="C762">
            <v>-1.8782E-2</v>
          </cell>
          <cell r="D762">
            <v>2.5935624284245451E-2</v>
          </cell>
        </row>
        <row r="763">
          <cell r="A763">
            <v>36350</v>
          </cell>
          <cell r="B763">
            <v>5.2017629999999999E-3</v>
          </cell>
          <cell r="C763">
            <v>-9.861E-3</v>
          </cell>
          <cell r="D763">
            <v>1.5812092756869012E-2</v>
          </cell>
        </row>
        <row r="764">
          <cell r="A764">
            <v>36353</v>
          </cell>
          <cell r="B764">
            <v>-2.3511869000000002E-3</v>
          </cell>
          <cell r="C764">
            <v>2.2261E-2</v>
          </cell>
          <cell r="D764">
            <v>-1.0593297596907747E-2</v>
          </cell>
        </row>
        <row r="765">
          <cell r="A765">
            <v>36354</v>
          </cell>
          <cell r="B765">
            <v>-3.701509E-3</v>
          </cell>
          <cell r="C765">
            <v>3.4380000000000001E-3</v>
          </cell>
          <cell r="D765">
            <v>-5.9302993146171934E-3</v>
          </cell>
        </row>
        <row r="766">
          <cell r="A766">
            <v>36355</v>
          </cell>
          <cell r="B766">
            <v>2.1298268999999999E-3</v>
          </cell>
          <cell r="C766">
            <v>1.1422E-2</v>
          </cell>
          <cell r="D766">
            <v>3.6813656531835992E-2</v>
          </cell>
        </row>
        <row r="767">
          <cell r="A767">
            <v>36356</v>
          </cell>
          <cell r="B767">
            <v>8.5684238000000006E-3</v>
          </cell>
          <cell r="C767">
            <v>1.8634000000000001E-2</v>
          </cell>
          <cell r="D767">
            <v>1.9274423978186572E-2</v>
          </cell>
        </row>
        <row r="768">
          <cell r="A768">
            <v>36357</v>
          </cell>
          <cell r="B768">
            <v>3.4103249E-3</v>
          </cell>
          <cell r="C768">
            <v>3.8800000000000002E-3</v>
          </cell>
          <cell r="D768">
            <v>1.6683499945688185E-2</v>
          </cell>
        </row>
        <row r="769">
          <cell r="A769">
            <v>36360</v>
          </cell>
          <cell r="B769">
            <v>-6.4304447999999998E-3</v>
          </cell>
          <cell r="C769">
            <v>5.5199999999999997E-4</v>
          </cell>
          <cell r="D769">
            <v>6.9214439339813083E-3</v>
          </cell>
        </row>
        <row r="770">
          <cell r="A770">
            <v>36361</v>
          </cell>
          <cell r="B770">
            <v>-1.7849481E-2</v>
          </cell>
          <cell r="C770">
            <v>-2.649E-2</v>
          </cell>
          <cell r="D770">
            <v>-2.32360425243896E-2</v>
          </cell>
        </row>
        <row r="771">
          <cell r="A771">
            <v>36362</v>
          </cell>
          <cell r="B771">
            <v>3.4905850999999999E-4</v>
          </cell>
          <cell r="C771">
            <v>-0.16043099999999999</v>
          </cell>
          <cell r="D771">
            <v>-3.0073868957495087E-2</v>
          </cell>
        </row>
        <row r="772">
          <cell r="A772">
            <v>36363</v>
          </cell>
          <cell r="B772">
            <v>-8.7332251000000003E-3</v>
          </cell>
          <cell r="C772">
            <v>2.2282E-2</v>
          </cell>
          <cell r="D772">
            <v>3.1467563401210041E-2</v>
          </cell>
        </row>
        <row r="773">
          <cell r="A773">
            <v>36364</v>
          </cell>
          <cell r="B773">
            <v>-4.7585322000000003E-3</v>
          </cell>
          <cell r="C773">
            <v>-4.4254000000000002E-2</v>
          </cell>
          <cell r="D773">
            <v>-2.2372663711341167E-2</v>
          </cell>
        </row>
        <row r="774">
          <cell r="A774">
            <v>36367</v>
          </cell>
          <cell r="B774">
            <v>-4.9638581000000003E-3</v>
          </cell>
          <cell r="C774">
            <v>-3.8010000000000002E-2</v>
          </cell>
          <cell r="D774">
            <v>-2.8666353011298495E-2</v>
          </cell>
        </row>
        <row r="775">
          <cell r="A775">
            <v>36368</v>
          </cell>
          <cell r="B775">
            <v>8.1338091000000001E-3</v>
          </cell>
          <cell r="C775">
            <v>1.0776000000000001E-2</v>
          </cell>
          <cell r="D775">
            <v>1.2508345051917003E-2</v>
          </cell>
        </row>
        <row r="776">
          <cell r="A776">
            <v>36369</v>
          </cell>
          <cell r="B776">
            <v>1.112989E-4</v>
          </cell>
          <cell r="C776">
            <v>7.3205000000000006E-2</v>
          </cell>
          <cell r="D776">
            <v>-1.0974781710848203E-2</v>
          </cell>
        </row>
        <row r="777">
          <cell r="A777">
            <v>36370</v>
          </cell>
          <cell r="B777">
            <v>-1.543712E-2</v>
          </cell>
          <cell r="C777">
            <v>-1.0596E-2</v>
          </cell>
          <cell r="D777">
            <v>-3.8374139885076985E-2</v>
          </cell>
        </row>
        <row r="778">
          <cell r="A778">
            <v>36371</v>
          </cell>
          <cell r="B778">
            <v>-8.4399655000000004E-3</v>
          </cell>
          <cell r="C778">
            <v>1.2048E-2</v>
          </cell>
          <cell r="D778">
            <v>-4.7479900492595539E-2</v>
          </cell>
        </row>
        <row r="779">
          <cell r="A779">
            <v>36374</v>
          </cell>
          <cell r="B779">
            <v>-1.249366E-3</v>
          </cell>
          <cell r="C779">
            <v>9.2589999999999999E-3</v>
          </cell>
          <cell r="D779">
            <v>2.9304639094635432E-2</v>
          </cell>
        </row>
        <row r="780">
          <cell r="A780">
            <v>36375</v>
          </cell>
          <cell r="B780">
            <v>-5.3583160000000001E-3</v>
          </cell>
          <cell r="C780">
            <v>-7.208E-3</v>
          </cell>
          <cell r="D780">
            <v>-2.2758508111865194E-2</v>
          </cell>
        </row>
        <row r="781">
          <cell r="A781">
            <v>36376</v>
          </cell>
          <cell r="B781">
            <v>-1.290384E-2</v>
          </cell>
          <cell r="C781">
            <v>-9.2409999999999992E-3</v>
          </cell>
          <cell r="D781">
            <v>-7.4752038919401187E-3</v>
          </cell>
        </row>
        <row r="782">
          <cell r="A782">
            <v>36377</v>
          </cell>
          <cell r="B782">
            <v>4.4134841000000001E-3</v>
          </cell>
          <cell r="C782">
            <v>-1.3991E-2</v>
          </cell>
          <cell r="D782">
            <v>2.7940473900715412E-2</v>
          </cell>
        </row>
        <row r="783">
          <cell r="A783">
            <v>36378</v>
          </cell>
          <cell r="B783">
            <v>-1.0541439999999999E-2</v>
          </cell>
          <cell r="C783">
            <v>-7.4320000000000002E-3</v>
          </cell>
          <cell r="D783">
            <v>7.6451814910101223E-3</v>
          </cell>
        </row>
        <row r="784">
          <cell r="A784">
            <v>36381</v>
          </cell>
          <cell r="B784">
            <v>-1.163877E-3</v>
          </cell>
          <cell r="C784">
            <v>-1.0211E-2</v>
          </cell>
          <cell r="D784">
            <v>2.059312204848518E-2</v>
          </cell>
        </row>
        <row r="785">
          <cell r="A785">
            <v>36382</v>
          </cell>
          <cell r="B785">
            <v>-1.13717E-2</v>
          </cell>
          <cell r="C785">
            <v>2.5447000000000001E-2</v>
          </cell>
          <cell r="D785">
            <v>-3.767297655398294E-3</v>
          </cell>
        </row>
        <row r="786">
          <cell r="A786">
            <v>36383</v>
          </cell>
          <cell r="B786">
            <v>1.252258E-2</v>
          </cell>
          <cell r="C786">
            <v>1.3414000000000001E-2</v>
          </cell>
          <cell r="D786">
            <v>1.4978890369101716E-3</v>
          </cell>
        </row>
        <row r="787">
          <cell r="A787">
            <v>36384</v>
          </cell>
          <cell r="B787">
            <v>3.0007390999999998E-4</v>
          </cell>
          <cell r="C787">
            <v>-2.3824999999999999E-2</v>
          </cell>
          <cell r="D787">
            <v>-2.5665743835228683E-2</v>
          </cell>
        </row>
        <row r="788">
          <cell r="A788">
            <v>36385</v>
          </cell>
          <cell r="B788">
            <v>1.8304599000000001E-2</v>
          </cell>
          <cell r="C788">
            <v>2.4407000000000002E-2</v>
          </cell>
          <cell r="D788">
            <v>7.5944819820670251E-3</v>
          </cell>
        </row>
        <row r="789">
          <cell r="A789">
            <v>36388</v>
          </cell>
          <cell r="B789">
            <v>2.5349229000000001E-3</v>
          </cell>
          <cell r="C789">
            <v>1.9854E-2</v>
          </cell>
          <cell r="D789">
            <v>1.6081893245769585E-2</v>
          </cell>
        </row>
        <row r="790">
          <cell r="A790">
            <v>36389</v>
          </cell>
          <cell r="B790">
            <v>9.6577060999999999E-3</v>
          </cell>
          <cell r="C790">
            <v>-5.8399999999999997E-3</v>
          </cell>
          <cell r="D790">
            <v>1.0239021064075704E-3</v>
          </cell>
        </row>
        <row r="791">
          <cell r="A791">
            <v>36390</v>
          </cell>
          <cell r="B791">
            <v>-7.9217599999999999E-3</v>
          </cell>
          <cell r="C791">
            <v>1.3708E-2</v>
          </cell>
          <cell r="D791">
            <v>2.5670783614293313E-3</v>
          </cell>
        </row>
        <row r="792">
          <cell r="A792">
            <v>36391</v>
          </cell>
          <cell r="B792">
            <v>-5.4004131999999998E-3</v>
          </cell>
          <cell r="C792">
            <v>1.2880000000000001E-3</v>
          </cell>
          <cell r="D792">
            <v>2.1380880678688152E-2</v>
          </cell>
        </row>
        <row r="793">
          <cell r="A793">
            <v>36392</v>
          </cell>
          <cell r="B793">
            <v>8.4145386000000003E-3</v>
          </cell>
          <cell r="C793">
            <v>-3.215E-3</v>
          </cell>
          <cell r="D793">
            <v>-2.3853716383123169E-3</v>
          </cell>
        </row>
        <row r="794">
          <cell r="A794">
            <v>36395</v>
          </cell>
          <cell r="B794">
            <v>1.430496E-2</v>
          </cell>
          <cell r="C794">
            <v>5.0323E-2</v>
          </cell>
          <cell r="D794">
            <v>5.8742454452793691E-3</v>
          </cell>
        </row>
        <row r="795">
          <cell r="A795">
            <v>36396</v>
          </cell>
          <cell r="B795">
            <v>-1.1416550000000001E-3</v>
          </cell>
          <cell r="C795">
            <v>6.1399999999999996E-4</v>
          </cell>
          <cell r="D795">
            <v>8.3489143903037188E-4</v>
          </cell>
        </row>
        <row r="796">
          <cell r="A796">
            <v>36397</v>
          </cell>
          <cell r="B796">
            <v>9.4123064000000006E-3</v>
          </cell>
          <cell r="C796">
            <v>5.5396000000000001E-2</v>
          </cell>
          <cell r="D796">
            <v>1.4444819971415335E-2</v>
          </cell>
        </row>
        <row r="797">
          <cell r="A797">
            <v>36398</v>
          </cell>
          <cell r="B797">
            <v>-1.190515E-2</v>
          </cell>
          <cell r="C797">
            <v>-3.0284999999999999E-2</v>
          </cell>
          <cell r="D797">
            <v>1.0668942331243381E-2</v>
          </cell>
        </row>
        <row r="798">
          <cell r="A798">
            <v>36399</v>
          </cell>
          <cell r="B798">
            <v>-1.0257509999999999E-2</v>
          </cell>
          <cell r="C798">
            <v>-1.6816999999999999E-2</v>
          </cell>
          <cell r="D798">
            <v>-2.7426172124896953E-3</v>
          </cell>
        </row>
        <row r="799">
          <cell r="A799">
            <v>36402</v>
          </cell>
          <cell r="B799">
            <v>-1.7390151E-2</v>
          </cell>
          <cell r="C799">
            <v>-7.9410000000000001E-3</v>
          </cell>
          <cell r="D799">
            <v>7.2490207764177583E-3</v>
          </cell>
        </row>
        <row r="800">
          <cell r="A800">
            <v>36403</v>
          </cell>
          <cell r="B800">
            <v>-4.6036480999999997E-3</v>
          </cell>
          <cell r="C800">
            <v>-1.601E-2</v>
          </cell>
          <cell r="D800">
            <v>2.9612005551120646E-3</v>
          </cell>
        </row>
        <row r="801">
          <cell r="A801">
            <v>36404</v>
          </cell>
          <cell r="B801">
            <v>8.2461853000000002E-3</v>
          </cell>
          <cell r="C801">
            <v>4.8184999999999999E-2</v>
          </cell>
          <cell r="D801">
            <v>5.2934884407709326E-3</v>
          </cell>
        </row>
        <row r="802">
          <cell r="A802">
            <v>36405</v>
          </cell>
          <cell r="B802">
            <v>-9.3745310000000002E-3</v>
          </cell>
          <cell r="C802">
            <v>-1.194E-3</v>
          </cell>
          <cell r="D802">
            <v>2.5590226753819945E-2</v>
          </cell>
        </row>
        <row r="803">
          <cell r="A803">
            <v>36406</v>
          </cell>
          <cell r="B803">
            <v>2.3999721000000002E-2</v>
          </cell>
          <cell r="C803">
            <v>6.5750000000000001E-3</v>
          </cell>
          <cell r="D803">
            <v>6.8010378726703902E-3</v>
          </cell>
        </row>
        <row r="804">
          <cell r="A804">
            <v>36410</v>
          </cell>
          <cell r="B804">
            <v>-2.6619568999999999E-3</v>
          </cell>
          <cell r="C804">
            <v>1.3658E-2</v>
          </cell>
          <cell r="D804">
            <v>-2.2149903698974405E-2</v>
          </cell>
        </row>
        <row r="805">
          <cell r="A805">
            <v>36411</v>
          </cell>
          <cell r="B805">
            <v>-3.2017119000000002E-3</v>
          </cell>
          <cell r="C805">
            <v>-5.2719999999999998E-3</v>
          </cell>
          <cell r="D805">
            <v>-3.2961554300887541E-2</v>
          </cell>
        </row>
        <row r="806">
          <cell r="A806">
            <v>36412</v>
          </cell>
          <cell r="B806">
            <v>2.1539989000000001E-4</v>
          </cell>
          <cell r="C806">
            <v>1.1779E-2</v>
          </cell>
          <cell r="D806">
            <v>2.1710389714949097E-2</v>
          </cell>
        </row>
        <row r="807">
          <cell r="A807">
            <v>36413</v>
          </cell>
          <cell r="B807">
            <v>2.0027488999999998E-3</v>
          </cell>
          <cell r="C807">
            <v>1.6298E-2</v>
          </cell>
          <cell r="D807">
            <v>-3.0896544478153376E-2</v>
          </cell>
        </row>
        <row r="808">
          <cell r="A808">
            <v>36416</v>
          </cell>
          <cell r="B808">
            <v>-3.5025E-3</v>
          </cell>
          <cell r="C808">
            <v>3.4359999999999998E-3</v>
          </cell>
          <cell r="D808">
            <v>-2.1657616506692956E-2</v>
          </cell>
        </row>
        <row r="809">
          <cell r="A809">
            <v>36417</v>
          </cell>
          <cell r="B809">
            <v>-9.1059199000000004E-3</v>
          </cell>
          <cell r="C809">
            <v>-1.8265E-2</v>
          </cell>
          <cell r="D809">
            <v>-1.2404885549164857E-2</v>
          </cell>
        </row>
        <row r="810">
          <cell r="A810">
            <v>36418</v>
          </cell>
          <cell r="B810">
            <v>-1.0337570000000001E-2</v>
          </cell>
          <cell r="C810">
            <v>-5.8100000000000003E-4</v>
          </cell>
          <cell r="D810">
            <v>1.1632765450435567E-2</v>
          </cell>
        </row>
        <row r="811">
          <cell r="A811">
            <v>36419</v>
          </cell>
          <cell r="B811">
            <v>-1.6182569999999999E-3</v>
          </cell>
          <cell r="C811">
            <v>5.8170000000000001E-3</v>
          </cell>
          <cell r="D811">
            <v>5.2766385965936635E-3</v>
          </cell>
        </row>
        <row r="812">
          <cell r="A812">
            <v>36420</v>
          </cell>
          <cell r="B812">
            <v>9.0312511000000002E-3</v>
          </cell>
          <cell r="C812">
            <v>1.0989000000000001E-2</v>
          </cell>
          <cell r="D812">
            <v>-2.04542501475381E-2</v>
          </cell>
        </row>
        <row r="813">
          <cell r="A813">
            <v>36423</v>
          </cell>
          <cell r="B813">
            <v>-1.6188419999999999E-3</v>
          </cell>
          <cell r="C813">
            <v>1.7160000000000001E-3</v>
          </cell>
          <cell r="D813">
            <v>-2.8721692740580673E-2</v>
          </cell>
        </row>
        <row r="814">
          <cell r="A814">
            <v>36424</v>
          </cell>
          <cell r="B814">
            <v>-1.7671609000000001E-2</v>
          </cell>
          <cell r="C814">
            <v>-3.8263999999999999E-2</v>
          </cell>
          <cell r="D814">
            <v>3.8110134091212666E-2</v>
          </cell>
        </row>
        <row r="815">
          <cell r="A815">
            <v>36425</v>
          </cell>
          <cell r="B815">
            <v>-4.3143661E-4</v>
          </cell>
          <cell r="C815">
            <v>1.3063999999999999E-2</v>
          </cell>
          <cell r="D815">
            <v>8.847404685346838E-3</v>
          </cell>
        </row>
        <row r="816">
          <cell r="A816">
            <v>36426</v>
          </cell>
          <cell r="B816">
            <v>-1.7365029000000001E-2</v>
          </cell>
          <cell r="C816">
            <v>-1.3481999999999999E-2</v>
          </cell>
          <cell r="D816">
            <v>-1.8228072003106388E-2</v>
          </cell>
        </row>
        <row r="817">
          <cell r="A817">
            <v>36427</v>
          </cell>
          <cell r="B817">
            <v>-1.809045E-3</v>
          </cell>
          <cell r="C817">
            <v>1.5448999999999999E-2</v>
          </cell>
          <cell r="D817">
            <v>-6.6575544543728826E-3</v>
          </cell>
        </row>
        <row r="818">
          <cell r="A818">
            <v>36430</v>
          </cell>
          <cell r="B818">
            <v>3.8563769999999998E-3</v>
          </cell>
          <cell r="C818">
            <v>-2.9260000000000002E-3</v>
          </cell>
          <cell r="D818">
            <v>-1.7479289145196475E-2</v>
          </cell>
        </row>
        <row r="819">
          <cell r="A819">
            <v>36431</v>
          </cell>
          <cell r="B819">
            <v>-2.2169540000000001E-3</v>
          </cell>
          <cell r="C819">
            <v>-1.1736999999999999E-2</v>
          </cell>
          <cell r="D819">
            <v>-1.4691268947615965E-2</v>
          </cell>
        </row>
        <row r="820">
          <cell r="A820">
            <v>36432</v>
          </cell>
          <cell r="B820">
            <v>-6.2470390000000002E-3</v>
          </cell>
          <cell r="C820">
            <v>2.5534000000000001E-2</v>
          </cell>
          <cell r="D820">
            <v>-9.9517881890324178E-3</v>
          </cell>
        </row>
        <row r="821">
          <cell r="A821">
            <v>36433</v>
          </cell>
          <cell r="B821">
            <v>1.045722E-2</v>
          </cell>
          <cell r="C821">
            <v>1.9108E-2</v>
          </cell>
          <cell r="D821">
            <v>3.3742228485071912E-2</v>
          </cell>
        </row>
        <row r="822">
          <cell r="A822">
            <v>36434</v>
          </cell>
          <cell r="B822">
            <v>-1.0452739999999999E-3</v>
          </cell>
          <cell r="C822">
            <v>1.1360000000000001E-3</v>
          </cell>
          <cell r="D822">
            <v>-2.9043747323469704E-2</v>
          </cell>
        </row>
        <row r="823">
          <cell r="A823">
            <v>36437</v>
          </cell>
          <cell r="B823">
            <v>1.5068089999999999E-2</v>
          </cell>
          <cell r="C823">
            <v>4.1998000000000001E-2</v>
          </cell>
          <cell r="D823">
            <v>-2.9988616439228344E-2</v>
          </cell>
        </row>
        <row r="824">
          <cell r="A824">
            <v>36438</v>
          </cell>
          <cell r="B824">
            <v>-1.713514E-3</v>
          </cell>
          <cell r="C824">
            <v>-4.3573000000000001E-2</v>
          </cell>
          <cell r="D824">
            <v>-3.3445351512405463E-2</v>
          </cell>
        </row>
        <row r="825">
          <cell r="A825">
            <v>36439</v>
          </cell>
          <cell r="B825">
            <v>1.6894738999999999E-2</v>
          </cell>
          <cell r="C825">
            <v>3.4737999999999998E-2</v>
          </cell>
          <cell r="D825">
            <v>2.1129315185577147E-2</v>
          </cell>
        </row>
        <row r="826">
          <cell r="A826">
            <v>36440</v>
          </cell>
          <cell r="B826">
            <v>-5.6226369999999998E-3</v>
          </cell>
          <cell r="C826">
            <v>-1.6509999999999999E-3</v>
          </cell>
          <cell r="D826">
            <v>-1.5966791409759096E-2</v>
          </cell>
        </row>
        <row r="827">
          <cell r="A827">
            <v>36441</v>
          </cell>
          <cell r="B827">
            <v>1.1408980000000001E-2</v>
          </cell>
          <cell r="C827">
            <v>-1.1577E-2</v>
          </cell>
          <cell r="D827">
            <v>-3.2646252044099766E-2</v>
          </cell>
        </row>
        <row r="828">
          <cell r="A828">
            <v>36444</v>
          </cell>
          <cell r="B828">
            <v>-1.9313868999999999E-4</v>
          </cell>
          <cell r="C828">
            <v>-2.7889999999999998E-3</v>
          </cell>
          <cell r="D828">
            <v>-4.4306601683663516E-4</v>
          </cell>
        </row>
        <row r="829">
          <cell r="A829">
            <v>36445</v>
          </cell>
          <cell r="B829">
            <v>-1.6741529000000002E-2</v>
          </cell>
          <cell r="C829">
            <v>-1.0626E-2</v>
          </cell>
          <cell r="D829">
            <v>-3.5295621931260235E-2</v>
          </cell>
        </row>
        <row r="830">
          <cell r="A830">
            <v>36446</v>
          </cell>
          <cell r="B830">
            <v>-1.8550619000000001E-2</v>
          </cell>
          <cell r="C830">
            <v>-1.1871E-2</v>
          </cell>
          <cell r="D830">
            <v>-2.2794628324824151E-2</v>
          </cell>
        </row>
        <row r="831">
          <cell r="A831">
            <v>36447</v>
          </cell>
          <cell r="B831">
            <v>-1.5653710999999999E-3</v>
          </cell>
          <cell r="C831">
            <v>-3.7756999999999999E-2</v>
          </cell>
          <cell r="D831">
            <v>-2.968758053271614E-2</v>
          </cell>
        </row>
        <row r="832">
          <cell r="A832">
            <v>36448</v>
          </cell>
          <cell r="B832">
            <v>-2.5359860000000001E-2</v>
          </cell>
          <cell r="C832">
            <v>-3.3293999999999997E-2</v>
          </cell>
          <cell r="D832">
            <v>8.112032131657787E-2</v>
          </cell>
        </row>
        <row r="833">
          <cell r="A833">
            <v>36451</v>
          </cell>
          <cell r="B833">
            <v>5.182575E-3</v>
          </cell>
          <cell r="C833">
            <v>2.8289999999999999E-2</v>
          </cell>
          <cell r="D833">
            <v>-7.8516792025747906E-3</v>
          </cell>
        </row>
        <row r="834">
          <cell r="A834">
            <v>36452</v>
          </cell>
          <cell r="B834">
            <v>1.002746E-2</v>
          </cell>
          <cell r="C834">
            <v>2.2128999999999999E-2</v>
          </cell>
          <cell r="D834">
            <v>-2.3371342933472428E-2</v>
          </cell>
        </row>
        <row r="835">
          <cell r="A835">
            <v>36453</v>
          </cell>
          <cell r="B835">
            <v>1.28834E-2</v>
          </cell>
          <cell r="C835">
            <v>1.0532E-2</v>
          </cell>
          <cell r="D835">
            <v>-1.4570456640014884E-2</v>
          </cell>
        </row>
        <row r="836">
          <cell r="A836">
            <v>36454</v>
          </cell>
          <cell r="B836">
            <v>-3.2825129999999999E-3</v>
          </cell>
          <cell r="C836">
            <v>-1.737E-3</v>
          </cell>
          <cell r="D836">
            <v>8.041652185295356E-2</v>
          </cell>
        </row>
        <row r="837">
          <cell r="A837">
            <v>36455</v>
          </cell>
          <cell r="B837">
            <v>1.6685829999999999E-2</v>
          </cell>
          <cell r="C837">
            <v>2.8999999999999998E-3</v>
          </cell>
          <cell r="D837">
            <v>2.0784976262213428E-2</v>
          </cell>
        </row>
        <row r="838">
          <cell r="A838">
            <v>36458</v>
          </cell>
          <cell r="B838">
            <v>-5.1140309999999998E-3</v>
          </cell>
          <cell r="C838">
            <v>-1.0411E-2</v>
          </cell>
          <cell r="D838">
            <v>-3.7627833956234147E-3</v>
          </cell>
        </row>
        <row r="839">
          <cell r="A839">
            <v>36459</v>
          </cell>
          <cell r="B839">
            <v>-1.014848E-2</v>
          </cell>
          <cell r="C839">
            <v>-8.182E-3</v>
          </cell>
          <cell r="D839">
            <v>-1.5851549373308016E-2</v>
          </cell>
        </row>
        <row r="840">
          <cell r="A840">
            <v>36460</v>
          </cell>
          <cell r="B840">
            <v>1.200151E-2</v>
          </cell>
          <cell r="C840">
            <v>0</v>
          </cell>
          <cell r="D840">
            <v>-5.9221313528333264E-2</v>
          </cell>
        </row>
        <row r="841">
          <cell r="A841">
            <v>36461</v>
          </cell>
          <cell r="B841">
            <v>3.4504398999999998E-2</v>
          </cell>
          <cell r="C841">
            <v>1.4732E-2</v>
          </cell>
          <cell r="D841">
            <v>1.3627941317412073E-2</v>
          </cell>
        </row>
        <row r="842">
          <cell r="A842">
            <v>36462</v>
          </cell>
          <cell r="B842">
            <v>1.2171599999999999E-2</v>
          </cell>
          <cell r="C842">
            <v>-2.323E-3</v>
          </cell>
          <cell r="D842">
            <v>9.472673263686282E-4</v>
          </cell>
        </row>
        <row r="843">
          <cell r="A843">
            <v>36465</v>
          </cell>
          <cell r="B843">
            <v>-4.9295620999999998E-3</v>
          </cell>
          <cell r="C843">
            <v>-1.2224E-2</v>
          </cell>
          <cell r="D843">
            <v>-2.9449451813367333E-2</v>
          </cell>
        </row>
        <row r="844">
          <cell r="A844">
            <v>36466</v>
          </cell>
          <cell r="B844">
            <v>-5.3591458000000003E-3</v>
          </cell>
          <cell r="C844">
            <v>2.4160000000000001E-2</v>
          </cell>
          <cell r="D844">
            <v>5.9027887297288695E-2</v>
          </cell>
        </row>
        <row r="845">
          <cell r="A845">
            <v>36467</v>
          </cell>
          <cell r="B845">
            <v>4.3950997999999998E-3</v>
          </cell>
          <cell r="C845">
            <v>8.0549999999999997E-3</v>
          </cell>
          <cell r="D845">
            <v>-1.0717826310795764E-2</v>
          </cell>
        </row>
        <row r="846">
          <cell r="A846">
            <v>36468</v>
          </cell>
          <cell r="B846">
            <v>5.7856091000000002E-3</v>
          </cell>
          <cell r="C846">
            <v>1.7122999999999999E-2</v>
          </cell>
          <cell r="D846">
            <v>2.9485183432970574E-2</v>
          </cell>
        </row>
        <row r="847">
          <cell r="A847">
            <v>36469</v>
          </cell>
          <cell r="B847">
            <v>4.7783278999999996E-3</v>
          </cell>
          <cell r="C847">
            <v>0</v>
          </cell>
          <cell r="D847">
            <v>7.1004354844639295E-3</v>
          </cell>
        </row>
        <row r="848">
          <cell r="A848">
            <v>36472</v>
          </cell>
          <cell r="B848">
            <v>3.547288E-3</v>
          </cell>
          <cell r="C848">
            <v>0</v>
          </cell>
          <cell r="D848">
            <v>-1.0929823134985917E-2</v>
          </cell>
        </row>
        <row r="849">
          <cell r="A849">
            <v>36473</v>
          </cell>
          <cell r="B849">
            <v>-7.4813891999999998E-3</v>
          </cell>
          <cell r="C849">
            <v>-1.2345999999999999E-2</v>
          </cell>
          <cell r="D849">
            <v>-3.5565934545256361E-4</v>
          </cell>
        </row>
        <row r="850">
          <cell r="A850">
            <v>36474</v>
          </cell>
          <cell r="B850">
            <v>4.2153158999999997E-3</v>
          </cell>
          <cell r="C850">
            <v>-5.6800000000000004E-4</v>
          </cell>
          <cell r="D850">
            <v>-5.6388706147711631E-2</v>
          </cell>
        </row>
        <row r="851">
          <cell r="A851">
            <v>36475</v>
          </cell>
          <cell r="B851">
            <v>1.517132E-3</v>
          </cell>
          <cell r="C851">
            <v>-1.7060000000000001E-3</v>
          </cell>
          <cell r="D851">
            <v>-1.0429264544769112E-2</v>
          </cell>
        </row>
        <row r="852">
          <cell r="A852">
            <v>36476</v>
          </cell>
          <cell r="B852">
            <v>1.154647E-2</v>
          </cell>
          <cell r="C852">
            <v>-6.8339999999999998E-3</v>
          </cell>
          <cell r="D852">
            <v>-5.5891445003594442E-2</v>
          </cell>
        </row>
        <row r="853">
          <cell r="A853">
            <v>36479</v>
          </cell>
          <cell r="B853">
            <v>1.90127E-3</v>
          </cell>
          <cell r="C853">
            <v>-6.3070000000000001E-3</v>
          </cell>
          <cell r="D853">
            <v>-2.1235403634480732E-2</v>
          </cell>
        </row>
        <row r="854">
          <cell r="A854">
            <v>36480</v>
          </cell>
          <cell r="B854">
            <v>1.6126839E-2</v>
          </cell>
          <cell r="C854">
            <v>1.1102000000000001E-2</v>
          </cell>
          <cell r="D854">
            <v>6.0804594794873656E-2</v>
          </cell>
        </row>
        <row r="855">
          <cell r="A855">
            <v>36481</v>
          </cell>
          <cell r="B855">
            <v>-5.22186E-3</v>
          </cell>
          <cell r="C855">
            <v>-1.7714000000000001E-2</v>
          </cell>
          <cell r="D855">
            <v>9.0170779936908918E-3</v>
          </cell>
        </row>
        <row r="856">
          <cell r="A856">
            <v>36482</v>
          </cell>
          <cell r="B856">
            <v>6.9131809000000004E-3</v>
          </cell>
          <cell r="C856">
            <v>-7.5630000000000003E-3</v>
          </cell>
          <cell r="D856">
            <v>-4.4223666816577412E-2</v>
          </cell>
        </row>
        <row r="857">
          <cell r="A857">
            <v>36483</v>
          </cell>
          <cell r="B857">
            <v>-3.4310109999999999E-3</v>
          </cell>
          <cell r="C857">
            <v>-7.0340000000000003E-3</v>
          </cell>
          <cell r="D857">
            <v>-1.3441320177189908E-3</v>
          </cell>
        </row>
        <row r="858">
          <cell r="A858">
            <v>36486</v>
          </cell>
          <cell r="B858">
            <v>-2.8259549000000002E-3</v>
          </cell>
          <cell r="C858">
            <v>-1.6528999999999999E-2</v>
          </cell>
          <cell r="D858">
            <v>-5.2252785641263788E-2</v>
          </cell>
        </row>
        <row r="859">
          <cell r="A859">
            <v>36487</v>
          </cell>
          <cell r="B859">
            <v>-1.1527569999999999E-2</v>
          </cell>
          <cell r="C859">
            <v>-4.0216000000000002E-2</v>
          </cell>
          <cell r="D859">
            <v>-1.7957739052357757E-3</v>
          </cell>
        </row>
        <row r="860">
          <cell r="A860">
            <v>36488</v>
          </cell>
          <cell r="B860">
            <v>3.5271191E-3</v>
          </cell>
          <cell r="C860">
            <v>1.3759E-2</v>
          </cell>
          <cell r="D860">
            <v>-4.2546255444554371E-2</v>
          </cell>
        </row>
        <row r="861">
          <cell r="A861">
            <v>36490</v>
          </cell>
          <cell r="B861">
            <v>9.5805369E-4</v>
          </cell>
          <cell r="C861">
            <v>-1.2338E-2</v>
          </cell>
          <cell r="D861">
            <v>5.6533385456238427E-2</v>
          </cell>
        </row>
        <row r="862">
          <cell r="A862">
            <v>36493</v>
          </cell>
          <cell r="B862">
            <v>-5.7001370000000001E-3</v>
          </cell>
          <cell r="C862">
            <v>0</v>
          </cell>
          <cell r="D862">
            <v>-8.7478142897211564E-3</v>
          </cell>
        </row>
        <row r="863">
          <cell r="A863">
            <v>36494</v>
          </cell>
          <cell r="B863">
            <v>-8.6682010000000004E-3</v>
          </cell>
          <cell r="C863">
            <v>-1.6864000000000001E-2</v>
          </cell>
          <cell r="D863">
            <v>-5.3955502664562172E-2</v>
          </cell>
        </row>
        <row r="864">
          <cell r="A864">
            <v>36495</v>
          </cell>
          <cell r="B864">
            <v>4.9629929000000001E-3</v>
          </cell>
          <cell r="C864">
            <v>1.3342E-2</v>
          </cell>
          <cell r="D864">
            <v>-1.2256755481122261E-2</v>
          </cell>
        </row>
        <row r="865">
          <cell r="A865">
            <v>36496</v>
          </cell>
          <cell r="B865">
            <v>4.2905412000000002E-3</v>
          </cell>
          <cell r="C865">
            <v>-2.3824000000000001E-2</v>
          </cell>
          <cell r="D865">
            <v>-4.3346136624033083E-2</v>
          </cell>
        </row>
        <row r="866">
          <cell r="A866">
            <v>36497</v>
          </cell>
          <cell r="B866">
            <v>1.4583209999999999E-2</v>
          </cell>
          <cell r="C866">
            <v>-2.8902000000000001E-2</v>
          </cell>
          <cell r="D866">
            <v>1.9406131300342189E-2</v>
          </cell>
        </row>
        <row r="867">
          <cell r="A867">
            <v>36500</v>
          </cell>
          <cell r="B867">
            <v>-6.8717669000000004E-3</v>
          </cell>
          <cell r="C867">
            <v>-3.1746000000000003E-2</v>
          </cell>
          <cell r="D867">
            <v>-1.1710066032220023E-2</v>
          </cell>
        </row>
        <row r="868">
          <cell r="A868">
            <v>36501</v>
          </cell>
          <cell r="B868">
            <v>-9.6126719999999992E-3</v>
          </cell>
          <cell r="C868">
            <v>-6.1479999999999998E-3</v>
          </cell>
          <cell r="D868">
            <v>0.10981797276610528</v>
          </cell>
        </row>
        <row r="869">
          <cell r="A869">
            <v>36502</v>
          </cell>
          <cell r="B869">
            <v>-9.4608531999999996E-4</v>
          </cell>
          <cell r="C869">
            <v>-1.5807999999999999E-2</v>
          </cell>
          <cell r="D869">
            <v>-3.401176156430008E-2</v>
          </cell>
        </row>
        <row r="870">
          <cell r="A870">
            <v>36503</v>
          </cell>
          <cell r="B870">
            <v>1.4937290000000001E-3</v>
          </cell>
          <cell r="C870">
            <v>-2.4441000000000001E-2</v>
          </cell>
          <cell r="D870">
            <v>-1.7166088505434218E-2</v>
          </cell>
        </row>
        <row r="871">
          <cell r="A871">
            <v>36504</v>
          </cell>
          <cell r="B871">
            <v>5.0421151999999999E-3</v>
          </cell>
          <cell r="C871">
            <v>-2.5054E-2</v>
          </cell>
          <cell r="D871">
            <v>6.288911822426746E-2</v>
          </cell>
        </row>
        <row r="872">
          <cell r="A872">
            <v>36507</v>
          </cell>
          <cell r="B872">
            <v>-2.7457370999999999E-3</v>
          </cell>
          <cell r="C872">
            <v>-2.9369999999999999E-3</v>
          </cell>
          <cell r="D872">
            <v>3.4807859897095561E-2</v>
          </cell>
        </row>
        <row r="873">
          <cell r="A873">
            <v>36508</v>
          </cell>
          <cell r="B873">
            <v>-7.9302303000000005E-3</v>
          </cell>
          <cell r="C873">
            <v>5.8910000000000004E-3</v>
          </cell>
          <cell r="D873">
            <v>-2.8430300915310847E-2</v>
          </cell>
        </row>
        <row r="874">
          <cell r="A874">
            <v>36509</v>
          </cell>
          <cell r="B874">
            <v>1.6146019999999999E-3</v>
          </cell>
          <cell r="C874">
            <v>-1.464E-3</v>
          </cell>
          <cell r="D874">
            <v>-3.900476934950825E-2</v>
          </cell>
        </row>
        <row r="875">
          <cell r="A875">
            <v>36510</v>
          </cell>
          <cell r="B875">
            <v>-9.5898908000000005E-4</v>
          </cell>
          <cell r="C875">
            <v>-3.0792E-2</v>
          </cell>
          <cell r="D875">
            <v>-3.4958777843103528E-2</v>
          </cell>
        </row>
        <row r="876">
          <cell r="A876">
            <v>36511</v>
          </cell>
          <cell r="B876">
            <v>-1.181603E-4</v>
          </cell>
          <cell r="C876">
            <v>-1.2102999999999999E-2</v>
          </cell>
          <cell r="D876">
            <v>-2.9009366774464529E-2</v>
          </cell>
        </row>
        <row r="877">
          <cell r="A877">
            <v>36514</v>
          </cell>
          <cell r="B877">
            <v>-4.0623689999999997E-3</v>
          </cell>
          <cell r="C877">
            <v>6.2786999999999996E-2</v>
          </cell>
          <cell r="D877">
            <v>-1.3784805397446309E-2</v>
          </cell>
        </row>
        <row r="878">
          <cell r="A878">
            <v>36515</v>
          </cell>
          <cell r="B878">
            <v>6.9748298000000004E-3</v>
          </cell>
          <cell r="C878">
            <v>6.6281999999999994E-2</v>
          </cell>
          <cell r="D878">
            <v>-4.5892269209985348E-2</v>
          </cell>
        </row>
        <row r="879">
          <cell r="A879">
            <v>36516</v>
          </cell>
          <cell r="B879">
            <v>2.0692940000000002E-3</v>
          </cell>
          <cell r="C879">
            <v>8.6485999999999993E-2</v>
          </cell>
          <cell r="D879">
            <v>-7.6369279923767408E-2</v>
          </cell>
        </row>
        <row r="880">
          <cell r="A880">
            <v>36517</v>
          </cell>
          <cell r="B880">
            <v>1.560278E-2</v>
          </cell>
          <cell r="C880">
            <v>-1.2440000000000001E-3</v>
          </cell>
          <cell r="D880">
            <v>1.6600731544802461E-3</v>
          </cell>
        </row>
        <row r="881">
          <cell r="A881">
            <v>36521</v>
          </cell>
          <cell r="B881">
            <v>-1.459365E-3</v>
          </cell>
          <cell r="C881">
            <v>0</v>
          </cell>
          <cell r="D881">
            <v>7.9898566347151645E-2</v>
          </cell>
        </row>
        <row r="882">
          <cell r="A882">
            <v>36522</v>
          </cell>
          <cell r="B882">
            <v>2.5137591E-3</v>
          </cell>
          <cell r="C882">
            <v>-4.9810000000000002E-3</v>
          </cell>
          <cell r="D882">
            <v>-1.0521997192419863E-2</v>
          </cell>
        </row>
        <row r="883">
          <cell r="A883">
            <v>36523</v>
          </cell>
          <cell r="B883">
            <v>1.911594E-3</v>
          </cell>
          <cell r="C883">
            <v>2.503E-3</v>
          </cell>
          <cell r="D883">
            <v>1.9600987077972754E-2</v>
          </cell>
        </row>
        <row r="884">
          <cell r="A884">
            <v>36524</v>
          </cell>
          <cell r="B884">
            <v>1.6655050000000001E-3</v>
          </cell>
          <cell r="C884">
            <v>-1.248E-3</v>
          </cell>
          <cell r="D884">
            <v>6.7822766390308598E-3</v>
          </cell>
        </row>
        <row r="885">
          <cell r="A885">
            <v>36525</v>
          </cell>
          <cell r="B885">
            <v>5.5220829999999997E-3</v>
          </cell>
          <cell r="C885">
            <v>-5.0000000000000001E-3</v>
          </cell>
          <cell r="D885">
            <v>-3.5770426681212331E-2</v>
          </cell>
        </row>
        <row r="886">
          <cell r="A886">
            <v>36528</v>
          </cell>
          <cell r="B886">
            <v>-1.6327120000000001E-2</v>
          </cell>
          <cell r="C886">
            <v>-6.2810000000000001E-3</v>
          </cell>
          <cell r="D886">
            <v>-7.5982632813861306E-2</v>
          </cell>
        </row>
        <row r="887">
          <cell r="A887">
            <v>36529</v>
          </cell>
          <cell r="B887">
            <v>-3.2554830999999999E-2</v>
          </cell>
          <cell r="C887">
            <v>-8.8500000000000002E-3</v>
          </cell>
          <cell r="D887">
            <v>0.15045929148218362</v>
          </cell>
        </row>
        <row r="888">
          <cell r="A888">
            <v>36530</v>
          </cell>
          <cell r="B888">
            <v>1.3000589999999999E-3</v>
          </cell>
          <cell r="C888">
            <v>-3.8270000000000001E-3</v>
          </cell>
          <cell r="D888">
            <v>-2.0436115667314403E-2</v>
          </cell>
        </row>
        <row r="889">
          <cell r="A889">
            <v>36531</v>
          </cell>
          <cell r="B889">
            <v>6.2273880000000004E-3</v>
          </cell>
          <cell r="C889">
            <v>-1.7926000000000001E-2</v>
          </cell>
          <cell r="D889">
            <v>-6.5017122738171174E-2</v>
          </cell>
        </row>
        <row r="890">
          <cell r="A890">
            <v>36532</v>
          </cell>
          <cell r="B890">
            <v>2.8739049999999999E-2</v>
          </cell>
          <cell r="C890">
            <v>9.7783999999999996E-2</v>
          </cell>
          <cell r="D890">
            <v>-5.0368045893881552E-3</v>
          </cell>
        </row>
        <row r="891">
          <cell r="A891">
            <v>36535</v>
          </cell>
          <cell r="B891">
            <v>8.2287275999999993E-3</v>
          </cell>
          <cell r="C891">
            <v>-7.1260000000000004E-3</v>
          </cell>
          <cell r="D891">
            <v>2.1165820280256042E-2</v>
          </cell>
        </row>
        <row r="892">
          <cell r="A892">
            <v>36536</v>
          </cell>
          <cell r="B892">
            <v>-1.0254940000000001E-2</v>
          </cell>
          <cell r="C892">
            <v>-1.0766E-2</v>
          </cell>
          <cell r="D892">
            <v>3.568007373930171E-2</v>
          </cell>
        </row>
        <row r="893">
          <cell r="A893">
            <v>36537</v>
          </cell>
          <cell r="B893">
            <v>-1.814523E-3</v>
          </cell>
          <cell r="C893">
            <v>-2.0556000000000001E-2</v>
          </cell>
          <cell r="D893">
            <v>4.9907972601463069E-2</v>
          </cell>
        </row>
        <row r="894">
          <cell r="A894">
            <v>36538</v>
          </cell>
          <cell r="B894">
            <v>1.145258E-2</v>
          </cell>
          <cell r="C894">
            <v>2.5926000000000001E-2</v>
          </cell>
          <cell r="D894">
            <v>-4.3682173079931941E-3</v>
          </cell>
        </row>
        <row r="895">
          <cell r="A895">
            <v>36539</v>
          </cell>
          <cell r="B895">
            <v>4.5593170999999998E-3</v>
          </cell>
          <cell r="C895">
            <v>1.2030000000000001E-3</v>
          </cell>
          <cell r="D895">
            <v>-4.3394632616626794E-3</v>
          </cell>
        </row>
        <row r="896">
          <cell r="A896">
            <v>36543</v>
          </cell>
          <cell r="B896">
            <v>-8.2639037000000002E-3</v>
          </cell>
          <cell r="C896">
            <v>1.9231000000000002E-2</v>
          </cell>
          <cell r="D896">
            <v>2.6762489758823227E-2</v>
          </cell>
        </row>
        <row r="897">
          <cell r="A897">
            <v>36544</v>
          </cell>
          <cell r="B897">
            <v>4.3868068999999999E-3</v>
          </cell>
          <cell r="C897">
            <v>-2.4764000000000001E-2</v>
          </cell>
          <cell r="D897">
            <v>3.4818278042606732E-2</v>
          </cell>
        </row>
        <row r="898">
          <cell r="A898">
            <v>36545</v>
          </cell>
          <cell r="B898">
            <v>-8.2755750000000003E-3</v>
          </cell>
          <cell r="C898">
            <v>-2.0556000000000001E-2</v>
          </cell>
          <cell r="D898">
            <v>1.6580568500712545E-3</v>
          </cell>
        </row>
        <row r="899">
          <cell r="A899">
            <v>36546</v>
          </cell>
          <cell r="B899">
            <v>-1.3758549E-3</v>
          </cell>
          <cell r="C899">
            <v>4.5678999999999997E-2</v>
          </cell>
          <cell r="D899">
            <v>-6.0670243711601346E-3</v>
          </cell>
        </row>
        <row r="900">
          <cell r="A900">
            <v>36549</v>
          </cell>
          <cell r="B900">
            <v>-2.1585630000000001E-2</v>
          </cell>
          <cell r="C900">
            <v>2.3612999999999999E-2</v>
          </cell>
          <cell r="D900">
            <v>3.0728730760155587E-2</v>
          </cell>
        </row>
        <row r="901">
          <cell r="A901">
            <v>36550</v>
          </cell>
          <cell r="B901">
            <v>1.2727729E-4</v>
          </cell>
          <cell r="C901">
            <v>1.4994E-2</v>
          </cell>
          <cell r="D901">
            <v>6.700193296521828E-3</v>
          </cell>
        </row>
        <row r="902">
          <cell r="A902">
            <v>36551</v>
          </cell>
          <cell r="B902">
            <v>4.3035490000000003E-3</v>
          </cell>
          <cell r="C902">
            <v>3.6364E-2</v>
          </cell>
          <cell r="D902">
            <v>-3.8987312859062873E-2</v>
          </cell>
        </row>
        <row r="903">
          <cell r="A903">
            <v>36552</v>
          </cell>
          <cell r="B903">
            <v>-1.6308589999999999E-3</v>
          </cell>
          <cell r="C903">
            <v>-2.4122999999999999E-2</v>
          </cell>
          <cell r="D903">
            <v>1.0063197388916478E-2</v>
          </cell>
        </row>
        <row r="904">
          <cell r="A904">
            <v>36553</v>
          </cell>
          <cell r="B904">
            <v>-2.3806481000000001E-2</v>
          </cell>
          <cell r="C904">
            <v>1.5730000000000001E-2</v>
          </cell>
          <cell r="D904">
            <v>2.0820902421191612E-2</v>
          </cell>
        </row>
        <row r="905">
          <cell r="A905">
            <v>36556</v>
          </cell>
          <cell r="B905">
            <v>1.558058E-2</v>
          </cell>
          <cell r="C905">
            <v>8.8500000000000002E-3</v>
          </cell>
          <cell r="D905">
            <v>-2.4903575824197777E-4</v>
          </cell>
        </row>
        <row r="906">
          <cell r="A906">
            <v>36557</v>
          </cell>
          <cell r="B906">
            <v>5.3051030000000002E-3</v>
          </cell>
          <cell r="C906">
            <v>3.2889999999999998E-3</v>
          </cell>
          <cell r="D906">
            <v>-2.4000881106241212E-2</v>
          </cell>
        </row>
        <row r="907">
          <cell r="A907">
            <v>36558</v>
          </cell>
          <cell r="B907">
            <v>2.107851E-3</v>
          </cell>
          <cell r="C907">
            <v>1.093E-3</v>
          </cell>
          <cell r="D907">
            <v>3.9063941893442422E-3</v>
          </cell>
        </row>
        <row r="908">
          <cell r="A908">
            <v>36559</v>
          </cell>
          <cell r="B908">
            <v>7.6713030999999996E-3</v>
          </cell>
          <cell r="C908">
            <v>0</v>
          </cell>
          <cell r="D908">
            <v>-4.6934897094526362E-2</v>
          </cell>
        </row>
        <row r="909">
          <cell r="A909">
            <v>36560</v>
          </cell>
          <cell r="B909">
            <v>-2.5678099999999998E-3</v>
          </cell>
          <cell r="C909">
            <v>1.7467E-2</v>
          </cell>
          <cell r="D909">
            <v>-7.3775153877356781E-3</v>
          </cell>
        </row>
        <row r="910">
          <cell r="A910">
            <v>36563</v>
          </cell>
          <cell r="B910">
            <v>-4.3427148000000004E-3</v>
          </cell>
          <cell r="C910">
            <v>3.0043E-2</v>
          </cell>
          <cell r="D910">
            <v>8.6149937314203839E-3</v>
          </cell>
        </row>
        <row r="911">
          <cell r="A911">
            <v>36564</v>
          </cell>
          <cell r="B911">
            <v>7.5447759999999996E-3</v>
          </cell>
          <cell r="C911">
            <v>3.9583E-2</v>
          </cell>
          <cell r="D911">
            <v>-2.3381530605616541E-2</v>
          </cell>
        </row>
        <row r="912">
          <cell r="A912">
            <v>36565</v>
          </cell>
          <cell r="B912">
            <v>-1.8409509000000001E-2</v>
          </cell>
          <cell r="C912">
            <v>-5.0099999999999997E-3</v>
          </cell>
          <cell r="D912">
            <v>-1.9061061232588217E-2</v>
          </cell>
        </row>
        <row r="913">
          <cell r="A913">
            <v>36566</v>
          </cell>
          <cell r="B913">
            <v>-3.8880439999999998E-3</v>
          </cell>
          <cell r="C913">
            <v>2.6183000000000001E-2</v>
          </cell>
          <cell r="D913">
            <v>-3.9023784787665439E-2</v>
          </cell>
        </row>
        <row r="914">
          <cell r="A914">
            <v>36567</v>
          </cell>
          <cell r="B914">
            <v>-1.5946841E-2</v>
          </cell>
          <cell r="C914">
            <v>-5.2992999999999998E-2</v>
          </cell>
          <cell r="D914">
            <v>6.8741180128681911E-3</v>
          </cell>
        </row>
        <row r="915">
          <cell r="A915">
            <v>36570</v>
          </cell>
          <cell r="B915">
            <v>1.0841331E-3</v>
          </cell>
          <cell r="C915">
            <v>-5.1809999999999998E-3</v>
          </cell>
          <cell r="D915">
            <v>-2.6737440731273932E-2</v>
          </cell>
        </row>
        <row r="916">
          <cell r="A916">
            <v>36571</v>
          </cell>
          <cell r="B916">
            <v>1.058577E-2</v>
          </cell>
          <cell r="C916">
            <v>1.2500000000000001E-2</v>
          </cell>
          <cell r="D916">
            <v>2.818101162167741E-2</v>
          </cell>
        </row>
        <row r="917">
          <cell r="A917">
            <v>36572</v>
          </cell>
          <cell r="B917">
            <v>-9.1013265999999992E-3</v>
          </cell>
          <cell r="C917">
            <v>-1.4115000000000001E-2</v>
          </cell>
          <cell r="D917">
            <v>2.6727310924868464E-2</v>
          </cell>
        </row>
        <row r="918">
          <cell r="A918">
            <v>36573</v>
          </cell>
          <cell r="B918">
            <v>-6.4762938000000004E-3</v>
          </cell>
          <cell r="C918">
            <v>-5.2249999999999996E-3</v>
          </cell>
          <cell r="D918">
            <v>-5.3830689677894505E-2</v>
          </cell>
        </row>
        <row r="919">
          <cell r="A919">
            <v>36574</v>
          </cell>
          <cell r="B919">
            <v>-2.3918411000000001E-2</v>
          </cell>
          <cell r="C919">
            <v>-1.9958E-2</v>
          </cell>
          <cell r="D919">
            <v>-4.6958808105935224E-2</v>
          </cell>
        </row>
        <row r="920">
          <cell r="A920">
            <v>36578</v>
          </cell>
          <cell r="B920">
            <v>4.6903728999999998E-3</v>
          </cell>
          <cell r="C920">
            <v>-2.358E-2</v>
          </cell>
          <cell r="D920">
            <v>-2.19915182531909E-2</v>
          </cell>
        </row>
        <row r="921">
          <cell r="A921">
            <v>36579</v>
          </cell>
          <cell r="B921">
            <v>-8.4024347999999999E-4</v>
          </cell>
          <cell r="C921">
            <v>-3.6223999999999999E-2</v>
          </cell>
          <cell r="D921">
            <v>-1.0674108699470719E-2</v>
          </cell>
        </row>
        <row r="922">
          <cell r="A922">
            <v>36580</v>
          </cell>
          <cell r="B922">
            <v>-8.6621231999999999E-3</v>
          </cell>
          <cell r="C922">
            <v>-1.139E-3</v>
          </cell>
          <cell r="D922">
            <v>8.2651964739755002E-3</v>
          </cell>
        </row>
        <row r="923">
          <cell r="A923">
            <v>36581</v>
          </cell>
          <cell r="B923">
            <v>-1.1548879999999999E-2</v>
          </cell>
          <cell r="C923">
            <v>-4.1049000000000002E-2</v>
          </cell>
          <cell r="D923">
            <v>2.1084958782815022E-2</v>
          </cell>
        </row>
        <row r="924">
          <cell r="A924">
            <v>36584</v>
          </cell>
          <cell r="B924">
            <v>1.3342969999999999E-2</v>
          </cell>
          <cell r="C924">
            <v>-4.0427999999999999E-2</v>
          </cell>
          <cell r="D924">
            <v>-4.6996579212215006E-2</v>
          </cell>
        </row>
        <row r="925">
          <cell r="A925">
            <v>36585</v>
          </cell>
          <cell r="B925">
            <v>1.524551E-2</v>
          </cell>
          <cell r="C925">
            <v>-2.4780000000000002E-3</v>
          </cell>
          <cell r="D925">
            <v>-2.6998083719447785E-2</v>
          </cell>
        </row>
        <row r="926">
          <cell r="A926">
            <v>36586</v>
          </cell>
          <cell r="B926">
            <v>1.204089E-2</v>
          </cell>
          <cell r="C926">
            <v>-1.2422000000000001E-2</v>
          </cell>
          <cell r="D926">
            <v>1.5405861166820634E-2</v>
          </cell>
        </row>
        <row r="927">
          <cell r="A927">
            <v>36587</v>
          </cell>
          <cell r="B927">
            <v>2.3295269E-3</v>
          </cell>
          <cell r="C927">
            <v>-7.5471999999999997E-2</v>
          </cell>
          <cell r="D927">
            <v>-3.3328093711770701E-2</v>
          </cell>
        </row>
        <row r="928">
          <cell r="A928">
            <v>36588</v>
          </cell>
          <cell r="B928">
            <v>1.622666E-2</v>
          </cell>
          <cell r="C928">
            <v>5.7142999999999999E-2</v>
          </cell>
          <cell r="D928">
            <v>1.3220742567397581E-2</v>
          </cell>
        </row>
        <row r="929">
          <cell r="A929">
            <v>36591</v>
          </cell>
          <cell r="B929">
            <v>-8.9437691000000003E-3</v>
          </cell>
          <cell r="C929">
            <v>-2.7026999999999999E-2</v>
          </cell>
          <cell r="D929">
            <v>3.1088292593068223E-2</v>
          </cell>
        </row>
        <row r="930">
          <cell r="A930">
            <v>36592</v>
          </cell>
          <cell r="B930">
            <v>-2.7513821000000001E-2</v>
          </cell>
          <cell r="C930">
            <v>-1.323E-3</v>
          </cell>
          <cell r="D930">
            <v>9.4322385223502003E-3</v>
          </cell>
        </row>
        <row r="931">
          <cell r="A931">
            <v>36593</v>
          </cell>
          <cell r="B931">
            <v>4.0432271000000004E-3</v>
          </cell>
          <cell r="C931">
            <v>3.9740000000000001E-3</v>
          </cell>
          <cell r="D931">
            <v>-2.6871166960303894E-2</v>
          </cell>
        </row>
        <row r="932">
          <cell r="A932">
            <v>36594</v>
          </cell>
          <cell r="B932">
            <v>1.9854531000000002E-2</v>
          </cell>
          <cell r="C932">
            <v>-1.0553999999999999E-2</v>
          </cell>
          <cell r="D932">
            <v>-5.6976178633382002E-2</v>
          </cell>
        </row>
        <row r="933">
          <cell r="A933">
            <v>36595</v>
          </cell>
          <cell r="B933">
            <v>-4.7037359000000004E-3</v>
          </cell>
          <cell r="C933">
            <v>1.6E-2</v>
          </cell>
          <cell r="D933">
            <v>-6.6352047339007236E-2</v>
          </cell>
        </row>
        <row r="934">
          <cell r="A934">
            <v>36598</v>
          </cell>
          <cell r="B934">
            <v>-6.7532397999999997E-3</v>
          </cell>
          <cell r="C934">
            <v>-3.8058000000000002E-2</v>
          </cell>
          <cell r="D934">
            <v>5.0718922336356886E-2</v>
          </cell>
        </row>
        <row r="935">
          <cell r="A935">
            <v>36599</v>
          </cell>
          <cell r="B935">
            <v>-1.122723E-2</v>
          </cell>
          <cell r="C935">
            <v>-8.1860000000000006E-3</v>
          </cell>
          <cell r="D935">
            <v>-2.1018078049274691E-2</v>
          </cell>
        </row>
        <row r="936">
          <cell r="A936">
            <v>36600</v>
          </cell>
          <cell r="B936">
            <v>2.5689030000000002E-2</v>
          </cell>
          <cell r="C936">
            <v>3.4388000000000002E-2</v>
          </cell>
          <cell r="D936">
            <v>-1.8199936103208469E-2</v>
          </cell>
        </row>
        <row r="937">
          <cell r="A937">
            <v>36601</v>
          </cell>
          <cell r="B937">
            <v>4.7484219000000001E-2</v>
          </cell>
          <cell r="C937">
            <v>9.5744999999999997E-2</v>
          </cell>
          <cell r="D937">
            <v>-2.7354276071632766E-2</v>
          </cell>
        </row>
        <row r="938">
          <cell r="A938">
            <v>36602</v>
          </cell>
          <cell r="B938">
            <v>8.2734512000000001E-4</v>
          </cell>
          <cell r="C938">
            <v>3.8835000000000001E-2</v>
          </cell>
          <cell r="D938">
            <v>3.4411671929315935E-2</v>
          </cell>
        </row>
        <row r="939">
          <cell r="A939">
            <v>36605</v>
          </cell>
          <cell r="B939">
            <v>-3.6067611E-3</v>
          </cell>
          <cell r="C939">
            <v>4.6730000000000001E-3</v>
          </cell>
          <cell r="D939">
            <v>-5.0439400333285089E-2</v>
          </cell>
        </row>
        <row r="940">
          <cell r="A940">
            <v>36606</v>
          </cell>
          <cell r="B940">
            <v>1.7320640000000002E-2</v>
          </cell>
          <cell r="C940">
            <v>-2.3259999999999999E-3</v>
          </cell>
          <cell r="D940">
            <v>-1.3851403954948771E-2</v>
          </cell>
        </row>
        <row r="941">
          <cell r="A941">
            <v>36607</v>
          </cell>
          <cell r="B941">
            <v>2.9140981E-3</v>
          </cell>
          <cell r="C941">
            <v>2.2145000000000001E-2</v>
          </cell>
          <cell r="D941">
            <v>4.1632949783225071E-2</v>
          </cell>
        </row>
        <row r="942">
          <cell r="A942">
            <v>36608</v>
          </cell>
          <cell r="B942">
            <v>1.3865789999999999E-2</v>
          </cell>
          <cell r="C942">
            <v>-2.8506E-2</v>
          </cell>
          <cell r="D942">
            <v>1.5401449826863978E-2</v>
          </cell>
        </row>
        <row r="943">
          <cell r="A943">
            <v>36609</v>
          </cell>
          <cell r="B943">
            <v>1.3690690000000001E-3</v>
          </cell>
          <cell r="C943">
            <v>-3.8732000000000003E-2</v>
          </cell>
          <cell r="D943">
            <v>-6.7768566767900662E-3</v>
          </cell>
        </row>
        <row r="944">
          <cell r="A944">
            <v>36612</v>
          </cell>
          <cell r="B944">
            <v>-4.6941730999999999E-3</v>
          </cell>
          <cell r="C944">
            <v>-2.5641000000000001E-2</v>
          </cell>
          <cell r="D944">
            <v>2.9058434696021651E-2</v>
          </cell>
        </row>
        <row r="945">
          <cell r="A945">
            <v>36613</v>
          </cell>
          <cell r="B945">
            <v>-6.4618508000000002E-3</v>
          </cell>
          <cell r="C945">
            <v>-3.1328000000000002E-2</v>
          </cell>
          <cell r="D945">
            <v>-6.4452670351589192E-2</v>
          </cell>
        </row>
        <row r="946">
          <cell r="A946">
            <v>36614</v>
          </cell>
          <cell r="B946">
            <v>4.8102479999999996E-3</v>
          </cell>
          <cell r="C946">
            <v>-5.1749999999999999E-3</v>
          </cell>
          <cell r="D946">
            <v>-1.9685807679172607E-2</v>
          </cell>
        </row>
        <row r="947">
          <cell r="A947">
            <v>36615</v>
          </cell>
          <cell r="B947">
            <v>-6.7823631999999997E-3</v>
          </cell>
          <cell r="C947">
            <v>5.202E-3</v>
          </cell>
          <cell r="D947">
            <v>9.9319016929191317E-3</v>
          </cell>
        </row>
        <row r="948">
          <cell r="A948">
            <v>36616</v>
          </cell>
          <cell r="B948">
            <v>5.4753679E-3</v>
          </cell>
          <cell r="C948">
            <v>3.4929000000000002E-2</v>
          </cell>
          <cell r="D948">
            <v>-3.3914703215548236E-2</v>
          </cell>
        </row>
        <row r="949">
          <cell r="A949">
            <v>36619</v>
          </cell>
          <cell r="B949">
            <v>1.4054779999999999E-2</v>
          </cell>
          <cell r="C949">
            <v>1.6250000000000001E-2</v>
          </cell>
          <cell r="D949">
            <v>-6.6371388008059196E-2</v>
          </cell>
        </row>
        <row r="950">
          <cell r="A950">
            <v>36620</v>
          </cell>
          <cell r="B950">
            <v>-1.057842E-2</v>
          </cell>
          <cell r="C950">
            <v>1.8450000000000001E-2</v>
          </cell>
          <cell r="D950">
            <v>-2.1143343124953362E-2</v>
          </cell>
        </row>
        <row r="951">
          <cell r="A951">
            <v>36621</v>
          </cell>
          <cell r="B951">
            <v>-1.0014259999999999E-3</v>
          </cell>
          <cell r="C951">
            <v>1.9324000000000001E-2</v>
          </cell>
          <cell r="D951">
            <v>9.6256923268694283E-2</v>
          </cell>
        </row>
        <row r="952">
          <cell r="A952">
            <v>36622</v>
          </cell>
          <cell r="B952">
            <v>1.268118E-2</v>
          </cell>
          <cell r="C952">
            <v>-3.555E-3</v>
          </cell>
          <cell r="D952">
            <v>-3.8198551686333237E-2</v>
          </cell>
        </row>
        <row r="953">
          <cell r="A953">
            <v>36623</v>
          </cell>
          <cell r="B953">
            <v>1.4835510000000001E-3</v>
          </cell>
          <cell r="C953">
            <v>-2.8537E-2</v>
          </cell>
          <cell r="D953">
            <v>1.5716506478404835E-2</v>
          </cell>
        </row>
        <row r="954">
          <cell r="A954">
            <v>36626</v>
          </cell>
          <cell r="B954">
            <v>1.03441E-4</v>
          </cell>
          <cell r="C954">
            <v>2.3255999999999999E-2</v>
          </cell>
          <cell r="D954">
            <v>6.5795051039198471E-2</v>
          </cell>
        </row>
        <row r="955">
          <cell r="A955">
            <v>36627</v>
          </cell>
          <cell r="B955">
            <v>-2.7351898999999999E-4</v>
          </cell>
          <cell r="C955">
            <v>1.7943000000000001E-2</v>
          </cell>
          <cell r="D955">
            <v>2.7847956838519483E-2</v>
          </cell>
        </row>
        <row r="956">
          <cell r="A956">
            <v>36628</v>
          </cell>
          <cell r="B956">
            <v>-1.122343E-2</v>
          </cell>
          <cell r="C956">
            <v>1.5276E-2</v>
          </cell>
          <cell r="D956">
            <v>3.566790095068928E-2</v>
          </cell>
        </row>
        <row r="957">
          <cell r="A957">
            <v>36629</v>
          </cell>
          <cell r="B957">
            <v>-1.395678E-2</v>
          </cell>
          <cell r="C957">
            <v>-4.6299999999999996E-3</v>
          </cell>
          <cell r="D957">
            <v>-2.814479541010606E-2</v>
          </cell>
        </row>
        <row r="958">
          <cell r="A958">
            <v>36630</v>
          </cell>
          <cell r="B958">
            <v>-5.2744689999999997E-2</v>
          </cell>
          <cell r="C958">
            <v>-5.3488000000000001E-2</v>
          </cell>
          <cell r="D958">
            <v>7.0820190765488178E-3</v>
          </cell>
        </row>
        <row r="959">
          <cell r="A959">
            <v>36633</v>
          </cell>
          <cell r="B959">
            <v>1.512177E-2</v>
          </cell>
          <cell r="C959">
            <v>2.5798999999999999E-2</v>
          </cell>
          <cell r="D959">
            <v>8.7291790845133166E-2</v>
          </cell>
        </row>
        <row r="960">
          <cell r="A960">
            <v>36634</v>
          </cell>
          <cell r="B960">
            <v>2.4108768999999999E-2</v>
          </cell>
          <cell r="C960">
            <v>6.1377000000000001E-2</v>
          </cell>
          <cell r="D960">
            <v>5.3194397681719741E-2</v>
          </cell>
        </row>
        <row r="961">
          <cell r="A961">
            <v>36635</v>
          </cell>
          <cell r="B961">
            <v>-1.0797269999999999E-3</v>
          </cell>
          <cell r="C961">
            <v>4.2595000000000001E-2</v>
          </cell>
          <cell r="D961">
            <v>-8.8036635481332226E-3</v>
          </cell>
        </row>
        <row r="962">
          <cell r="A962">
            <v>36636</v>
          </cell>
          <cell r="B962">
            <v>8.1496508999999995E-3</v>
          </cell>
          <cell r="C962">
            <v>-1.2987E-2</v>
          </cell>
          <cell r="D962">
            <v>-5.1367011980306687E-2</v>
          </cell>
        </row>
        <row r="963">
          <cell r="A963">
            <v>36640</v>
          </cell>
          <cell r="B963">
            <v>4.0586399999999996E-3</v>
          </cell>
          <cell r="C963">
            <v>2.5218999999999998E-2</v>
          </cell>
          <cell r="D963">
            <v>-2.2600602101543577E-2</v>
          </cell>
        </row>
        <row r="964">
          <cell r="A964">
            <v>36641</v>
          </cell>
          <cell r="B964">
            <v>2.7940650000000001E-2</v>
          </cell>
          <cell r="C964">
            <v>7.3797000000000001E-2</v>
          </cell>
          <cell r="D964">
            <v>2.2961166996927407E-2</v>
          </cell>
        </row>
        <row r="965">
          <cell r="A965">
            <v>36642</v>
          </cell>
          <cell r="B965">
            <v>-6.8177050000000003E-3</v>
          </cell>
          <cell r="C965">
            <v>-7.5697E-2</v>
          </cell>
          <cell r="D965">
            <v>-1.3216652837257148E-2</v>
          </cell>
        </row>
        <row r="966">
          <cell r="A966">
            <v>36643</v>
          </cell>
          <cell r="B966">
            <v>-6.2782908999999996E-3</v>
          </cell>
          <cell r="C966">
            <v>2.3706999999999999E-2</v>
          </cell>
          <cell r="D966">
            <v>2.0113334472176003E-2</v>
          </cell>
        </row>
        <row r="967">
          <cell r="A967">
            <v>36644</v>
          </cell>
          <cell r="B967">
            <v>-8.6854389000000001E-3</v>
          </cell>
          <cell r="C967">
            <v>-8.4209999999999997E-3</v>
          </cell>
          <cell r="D967">
            <v>2.1451978461405119E-2</v>
          </cell>
        </row>
        <row r="968">
          <cell r="A968">
            <v>36647</v>
          </cell>
          <cell r="B968">
            <v>1.053927E-2</v>
          </cell>
          <cell r="C968">
            <v>2.1229999999999999E-3</v>
          </cell>
          <cell r="D968">
            <v>2.6480772220416338E-2</v>
          </cell>
        </row>
        <row r="969">
          <cell r="A969">
            <v>36648</v>
          </cell>
          <cell r="B969">
            <v>-8.0024469999999993E-3</v>
          </cell>
          <cell r="C969">
            <v>-1.0593E-2</v>
          </cell>
          <cell r="D969">
            <v>2.6079880821746171E-2</v>
          </cell>
        </row>
        <row r="970">
          <cell r="A970">
            <v>36649</v>
          </cell>
          <cell r="B970">
            <v>-2.1491051000000001E-2</v>
          </cell>
          <cell r="C970">
            <v>-2.6766999999999999E-2</v>
          </cell>
          <cell r="D970">
            <v>-3.5860497632335009E-2</v>
          </cell>
        </row>
        <row r="971">
          <cell r="A971">
            <v>36650</v>
          </cell>
          <cell r="B971">
            <v>-1.9818968999999999E-4</v>
          </cell>
          <cell r="C971">
            <v>1.6501999999999999E-2</v>
          </cell>
          <cell r="D971">
            <v>2.2198284260511958E-2</v>
          </cell>
        </row>
        <row r="972">
          <cell r="A972">
            <v>36651</v>
          </cell>
          <cell r="B972">
            <v>1.0883200000000001E-2</v>
          </cell>
          <cell r="C972">
            <v>1.5152000000000001E-2</v>
          </cell>
          <cell r="D972">
            <v>-8.6374738928812755E-3</v>
          </cell>
        </row>
        <row r="973">
          <cell r="A973">
            <v>36654</v>
          </cell>
          <cell r="B973">
            <v>2.6670520000000001E-3</v>
          </cell>
          <cell r="C973">
            <v>1.5990999999999998E-2</v>
          </cell>
          <cell r="D973">
            <v>1.2343949569445067E-2</v>
          </cell>
        </row>
        <row r="974">
          <cell r="A974">
            <v>36655</v>
          </cell>
          <cell r="B974">
            <v>-6.9521512000000002E-3</v>
          </cell>
          <cell r="C974">
            <v>1.5740000000000001E-2</v>
          </cell>
          <cell r="D974">
            <v>-2.0607284044074414E-2</v>
          </cell>
        </row>
        <row r="975">
          <cell r="A975">
            <v>36656</v>
          </cell>
          <cell r="B975">
            <v>-1.404246E-2</v>
          </cell>
          <cell r="C975">
            <v>1.4463E-2</v>
          </cell>
          <cell r="D975">
            <v>-1.4156536385899976E-2</v>
          </cell>
        </row>
        <row r="976">
          <cell r="A976">
            <v>36657</v>
          </cell>
          <cell r="B976">
            <v>1.4935159999999999E-2</v>
          </cell>
          <cell r="C976">
            <v>-2.0367E-2</v>
          </cell>
          <cell r="D976">
            <v>-1.0768461222861014E-2</v>
          </cell>
        </row>
        <row r="977">
          <cell r="A977">
            <v>36658</v>
          </cell>
          <cell r="B977">
            <v>8.3537642000000006E-3</v>
          </cell>
          <cell r="C977">
            <v>-7.2769999999999996E-3</v>
          </cell>
          <cell r="D977">
            <v>-1.3713631534392645E-2</v>
          </cell>
        </row>
        <row r="978">
          <cell r="A978">
            <v>36661</v>
          </cell>
          <cell r="B978">
            <v>1.9796069999999999E-2</v>
          </cell>
          <cell r="C978">
            <v>1.0470999999999999E-2</v>
          </cell>
          <cell r="D978">
            <v>1.2096965821750683E-3</v>
          </cell>
        </row>
        <row r="979">
          <cell r="A979">
            <v>36662</v>
          </cell>
          <cell r="B979">
            <v>6.6122860000000002E-3</v>
          </cell>
          <cell r="C979">
            <v>1.1398999999999999E-2</v>
          </cell>
          <cell r="D979">
            <v>4.1226703719206004E-2</v>
          </cell>
        </row>
        <row r="980">
          <cell r="A980">
            <v>36663</v>
          </cell>
          <cell r="B980">
            <v>-1.083605E-2</v>
          </cell>
          <cell r="C980">
            <v>1.5369000000000001E-2</v>
          </cell>
          <cell r="D980">
            <v>1.3894357023364057E-2</v>
          </cell>
        </row>
        <row r="981">
          <cell r="A981">
            <v>36664</v>
          </cell>
          <cell r="B981">
            <v>-2.4401939000000001E-3</v>
          </cell>
          <cell r="C981">
            <v>-4.0359999999999997E-3</v>
          </cell>
          <cell r="D981">
            <v>2.8680466898927115E-3</v>
          </cell>
        </row>
        <row r="982">
          <cell r="A982">
            <v>36665</v>
          </cell>
          <cell r="B982">
            <v>-1.7031441000000001E-2</v>
          </cell>
          <cell r="C982">
            <v>1.5198E-2</v>
          </cell>
          <cell r="D982">
            <v>5.2032867153768647E-2</v>
          </cell>
        </row>
        <row r="983">
          <cell r="A983">
            <v>36668</v>
          </cell>
          <cell r="B983">
            <v>-7.7695869999999997E-3</v>
          </cell>
          <cell r="C983">
            <v>9.9799999999999997E-4</v>
          </cell>
          <cell r="D983">
            <v>3.457079652303241E-3</v>
          </cell>
        </row>
        <row r="984">
          <cell r="A984">
            <v>36669</v>
          </cell>
          <cell r="B984">
            <v>-8.4806914000000004E-3</v>
          </cell>
          <cell r="C984">
            <v>7.7767000000000003E-2</v>
          </cell>
          <cell r="D984">
            <v>-3.2852013435774596E-2</v>
          </cell>
        </row>
        <row r="985">
          <cell r="A985">
            <v>36670</v>
          </cell>
          <cell r="B985">
            <v>8.9094974000000007E-3</v>
          </cell>
          <cell r="C985">
            <v>1.7835E-2</v>
          </cell>
          <cell r="D985">
            <v>1.8557477481792928E-2</v>
          </cell>
        </row>
        <row r="986">
          <cell r="A986">
            <v>36671</v>
          </cell>
          <cell r="B986">
            <v>-8.2284127999999995E-3</v>
          </cell>
          <cell r="C986">
            <v>-1.3649E-2</v>
          </cell>
          <cell r="D986">
            <v>-1.4263523761870456E-2</v>
          </cell>
        </row>
        <row r="987">
          <cell r="A987">
            <v>36672</v>
          </cell>
          <cell r="B987">
            <v>-2.3040690000000002E-3</v>
          </cell>
          <cell r="C987">
            <v>-1.9373000000000001E-2</v>
          </cell>
          <cell r="D987">
            <v>-3.6527326246370118E-2</v>
          </cell>
        </row>
        <row r="988">
          <cell r="A988">
            <v>36676</v>
          </cell>
          <cell r="B988">
            <v>2.1675679999999999E-2</v>
          </cell>
          <cell r="C988">
            <v>6.5849999999999997E-3</v>
          </cell>
          <cell r="D988">
            <v>-4.5428284523432838E-2</v>
          </cell>
        </row>
        <row r="989">
          <cell r="A989">
            <v>36677</v>
          </cell>
          <cell r="B989">
            <v>4.1771237999999999E-3</v>
          </cell>
          <cell r="C989">
            <v>2.7102999999999999E-2</v>
          </cell>
          <cell r="D989">
            <v>1.3127841543637997E-2</v>
          </cell>
        </row>
        <row r="990">
          <cell r="A990">
            <v>36678</v>
          </cell>
          <cell r="B990">
            <v>1.368403E-2</v>
          </cell>
          <cell r="C990">
            <v>9.1E-4</v>
          </cell>
          <cell r="D990">
            <v>1.9698316632411395E-2</v>
          </cell>
        </row>
        <row r="991">
          <cell r="A991">
            <v>36679</v>
          </cell>
          <cell r="B991">
            <v>1.4008339999999999E-2</v>
          </cell>
          <cell r="C991">
            <v>-0.02</v>
          </cell>
          <cell r="D991">
            <v>2.6949214957652234E-3</v>
          </cell>
        </row>
        <row r="992">
          <cell r="A992">
            <v>36682</v>
          </cell>
          <cell r="B992">
            <v>-6.4842878000000003E-3</v>
          </cell>
          <cell r="C992">
            <v>2.7829999999999999E-3</v>
          </cell>
          <cell r="D992">
            <v>3.8737625828422662E-2</v>
          </cell>
        </row>
        <row r="993">
          <cell r="A993">
            <v>36683</v>
          </cell>
          <cell r="B993">
            <v>-3.8148208999999999E-3</v>
          </cell>
          <cell r="C993">
            <v>-8.3260000000000001E-3</v>
          </cell>
          <cell r="D993">
            <v>-7.1342284935219658E-3</v>
          </cell>
        </row>
        <row r="994">
          <cell r="A994">
            <v>36684</v>
          </cell>
          <cell r="B994">
            <v>5.8149988999999999E-3</v>
          </cell>
          <cell r="C994">
            <v>-7.463E-3</v>
          </cell>
          <cell r="D994">
            <v>2.2507435708938317E-2</v>
          </cell>
        </row>
        <row r="995">
          <cell r="A995">
            <v>36685</v>
          </cell>
          <cell r="B995">
            <v>-5.9944391000000003E-3</v>
          </cell>
          <cell r="C995">
            <v>1.0338E-2</v>
          </cell>
          <cell r="D995">
            <v>-2.2947307599457178E-2</v>
          </cell>
        </row>
        <row r="996">
          <cell r="A996">
            <v>36686</v>
          </cell>
          <cell r="B996">
            <v>-4.352496E-3</v>
          </cell>
          <cell r="C996">
            <v>9.3019999999999995E-3</v>
          </cell>
          <cell r="D996">
            <v>-2.16918743907345E-2</v>
          </cell>
        </row>
        <row r="997">
          <cell r="A997">
            <v>36689</v>
          </cell>
          <cell r="B997">
            <v>-3.2309719999999999E-3</v>
          </cell>
          <cell r="C997">
            <v>-7.3730000000000002E-3</v>
          </cell>
          <cell r="D997">
            <v>-6.8867481851553336E-4</v>
          </cell>
        </row>
        <row r="998">
          <cell r="A998">
            <v>36690</v>
          </cell>
          <cell r="B998">
            <v>1.120698E-2</v>
          </cell>
          <cell r="C998">
            <v>2.2284000000000002E-2</v>
          </cell>
          <cell r="D998">
            <v>-2.4151994044865233E-2</v>
          </cell>
        </row>
        <row r="999">
          <cell r="A999">
            <v>36691</v>
          </cell>
          <cell r="B999">
            <v>5.0389320000000003E-3</v>
          </cell>
          <cell r="C999">
            <v>-2.725E-3</v>
          </cell>
          <cell r="D999">
            <v>-3.9178140740143141E-2</v>
          </cell>
        </row>
        <row r="1000">
          <cell r="A1000">
            <v>36692</v>
          </cell>
          <cell r="B1000">
            <v>1.5389010000000001E-3</v>
          </cell>
          <cell r="C1000">
            <v>4.5539999999999999E-3</v>
          </cell>
          <cell r="D1000">
            <v>-8.6079156294648351E-3</v>
          </cell>
        </row>
        <row r="1001">
          <cell r="A1001">
            <v>36693</v>
          </cell>
          <cell r="B1001">
            <v>-1.158003E-2</v>
          </cell>
          <cell r="C1001">
            <v>1.8129999999999999E-3</v>
          </cell>
          <cell r="D1001">
            <v>-2.1234173171724713E-2</v>
          </cell>
        </row>
        <row r="1002">
          <cell r="A1002">
            <v>36696</v>
          </cell>
          <cell r="B1002">
            <v>8.2567036E-3</v>
          </cell>
          <cell r="C1002">
            <v>-1.2670000000000001E-2</v>
          </cell>
          <cell r="D1002">
            <v>1.5969057673801412E-3</v>
          </cell>
        </row>
        <row r="1003">
          <cell r="A1003">
            <v>36697</v>
          </cell>
          <cell r="B1003">
            <v>-6.684504E-3</v>
          </cell>
          <cell r="C1003">
            <v>5.4999999999999997E-3</v>
          </cell>
          <cell r="D1003">
            <v>1.9911309951411438E-2</v>
          </cell>
        </row>
        <row r="1004">
          <cell r="A1004">
            <v>36698</v>
          </cell>
          <cell r="B1004">
            <v>-9.1617798999999995E-4</v>
          </cell>
          <cell r="C1004">
            <v>-3.6459999999999999E-3</v>
          </cell>
          <cell r="D1004">
            <v>1.2913023579270044E-2</v>
          </cell>
        </row>
        <row r="1005">
          <cell r="A1005">
            <v>36699</v>
          </cell>
          <cell r="B1005">
            <v>-1.309071E-2</v>
          </cell>
          <cell r="C1005">
            <v>1.0064E-2</v>
          </cell>
          <cell r="D1005">
            <v>-1.1639336085462637E-2</v>
          </cell>
        </row>
        <row r="1006">
          <cell r="A1006">
            <v>36700</v>
          </cell>
          <cell r="B1006">
            <v>-2.5516140999999998E-3</v>
          </cell>
          <cell r="C1006">
            <v>-1.721E-2</v>
          </cell>
          <cell r="D1006">
            <v>9.0408478299590644E-3</v>
          </cell>
        </row>
        <row r="1007">
          <cell r="A1007">
            <v>36703</v>
          </cell>
          <cell r="B1007">
            <v>6.2867658999999996E-3</v>
          </cell>
          <cell r="C1007">
            <v>7.2811000000000001E-2</v>
          </cell>
          <cell r="D1007">
            <v>6.9607582107380495E-3</v>
          </cell>
        </row>
        <row r="1008">
          <cell r="A1008">
            <v>36704</v>
          </cell>
          <cell r="B1008">
            <v>-1.554092E-3</v>
          </cell>
          <cell r="C1008">
            <v>1.4605E-2</v>
          </cell>
          <cell r="D1008">
            <v>4.9156882767042998E-3</v>
          </cell>
        </row>
        <row r="1009">
          <cell r="A1009">
            <v>36705</v>
          </cell>
          <cell r="B1009">
            <v>1.191625E-3</v>
          </cell>
          <cell r="C1009">
            <v>5.3344999999999997E-2</v>
          </cell>
          <cell r="D1009">
            <v>2.5971496188443854E-2</v>
          </cell>
        </row>
        <row r="1010">
          <cell r="A1010">
            <v>36706</v>
          </cell>
          <cell r="B1010">
            <v>-3.0018130999999999E-3</v>
          </cell>
          <cell r="C1010">
            <v>-1.0449999999999999E-2</v>
          </cell>
          <cell r="D1010">
            <v>1.8488921382765477E-2</v>
          </cell>
        </row>
        <row r="1011">
          <cell r="A1011">
            <v>36707</v>
          </cell>
          <cell r="B1011">
            <v>-7.1438858999999999E-5</v>
          </cell>
          <cell r="C1011">
            <v>-3.1682000000000002E-2</v>
          </cell>
          <cell r="D1011">
            <v>-6.6205449742148259E-3</v>
          </cell>
        </row>
        <row r="1012">
          <cell r="A1012">
            <v>36710</v>
          </cell>
          <cell r="B1012">
            <v>1.201231E-2</v>
          </cell>
          <cell r="C1012">
            <v>8.3900000000000001E-4</v>
          </cell>
          <cell r="D1012">
            <v>-4.1480875663806316E-3</v>
          </cell>
        </row>
        <row r="1013">
          <cell r="A1013">
            <v>36712</v>
          </cell>
          <cell r="B1013">
            <v>-8.4913456999999998E-3</v>
          </cell>
          <cell r="C1013">
            <v>-4.1910000000000003E-3</v>
          </cell>
          <cell r="D1013">
            <v>-3.088164567108509E-2</v>
          </cell>
        </row>
        <row r="1014">
          <cell r="A1014">
            <v>36713</v>
          </cell>
          <cell r="B1014">
            <v>1.124075E-3</v>
          </cell>
          <cell r="C1014">
            <v>1.431E-2</v>
          </cell>
          <cell r="D1014">
            <v>-3.8868622141735698E-2</v>
          </cell>
        </row>
        <row r="1015">
          <cell r="A1015">
            <v>36714</v>
          </cell>
          <cell r="B1015">
            <v>1.4053609999999999E-2</v>
          </cell>
          <cell r="C1015">
            <v>-4.1489999999999999E-3</v>
          </cell>
          <cell r="D1015">
            <v>1.2017706490165425E-2</v>
          </cell>
        </row>
        <row r="1016">
          <cell r="A1016">
            <v>36717</v>
          </cell>
          <cell r="B1016">
            <v>2.8573941000000001E-3</v>
          </cell>
          <cell r="C1016">
            <v>3.333E-3</v>
          </cell>
          <cell r="D1016">
            <v>-3.3606537812017057E-2</v>
          </cell>
        </row>
        <row r="1017">
          <cell r="A1017">
            <v>36718</v>
          </cell>
          <cell r="B1017">
            <v>5.8102999000000004E-3</v>
          </cell>
          <cell r="C1017">
            <v>2.3255999999999999E-2</v>
          </cell>
          <cell r="D1017">
            <v>4.7376537730650092E-3</v>
          </cell>
        </row>
        <row r="1018">
          <cell r="A1018">
            <v>36719</v>
          </cell>
          <cell r="B1018">
            <v>3.054101E-3</v>
          </cell>
          <cell r="C1018">
            <v>-8.12E-4</v>
          </cell>
          <cell r="D1018">
            <v>5.5804799203512889E-2</v>
          </cell>
        </row>
        <row r="1019">
          <cell r="A1019">
            <v>36720</v>
          </cell>
          <cell r="B1019">
            <v>-2.1636031E-4</v>
          </cell>
          <cell r="C1019">
            <v>-5.5239999999999997E-2</v>
          </cell>
          <cell r="D1019">
            <v>3.8898161905414064E-3</v>
          </cell>
        </row>
        <row r="1020">
          <cell r="A1020">
            <v>36721</v>
          </cell>
          <cell r="B1020">
            <v>6.9855270000000001E-3</v>
          </cell>
          <cell r="C1020">
            <v>-6.019E-3</v>
          </cell>
          <cell r="D1020">
            <v>-2.8079935986269455E-2</v>
          </cell>
        </row>
        <row r="1021">
          <cell r="A1021">
            <v>36724</v>
          </cell>
          <cell r="B1021">
            <v>-1.021997E-3</v>
          </cell>
          <cell r="C1021">
            <v>3.5466999999999999E-2</v>
          </cell>
          <cell r="D1021">
            <v>1.8998301219572244E-2</v>
          </cell>
        </row>
        <row r="1022">
          <cell r="A1022">
            <v>36725</v>
          </cell>
          <cell r="B1022">
            <v>-7.7461982000000002E-3</v>
          </cell>
          <cell r="C1022">
            <v>-1.1696E-2</v>
          </cell>
          <cell r="D1022">
            <v>-2.7355796604017213E-2</v>
          </cell>
        </row>
        <row r="1023">
          <cell r="A1023">
            <v>36726</v>
          </cell>
          <cell r="B1023">
            <v>-2.530203E-3</v>
          </cell>
          <cell r="C1023">
            <v>0</v>
          </cell>
          <cell r="D1023">
            <v>1.6258131699293799E-2</v>
          </cell>
        </row>
        <row r="1024">
          <cell r="A1024">
            <v>36727</v>
          </cell>
          <cell r="B1024">
            <v>5.1851859E-3</v>
          </cell>
          <cell r="C1024">
            <v>-5.2408999999999997E-2</v>
          </cell>
          <cell r="D1024">
            <v>-9.0695997382032045E-3</v>
          </cell>
        </row>
        <row r="1025">
          <cell r="A1025">
            <v>36728</v>
          </cell>
          <cell r="B1025">
            <v>-7.5022871999999999E-3</v>
          </cell>
          <cell r="C1025">
            <v>2.5870000000000001E-2</v>
          </cell>
          <cell r="D1025">
            <v>-2.1630046263643066E-2</v>
          </cell>
        </row>
        <row r="1026">
          <cell r="A1026">
            <v>36731</v>
          </cell>
          <cell r="B1026">
            <v>-7.1790209000000002E-3</v>
          </cell>
          <cell r="C1026">
            <v>-6.9569999999999996E-3</v>
          </cell>
          <cell r="D1026">
            <v>-1.5452100321810547E-2</v>
          </cell>
        </row>
        <row r="1027">
          <cell r="A1027">
            <v>36732</v>
          </cell>
          <cell r="B1027">
            <v>3.1846410000000002E-3</v>
          </cell>
          <cell r="C1027">
            <v>-2.1891000000000001E-2</v>
          </cell>
          <cell r="D1027">
            <v>1.356931878823997E-2</v>
          </cell>
        </row>
        <row r="1028">
          <cell r="A1028">
            <v>36733</v>
          </cell>
          <cell r="B1028">
            <v>-1.1883899999999999E-2</v>
          </cell>
          <cell r="C1028">
            <v>9.8480000000000009E-3</v>
          </cell>
          <cell r="D1028">
            <v>2.0725079320377704E-2</v>
          </cell>
        </row>
        <row r="1029">
          <cell r="A1029">
            <v>36734</v>
          </cell>
          <cell r="B1029">
            <v>2.5900691E-3</v>
          </cell>
          <cell r="C1029">
            <v>-3.0141999999999999E-2</v>
          </cell>
          <cell r="D1029">
            <v>2.7935055120378305E-3</v>
          </cell>
        </row>
        <row r="1030">
          <cell r="A1030">
            <v>36735</v>
          </cell>
          <cell r="B1030">
            <v>-1.2713199999999999E-2</v>
          </cell>
          <cell r="C1030">
            <v>2.1937999999999999E-2</v>
          </cell>
          <cell r="D1030">
            <v>-5.9437741395732546E-3</v>
          </cell>
        </row>
        <row r="1031">
          <cell r="A1031">
            <v>36738</v>
          </cell>
          <cell r="B1031">
            <v>2.394509E-3</v>
          </cell>
          <cell r="C1031">
            <v>-4.2039E-2</v>
          </cell>
          <cell r="D1031">
            <v>4.5728588791682512E-3</v>
          </cell>
        </row>
        <row r="1032">
          <cell r="A1032">
            <v>36739</v>
          </cell>
          <cell r="B1032">
            <v>1.1643590000000001E-2</v>
          </cell>
          <cell r="C1032">
            <v>4.4817999999999997E-2</v>
          </cell>
          <cell r="D1032">
            <v>2.1631188682183611E-2</v>
          </cell>
        </row>
        <row r="1033">
          <cell r="A1033">
            <v>36740</v>
          </cell>
          <cell r="B1033">
            <v>3.9554307999999996E-3</v>
          </cell>
          <cell r="C1033">
            <v>1.5192000000000001E-2</v>
          </cell>
          <cell r="D1033">
            <v>9.8141813161205516E-3</v>
          </cell>
        </row>
        <row r="1034">
          <cell r="A1034">
            <v>36741</v>
          </cell>
          <cell r="B1034">
            <v>2.0910999999999998E-3</v>
          </cell>
          <cell r="C1034">
            <v>6.1619999999999999E-3</v>
          </cell>
          <cell r="D1034">
            <v>-1.089591189217598E-2</v>
          </cell>
        </row>
        <row r="1035">
          <cell r="A1035">
            <v>36742</v>
          </cell>
          <cell r="B1035">
            <v>9.8576610999999998E-3</v>
          </cell>
          <cell r="C1035">
            <v>4.3740000000000003E-3</v>
          </cell>
          <cell r="D1035">
            <v>-1.6724214085201417E-2</v>
          </cell>
        </row>
        <row r="1036">
          <cell r="A1036">
            <v>36745</v>
          </cell>
          <cell r="B1036">
            <v>9.3140574000000007E-3</v>
          </cell>
          <cell r="C1036">
            <v>1.5678999999999998E-2</v>
          </cell>
          <cell r="D1036">
            <v>-3.9413792588834928E-3</v>
          </cell>
        </row>
        <row r="1037">
          <cell r="A1037">
            <v>36746</v>
          </cell>
          <cell r="B1037">
            <v>3.9001079000000002E-3</v>
          </cell>
          <cell r="C1037">
            <v>-2.5730000000000002E-3</v>
          </cell>
          <cell r="D1037">
            <v>-3.2959311027839555E-2</v>
          </cell>
        </row>
        <row r="1038">
          <cell r="A1038">
            <v>36747</v>
          </cell>
          <cell r="B1038">
            <v>-7.5015667999999997E-3</v>
          </cell>
          <cell r="C1038">
            <v>-2.8375000000000001E-2</v>
          </cell>
          <cell r="D1038">
            <v>-1.9506345372317657E-3</v>
          </cell>
        </row>
        <row r="1039">
          <cell r="A1039">
            <v>36748</v>
          </cell>
          <cell r="B1039">
            <v>-2.652799E-3</v>
          </cell>
          <cell r="C1039">
            <v>1.6813999999999999E-2</v>
          </cell>
          <cell r="D1039">
            <v>-4.1091509721007391E-3</v>
          </cell>
        </row>
        <row r="1040">
          <cell r="A1040">
            <v>36749</v>
          </cell>
          <cell r="B1040">
            <v>8.5522038999999994E-3</v>
          </cell>
          <cell r="C1040">
            <v>4.2646000000000003E-2</v>
          </cell>
          <cell r="D1040">
            <v>1.4005689567826662E-2</v>
          </cell>
        </row>
        <row r="1041">
          <cell r="A1041">
            <v>36752</v>
          </cell>
          <cell r="B1041">
            <v>1.14419E-2</v>
          </cell>
          <cell r="C1041">
            <v>-2.5876E-2</v>
          </cell>
          <cell r="D1041">
            <v>-9.8445834806536459E-3</v>
          </cell>
        </row>
        <row r="1042">
          <cell r="A1042">
            <v>36753</v>
          </cell>
          <cell r="B1042">
            <v>-5.9645339E-3</v>
          </cell>
          <cell r="C1042">
            <v>-2.2279E-2</v>
          </cell>
          <cell r="D1042">
            <v>-2.5775260593753124E-2</v>
          </cell>
        </row>
        <row r="1043">
          <cell r="A1043">
            <v>36754</v>
          </cell>
          <cell r="B1043">
            <v>-2.7672420000000001E-3</v>
          </cell>
          <cell r="C1043">
            <v>-1.6652E-2</v>
          </cell>
          <cell r="D1043">
            <v>5.7911981437568372E-3</v>
          </cell>
        </row>
        <row r="1044">
          <cell r="A1044">
            <v>36755</v>
          </cell>
          <cell r="B1044">
            <v>7.5941328000000002E-3</v>
          </cell>
          <cell r="C1044">
            <v>1.2478E-2</v>
          </cell>
          <cell r="D1044">
            <v>-3.5551654313319747E-2</v>
          </cell>
        </row>
        <row r="1045">
          <cell r="A1045">
            <v>36756</v>
          </cell>
          <cell r="B1045">
            <v>-2.6369961E-3</v>
          </cell>
          <cell r="C1045">
            <v>-1.8485999999999999E-2</v>
          </cell>
          <cell r="D1045">
            <v>7.5209462789551651E-3</v>
          </cell>
        </row>
        <row r="1046">
          <cell r="A1046">
            <v>36759</v>
          </cell>
          <cell r="B1046">
            <v>2.5995860000000001E-3</v>
          </cell>
          <cell r="C1046">
            <v>4.4840000000000001E-3</v>
          </cell>
          <cell r="D1046">
            <v>-2.9174371166094448E-2</v>
          </cell>
        </row>
        <row r="1047">
          <cell r="A1047">
            <v>36760</v>
          </cell>
          <cell r="B1047">
            <v>1.0996789999999999E-4</v>
          </cell>
          <cell r="C1047">
            <v>1.786E-3</v>
          </cell>
          <cell r="D1047">
            <v>1.6787428659726711E-2</v>
          </cell>
        </row>
        <row r="1048">
          <cell r="A1048">
            <v>36761</v>
          </cell>
          <cell r="B1048">
            <v>9.9549827000000005E-4</v>
          </cell>
          <cell r="C1048">
            <v>3.8149999999999998E-3</v>
          </cell>
          <cell r="D1048">
            <v>-9.2322025303072097E-3</v>
          </cell>
        </row>
        <row r="1049">
          <cell r="A1049">
            <v>36762</v>
          </cell>
          <cell r="B1049">
            <v>1.2663170000000001E-4</v>
          </cell>
          <cell r="C1049">
            <v>-5.4221999999999999E-2</v>
          </cell>
          <cell r="D1049">
            <v>4.6005948728892632E-2</v>
          </cell>
        </row>
        <row r="1050">
          <cell r="A1050">
            <v>36763</v>
          </cell>
          <cell r="B1050">
            <v>1.1033919999999999E-3</v>
          </cell>
          <cell r="C1050">
            <v>3.7590000000000002E-3</v>
          </cell>
          <cell r="D1050">
            <v>-1.4823410149411576E-4</v>
          </cell>
        </row>
        <row r="1051">
          <cell r="A1051">
            <v>36766</v>
          </cell>
          <cell r="B1051">
            <v>3.8716180999999999E-3</v>
          </cell>
          <cell r="C1051">
            <v>2.3408000000000002E-2</v>
          </cell>
          <cell r="D1051">
            <v>-2.7086226053853579E-2</v>
          </cell>
        </row>
        <row r="1052">
          <cell r="A1052">
            <v>36767</v>
          </cell>
          <cell r="B1052">
            <v>-2.2591511000000001E-3</v>
          </cell>
          <cell r="C1052">
            <v>2.4702999999999999E-2</v>
          </cell>
          <cell r="D1052">
            <v>-1.219724005492373E-2</v>
          </cell>
        </row>
        <row r="1053">
          <cell r="A1053">
            <v>36768</v>
          </cell>
          <cell r="B1053">
            <v>-3.8836880000000002E-3</v>
          </cell>
          <cell r="C1053">
            <v>8.9300000000000002E-4</v>
          </cell>
          <cell r="D1053">
            <v>-3.0444980409980338E-2</v>
          </cell>
        </row>
        <row r="1054">
          <cell r="A1054">
            <v>36769</v>
          </cell>
          <cell r="B1054">
            <v>5.7199998000000002E-3</v>
          </cell>
          <cell r="C1054">
            <v>4.3711E-2</v>
          </cell>
          <cell r="D1054">
            <v>8.499514117952911E-3</v>
          </cell>
        </row>
        <row r="1055">
          <cell r="A1055">
            <v>36770</v>
          </cell>
          <cell r="B1055">
            <v>4.4631580999999997E-3</v>
          </cell>
          <cell r="C1055">
            <v>3.4190000000000002E-3</v>
          </cell>
          <cell r="D1055">
            <v>-2.112398892568268E-2</v>
          </cell>
        </row>
        <row r="1056">
          <cell r="A1056">
            <v>36774</v>
          </cell>
          <cell r="B1056">
            <v>-2.8117860000000001E-3</v>
          </cell>
          <cell r="C1056">
            <v>-3.1516000000000002E-2</v>
          </cell>
          <cell r="D1056">
            <v>-6.7709958060377939E-3</v>
          </cell>
        </row>
        <row r="1057">
          <cell r="A1057">
            <v>36775</v>
          </cell>
          <cell r="B1057">
            <v>-3.0347791000000001E-3</v>
          </cell>
          <cell r="C1057">
            <v>-1.4952E-2</v>
          </cell>
          <cell r="D1057">
            <v>-3.2122809986861345E-2</v>
          </cell>
        </row>
        <row r="1058">
          <cell r="A1058">
            <v>36776</v>
          </cell>
          <cell r="B1058">
            <v>1.1288610000000001E-3</v>
          </cell>
          <cell r="C1058">
            <v>5.1785999999999999E-2</v>
          </cell>
          <cell r="D1058">
            <v>-9.7890222335195176E-3</v>
          </cell>
        </row>
        <row r="1059">
          <cell r="A1059">
            <v>36777</v>
          </cell>
          <cell r="B1059">
            <v>9.3099177999999996E-4</v>
          </cell>
          <cell r="C1059">
            <v>7.6400000000000001E-3</v>
          </cell>
          <cell r="D1059">
            <v>4.7262472395330768E-3</v>
          </cell>
        </row>
        <row r="1060">
          <cell r="A1060">
            <v>36780</v>
          </cell>
          <cell r="B1060">
            <v>2.4231338999999999E-3</v>
          </cell>
          <cell r="C1060">
            <v>3.4541000000000002E-2</v>
          </cell>
          <cell r="D1060">
            <v>-7.3017328387715241E-2</v>
          </cell>
        </row>
        <row r="1061">
          <cell r="A1061">
            <v>36781</v>
          </cell>
          <cell r="B1061">
            <v>-2.0040638999999998E-3</v>
          </cell>
          <cell r="C1061">
            <v>3.5015999999999999E-2</v>
          </cell>
          <cell r="D1061">
            <v>-1.8949397251223132E-2</v>
          </cell>
        </row>
        <row r="1062">
          <cell r="A1062">
            <v>36782</v>
          </cell>
          <cell r="B1062">
            <v>-2.8226128999999999E-4</v>
          </cell>
          <cell r="C1062">
            <v>-7.868E-3</v>
          </cell>
          <cell r="D1062">
            <v>-1.914206412302577E-2</v>
          </cell>
        </row>
        <row r="1063">
          <cell r="A1063">
            <v>36783</v>
          </cell>
          <cell r="B1063">
            <v>-4.2161819999999997E-4</v>
          </cell>
          <cell r="C1063">
            <v>3.3307000000000003E-2</v>
          </cell>
          <cell r="D1063">
            <v>-3.8371063152078499E-2</v>
          </cell>
        </row>
        <row r="1064">
          <cell r="A1064">
            <v>36784</v>
          </cell>
          <cell r="B1064">
            <v>-7.2824567999999999E-3</v>
          </cell>
          <cell r="C1064">
            <v>1.9186000000000002E-2</v>
          </cell>
          <cell r="D1064">
            <v>-3.4086564156296184E-2</v>
          </cell>
        </row>
        <row r="1065">
          <cell r="A1065">
            <v>36787</v>
          </cell>
          <cell r="B1065">
            <v>-1.3834050000000001E-2</v>
          </cell>
          <cell r="C1065">
            <v>-2.2590000000000002E-3</v>
          </cell>
          <cell r="D1065">
            <v>5.6435580769256033E-2</v>
          </cell>
        </row>
        <row r="1066">
          <cell r="A1066">
            <v>36788</v>
          </cell>
          <cell r="B1066">
            <v>1.617772E-3</v>
          </cell>
          <cell r="C1066">
            <v>-2.7924999999999998E-2</v>
          </cell>
          <cell r="D1066">
            <v>6.2519149077111535E-4</v>
          </cell>
        </row>
        <row r="1067">
          <cell r="A1067">
            <v>36789</v>
          </cell>
          <cell r="B1067">
            <v>-1.089856E-2</v>
          </cell>
          <cell r="C1067">
            <v>1.5529999999999999E-3</v>
          </cell>
          <cell r="D1067">
            <v>-2.8602225284160232E-2</v>
          </cell>
        </row>
        <row r="1068">
          <cell r="A1068">
            <v>36790</v>
          </cell>
          <cell r="B1068">
            <v>-1.5029020000000001E-4</v>
          </cell>
          <cell r="C1068">
            <v>5.6589E-2</v>
          </cell>
          <cell r="D1068">
            <v>-5.23077381801762E-3</v>
          </cell>
        </row>
        <row r="1069">
          <cell r="A1069">
            <v>36791</v>
          </cell>
          <cell r="B1069">
            <v>8.8691338999999994E-3</v>
          </cell>
          <cell r="C1069">
            <v>1.5407000000000001E-2</v>
          </cell>
          <cell r="D1069">
            <v>2.6284970443592348E-2</v>
          </cell>
        </row>
        <row r="1070">
          <cell r="A1070">
            <v>36794</v>
          </cell>
          <cell r="B1070">
            <v>5.5040779999999999E-4</v>
          </cell>
          <cell r="C1070">
            <v>3.6129999999999999E-3</v>
          </cell>
          <cell r="D1070">
            <v>-1.2859080004172463E-2</v>
          </cell>
        </row>
        <row r="1071">
          <cell r="A1071">
            <v>36795</v>
          </cell>
          <cell r="B1071">
            <v>-7.0076790000000002E-3</v>
          </cell>
          <cell r="C1071">
            <v>-2.0157999999999999E-2</v>
          </cell>
          <cell r="D1071">
            <v>8.0496887059211542E-3</v>
          </cell>
        </row>
        <row r="1072">
          <cell r="A1072">
            <v>36796</v>
          </cell>
          <cell r="B1072">
            <v>6.6499842999999999E-4</v>
          </cell>
          <cell r="C1072">
            <v>-1.47E-3</v>
          </cell>
          <cell r="D1072">
            <v>6.6432562186186317E-2</v>
          </cell>
        </row>
        <row r="1073">
          <cell r="A1073">
            <v>36797</v>
          </cell>
          <cell r="B1073">
            <v>1.8139809E-2</v>
          </cell>
          <cell r="C1073">
            <v>-7.36E-4</v>
          </cell>
          <cell r="D1073">
            <v>1.3200755676914699E-2</v>
          </cell>
        </row>
        <row r="1074">
          <cell r="A1074">
            <v>36798</v>
          </cell>
          <cell r="B1074">
            <v>-5.5329599000000004E-3</v>
          </cell>
          <cell r="C1074">
            <v>-5.1549999999999999E-3</v>
          </cell>
          <cell r="D1074">
            <v>7.7571119794797028E-3</v>
          </cell>
        </row>
        <row r="1075">
          <cell r="A1075">
            <v>36801</v>
          </cell>
          <cell r="B1075">
            <v>4.1656150000000001E-3</v>
          </cell>
          <cell r="C1075">
            <v>-5.7735000000000002E-2</v>
          </cell>
          <cell r="D1075">
            <v>3.6580951720845967E-3</v>
          </cell>
        </row>
        <row r="1076">
          <cell r="A1076">
            <v>36802</v>
          </cell>
          <cell r="B1076">
            <v>-3.5744399999999999E-3</v>
          </cell>
          <cell r="C1076">
            <v>-9.1909000000000005E-2</v>
          </cell>
          <cell r="D1076">
            <v>-2.5325342991314059E-2</v>
          </cell>
        </row>
        <row r="1077">
          <cell r="A1077">
            <v>36803</v>
          </cell>
          <cell r="B1077">
            <v>8.8547921000000003E-4</v>
          </cell>
          <cell r="C1077">
            <v>-5.3633E-2</v>
          </cell>
          <cell r="D1077">
            <v>3.9022306895968084E-2</v>
          </cell>
        </row>
        <row r="1078">
          <cell r="A1078">
            <v>36804</v>
          </cell>
          <cell r="B1078">
            <v>4.8550232E-3</v>
          </cell>
          <cell r="C1078">
            <v>3.1078999999999999E-2</v>
          </cell>
          <cell r="D1078">
            <v>5.1502023977072264E-2</v>
          </cell>
        </row>
        <row r="1079">
          <cell r="A1079">
            <v>36805</v>
          </cell>
          <cell r="B1079">
            <v>-1.7414181000000001E-2</v>
          </cell>
          <cell r="C1079">
            <v>-6.2059999999999997E-3</v>
          </cell>
          <cell r="D1079">
            <v>2.385112860514127E-3</v>
          </cell>
        </row>
        <row r="1080">
          <cell r="A1080">
            <v>36808</v>
          </cell>
          <cell r="B1080">
            <v>-4.5233569E-3</v>
          </cell>
          <cell r="C1080">
            <v>1.6948999999999999E-2</v>
          </cell>
          <cell r="D1080">
            <v>-5.0931467164119226E-3</v>
          </cell>
        </row>
        <row r="1081">
          <cell r="A1081">
            <v>36809</v>
          </cell>
          <cell r="B1081">
            <v>-6.0370322000000004E-3</v>
          </cell>
          <cell r="C1081">
            <v>5.8771999999999998E-2</v>
          </cell>
          <cell r="D1081">
            <v>1.5686416184971019E-2</v>
          </cell>
        </row>
        <row r="1082">
          <cell r="A1082">
            <v>36810</v>
          </cell>
          <cell r="B1082">
            <v>-1.511644E-2</v>
          </cell>
          <cell r="C1082">
            <v>1.6570000000000001E-3</v>
          </cell>
          <cell r="D1082">
            <v>-4.7113202580902125E-2</v>
          </cell>
        </row>
        <row r="1083">
          <cell r="A1083">
            <v>36811</v>
          </cell>
          <cell r="B1083">
            <v>-2.6610809999999999E-2</v>
          </cell>
          <cell r="C1083">
            <v>-2.2332999999999999E-2</v>
          </cell>
          <cell r="D1083">
            <v>4.8488875367911355E-3</v>
          </cell>
        </row>
        <row r="1084">
          <cell r="A1084">
            <v>36812</v>
          </cell>
          <cell r="B1084">
            <v>2.2833078999999999E-2</v>
          </cell>
          <cell r="C1084">
            <v>6.7679999999999997E-3</v>
          </cell>
          <cell r="D1084">
            <v>1.1902130607680972E-2</v>
          </cell>
        </row>
        <row r="1085">
          <cell r="A1085">
            <v>36815</v>
          </cell>
          <cell r="B1085">
            <v>6.2061021999999999E-3</v>
          </cell>
          <cell r="C1085">
            <v>2.6891000000000002E-2</v>
          </cell>
          <cell r="D1085">
            <v>2.2764358965416731E-2</v>
          </cell>
        </row>
        <row r="1086">
          <cell r="A1086">
            <v>36816</v>
          </cell>
          <cell r="B1086">
            <v>-1.8472039999999999E-2</v>
          </cell>
          <cell r="C1086">
            <v>1.8003000000000002E-2</v>
          </cell>
          <cell r="D1086">
            <v>-1.7623801823757335E-3</v>
          </cell>
        </row>
        <row r="1087">
          <cell r="A1087">
            <v>36817</v>
          </cell>
          <cell r="B1087">
            <v>-6.4091640999999998E-3</v>
          </cell>
          <cell r="C1087">
            <v>8.0400000000000003E-4</v>
          </cell>
          <cell r="D1087">
            <v>1.7556034583500413E-2</v>
          </cell>
        </row>
        <row r="1088">
          <cell r="A1088">
            <v>36818</v>
          </cell>
          <cell r="B1088">
            <v>2.0646350000000001E-2</v>
          </cell>
          <cell r="C1088">
            <v>-4.8995999999999998E-2</v>
          </cell>
          <cell r="D1088">
            <v>2.7168612540283688E-2</v>
          </cell>
        </row>
        <row r="1089">
          <cell r="A1089">
            <v>36819</v>
          </cell>
          <cell r="B1089">
            <v>5.0695539E-3</v>
          </cell>
          <cell r="C1089">
            <v>2.9561E-2</v>
          </cell>
          <cell r="D1089">
            <v>-4.5015059489713627E-3</v>
          </cell>
        </row>
        <row r="1090">
          <cell r="A1090">
            <v>36822</v>
          </cell>
          <cell r="B1090">
            <v>1.7950430000000001E-3</v>
          </cell>
          <cell r="C1090">
            <v>5.2502E-2</v>
          </cell>
          <cell r="D1090">
            <v>-4.1650539789613417E-2</v>
          </cell>
        </row>
        <row r="1091">
          <cell r="A1091">
            <v>36823</v>
          </cell>
          <cell r="B1091">
            <v>5.0080428000000001E-3</v>
          </cell>
          <cell r="C1091">
            <v>1.4808999999999999E-2</v>
          </cell>
          <cell r="D1091">
            <v>-2.0912701775389175E-2</v>
          </cell>
        </row>
        <row r="1092">
          <cell r="A1092">
            <v>36824</v>
          </cell>
          <cell r="B1092">
            <v>-1.494563E-2</v>
          </cell>
          <cell r="C1092">
            <v>3.1489999999999997E-2</v>
          </cell>
          <cell r="D1092">
            <v>1.5194092516205293E-2</v>
          </cell>
        </row>
        <row r="1093">
          <cell r="A1093">
            <v>36825</v>
          </cell>
          <cell r="B1093">
            <v>-4.6239578999999996E-3</v>
          </cell>
          <cell r="C1093">
            <v>-4.691E-2</v>
          </cell>
          <cell r="D1093">
            <v>3.6013647964505013E-2</v>
          </cell>
        </row>
        <row r="1094">
          <cell r="A1094">
            <v>36826</v>
          </cell>
          <cell r="B1094">
            <v>1.1493410000000001E-2</v>
          </cell>
          <cell r="C1094">
            <v>1.2500000000000001E-2</v>
          </cell>
          <cell r="D1094">
            <v>-1.2781342741330359E-4</v>
          </cell>
        </row>
        <row r="1095">
          <cell r="A1095">
            <v>36829</v>
          </cell>
          <cell r="B1095">
            <v>2.0482831E-2</v>
          </cell>
          <cell r="C1095">
            <v>5.0925999999999999E-2</v>
          </cell>
          <cell r="D1095">
            <v>2.8961321864843681E-2</v>
          </cell>
        </row>
        <row r="1096">
          <cell r="A1096">
            <v>36830</v>
          </cell>
          <cell r="B1096">
            <v>1.755514E-2</v>
          </cell>
          <cell r="C1096">
            <v>-1.2482E-2</v>
          </cell>
          <cell r="D1096">
            <v>2.4471972103993878E-2</v>
          </cell>
        </row>
        <row r="1097">
          <cell r="A1097">
            <v>36831</v>
          </cell>
          <cell r="B1097">
            <v>-1.8822330000000001E-3</v>
          </cell>
          <cell r="C1097">
            <v>-4.4609999999999997E-3</v>
          </cell>
          <cell r="D1097">
            <v>2.0299306800266592E-3</v>
          </cell>
        </row>
        <row r="1098">
          <cell r="A1098">
            <v>36832</v>
          </cell>
          <cell r="B1098">
            <v>2.4818280000000002E-3</v>
          </cell>
          <cell r="C1098">
            <v>2.6138999999999999E-2</v>
          </cell>
          <cell r="D1098">
            <v>-6.0559039675869286E-3</v>
          </cell>
        </row>
        <row r="1099">
          <cell r="A1099">
            <v>36833</v>
          </cell>
          <cell r="B1099">
            <v>-2.2950659000000001E-3</v>
          </cell>
          <cell r="C1099">
            <v>-2.2561999999999999E-2</v>
          </cell>
          <cell r="D1099">
            <v>5.6875041697246331E-4</v>
          </cell>
        </row>
        <row r="1100">
          <cell r="A1100">
            <v>36836</v>
          </cell>
          <cell r="B1100">
            <v>5.9750821000000001E-3</v>
          </cell>
          <cell r="C1100">
            <v>2.9038999999999999E-2</v>
          </cell>
          <cell r="D1100">
            <v>7.1845187789318921E-3</v>
          </cell>
        </row>
        <row r="1101">
          <cell r="A1101">
            <v>36837</v>
          </cell>
          <cell r="B1101">
            <v>-1.0952819999999999E-3</v>
          </cell>
          <cell r="C1101">
            <v>2.3154999999999999E-2</v>
          </cell>
          <cell r="D1101">
            <v>3.0315568567934159E-2</v>
          </cell>
        </row>
        <row r="1102">
          <cell r="A1102">
            <v>36838</v>
          </cell>
          <cell r="B1102">
            <v>-4.4477782000000004E-3</v>
          </cell>
          <cell r="C1102">
            <v>2.6873999999999999E-2</v>
          </cell>
          <cell r="D1102">
            <v>5.784478770432866E-3</v>
          </cell>
        </row>
        <row r="1103">
          <cell r="A1103">
            <v>36839</v>
          </cell>
          <cell r="B1103">
            <v>-9.8512406E-3</v>
          </cell>
          <cell r="C1103">
            <v>-1.7905999999999998E-2</v>
          </cell>
          <cell r="D1103">
            <v>-1.3367852311584327E-3</v>
          </cell>
        </row>
        <row r="1104">
          <cell r="A1104">
            <v>36840</v>
          </cell>
          <cell r="B1104">
            <v>-1.5945310000000001E-2</v>
          </cell>
          <cell r="C1104">
            <v>4.2079999999999999E-3</v>
          </cell>
          <cell r="D1104">
            <v>-5.965213052462337E-4</v>
          </cell>
        </row>
        <row r="1105">
          <cell r="A1105">
            <v>36843</v>
          </cell>
          <cell r="B1105">
            <v>-1.052839E-2</v>
          </cell>
          <cell r="C1105">
            <v>-3.1425000000000002E-2</v>
          </cell>
          <cell r="D1105">
            <v>2.0016994202448624E-2</v>
          </cell>
        </row>
        <row r="1106">
          <cell r="A1106">
            <v>36844</v>
          </cell>
          <cell r="B1106">
            <v>1.4215500000000001E-2</v>
          </cell>
          <cell r="C1106">
            <v>1.8745000000000001E-2</v>
          </cell>
          <cell r="D1106">
            <v>-3.0420690650551863E-2</v>
          </cell>
        </row>
        <row r="1107">
          <cell r="A1107">
            <v>36845</v>
          </cell>
          <cell r="B1107">
            <v>4.3436419000000004E-3</v>
          </cell>
          <cell r="C1107">
            <v>2.9922000000000001E-2</v>
          </cell>
          <cell r="D1107">
            <v>-2.9059748849988853E-3</v>
          </cell>
        </row>
        <row r="1108">
          <cell r="A1108">
            <v>36846</v>
          </cell>
          <cell r="B1108">
            <v>-6.2792548E-3</v>
          </cell>
          <cell r="C1108">
            <v>-1.9257E-2</v>
          </cell>
          <cell r="D1108">
            <v>1.5758445153762901E-2</v>
          </cell>
        </row>
        <row r="1109">
          <cell r="A1109">
            <v>36847</v>
          </cell>
          <cell r="B1109">
            <v>-5.6557617999999999E-3</v>
          </cell>
          <cell r="C1109">
            <v>-4.9090000000000002E-3</v>
          </cell>
          <cell r="D1109">
            <v>2.1544782986554933E-2</v>
          </cell>
        </row>
        <row r="1110">
          <cell r="A1110">
            <v>36850</v>
          </cell>
          <cell r="B1110">
            <v>-1.3913480000000001E-2</v>
          </cell>
          <cell r="C1110">
            <v>1.1276E-2</v>
          </cell>
          <cell r="D1110">
            <v>-2.5756992859353733E-3</v>
          </cell>
        </row>
        <row r="1111">
          <cell r="A1111">
            <v>36851</v>
          </cell>
          <cell r="B1111">
            <v>9.6970162000000002E-4</v>
          </cell>
          <cell r="C1111">
            <v>-1.324E-2</v>
          </cell>
          <cell r="D1111">
            <v>-2.6739166905773382E-2</v>
          </cell>
        </row>
        <row r="1112">
          <cell r="A1112">
            <v>36852</v>
          </cell>
          <cell r="B1112">
            <v>-1.3834229999999999E-2</v>
          </cell>
          <cell r="C1112">
            <v>-5.6499999999999996E-3</v>
          </cell>
          <cell r="D1112">
            <v>2.5445559069299906E-2</v>
          </cell>
        </row>
        <row r="1113">
          <cell r="A1113">
            <v>36854</v>
          </cell>
          <cell r="B1113">
            <v>9.4113107999999994E-3</v>
          </cell>
          <cell r="C1113">
            <v>-1.42E-3</v>
          </cell>
          <cell r="D1113">
            <v>-7.0695581683255515E-4</v>
          </cell>
        </row>
        <row r="1114">
          <cell r="A1114">
            <v>36857</v>
          </cell>
          <cell r="B1114">
            <v>8.1716672999999993E-3</v>
          </cell>
          <cell r="C1114">
            <v>1.7069999999999998E-2</v>
          </cell>
          <cell r="D1114">
            <v>-1.3872425253347753E-2</v>
          </cell>
        </row>
        <row r="1115">
          <cell r="A1115">
            <v>36858</v>
          </cell>
          <cell r="B1115">
            <v>-4.6543241000000001E-3</v>
          </cell>
          <cell r="C1115">
            <v>2.3775999999999999E-2</v>
          </cell>
          <cell r="D1115">
            <v>3.2251481846385488E-2</v>
          </cell>
        </row>
        <row r="1116">
          <cell r="A1116">
            <v>36859</v>
          </cell>
          <cell r="B1116">
            <v>4.4434959999999999E-3</v>
          </cell>
          <cell r="C1116">
            <v>8.8800000000000007E-3</v>
          </cell>
          <cell r="D1116">
            <v>4.6407037659385031E-2</v>
          </cell>
        </row>
        <row r="1117">
          <cell r="A1117">
            <v>36860</v>
          </cell>
          <cell r="B1117">
            <v>-1.189495E-2</v>
          </cell>
          <cell r="C1117">
            <v>5.4159999999999998E-3</v>
          </cell>
          <cell r="D1117">
            <v>3.4108888678978655E-3</v>
          </cell>
        </row>
        <row r="1118">
          <cell r="A1118">
            <v>36861</v>
          </cell>
          <cell r="B1118">
            <v>2.2951779000000001E-3</v>
          </cell>
          <cell r="C1118">
            <v>-4.3770999999999997E-2</v>
          </cell>
          <cell r="D1118">
            <v>-1.778488395183031E-2</v>
          </cell>
        </row>
        <row r="1119">
          <cell r="A1119">
            <v>36864</v>
          </cell>
          <cell r="B1119">
            <v>8.6080021999999992E-3</v>
          </cell>
          <cell r="C1119">
            <v>-3.2393999999999999E-2</v>
          </cell>
          <cell r="D1119">
            <v>-1.4770365223225168E-2</v>
          </cell>
        </row>
        <row r="1120">
          <cell r="A1120">
            <v>36865</v>
          </cell>
          <cell r="B1120">
            <v>2.5734859999999998E-2</v>
          </cell>
          <cell r="C1120">
            <v>3.6389999999999999E-3</v>
          </cell>
          <cell r="D1120">
            <v>5.3412941010164694E-3</v>
          </cell>
        </row>
        <row r="1121">
          <cell r="A1121">
            <v>36866</v>
          </cell>
          <cell r="B1121">
            <v>-1.075018E-2</v>
          </cell>
          <cell r="C1121">
            <v>-4.641E-2</v>
          </cell>
          <cell r="D1121">
            <v>5.2947731124708408E-3</v>
          </cell>
        </row>
        <row r="1122">
          <cell r="A1122">
            <v>36867</v>
          </cell>
          <cell r="B1122">
            <v>-2.5754150000000002E-3</v>
          </cell>
          <cell r="C1122">
            <v>-2.281E-3</v>
          </cell>
          <cell r="D1122">
            <v>-3.4713020879548973E-2</v>
          </cell>
        </row>
        <row r="1123">
          <cell r="A1123">
            <v>36868</v>
          </cell>
          <cell r="B1123">
            <v>1.7667849999999999E-2</v>
          </cell>
          <cell r="C1123">
            <v>2.8962999999999999E-2</v>
          </cell>
          <cell r="D1123">
            <v>3.4479642521050291E-3</v>
          </cell>
        </row>
        <row r="1124">
          <cell r="A1124">
            <v>36871</v>
          </cell>
          <cell r="B1124">
            <v>4.2619551999999996E-3</v>
          </cell>
          <cell r="C1124">
            <v>2.1481E-2</v>
          </cell>
          <cell r="D1124">
            <v>1.8359079623812669E-2</v>
          </cell>
        </row>
        <row r="1125">
          <cell r="A1125">
            <v>36872</v>
          </cell>
          <cell r="B1125">
            <v>-4.6877357999999996E-3</v>
          </cell>
          <cell r="C1125">
            <v>1.8853999999999999E-2</v>
          </cell>
          <cell r="D1125">
            <v>8.5352930862294674E-3</v>
          </cell>
        </row>
        <row r="1126">
          <cell r="A1126">
            <v>36873</v>
          </cell>
          <cell r="B1126">
            <v>-2.2399160000000002E-3</v>
          </cell>
          <cell r="C1126">
            <v>1.7794000000000001E-2</v>
          </cell>
          <cell r="D1126">
            <v>-1.2434557942016311E-2</v>
          </cell>
        </row>
        <row r="1127">
          <cell r="A1127">
            <v>36874</v>
          </cell>
          <cell r="B1127">
            <v>-1.1116330000000001E-2</v>
          </cell>
          <cell r="C1127">
            <v>4.1960000000000001E-3</v>
          </cell>
          <cell r="D1127">
            <v>-3.5702148374711862E-2</v>
          </cell>
        </row>
        <row r="1128">
          <cell r="A1128">
            <v>36875</v>
          </cell>
          <cell r="B1128">
            <v>-1.4362979999999999E-2</v>
          </cell>
          <cell r="C1128">
            <v>2.2981000000000001E-2</v>
          </cell>
          <cell r="D1128">
            <v>1.4628934651604197E-2</v>
          </cell>
        </row>
        <row r="1129">
          <cell r="A1129">
            <v>36878</v>
          </cell>
          <cell r="B1129">
            <v>1.080447E-2</v>
          </cell>
          <cell r="C1129">
            <v>-1.6337999999999998E-2</v>
          </cell>
          <cell r="D1129">
            <v>-9.481624267950739E-4</v>
          </cell>
        </row>
        <row r="1130">
          <cell r="A1130">
            <v>36879</v>
          </cell>
          <cell r="B1130">
            <v>-6.9024287999999998E-3</v>
          </cell>
          <cell r="C1130">
            <v>1.3148999999999999E-2</v>
          </cell>
          <cell r="D1130">
            <v>9.0975294624329184E-3</v>
          </cell>
        </row>
        <row r="1131">
          <cell r="A1131">
            <v>36880</v>
          </cell>
          <cell r="B1131">
            <v>-2.38114E-2</v>
          </cell>
          <cell r="C1131">
            <v>1.7076999999999998E-2</v>
          </cell>
          <cell r="D1131">
            <v>8.7594322199355812E-3</v>
          </cell>
        </row>
        <row r="1132">
          <cell r="A1132">
            <v>36881</v>
          </cell>
          <cell r="B1132">
            <v>6.1138342000000004E-3</v>
          </cell>
          <cell r="C1132">
            <v>6.7199999999999996E-4</v>
          </cell>
          <cell r="D1132">
            <v>5.8171199640604243E-3</v>
          </cell>
        </row>
        <row r="1133">
          <cell r="A1133">
            <v>36882</v>
          </cell>
          <cell r="B1133">
            <v>1.6675269E-2</v>
          </cell>
          <cell r="C1133">
            <v>-1.0737999999999999E-2</v>
          </cell>
          <cell r="D1133">
            <v>-1.9940069658696991E-2</v>
          </cell>
        </row>
        <row r="1134">
          <cell r="A1134">
            <v>36886</v>
          </cell>
          <cell r="B1134">
            <v>1.003658E-2</v>
          </cell>
          <cell r="C1134">
            <v>4.1383999999999997E-2</v>
          </cell>
          <cell r="D1134">
            <v>1.6870004666603267E-2</v>
          </cell>
        </row>
        <row r="1135">
          <cell r="A1135">
            <v>36887</v>
          </cell>
          <cell r="B1135">
            <v>1.2312099999999999E-2</v>
          </cell>
          <cell r="C1135">
            <v>1.1726E-2</v>
          </cell>
          <cell r="D1135">
            <v>3.5651357109090398E-2</v>
          </cell>
        </row>
        <row r="1136">
          <cell r="A1136">
            <v>36888</v>
          </cell>
          <cell r="B1136">
            <v>1.000028E-2</v>
          </cell>
          <cell r="C1136">
            <v>1.0303E-2</v>
          </cell>
          <cell r="D1136">
            <v>7.1669927085185048E-3</v>
          </cell>
        </row>
        <row r="1137">
          <cell r="A1137">
            <v>36889</v>
          </cell>
          <cell r="B1137">
            <v>-4.0698237999999996E-3</v>
          </cell>
          <cell r="C1137">
            <v>-1.2747E-2</v>
          </cell>
          <cell r="D1137">
            <v>-1.1417077204692205E-2</v>
          </cell>
        </row>
        <row r="1138">
          <cell r="A1138">
            <v>36893</v>
          </cell>
          <cell r="B1138">
            <v>-2.2618218999999998E-2</v>
          </cell>
          <cell r="C1138">
            <v>-3.6797999999999997E-2</v>
          </cell>
          <cell r="D1138">
            <v>1.0053033697161595E-2</v>
          </cell>
        </row>
        <row r="1139">
          <cell r="A1139">
            <v>36894</v>
          </cell>
          <cell r="B1139">
            <v>2.7196759000000001E-2</v>
          </cell>
          <cell r="C1139">
            <v>-5.0268E-2</v>
          </cell>
          <cell r="D1139">
            <v>-5.1901660941569006E-3</v>
          </cell>
        </row>
        <row r="1140">
          <cell r="A1140">
            <v>36895</v>
          </cell>
          <cell r="B1140">
            <v>-9.3401465999999999E-3</v>
          </cell>
          <cell r="C1140">
            <v>-5.2222999999999999E-2</v>
          </cell>
          <cell r="D1140">
            <v>8.7102207329925463E-4</v>
          </cell>
        </row>
        <row r="1141">
          <cell r="A1141">
            <v>36896</v>
          </cell>
          <cell r="B1141">
            <v>-1.8141978999999999E-2</v>
          </cell>
          <cell r="C1141">
            <v>-8.9350000000000002E-3</v>
          </cell>
          <cell r="D1141">
            <v>-1.2863035534302236E-2</v>
          </cell>
        </row>
        <row r="1142">
          <cell r="A1142">
            <v>36899</v>
          </cell>
          <cell r="B1142">
            <v>-2.8705380000000002E-3</v>
          </cell>
          <cell r="C1142">
            <v>1.1270000000000001E-2</v>
          </cell>
          <cell r="D1142">
            <v>-1.6231711961329442E-2</v>
          </cell>
        </row>
        <row r="1143">
          <cell r="A1143">
            <v>36900</v>
          </cell>
          <cell r="B1143">
            <v>5.7258329000000002E-4</v>
          </cell>
          <cell r="C1143">
            <v>2.7489E-2</v>
          </cell>
          <cell r="D1143">
            <v>4.3466333404456048E-3</v>
          </cell>
        </row>
        <row r="1144">
          <cell r="A1144">
            <v>36901</v>
          </cell>
          <cell r="B1144">
            <v>7.4220859E-3</v>
          </cell>
          <cell r="C1144">
            <v>-8.6770000000000007E-3</v>
          </cell>
          <cell r="D1144">
            <v>-3.0771238497584008E-2</v>
          </cell>
        </row>
        <row r="1145">
          <cell r="A1145">
            <v>36902</v>
          </cell>
          <cell r="B1145">
            <v>5.0948798000000003E-3</v>
          </cell>
          <cell r="C1145">
            <v>-7.2940000000000001E-3</v>
          </cell>
          <cell r="D1145">
            <v>2.2642372016270285E-2</v>
          </cell>
        </row>
        <row r="1146">
          <cell r="A1146">
            <v>36903</v>
          </cell>
          <cell r="B1146">
            <v>-2.9758429000000001E-3</v>
          </cell>
          <cell r="C1146">
            <v>-5.8780000000000004E-3</v>
          </cell>
          <cell r="D1146">
            <v>-3.0057748600683443E-2</v>
          </cell>
        </row>
        <row r="1147">
          <cell r="A1147">
            <v>36907</v>
          </cell>
          <cell r="B1147">
            <v>9.2796692999999996E-3</v>
          </cell>
          <cell r="C1147">
            <v>-1.1826E-2</v>
          </cell>
          <cell r="D1147">
            <v>-2.7311484776881723E-2</v>
          </cell>
        </row>
        <row r="1148">
          <cell r="A1148">
            <v>36908</v>
          </cell>
          <cell r="B1148">
            <v>-2.0719990000000001E-3</v>
          </cell>
          <cell r="C1148">
            <v>-1.2715000000000001E-2</v>
          </cell>
          <cell r="D1148">
            <v>2.2354926651953599E-2</v>
          </cell>
        </row>
        <row r="1149">
          <cell r="A1149">
            <v>36909</v>
          </cell>
          <cell r="B1149">
            <v>5.8824517999999998E-3</v>
          </cell>
          <cell r="C1149">
            <v>-3.7880000000000001E-3</v>
          </cell>
          <cell r="D1149">
            <v>1.1258444229987896E-2</v>
          </cell>
        </row>
        <row r="1150">
          <cell r="A1150">
            <v>36910</v>
          </cell>
          <cell r="B1150">
            <v>-5.6968052000000002E-3</v>
          </cell>
          <cell r="C1150">
            <v>-3.1178999999999998E-2</v>
          </cell>
          <cell r="D1150">
            <v>-3.110927643464545E-3</v>
          </cell>
        </row>
        <row r="1151">
          <cell r="A1151">
            <v>36913</v>
          </cell>
          <cell r="B1151">
            <v>1.9504539999999999E-3</v>
          </cell>
          <cell r="C1151">
            <v>1.8838000000000001E-2</v>
          </cell>
          <cell r="D1151">
            <v>3.6622596740494284E-3</v>
          </cell>
        </row>
        <row r="1152">
          <cell r="A1152">
            <v>36914</v>
          </cell>
          <cell r="B1152">
            <v>1.0816640000000001E-2</v>
          </cell>
          <cell r="C1152">
            <v>4.5455000000000002E-2</v>
          </cell>
          <cell r="D1152">
            <v>-2.699179390480555E-2</v>
          </cell>
        </row>
        <row r="1153">
          <cell r="A1153">
            <v>36915</v>
          </cell>
          <cell r="B1153">
            <v>2.1326359999999998E-3</v>
          </cell>
          <cell r="C1153">
            <v>-6.2637999999999999E-2</v>
          </cell>
          <cell r="D1153">
            <v>1.0650595649797534E-2</v>
          </cell>
        </row>
        <row r="1154">
          <cell r="A1154">
            <v>36916</v>
          </cell>
          <cell r="B1154">
            <v>2.8735709000000001E-3</v>
          </cell>
          <cell r="C1154">
            <v>5.2672999999999998E-2</v>
          </cell>
          <cell r="D1154">
            <v>1.0957911982554247E-2</v>
          </cell>
        </row>
        <row r="1155">
          <cell r="A1155">
            <v>36917</v>
          </cell>
          <cell r="B1155">
            <v>-4.5051151000000001E-3</v>
          </cell>
          <cell r="C1155">
            <v>2.2399999999999998E-3</v>
          </cell>
          <cell r="D1155">
            <v>-1.2745336283102038E-2</v>
          </cell>
        </row>
        <row r="1156">
          <cell r="A1156">
            <v>36920</v>
          </cell>
          <cell r="B1156">
            <v>5.2226549000000001E-3</v>
          </cell>
          <cell r="C1156">
            <v>2.7480999999999998E-2</v>
          </cell>
          <cell r="D1156">
            <v>-3.0763452117414714E-2</v>
          </cell>
        </row>
        <row r="1157">
          <cell r="A1157">
            <v>36921</v>
          </cell>
          <cell r="B1157">
            <v>8.8863986999999992E-3</v>
          </cell>
          <cell r="C1157">
            <v>-2.2395000000000002E-2</v>
          </cell>
          <cell r="D1157">
            <v>-1.01121705546523E-2</v>
          </cell>
        </row>
        <row r="1158">
          <cell r="A1158">
            <v>36922</v>
          </cell>
          <cell r="B1158">
            <v>-1.021412E-3</v>
          </cell>
          <cell r="C1158">
            <v>-2.9673999999999999E-2</v>
          </cell>
          <cell r="D1158">
            <v>-1.4701815528448958E-2</v>
          </cell>
        </row>
        <row r="1159">
          <cell r="A1159">
            <v>36923</v>
          </cell>
          <cell r="B1159">
            <v>4.0060529000000003E-3</v>
          </cell>
          <cell r="C1159">
            <v>2.4098000000000001E-2</v>
          </cell>
          <cell r="D1159">
            <v>-1.8897912048708165E-2</v>
          </cell>
        </row>
        <row r="1160">
          <cell r="A1160">
            <v>36924</v>
          </cell>
          <cell r="B1160">
            <v>-1.0107120000000001E-2</v>
          </cell>
          <cell r="C1160">
            <v>-1.4572E-2</v>
          </cell>
          <cell r="D1160">
            <v>2.1292032592061583E-2</v>
          </cell>
        </row>
        <row r="1161">
          <cell r="A1161">
            <v>36927</v>
          </cell>
          <cell r="B1161">
            <v>4.7880149999999996E-3</v>
          </cell>
          <cell r="C1161">
            <v>-3.6359999999999999E-3</v>
          </cell>
          <cell r="D1161">
            <v>1.6880997740538195E-2</v>
          </cell>
        </row>
        <row r="1162">
          <cell r="A1162">
            <v>36928</v>
          </cell>
          <cell r="B1162">
            <v>-1.918115E-3</v>
          </cell>
          <cell r="C1162">
            <v>1.3382E-2</v>
          </cell>
          <cell r="D1162">
            <v>-7.5951299568718378E-3</v>
          </cell>
        </row>
        <row r="1163">
          <cell r="A1163">
            <v>36929</v>
          </cell>
          <cell r="B1163">
            <v>-4.7280849000000003E-3</v>
          </cell>
          <cell r="C1163">
            <v>4.8019999999999998E-3</v>
          </cell>
          <cell r="D1163">
            <v>1.398387415014879E-2</v>
          </cell>
        </row>
        <row r="1164">
          <cell r="A1164">
            <v>36930</v>
          </cell>
          <cell r="B1164">
            <v>-2.945076E-3</v>
          </cell>
          <cell r="C1164">
            <v>3.2855000000000002E-2</v>
          </cell>
          <cell r="D1164">
            <v>-9.3171440397487038E-3</v>
          </cell>
        </row>
        <row r="1165">
          <cell r="A1165">
            <v>36931</v>
          </cell>
          <cell r="B1165">
            <v>-7.2742980000000002E-3</v>
          </cell>
          <cell r="C1165">
            <v>2.7993000000000001E-2</v>
          </cell>
          <cell r="D1165">
            <v>-2.2564788875406028E-2</v>
          </cell>
        </row>
        <row r="1166">
          <cell r="A1166">
            <v>36934</v>
          </cell>
          <cell r="B1166">
            <v>1.1449320000000001E-2</v>
          </cell>
          <cell r="C1166">
            <v>-4.163E-3</v>
          </cell>
          <cell r="D1166">
            <v>-3.2138800380788202E-2</v>
          </cell>
        </row>
        <row r="1167">
          <cell r="A1167">
            <v>36935</v>
          </cell>
          <cell r="B1167">
            <v>-3.762353E-3</v>
          </cell>
          <cell r="C1167">
            <v>-2.712E-3</v>
          </cell>
          <cell r="D1167">
            <v>1.4644634904659393E-2</v>
          </cell>
        </row>
        <row r="1168">
          <cell r="A1168">
            <v>36936</v>
          </cell>
          <cell r="B1168">
            <v>-7.9966867000000001E-3</v>
          </cell>
          <cell r="C1168">
            <v>7.7039999999999999E-3</v>
          </cell>
          <cell r="D1168">
            <v>-3.6279987652908074E-2</v>
          </cell>
        </row>
        <row r="1169">
          <cell r="A1169">
            <v>36937</v>
          </cell>
          <cell r="B1169">
            <v>4.0444438000000003E-3</v>
          </cell>
          <cell r="C1169">
            <v>9.2289999999999994E-3</v>
          </cell>
          <cell r="D1169">
            <v>4.4085918957486037E-3</v>
          </cell>
        </row>
        <row r="1170">
          <cell r="A1170">
            <v>36938</v>
          </cell>
          <cell r="B1170">
            <v>-1.1317300000000001E-2</v>
          </cell>
          <cell r="C1170">
            <v>-1.4274999999999999E-2</v>
          </cell>
          <cell r="D1170">
            <v>2.8553359740443485E-2</v>
          </cell>
        </row>
        <row r="1171">
          <cell r="A1171">
            <v>36942</v>
          </cell>
          <cell r="B1171">
            <v>-1.1009680000000001E-2</v>
          </cell>
          <cell r="C1171">
            <v>-1.516E-2</v>
          </cell>
          <cell r="D1171">
            <v>-2.2538802795926127E-3</v>
          </cell>
        </row>
        <row r="1172">
          <cell r="A1172">
            <v>36943</v>
          </cell>
          <cell r="B1172">
            <v>-1.7536979000000001E-2</v>
          </cell>
          <cell r="C1172">
            <v>-6.3179999999999998E-3</v>
          </cell>
          <cell r="D1172">
            <v>-1.0140932602688002E-2</v>
          </cell>
        </row>
        <row r="1173">
          <cell r="A1173">
            <v>36944</v>
          </cell>
          <cell r="B1173">
            <v>-2.7089178999999998E-3</v>
          </cell>
          <cell r="C1173">
            <v>-9.3640000000000008E-3</v>
          </cell>
          <cell r="D1173">
            <v>-1.3230620544674165E-2</v>
          </cell>
        </row>
        <row r="1174">
          <cell r="A1174">
            <v>36945</v>
          </cell>
          <cell r="B1174">
            <v>-7.2436970999999999E-3</v>
          </cell>
          <cell r="C1174">
            <v>-2.0889000000000001E-2</v>
          </cell>
          <cell r="D1174">
            <v>4.5235524989455378E-2</v>
          </cell>
        </row>
        <row r="1175">
          <cell r="A1175">
            <v>36948</v>
          </cell>
          <cell r="B1175">
            <v>1.8857908999999999E-2</v>
          </cell>
          <cell r="C1175">
            <v>1.7878000000000002E-2</v>
          </cell>
          <cell r="D1175">
            <v>3.3912650942331535E-2</v>
          </cell>
        </row>
        <row r="1176">
          <cell r="A1176">
            <v>36949</v>
          </cell>
          <cell r="B1176">
            <v>-1.9318979E-3</v>
          </cell>
          <cell r="C1176">
            <v>-4.6839999999999998E-3</v>
          </cell>
          <cell r="D1176">
            <v>3.8137197990935068E-3</v>
          </cell>
        </row>
        <row r="1177">
          <cell r="A1177">
            <v>36950</v>
          </cell>
          <cell r="B1177">
            <v>-1.04901E-2</v>
          </cell>
          <cell r="C1177">
            <v>2.2941E-2</v>
          </cell>
          <cell r="D1177">
            <v>1.3300602176402165E-2</v>
          </cell>
        </row>
        <row r="1178">
          <cell r="A1178">
            <v>36951</v>
          </cell>
          <cell r="B1178">
            <v>-3.6287829E-3</v>
          </cell>
          <cell r="C1178">
            <v>-3.1281999999999997E-2</v>
          </cell>
          <cell r="D1178">
            <v>-4.4875275999206599E-3</v>
          </cell>
        </row>
        <row r="1179">
          <cell r="A1179">
            <v>36952</v>
          </cell>
          <cell r="B1179">
            <v>2.0332709000000001E-3</v>
          </cell>
          <cell r="C1179">
            <v>-2.6713000000000001E-2</v>
          </cell>
          <cell r="D1179">
            <v>2.8086914767474935E-2</v>
          </cell>
        </row>
        <row r="1180">
          <cell r="A1180">
            <v>36955</v>
          </cell>
          <cell r="B1180">
            <v>3.8305739999999998E-3</v>
          </cell>
          <cell r="C1180">
            <v>-1.2198000000000001E-2</v>
          </cell>
          <cell r="D1180">
            <v>-7.1964732515183982E-4</v>
          </cell>
        </row>
        <row r="1181">
          <cell r="A1181">
            <v>36956</v>
          </cell>
          <cell r="B1181">
            <v>6.6743712000000002E-3</v>
          </cell>
          <cell r="C1181">
            <v>-1.9140999999999998E-2</v>
          </cell>
          <cell r="D1181">
            <v>-1.8690920190390869E-2</v>
          </cell>
        </row>
        <row r="1182">
          <cell r="A1182">
            <v>36957</v>
          </cell>
          <cell r="B1182">
            <v>5.1878649000000002E-3</v>
          </cell>
          <cell r="C1182">
            <v>-4.0412999999999998E-2</v>
          </cell>
          <cell r="D1182">
            <v>-2.0080516471855603E-2</v>
          </cell>
        </row>
        <row r="1183">
          <cell r="A1183">
            <v>36958</v>
          </cell>
          <cell r="B1183">
            <v>5.3863017999999999E-3</v>
          </cell>
          <cell r="C1183">
            <v>-2.8860000000000001E-3</v>
          </cell>
          <cell r="D1183">
            <v>-5.113495461834705E-3</v>
          </cell>
        </row>
        <row r="1184">
          <cell r="A1184">
            <v>36959</v>
          </cell>
          <cell r="B1184">
            <v>-1.6411450000000001E-2</v>
          </cell>
          <cell r="C1184">
            <v>-2.895E-3</v>
          </cell>
          <cell r="D1184">
            <v>7.3349430104507896E-3</v>
          </cell>
        </row>
        <row r="1185">
          <cell r="A1185">
            <v>36962</v>
          </cell>
          <cell r="B1185">
            <v>-3.6965909999999998E-2</v>
          </cell>
          <cell r="C1185">
            <v>-6.3076999999999994E-2</v>
          </cell>
          <cell r="D1185">
            <v>5.2739153171195152E-3</v>
          </cell>
        </row>
        <row r="1186">
          <cell r="A1186">
            <v>36963</v>
          </cell>
          <cell r="B1186">
            <v>6.5270577999999996E-3</v>
          </cell>
          <cell r="C1186">
            <v>1.9154999999999998E-2</v>
          </cell>
          <cell r="D1186">
            <v>1.8477554530118567E-3</v>
          </cell>
        </row>
        <row r="1187">
          <cell r="A1187">
            <v>36964</v>
          </cell>
          <cell r="B1187">
            <v>-2.6150719999999999E-2</v>
          </cell>
          <cell r="C1187">
            <v>-6.0254000000000002E-2</v>
          </cell>
          <cell r="D1187">
            <v>-2.7560383545668143E-2</v>
          </cell>
        </row>
        <row r="1188">
          <cell r="A1188">
            <v>36965</v>
          </cell>
          <cell r="B1188">
            <v>8.4935128999999998E-3</v>
          </cell>
          <cell r="C1188">
            <v>3.2647000000000002E-2</v>
          </cell>
          <cell r="D1188">
            <v>2.1819541577394297E-2</v>
          </cell>
        </row>
        <row r="1189">
          <cell r="A1189">
            <v>36966</v>
          </cell>
          <cell r="B1189">
            <v>-1.952593E-2</v>
          </cell>
          <cell r="C1189">
            <v>-3.1614999999999997E-2</v>
          </cell>
          <cell r="D1189">
            <v>-1.0157555856666778E-2</v>
          </cell>
        </row>
        <row r="1190">
          <cell r="A1190">
            <v>36969</v>
          </cell>
          <cell r="B1190">
            <v>1.5119519999999999E-2</v>
          </cell>
          <cell r="C1190">
            <v>-7.3530000000000002E-3</v>
          </cell>
          <cell r="D1190">
            <v>-2.2541966426858573E-2</v>
          </cell>
        </row>
        <row r="1191">
          <cell r="A1191">
            <v>36970</v>
          </cell>
          <cell r="B1191">
            <v>-1.6557161000000001E-2</v>
          </cell>
          <cell r="C1191">
            <v>3.1111E-2</v>
          </cell>
          <cell r="D1191">
            <v>6.4060625885944411E-3</v>
          </cell>
        </row>
        <row r="1192">
          <cell r="A1192">
            <v>36971</v>
          </cell>
          <cell r="B1192">
            <v>-1.9735010000000001E-2</v>
          </cell>
          <cell r="C1192">
            <v>-5.8046E-2</v>
          </cell>
          <cell r="D1192">
            <v>3.3350036566548447E-4</v>
          </cell>
        </row>
        <row r="1193">
          <cell r="A1193">
            <v>36972</v>
          </cell>
          <cell r="B1193">
            <v>-1.5113410000000001E-2</v>
          </cell>
          <cell r="C1193">
            <v>-8.6940000000000003E-3</v>
          </cell>
          <cell r="D1193">
            <v>1.2073088385364139E-2</v>
          </cell>
        </row>
        <row r="1194">
          <cell r="A1194">
            <v>36973</v>
          </cell>
          <cell r="B1194">
            <v>2.1650391000000001E-2</v>
          </cell>
          <cell r="C1194">
            <v>5.0930999999999997E-2</v>
          </cell>
          <cell r="D1194">
            <v>1.0930798364644279E-2</v>
          </cell>
        </row>
        <row r="1195">
          <cell r="A1195">
            <v>36976</v>
          </cell>
          <cell r="B1195">
            <v>1.5616639999999999E-2</v>
          </cell>
          <cell r="C1195">
            <v>1.9765999999999999E-2</v>
          </cell>
          <cell r="D1195">
            <v>-3.4990042542492827E-2</v>
          </cell>
        </row>
        <row r="1196">
          <cell r="A1196">
            <v>36977</v>
          </cell>
          <cell r="B1196">
            <v>2.1759049999999999E-2</v>
          </cell>
          <cell r="C1196">
            <v>2.0244000000000002E-2</v>
          </cell>
          <cell r="D1196">
            <v>-1.1458336904243693E-2</v>
          </cell>
        </row>
        <row r="1197">
          <cell r="A1197">
            <v>36978</v>
          </cell>
          <cell r="B1197">
            <v>-1.7168431000000001E-2</v>
          </cell>
          <cell r="C1197">
            <v>0</v>
          </cell>
          <cell r="D1197">
            <v>2.8765477265910722E-3</v>
          </cell>
        </row>
        <row r="1198">
          <cell r="A1198">
            <v>36979</v>
          </cell>
          <cell r="B1198">
            <v>-2.229502E-3</v>
          </cell>
          <cell r="C1198">
            <v>1.745E-2</v>
          </cell>
          <cell r="D1198">
            <v>-1.3120859209671099E-2</v>
          </cell>
        </row>
        <row r="1199">
          <cell r="A1199">
            <v>36980</v>
          </cell>
          <cell r="B1199">
            <v>1.239256E-2</v>
          </cell>
          <cell r="C1199">
            <v>2.5588E-2</v>
          </cell>
          <cell r="D1199">
            <v>9.0749347848555484E-3</v>
          </cell>
        </row>
        <row r="1200">
          <cell r="A1200">
            <v>36983</v>
          </cell>
          <cell r="B1200">
            <v>-1.155689E-2</v>
          </cell>
          <cell r="C1200">
            <v>-3.4929000000000002E-2</v>
          </cell>
          <cell r="D1200">
            <v>-2.8047702796783924E-2</v>
          </cell>
        </row>
        <row r="1201">
          <cell r="A1201">
            <v>36984</v>
          </cell>
          <cell r="B1201">
            <v>-2.959444E-2</v>
          </cell>
          <cell r="C1201">
            <v>-4.4720000000000003E-3</v>
          </cell>
          <cell r="D1201">
            <v>1.4148988617932678E-2</v>
          </cell>
        </row>
        <row r="1202">
          <cell r="A1202">
            <v>36985</v>
          </cell>
          <cell r="B1202">
            <v>8.1883691000000003E-4</v>
          </cell>
          <cell r="C1202">
            <v>6.4570000000000001E-3</v>
          </cell>
          <cell r="D1202">
            <v>-2.5697975689961683E-2</v>
          </cell>
        </row>
        <row r="1203">
          <cell r="A1203">
            <v>36986</v>
          </cell>
          <cell r="B1203">
            <v>3.5914451E-2</v>
          </cell>
          <cell r="C1203">
            <v>5.0208999999999997E-2</v>
          </cell>
          <cell r="D1203">
            <v>1.8340115590634865E-2</v>
          </cell>
        </row>
        <row r="1204">
          <cell r="A1204">
            <v>36987</v>
          </cell>
          <cell r="B1204">
            <v>-1.6083241000000002E-2</v>
          </cell>
          <cell r="C1204">
            <v>-1.992E-2</v>
          </cell>
          <cell r="D1204">
            <v>-7.2074758922346938E-4</v>
          </cell>
        </row>
        <row r="1205">
          <cell r="A1205">
            <v>36990</v>
          </cell>
          <cell r="B1205">
            <v>7.9072685999999996E-3</v>
          </cell>
          <cell r="C1205">
            <v>1.3008E-2</v>
          </cell>
          <cell r="D1205">
            <v>3.9436985031035654E-2</v>
          </cell>
        </row>
        <row r="1206">
          <cell r="A1206">
            <v>36991</v>
          </cell>
          <cell r="B1206">
            <v>2.1301280999999998E-2</v>
          </cell>
          <cell r="C1206">
            <v>2.8490999999999999E-2</v>
          </cell>
          <cell r="D1206">
            <v>-3.7327144046200855E-3</v>
          </cell>
        </row>
        <row r="1207">
          <cell r="A1207">
            <v>36992</v>
          </cell>
          <cell r="B1207">
            <v>-7.4047478999999996E-3</v>
          </cell>
          <cell r="C1207">
            <v>-5.7095E-2</v>
          </cell>
          <cell r="D1207">
            <v>-4.9664358146069842E-3</v>
          </cell>
        </row>
        <row r="1208">
          <cell r="A1208">
            <v>36993</v>
          </cell>
          <cell r="B1208">
            <v>1.147074E-2</v>
          </cell>
          <cell r="C1208">
            <v>5.3793000000000001E-2</v>
          </cell>
          <cell r="D1208">
            <v>-3.3464478688592925E-3</v>
          </cell>
        </row>
        <row r="1209">
          <cell r="A1209">
            <v>36997</v>
          </cell>
          <cell r="B1209">
            <v>6.9883377999999997E-4</v>
          </cell>
          <cell r="C1209">
            <v>9.2929999999999992E-3</v>
          </cell>
          <cell r="D1209">
            <v>-2.2960609053811254E-2</v>
          </cell>
        </row>
        <row r="1210">
          <cell r="A1210">
            <v>36998</v>
          </cell>
          <cell r="B1210">
            <v>1.1311999999999999E-2</v>
          </cell>
          <cell r="C1210">
            <v>3.0995000000000002E-2</v>
          </cell>
          <cell r="D1210">
            <v>-1.8031033774548288E-2</v>
          </cell>
        </row>
        <row r="1211">
          <cell r="A1211">
            <v>36999</v>
          </cell>
          <cell r="B1211">
            <v>2.9097021000000001E-2</v>
          </cell>
          <cell r="C1211">
            <v>-1.8867999999999999E-2</v>
          </cell>
          <cell r="D1211">
            <v>-1.1707114781291827E-2</v>
          </cell>
        </row>
        <row r="1212">
          <cell r="A1212">
            <v>37000</v>
          </cell>
          <cell r="B1212">
            <v>5.3890700999999997E-3</v>
          </cell>
          <cell r="C1212">
            <v>-1.923E-3</v>
          </cell>
          <cell r="D1212">
            <v>-8.027336730354051E-5</v>
          </cell>
        </row>
        <row r="1213">
          <cell r="A1213">
            <v>37001</v>
          </cell>
          <cell r="B1213">
            <v>-8.4816449999999995E-3</v>
          </cell>
          <cell r="C1213">
            <v>-6.4199999999999999E-4</v>
          </cell>
          <cell r="D1213">
            <v>-3.2128345524309099E-2</v>
          </cell>
        </row>
        <row r="1214">
          <cell r="A1214">
            <v>37004</v>
          </cell>
          <cell r="B1214">
            <v>-7.9539306000000008E-3</v>
          </cell>
          <cell r="C1214">
            <v>-3.8560000000000001E-3</v>
          </cell>
          <cell r="D1214">
            <v>-4.7655493011909966E-3</v>
          </cell>
        </row>
        <row r="1215">
          <cell r="A1215">
            <v>37005</v>
          </cell>
          <cell r="B1215">
            <v>-8.2651832999999994E-3</v>
          </cell>
          <cell r="C1215">
            <v>-3.9355000000000001E-2</v>
          </cell>
          <cell r="D1215">
            <v>1.9589124645323475E-2</v>
          </cell>
        </row>
        <row r="1216">
          <cell r="A1216">
            <v>37006</v>
          </cell>
          <cell r="B1216">
            <v>1.4955110000000001E-2</v>
          </cell>
          <cell r="C1216">
            <v>-1.343E-3</v>
          </cell>
          <cell r="D1216">
            <v>-7.4569747049906265E-3</v>
          </cell>
        </row>
        <row r="1217">
          <cell r="A1217">
            <v>37007</v>
          </cell>
          <cell r="B1217">
            <v>9.5493457999999993E-3</v>
          </cell>
          <cell r="C1217">
            <v>-4.0350000000000004E-3</v>
          </cell>
          <cell r="D1217">
            <v>-2.3633940637201034E-2</v>
          </cell>
        </row>
        <row r="1218">
          <cell r="A1218">
            <v>37008</v>
          </cell>
          <cell r="B1218">
            <v>1.3071370000000001E-2</v>
          </cell>
          <cell r="C1218">
            <v>2.5658E-2</v>
          </cell>
          <cell r="D1218">
            <v>-2.2195085948927162E-2</v>
          </cell>
        </row>
        <row r="1219">
          <cell r="A1219">
            <v>37011</v>
          </cell>
          <cell r="B1219">
            <v>-4.1730092000000002E-3</v>
          </cell>
          <cell r="C1219">
            <v>6.5799999999999995E-4</v>
          </cell>
          <cell r="D1219">
            <v>-2.3016493846910957E-2</v>
          </cell>
        </row>
        <row r="1220">
          <cell r="A1220">
            <v>37012</v>
          </cell>
          <cell r="B1220">
            <v>1.018877E-2</v>
          </cell>
          <cell r="C1220">
            <v>9.868E-3</v>
          </cell>
          <cell r="D1220">
            <v>-3.0823010501094261E-3</v>
          </cell>
        </row>
        <row r="1221">
          <cell r="A1221">
            <v>37013</v>
          </cell>
          <cell r="B1221">
            <v>-2.3362109999999999E-3</v>
          </cell>
          <cell r="C1221">
            <v>-5.6030000000000003E-3</v>
          </cell>
          <cell r="D1221">
            <v>8.8072899577892549E-2</v>
          </cell>
        </row>
        <row r="1222">
          <cell r="A1222">
            <v>37014</v>
          </cell>
          <cell r="B1222">
            <v>-1.015834E-2</v>
          </cell>
          <cell r="C1222">
            <v>6.1580000000000003E-3</v>
          </cell>
          <cell r="D1222">
            <v>-2.9483097676982761E-2</v>
          </cell>
        </row>
        <row r="1223">
          <cell r="A1223">
            <v>37015</v>
          </cell>
          <cell r="B1223">
            <v>1.198254E-2</v>
          </cell>
          <cell r="C1223">
            <v>-2.735E-3</v>
          </cell>
          <cell r="D1223">
            <v>-3.2723356398086212E-2</v>
          </cell>
        </row>
        <row r="1224">
          <cell r="A1224">
            <v>37018</v>
          </cell>
          <cell r="B1224">
            <v>-1.7298700000000001E-3</v>
          </cell>
          <cell r="C1224">
            <v>-2.61E-4</v>
          </cell>
          <cell r="D1224">
            <v>3.5393137751432269E-2</v>
          </cell>
        </row>
        <row r="1225">
          <cell r="A1225">
            <v>37019</v>
          </cell>
          <cell r="B1225">
            <v>-3.9924727999999998E-3</v>
          </cell>
          <cell r="C1225">
            <v>8.4899999999999993E-3</v>
          </cell>
          <cell r="D1225">
            <v>4.401002658911346E-2</v>
          </cell>
        </row>
        <row r="1226">
          <cell r="A1226">
            <v>37020</v>
          </cell>
          <cell r="B1226">
            <v>-3.2007428999999998E-4</v>
          </cell>
          <cell r="C1226">
            <v>2.7068999999999999E-2</v>
          </cell>
          <cell r="D1226">
            <v>3.8977186131561314E-3</v>
          </cell>
        </row>
        <row r="1227">
          <cell r="A1227">
            <v>37021</v>
          </cell>
          <cell r="B1227">
            <v>2.9317150000000001E-3</v>
          </cell>
          <cell r="C1227">
            <v>-1.6393000000000001E-2</v>
          </cell>
          <cell r="D1227">
            <v>3.5902110906105289E-3</v>
          </cell>
        </row>
        <row r="1228">
          <cell r="A1228">
            <v>37022</v>
          </cell>
          <cell r="B1228">
            <v>-6.7606298E-3</v>
          </cell>
          <cell r="C1228">
            <v>3.846E-3</v>
          </cell>
          <cell r="D1228">
            <v>6.8923586921709745E-3</v>
          </cell>
        </row>
        <row r="1229">
          <cell r="A1229">
            <v>37025</v>
          </cell>
          <cell r="B1229">
            <v>4.4257649999999999E-3</v>
          </cell>
          <cell r="C1229">
            <v>-6.3860000000000002E-3</v>
          </cell>
          <cell r="D1229">
            <v>-2.3984185461407126E-2</v>
          </cell>
        </row>
        <row r="1230">
          <cell r="A1230">
            <v>37026</v>
          </cell>
          <cell r="B1230">
            <v>1.313449E-3</v>
          </cell>
          <cell r="C1230">
            <v>-5.1409999999999997E-3</v>
          </cell>
          <cell r="D1230">
            <v>-2.4406006952627846E-2</v>
          </cell>
        </row>
        <row r="1231">
          <cell r="A1231">
            <v>37027</v>
          </cell>
          <cell r="B1231">
            <v>2.413336E-2</v>
          </cell>
          <cell r="C1231">
            <v>4.9096000000000001E-2</v>
          </cell>
          <cell r="D1231">
            <v>6.4376831889838559E-3</v>
          </cell>
        </row>
        <row r="1232">
          <cell r="A1232">
            <v>37028</v>
          </cell>
          <cell r="B1232">
            <v>3.9725428999999998E-3</v>
          </cell>
          <cell r="C1232">
            <v>3.0206E-2</v>
          </cell>
          <cell r="D1232">
            <v>1.5673405093200365E-2</v>
          </cell>
        </row>
        <row r="1233">
          <cell r="A1233">
            <v>37029</v>
          </cell>
          <cell r="B1233">
            <v>2.8147909E-3</v>
          </cell>
          <cell r="C1233">
            <v>-5.6249999999999998E-3</v>
          </cell>
          <cell r="D1233">
            <v>-2.3763981256162303E-2</v>
          </cell>
        </row>
        <row r="1234">
          <cell r="A1234">
            <v>37032</v>
          </cell>
          <cell r="B1234">
            <v>1.052234E-2</v>
          </cell>
          <cell r="C1234">
            <v>2.0098999999999999E-2</v>
          </cell>
          <cell r="D1234">
            <v>-5.7664629775676657E-3</v>
          </cell>
        </row>
        <row r="1235">
          <cell r="A1235">
            <v>37033</v>
          </cell>
          <cell r="B1235">
            <v>-3.1760718999999998E-3</v>
          </cell>
          <cell r="C1235">
            <v>5.3090000000000004E-3</v>
          </cell>
          <cell r="D1235">
            <v>-1.8906292205791098E-2</v>
          </cell>
        </row>
        <row r="1236">
          <cell r="A1236">
            <v>37034</v>
          </cell>
          <cell r="B1236">
            <v>-1.280354E-2</v>
          </cell>
          <cell r="C1236">
            <v>-1.7252E-2</v>
          </cell>
          <cell r="D1236">
            <v>4.6533361511869042E-3</v>
          </cell>
        </row>
        <row r="1237">
          <cell r="A1237">
            <v>37035</v>
          </cell>
          <cell r="B1237">
            <v>5.0126166999999995E-4</v>
          </cell>
          <cell r="C1237">
            <v>9.0760000000000007E-3</v>
          </cell>
          <cell r="D1237">
            <v>-1.1369097130417449E-2</v>
          </cell>
        </row>
        <row r="1238">
          <cell r="A1238">
            <v>37036</v>
          </cell>
          <cell r="B1238">
            <v>-8.9054918E-3</v>
          </cell>
          <cell r="C1238">
            <v>2.7337E-2</v>
          </cell>
          <cell r="D1238">
            <v>-3.5426768800705943E-2</v>
          </cell>
        </row>
        <row r="1239">
          <cell r="A1239">
            <v>37040</v>
          </cell>
          <cell r="B1239">
            <v>-3.7944540000000001E-3</v>
          </cell>
          <cell r="C1239">
            <v>2.9374999999999998E-2</v>
          </cell>
          <cell r="D1239">
            <v>1.2132680320569911E-2</v>
          </cell>
        </row>
        <row r="1240">
          <cell r="A1240">
            <v>37041</v>
          </cell>
          <cell r="B1240">
            <v>-1.1018150000000001E-2</v>
          </cell>
          <cell r="C1240">
            <v>-8.3929999999999994E-3</v>
          </cell>
          <cell r="D1240">
            <v>1.1847275126720902E-2</v>
          </cell>
        </row>
        <row r="1241">
          <cell r="A1241">
            <v>37042</v>
          </cell>
          <cell r="B1241">
            <v>6.3610752E-3</v>
          </cell>
          <cell r="C1241">
            <v>1.2300999999999999E-2</v>
          </cell>
          <cell r="D1241">
            <v>-2.6766658762153228E-2</v>
          </cell>
        </row>
        <row r="1242">
          <cell r="A1242">
            <v>37043</v>
          </cell>
          <cell r="B1242">
            <v>1.914411E-3</v>
          </cell>
          <cell r="C1242">
            <v>1.3488999999999999E-2</v>
          </cell>
          <cell r="D1242">
            <v>-1.5086447578148032E-2</v>
          </cell>
        </row>
        <row r="1243">
          <cell r="A1243">
            <v>37046</v>
          </cell>
          <cell r="B1243">
            <v>5.6358259000000004E-3</v>
          </cell>
          <cell r="C1243">
            <v>1.3089999999999999E-2</v>
          </cell>
          <cell r="D1243">
            <v>-3.290280684032032E-3</v>
          </cell>
        </row>
        <row r="1244">
          <cell r="A1244">
            <v>37047</v>
          </cell>
          <cell r="B1244">
            <v>8.4078051000000004E-3</v>
          </cell>
          <cell r="C1244">
            <v>8.6859999999999993E-3</v>
          </cell>
          <cell r="D1244">
            <v>-2.4231129607068858E-2</v>
          </cell>
        </row>
        <row r="1245">
          <cell r="A1245">
            <v>37048</v>
          </cell>
          <cell r="B1245">
            <v>-1.0171080000000001E-2</v>
          </cell>
          <cell r="C1245">
            <v>-1.6684999999999998E-2</v>
          </cell>
          <cell r="D1245">
            <v>1.6801129402188364E-2</v>
          </cell>
        </row>
        <row r="1246">
          <cell r="A1246">
            <v>37049</v>
          </cell>
          <cell r="B1246">
            <v>1.0642430000000001E-3</v>
          </cell>
          <cell r="C1246">
            <v>0</v>
          </cell>
          <cell r="D1246">
            <v>-1.4839059372915298E-2</v>
          </cell>
        </row>
        <row r="1247">
          <cell r="A1247">
            <v>37050</v>
          </cell>
          <cell r="B1247">
            <v>-6.2092552000000004E-3</v>
          </cell>
          <cell r="C1247">
            <v>-9.9620000000000004E-3</v>
          </cell>
          <cell r="D1247">
            <v>4.5031128190586855E-3</v>
          </cell>
        </row>
        <row r="1248">
          <cell r="A1248">
            <v>37053</v>
          </cell>
          <cell r="B1248">
            <v>-6.7434749E-3</v>
          </cell>
          <cell r="C1248">
            <v>-3.8256999999999999E-2</v>
          </cell>
          <cell r="D1248">
            <v>3.3312266953169356E-2</v>
          </cell>
        </row>
        <row r="1249">
          <cell r="A1249">
            <v>37054</v>
          </cell>
          <cell r="B1249">
            <v>3.1349709E-4</v>
          </cell>
          <cell r="C1249">
            <v>-2.7590000000000002E-3</v>
          </cell>
          <cell r="D1249">
            <v>-7.586090197205686E-3</v>
          </cell>
        </row>
        <row r="1250">
          <cell r="A1250">
            <v>37055</v>
          </cell>
          <cell r="B1250">
            <v>-6.6341259999999997E-3</v>
          </cell>
          <cell r="C1250">
            <v>-2.5824E-2</v>
          </cell>
          <cell r="D1250">
            <v>-3.2714849768479382E-2</v>
          </cell>
        </row>
        <row r="1251">
          <cell r="A1251">
            <v>37056</v>
          </cell>
          <cell r="B1251">
            <v>-1.44837E-2</v>
          </cell>
          <cell r="C1251">
            <v>-1.302E-3</v>
          </cell>
          <cell r="D1251">
            <v>-2.429400008919913E-2</v>
          </cell>
        </row>
        <row r="1252">
          <cell r="A1252">
            <v>37057</v>
          </cell>
          <cell r="B1252">
            <v>-4.0945158999999998E-3</v>
          </cell>
          <cell r="C1252">
            <v>-1.1850000000000001E-3</v>
          </cell>
          <cell r="D1252">
            <v>-1.8788989547645074E-2</v>
          </cell>
        </row>
        <row r="1253">
          <cell r="A1253">
            <v>37060</v>
          </cell>
          <cell r="B1253">
            <v>-3.3126309999999999E-3</v>
          </cell>
          <cell r="C1253">
            <v>1.7799999999999999E-3</v>
          </cell>
          <cell r="D1253">
            <v>1.6069709352109385E-2</v>
          </cell>
        </row>
        <row r="1254">
          <cell r="A1254">
            <v>37061</v>
          </cell>
          <cell r="B1254">
            <v>1.7255479000000001E-3</v>
          </cell>
          <cell r="C1254">
            <v>6.5129999999999997E-3</v>
          </cell>
          <cell r="D1254">
            <v>-2.8249241316070872E-2</v>
          </cell>
        </row>
        <row r="1255">
          <cell r="A1255">
            <v>37062</v>
          </cell>
          <cell r="B1255">
            <v>7.3580141E-3</v>
          </cell>
          <cell r="C1255">
            <v>9.5309999999999995E-3</v>
          </cell>
          <cell r="D1255">
            <v>4.9383159848210845E-3</v>
          </cell>
        </row>
        <row r="1256">
          <cell r="A1256">
            <v>37063</v>
          </cell>
          <cell r="B1256">
            <v>8.9528383999999996E-3</v>
          </cell>
          <cell r="C1256">
            <v>-3.6129999999999999E-3</v>
          </cell>
          <cell r="D1256">
            <v>2.2164640757988741E-2</v>
          </cell>
        </row>
        <row r="1257">
          <cell r="A1257">
            <v>37064</v>
          </cell>
          <cell r="B1257">
            <v>-8.3310156999999996E-3</v>
          </cell>
          <cell r="C1257">
            <v>-2.1523E-2</v>
          </cell>
          <cell r="D1257">
            <v>3.6635805101892238E-3</v>
          </cell>
        </row>
        <row r="1258">
          <cell r="A1258">
            <v>37067</v>
          </cell>
          <cell r="B1258">
            <v>-8.2148098999999999E-3</v>
          </cell>
          <cell r="C1258">
            <v>-1.7094999999999999E-2</v>
          </cell>
          <cell r="D1258">
            <v>-4.568098710332591E-2</v>
          </cell>
        </row>
        <row r="1259">
          <cell r="A1259">
            <v>37068</v>
          </cell>
          <cell r="B1259">
            <v>-1.9537528999999999E-3</v>
          </cell>
          <cell r="C1259">
            <v>-8.7569999999999992E-3</v>
          </cell>
          <cell r="D1259">
            <v>-3.5573032271029037E-2</v>
          </cell>
        </row>
        <row r="1260">
          <cell r="A1260">
            <v>37069</v>
          </cell>
          <cell r="B1260">
            <v>-3.9479611000000003E-3</v>
          </cell>
          <cell r="C1260">
            <v>8.5889999999999994E-3</v>
          </cell>
          <cell r="D1260">
            <v>2.0900321543408262E-2</v>
          </cell>
        </row>
        <row r="1261">
          <cell r="A1261">
            <v>37070</v>
          </cell>
          <cell r="B1261">
            <v>9.4685181999999996E-3</v>
          </cell>
          <cell r="C1261">
            <v>3.1629999999999998E-2</v>
          </cell>
          <cell r="D1261">
            <v>5.4053552584277353E-2</v>
          </cell>
        </row>
        <row r="1262">
          <cell r="A1262">
            <v>37071</v>
          </cell>
          <cell r="B1262">
            <v>8.6063722999999998E-4</v>
          </cell>
          <cell r="C1262">
            <v>-9.0799999999999995E-3</v>
          </cell>
          <cell r="D1262">
            <v>-3.3617106482041748E-2</v>
          </cell>
        </row>
        <row r="1263">
          <cell r="A1263">
            <v>37074</v>
          </cell>
          <cell r="B1263">
            <v>8.5150552999999993E-3</v>
          </cell>
          <cell r="C1263">
            <v>2.6419000000000002E-2</v>
          </cell>
          <cell r="D1263">
            <v>-1.8454301411907625E-2</v>
          </cell>
        </row>
        <row r="1264">
          <cell r="A1264">
            <v>37075</v>
          </cell>
          <cell r="B1264">
            <v>-1.1740940000000001E-3</v>
          </cell>
          <cell r="C1264">
            <v>-1.7042999999999999E-2</v>
          </cell>
          <cell r="D1264">
            <v>-2.7449151913298553E-2</v>
          </cell>
        </row>
        <row r="1265">
          <cell r="A1265">
            <v>37077</v>
          </cell>
          <cell r="B1265">
            <v>-7.7984509999999996E-3</v>
          </cell>
          <cell r="C1265">
            <v>-9.7900000000000001E-3</v>
          </cell>
          <cell r="D1265">
            <v>2.5595401366709902E-2</v>
          </cell>
        </row>
        <row r="1266">
          <cell r="A1266">
            <v>37078</v>
          </cell>
          <cell r="B1266">
            <v>-1.8365821000000001E-2</v>
          </cell>
          <cell r="C1266">
            <v>-2.0250000000000001E-2</v>
          </cell>
          <cell r="D1266">
            <v>8.7909838924993267E-4</v>
          </cell>
        </row>
        <row r="1267">
          <cell r="A1267">
            <v>37081</v>
          </cell>
          <cell r="B1267">
            <v>4.2655920000000003E-3</v>
          </cell>
          <cell r="C1267">
            <v>1.9449999999999999E-3</v>
          </cell>
          <cell r="D1267">
            <v>9.3734606054411973E-3</v>
          </cell>
        </row>
        <row r="1268">
          <cell r="A1268">
            <v>37082</v>
          </cell>
          <cell r="B1268">
            <v>-9.7502367999999992E-3</v>
          </cell>
          <cell r="C1268">
            <v>-3.6525000000000002E-2</v>
          </cell>
          <cell r="D1268">
            <v>-6.222404338878218E-3</v>
          </cell>
        </row>
        <row r="1269">
          <cell r="A1269">
            <v>37083</v>
          </cell>
          <cell r="B1269">
            <v>-4.0379930000000001E-3</v>
          </cell>
          <cell r="C1269">
            <v>-6.2969999999999996E-3</v>
          </cell>
          <cell r="D1269">
            <v>1.844357706250932E-2</v>
          </cell>
        </row>
        <row r="1270">
          <cell r="A1270">
            <v>37084</v>
          </cell>
          <cell r="B1270">
            <v>1.608542E-2</v>
          </cell>
          <cell r="C1270">
            <v>-2.8896999999999999E-2</v>
          </cell>
          <cell r="D1270">
            <v>-2.8585920387938724E-2</v>
          </cell>
        </row>
        <row r="1271">
          <cell r="A1271">
            <v>37085</v>
          </cell>
          <cell r="B1271">
            <v>5.6365848999999999E-3</v>
          </cell>
          <cell r="C1271">
            <v>1.6705999999999999E-2</v>
          </cell>
          <cell r="D1271">
            <v>-2.932175729180575E-2</v>
          </cell>
        </row>
        <row r="1272">
          <cell r="A1272">
            <v>37088</v>
          </cell>
          <cell r="B1272">
            <v>-7.5607918999999997E-3</v>
          </cell>
          <cell r="C1272">
            <v>-1.3991999999999999E-2</v>
          </cell>
          <cell r="D1272">
            <v>-3.0217142746872594E-2</v>
          </cell>
        </row>
        <row r="1273">
          <cell r="A1273">
            <v>37089</v>
          </cell>
          <cell r="B1273">
            <v>8.4531186000000001E-3</v>
          </cell>
          <cell r="C1273">
            <v>-3.9968999999999998E-2</v>
          </cell>
          <cell r="D1273">
            <v>-4.2841614868209255E-2</v>
          </cell>
        </row>
        <row r="1274">
          <cell r="A1274">
            <v>37090</v>
          </cell>
          <cell r="B1274">
            <v>-2.087265E-3</v>
          </cell>
          <cell r="C1274">
            <v>7.5940000000000001E-3</v>
          </cell>
          <cell r="D1274">
            <v>5.1617010771409566E-2</v>
          </cell>
        </row>
        <row r="1275">
          <cell r="A1275">
            <v>37091</v>
          </cell>
          <cell r="B1275">
            <v>2.7147599000000001E-3</v>
          </cell>
          <cell r="C1275">
            <v>-4.0379999999999999E-3</v>
          </cell>
          <cell r="D1275">
            <v>-4.6558004141564413E-2</v>
          </cell>
        </row>
        <row r="1276">
          <cell r="A1276">
            <v>37092</v>
          </cell>
          <cell r="B1276">
            <v>-1.481011E-3</v>
          </cell>
          <cell r="C1276">
            <v>0</v>
          </cell>
          <cell r="D1276">
            <v>1.8144967952788527E-2</v>
          </cell>
        </row>
        <row r="1277">
          <cell r="A1277">
            <v>37095</v>
          </cell>
          <cell r="B1277">
            <v>-1.3230830000000001E-2</v>
          </cell>
          <cell r="C1277">
            <v>-8.1080000000000006E-3</v>
          </cell>
          <cell r="D1277">
            <v>6.0477856011892817E-2</v>
          </cell>
        </row>
        <row r="1278">
          <cell r="A1278">
            <v>37096</v>
          </cell>
          <cell r="B1278">
            <v>-1.6627409999999999E-2</v>
          </cell>
          <cell r="C1278">
            <v>-2.0164000000000001E-2</v>
          </cell>
          <cell r="D1278">
            <v>8.6006586717106703E-3</v>
          </cell>
        </row>
        <row r="1279">
          <cell r="A1279">
            <v>37097</v>
          </cell>
          <cell r="B1279">
            <v>1.39928E-2</v>
          </cell>
          <cell r="C1279">
            <v>-4.0600999999999998E-2</v>
          </cell>
          <cell r="D1279">
            <v>-1.4455743861544579E-2</v>
          </cell>
        </row>
        <row r="1280">
          <cell r="A1280">
            <v>37098</v>
          </cell>
          <cell r="B1280">
            <v>9.3738808999999992E-3</v>
          </cell>
          <cell r="C1280">
            <v>8.0435000000000006E-2</v>
          </cell>
          <cell r="D1280">
            <v>-4.0620132575071577E-2</v>
          </cell>
        </row>
        <row r="1281">
          <cell r="A1281">
            <v>37099</v>
          </cell>
          <cell r="B1281">
            <v>3.4692899999999999E-3</v>
          </cell>
          <cell r="C1281">
            <v>3.2863999999999997E-2</v>
          </cell>
          <cell r="D1281">
            <v>-2.638918254951117E-2</v>
          </cell>
        </row>
        <row r="1282">
          <cell r="A1282">
            <v>37102</v>
          </cell>
          <cell r="B1282">
            <v>-6.4681823000000004E-5</v>
          </cell>
          <cell r="C1282">
            <v>-2.5969999999999999E-3</v>
          </cell>
          <cell r="D1282">
            <v>-3.5884177869700107E-2</v>
          </cell>
        </row>
        <row r="1283">
          <cell r="A1283">
            <v>37103</v>
          </cell>
          <cell r="B1283">
            <v>4.9639651999999999E-3</v>
          </cell>
          <cell r="C1283">
            <v>-1.9661000000000001E-2</v>
          </cell>
          <cell r="D1283">
            <v>4.7868175479995667E-2</v>
          </cell>
        </row>
        <row r="1284">
          <cell r="A1284">
            <v>37104</v>
          </cell>
          <cell r="B1284">
            <v>1.0702369999999999E-3</v>
          </cell>
          <cell r="C1284">
            <v>-3.852E-3</v>
          </cell>
          <cell r="D1284">
            <v>1.8082201596331338E-2</v>
          </cell>
        </row>
        <row r="1285">
          <cell r="A1285">
            <v>37105</v>
          </cell>
          <cell r="B1285">
            <v>1.7195470000000001E-3</v>
          </cell>
          <cell r="C1285">
            <v>-2E-3</v>
          </cell>
          <cell r="D1285">
            <v>2.8878661361311453E-2</v>
          </cell>
        </row>
        <row r="1286">
          <cell r="A1286">
            <v>37106</v>
          </cell>
          <cell r="B1286">
            <v>-3.2202139999999999E-3</v>
          </cell>
          <cell r="C1286">
            <v>-1.2692E-2</v>
          </cell>
          <cell r="D1286">
            <v>-9.5840479226826369E-3</v>
          </cell>
        </row>
        <row r="1287">
          <cell r="A1287">
            <v>37109</v>
          </cell>
          <cell r="B1287">
            <v>-9.8304488000000006E-3</v>
          </cell>
          <cell r="C1287">
            <v>-1.0149E-2</v>
          </cell>
          <cell r="D1287">
            <v>8.7073849971508466E-4</v>
          </cell>
        </row>
        <row r="1288">
          <cell r="A1288">
            <v>37110</v>
          </cell>
          <cell r="B1288">
            <v>3.6776479999999999E-3</v>
          </cell>
          <cell r="C1288">
            <v>1.64E-3</v>
          </cell>
          <cell r="D1288">
            <v>-3.0220132296256752E-2</v>
          </cell>
        </row>
        <row r="1289">
          <cell r="A1289">
            <v>37111</v>
          </cell>
          <cell r="B1289">
            <v>-1.3184080000000001E-2</v>
          </cell>
          <cell r="C1289">
            <v>-2.4840000000000001E-2</v>
          </cell>
          <cell r="D1289">
            <v>5.4432850310296876E-2</v>
          </cell>
        </row>
        <row r="1290">
          <cell r="A1290">
            <v>37112</v>
          </cell>
          <cell r="B1290">
            <v>1.7585111E-4</v>
          </cell>
          <cell r="C1290">
            <v>3.2190000000000001E-3</v>
          </cell>
          <cell r="D1290">
            <v>8.8018452061033869E-3</v>
          </cell>
        </row>
        <row r="1291">
          <cell r="A1291">
            <v>37113</v>
          </cell>
          <cell r="B1291">
            <v>6.2821880000000002E-3</v>
          </cell>
          <cell r="C1291">
            <v>1.1440000000000001E-2</v>
          </cell>
          <cell r="D1291">
            <v>1.3546283134041381E-2</v>
          </cell>
        </row>
        <row r="1292">
          <cell r="A1292">
            <v>37116</v>
          </cell>
          <cell r="B1292">
            <v>-4.069772E-4</v>
          </cell>
          <cell r="C1292">
            <v>4.1654999999999998E-2</v>
          </cell>
          <cell r="D1292">
            <v>2.680354049053002E-2</v>
          </cell>
        </row>
        <row r="1293">
          <cell r="A1293">
            <v>37117</v>
          </cell>
          <cell r="B1293">
            <v>-7.5488113000000002E-4</v>
          </cell>
          <cell r="C1293">
            <v>-2.2245999999999998E-2</v>
          </cell>
          <cell r="D1293">
            <v>-1.3310193156200745E-2</v>
          </cell>
        </row>
        <row r="1294">
          <cell r="A1294">
            <v>37118</v>
          </cell>
          <cell r="B1294">
            <v>-2.5813518999999998E-3</v>
          </cell>
          <cell r="C1294">
            <v>-2.2346000000000001E-2</v>
          </cell>
          <cell r="D1294">
            <v>2.5986021665487913E-2</v>
          </cell>
        </row>
        <row r="1295">
          <cell r="A1295">
            <v>37119</v>
          </cell>
          <cell r="B1295">
            <v>8.6255516999999996E-4</v>
          </cell>
          <cell r="C1295">
            <v>-1.0389000000000001E-2</v>
          </cell>
          <cell r="D1295">
            <v>1.0463130730174131E-2</v>
          </cell>
        </row>
        <row r="1296">
          <cell r="A1296">
            <v>37120</v>
          </cell>
          <cell r="B1296">
            <v>-1.1732319999999999E-2</v>
          </cell>
          <cell r="C1296">
            <v>3.5040000000000002E-3</v>
          </cell>
          <cell r="D1296">
            <v>-3.1737624862261615E-2</v>
          </cell>
        </row>
        <row r="1297">
          <cell r="A1297">
            <v>37123</v>
          </cell>
          <cell r="B1297">
            <v>6.6313878999999997E-3</v>
          </cell>
          <cell r="C1297">
            <v>1.3827000000000001E-2</v>
          </cell>
          <cell r="D1297">
            <v>6.9533131378216595E-3</v>
          </cell>
        </row>
        <row r="1298">
          <cell r="A1298">
            <v>37124</v>
          </cell>
          <cell r="B1298">
            <v>-7.6552601999999997E-3</v>
          </cell>
          <cell r="C1298">
            <v>1.1572000000000001E-2</v>
          </cell>
          <cell r="D1298">
            <v>-3.5180193762674117E-2</v>
          </cell>
        </row>
        <row r="1299">
          <cell r="A1299">
            <v>37125</v>
          </cell>
          <cell r="B1299">
            <v>5.4283962000000003E-3</v>
          </cell>
          <cell r="C1299">
            <v>4.317E-2</v>
          </cell>
          <cell r="D1299">
            <v>-2.6512232653012502E-2</v>
          </cell>
        </row>
        <row r="1300">
          <cell r="A1300">
            <v>37126</v>
          </cell>
          <cell r="B1300">
            <v>-1.2993480000000001E-3</v>
          </cell>
          <cell r="C1300">
            <v>9.7909999999999994E-3</v>
          </cell>
          <cell r="D1300">
            <v>1.7311519120112084E-2</v>
          </cell>
        </row>
        <row r="1301">
          <cell r="A1301">
            <v>37127</v>
          </cell>
          <cell r="B1301">
            <v>1.297503E-2</v>
          </cell>
          <cell r="C1301">
            <v>1.2930000000000001E-3</v>
          </cell>
          <cell r="D1301">
            <v>-1.8011832837086406E-2</v>
          </cell>
        </row>
        <row r="1302">
          <cell r="A1302">
            <v>37130</v>
          </cell>
          <cell r="B1302">
            <v>-4.0899878000000001E-3</v>
          </cell>
          <cell r="C1302">
            <v>6.4599999999999998E-4</v>
          </cell>
          <cell r="D1302">
            <v>-4.1237467465085498E-2</v>
          </cell>
        </row>
        <row r="1303">
          <cell r="A1303">
            <v>37131</v>
          </cell>
          <cell r="B1303">
            <v>-1.178411E-2</v>
          </cell>
          <cell r="C1303">
            <v>-1.7031999999999999E-2</v>
          </cell>
          <cell r="D1303">
            <v>2.3286398911032791E-2</v>
          </cell>
        </row>
        <row r="1304">
          <cell r="A1304">
            <v>37132</v>
          </cell>
          <cell r="B1304">
            <v>-9.0778227999999996E-3</v>
          </cell>
          <cell r="C1304">
            <v>-1.6802000000000001E-2</v>
          </cell>
          <cell r="D1304">
            <v>-3.592878753781914E-2</v>
          </cell>
        </row>
        <row r="1305">
          <cell r="A1305">
            <v>37133</v>
          </cell>
          <cell r="B1305">
            <v>-1.257579E-2</v>
          </cell>
          <cell r="C1305">
            <v>-1.8825000000000001E-2</v>
          </cell>
          <cell r="D1305">
            <v>3.9257082536874988E-2</v>
          </cell>
        </row>
        <row r="1306">
          <cell r="A1306">
            <v>37134</v>
          </cell>
          <cell r="B1306">
            <v>3.2215689E-3</v>
          </cell>
          <cell r="C1306">
            <v>-1.6872999999999999E-2</v>
          </cell>
          <cell r="D1306">
            <v>7.5318757065812036E-3</v>
          </cell>
        </row>
        <row r="1307">
          <cell r="A1307">
            <v>37138</v>
          </cell>
          <cell r="B1307">
            <v>2.5446240000000001E-3</v>
          </cell>
          <cell r="C1307">
            <v>6.9200000000000002E-4</v>
          </cell>
          <cell r="D1307">
            <v>1.5716532702525265E-2</v>
          </cell>
        </row>
        <row r="1308">
          <cell r="A1308">
            <v>37139</v>
          </cell>
          <cell r="B1308">
            <v>-2.4501760000000001E-3</v>
          </cell>
          <cell r="C1308">
            <v>-8.9899999999999997E-3</v>
          </cell>
          <cell r="D1308">
            <v>-2.4703701897282881E-3</v>
          </cell>
        </row>
        <row r="1309">
          <cell r="A1309">
            <v>37140</v>
          </cell>
          <cell r="B1309">
            <v>-1.8481999999999998E-2</v>
          </cell>
          <cell r="C1309">
            <v>-1.1165E-2</v>
          </cell>
          <cell r="D1309">
            <v>-2.8446608824902797E-2</v>
          </cell>
        </row>
        <row r="1310">
          <cell r="A1310">
            <v>37141</v>
          </cell>
          <cell r="B1310">
            <v>-1.944048E-2</v>
          </cell>
          <cell r="C1310">
            <v>8.0450000000000001E-3</v>
          </cell>
          <cell r="D1310">
            <v>9.0435342755987858E-3</v>
          </cell>
        </row>
        <row r="1311">
          <cell r="A1311">
            <v>37144</v>
          </cell>
          <cell r="B1311">
            <v>3.3174480999999998E-3</v>
          </cell>
          <cell r="C1311">
            <v>-3.3600000000000001E-3</v>
          </cell>
          <cell r="D1311">
            <v>-1.3326517125721637E-2</v>
          </cell>
        </row>
        <row r="1312">
          <cell r="A1312">
            <v>37151</v>
          </cell>
          <cell r="B1312">
            <v>-4.6576927999999997E-2</v>
          </cell>
          <cell r="C1312">
            <v>-4.5940000000000002E-2</v>
          </cell>
          <cell r="D1312">
            <v>-1.3615190782007791E-2</v>
          </cell>
        </row>
        <row r="1313">
          <cell r="A1313">
            <v>37152</v>
          </cell>
          <cell r="B1313">
            <v>-6.5731508999999997E-3</v>
          </cell>
          <cell r="C1313">
            <v>-4.4617999999999998E-2</v>
          </cell>
          <cell r="D1313">
            <v>-5.5448223555757403E-3</v>
          </cell>
        </row>
        <row r="1314">
          <cell r="A1314">
            <v>37153</v>
          </cell>
          <cell r="B1314">
            <v>-1.6830479999999998E-2</v>
          </cell>
          <cell r="C1314">
            <v>-1.6646000000000001E-2</v>
          </cell>
          <cell r="D1314">
            <v>-2.9419494473216345E-2</v>
          </cell>
        </row>
        <row r="1315">
          <cell r="A1315">
            <v>37154</v>
          </cell>
          <cell r="B1315">
            <v>-2.909492E-2</v>
          </cell>
          <cell r="C1315">
            <v>1.0972000000000001E-2</v>
          </cell>
          <cell r="D1315">
            <v>3.4192390600278344E-3</v>
          </cell>
        </row>
        <row r="1316">
          <cell r="A1316">
            <v>37155</v>
          </cell>
          <cell r="B1316">
            <v>-1.5470869999999999E-2</v>
          </cell>
          <cell r="C1316">
            <v>-3.1008000000000001E-2</v>
          </cell>
          <cell r="D1316">
            <v>-3.2422350388909504E-2</v>
          </cell>
        </row>
        <row r="1317">
          <cell r="A1317">
            <v>37158</v>
          </cell>
          <cell r="B1317">
            <v>3.4247830999999999E-2</v>
          </cell>
          <cell r="C1317">
            <v>-1.6E-2</v>
          </cell>
          <cell r="D1317">
            <v>-8.7224007109176771E-4</v>
          </cell>
        </row>
        <row r="1318">
          <cell r="A1318">
            <v>37159</v>
          </cell>
          <cell r="B1318">
            <v>8.9818387999999992E-3</v>
          </cell>
          <cell r="C1318">
            <v>2.0650000000000002E-2</v>
          </cell>
          <cell r="D1318">
            <v>3.6463550133276401E-2</v>
          </cell>
        </row>
        <row r="1319">
          <cell r="A1319">
            <v>37160</v>
          </cell>
          <cell r="B1319">
            <v>-1.751919E-3</v>
          </cell>
          <cell r="C1319">
            <v>1.4815999999999999E-2</v>
          </cell>
          <cell r="D1319">
            <v>-3.3163467377815836E-3</v>
          </cell>
        </row>
        <row r="1320">
          <cell r="A1320">
            <v>37161</v>
          </cell>
          <cell r="B1320">
            <v>1.360922E-2</v>
          </cell>
          <cell r="C1320">
            <v>3.8619000000000001E-2</v>
          </cell>
          <cell r="D1320">
            <v>-1.8512533313552737E-2</v>
          </cell>
        </row>
        <row r="1321">
          <cell r="A1321">
            <v>37162</v>
          </cell>
          <cell r="B1321">
            <v>2.1968549E-2</v>
          </cell>
          <cell r="C1321">
            <v>2.1159999999999998E-3</v>
          </cell>
          <cell r="D1321">
            <v>-2.6270898225573935E-2</v>
          </cell>
        </row>
        <row r="1322">
          <cell r="A1322">
            <v>37165</v>
          </cell>
          <cell r="B1322">
            <v>-2.6421399999999999E-3</v>
          </cell>
          <cell r="C1322">
            <v>1.8099000000000001E-2</v>
          </cell>
          <cell r="D1322">
            <v>3.7194423885594796E-2</v>
          </cell>
        </row>
        <row r="1323">
          <cell r="A1323">
            <v>37166</v>
          </cell>
          <cell r="B1323">
            <v>1.226783E-2</v>
          </cell>
          <cell r="C1323">
            <v>-1.1110999999999999E-2</v>
          </cell>
          <cell r="D1323">
            <v>-2.0797977395361933E-2</v>
          </cell>
        </row>
        <row r="1324">
          <cell r="A1324">
            <v>37167</v>
          </cell>
          <cell r="B1324">
            <v>1.416479E-2</v>
          </cell>
          <cell r="C1324">
            <v>-2.2471999999999999E-2</v>
          </cell>
          <cell r="D1324">
            <v>-1.6605302015071377E-2</v>
          </cell>
        </row>
        <row r="1325">
          <cell r="A1325">
            <v>37168</v>
          </cell>
          <cell r="B1325">
            <v>-2.6212949E-3</v>
          </cell>
          <cell r="C1325">
            <v>3.295E-2</v>
          </cell>
          <cell r="D1325">
            <v>-2.2372712007882156E-2</v>
          </cell>
        </row>
        <row r="1326">
          <cell r="A1326">
            <v>37169</v>
          </cell>
          <cell r="B1326">
            <v>-5.6500622000000005E-4</v>
          </cell>
          <cell r="C1326">
            <v>7.4180000000000001E-3</v>
          </cell>
          <cell r="D1326">
            <v>-1.6619161717445929E-2</v>
          </cell>
        </row>
        <row r="1327">
          <cell r="A1327">
            <v>37172</v>
          </cell>
          <cell r="B1327">
            <v>-9.5718269999999998E-3</v>
          </cell>
          <cell r="C1327">
            <v>-5.8910000000000004E-3</v>
          </cell>
          <cell r="D1327">
            <v>6.0221138023615062E-3</v>
          </cell>
        </row>
        <row r="1328">
          <cell r="A1328">
            <v>37173</v>
          </cell>
          <cell r="B1328">
            <v>-8.0222462000000005E-4</v>
          </cell>
          <cell r="C1328">
            <v>0</v>
          </cell>
          <cell r="D1328">
            <v>-1.0235999035801635E-2</v>
          </cell>
        </row>
        <row r="1329">
          <cell r="A1329">
            <v>37174</v>
          </cell>
          <cell r="B1329">
            <v>2.0263771E-2</v>
          </cell>
          <cell r="C1329">
            <v>4.444E-3</v>
          </cell>
          <cell r="D1329">
            <v>4.5858472814568563E-2</v>
          </cell>
        </row>
        <row r="1330">
          <cell r="A1330">
            <v>37175</v>
          </cell>
          <cell r="B1330">
            <v>1.066581E-2</v>
          </cell>
          <cell r="C1330">
            <v>3.8349999999999999E-3</v>
          </cell>
          <cell r="D1330">
            <v>4.2877419426379015E-2</v>
          </cell>
        </row>
        <row r="1331">
          <cell r="A1331">
            <v>37176</v>
          </cell>
          <cell r="B1331">
            <v>-6.9362060000000003E-3</v>
          </cell>
          <cell r="C1331">
            <v>-1.3224E-2</v>
          </cell>
          <cell r="D1331">
            <v>8.0809584442029792E-3</v>
          </cell>
        </row>
        <row r="1332">
          <cell r="A1332">
            <v>37179</v>
          </cell>
          <cell r="B1332">
            <v>1.3594E-4</v>
          </cell>
          <cell r="C1332">
            <v>2.5610000000000001E-2</v>
          </cell>
          <cell r="D1332">
            <v>5.42199650346884E-2</v>
          </cell>
        </row>
        <row r="1333">
          <cell r="A1333">
            <v>37180</v>
          </cell>
          <cell r="B1333">
            <v>6.0340840999999999E-3</v>
          </cell>
          <cell r="C1333">
            <v>-2.1779999999999998E-3</v>
          </cell>
          <cell r="D1333">
            <v>-4.3244662889731056E-2</v>
          </cell>
        </row>
        <row r="1334">
          <cell r="A1334">
            <v>37181</v>
          </cell>
          <cell r="B1334">
            <v>-1.3323420000000001E-2</v>
          </cell>
          <cell r="C1334">
            <v>-1.2076E-2</v>
          </cell>
          <cell r="D1334">
            <v>3.4216456735319145E-2</v>
          </cell>
        </row>
        <row r="1335">
          <cell r="A1335">
            <v>37182</v>
          </cell>
          <cell r="B1335">
            <v>-9.6026779999999999E-3</v>
          </cell>
          <cell r="C1335">
            <v>-5.3608000000000003E-2</v>
          </cell>
          <cell r="D1335">
            <v>1.3887976056259799E-2</v>
          </cell>
        </row>
        <row r="1336">
          <cell r="A1336">
            <v>37183</v>
          </cell>
          <cell r="B1336">
            <v>3.3122080000000001E-3</v>
          </cell>
          <cell r="C1336">
            <v>3.6726000000000002E-2</v>
          </cell>
          <cell r="D1336">
            <v>1.9010790649433451E-2</v>
          </cell>
        </row>
        <row r="1337">
          <cell r="A1337">
            <v>37186</v>
          </cell>
          <cell r="B1337">
            <v>1.27244E-2</v>
          </cell>
          <cell r="C1337">
            <v>3.5575000000000002E-2</v>
          </cell>
          <cell r="D1337">
            <v>-1.3221991960128521E-2</v>
          </cell>
        </row>
        <row r="1338">
          <cell r="A1338">
            <v>37187</v>
          </cell>
          <cell r="B1338">
            <v>-4.7918689000000002E-3</v>
          </cell>
          <cell r="C1338">
            <v>1.1016E-2</v>
          </cell>
          <cell r="D1338">
            <v>2.3758458154913509E-2</v>
          </cell>
        </row>
        <row r="1339">
          <cell r="A1339">
            <v>37188</v>
          </cell>
          <cell r="B1339">
            <v>-2.6338249000000002E-3</v>
          </cell>
          <cell r="C1339">
            <v>3.0107999999999999E-2</v>
          </cell>
          <cell r="D1339">
            <v>-1.6755027355888186E-2</v>
          </cell>
        </row>
        <row r="1340">
          <cell r="A1340">
            <v>37189</v>
          </cell>
          <cell r="B1340">
            <v>1.088625E-2</v>
          </cell>
          <cell r="C1340">
            <v>9.1859999999999997E-3</v>
          </cell>
          <cell r="D1340">
            <v>2.5528791323560895E-2</v>
          </cell>
        </row>
        <row r="1341">
          <cell r="A1341">
            <v>37190</v>
          </cell>
          <cell r="B1341">
            <v>6.2264948999999998E-3</v>
          </cell>
          <cell r="C1341">
            <v>3.0065000000000001E-2</v>
          </cell>
          <cell r="D1341">
            <v>-1.1642011159229138E-2</v>
          </cell>
        </row>
        <row r="1342">
          <cell r="A1342">
            <v>37193</v>
          </cell>
          <cell r="B1342">
            <v>-1.8622910999999999E-2</v>
          </cell>
          <cell r="C1342">
            <v>-8.9700000000000005E-3</v>
          </cell>
          <cell r="D1342">
            <v>-1.2367250722982281E-2</v>
          </cell>
        </row>
        <row r="1343">
          <cell r="A1343">
            <v>37194</v>
          </cell>
          <cell r="B1343">
            <v>-1.6732088999999999E-2</v>
          </cell>
          <cell r="C1343">
            <v>-3.7421999999999997E-2</v>
          </cell>
          <cell r="D1343">
            <v>2.2189906028774464E-2</v>
          </cell>
        </row>
        <row r="1344">
          <cell r="A1344">
            <v>37195</v>
          </cell>
          <cell r="B1344">
            <v>-5.6314579000000002E-4</v>
          </cell>
          <cell r="C1344">
            <v>7.5789999999999998E-3</v>
          </cell>
          <cell r="D1344">
            <v>2.9680876416340318E-3</v>
          </cell>
        </row>
        <row r="1345">
          <cell r="A1345">
            <v>37196</v>
          </cell>
          <cell r="B1345">
            <v>1.7645210000000001E-2</v>
          </cell>
          <cell r="C1345">
            <v>-8.2179999999999996E-3</v>
          </cell>
          <cell r="D1345">
            <v>2.3746435874542726E-2</v>
          </cell>
        </row>
        <row r="1346">
          <cell r="A1346">
            <v>37197</v>
          </cell>
          <cell r="B1346">
            <v>2.7562620000000002E-3</v>
          </cell>
          <cell r="C1346">
            <v>3.6519999999999999E-3</v>
          </cell>
          <cell r="D1346">
            <v>3.077042100969174E-2</v>
          </cell>
        </row>
        <row r="1347">
          <cell r="A1347">
            <v>37200</v>
          </cell>
          <cell r="B1347">
            <v>1.067738E-2</v>
          </cell>
          <cell r="C1347">
            <v>2.6589999999999999E-3</v>
          </cell>
          <cell r="D1347">
            <v>3.7755503546970104E-3</v>
          </cell>
        </row>
        <row r="1348">
          <cell r="A1348">
            <v>37201</v>
          </cell>
          <cell r="B1348">
            <v>1.192878E-2</v>
          </cell>
          <cell r="C1348">
            <v>-2.0939999999999999E-3</v>
          </cell>
          <cell r="D1348">
            <v>1.4698718195639948E-2</v>
          </cell>
        </row>
        <row r="1349">
          <cell r="A1349">
            <v>37202</v>
          </cell>
          <cell r="B1349">
            <v>-2.784075E-3</v>
          </cell>
          <cell r="C1349">
            <v>-5.0350000000000004E-3</v>
          </cell>
          <cell r="D1349">
            <v>-3.0952306517379791E-2</v>
          </cell>
        </row>
        <row r="1350">
          <cell r="A1350">
            <v>37203</v>
          </cell>
          <cell r="B1350">
            <v>2.7531680999999999E-3</v>
          </cell>
          <cell r="C1350">
            <v>-1.3213000000000001E-2</v>
          </cell>
          <cell r="D1350">
            <v>-1.3720253389160719E-2</v>
          </cell>
        </row>
        <row r="1351">
          <cell r="A1351">
            <v>37204</v>
          </cell>
          <cell r="B1351">
            <v>1.081147E-3</v>
          </cell>
          <cell r="C1351">
            <v>-1.6524E-2</v>
          </cell>
          <cell r="D1351">
            <v>-3.2153980229110535E-2</v>
          </cell>
        </row>
        <row r="1352">
          <cell r="A1352">
            <v>37207</v>
          </cell>
          <cell r="B1352">
            <v>-2.390526E-3</v>
          </cell>
          <cell r="C1352">
            <v>1.1731999999999999E-2</v>
          </cell>
          <cell r="D1352">
            <v>2.490096344881354E-2</v>
          </cell>
        </row>
        <row r="1353">
          <cell r="A1353">
            <v>37208</v>
          </cell>
          <cell r="B1353">
            <v>1.6070208999999998E-2</v>
          </cell>
          <cell r="C1353">
            <v>-1.4316000000000001E-2</v>
          </cell>
          <cell r="D1353">
            <v>9.5040465804276941E-3</v>
          </cell>
        </row>
        <row r="1354">
          <cell r="A1354">
            <v>37209</v>
          </cell>
          <cell r="B1354">
            <v>2.8987790000000002E-3</v>
          </cell>
          <cell r="C1354">
            <v>5.8100000000000003E-4</v>
          </cell>
          <cell r="D1354">
            <v>3.9655522397810561E-2</v>
          </cell>
        </row>
        <row r="1355">
          <cell r="A1355">
            <v>37210</v>
          </cell>
          <cell r="B1355">
            <v>4.8436079000000002E-4</v>
          </cell>
          <cell r="C1355">
            <v>1.7441999999999999E-2</v>
          </cell>
          <cell r="D1355">
            <v>1.3353172332226659E-3</v>
          </cell>
        </row>
        <row r="1356">
          <cell r="A1356">
            <v>37211</v>
          </cell>
          <cell r="B1356">
            <v>-1.9609311E-3</v>
          </cell>
          <cell r="C1356">
            <v>4.2000000000000003E-2</v>
          </cell>
          <cell r="D1356">
            <v>-1.2290948536695878E-2</v>
          </cell>
        </row>
        <row r="1357">
          <cell r="A1357">
            <v>37214</v>
          </cell>
          <cell r="B1357">
            <v>9.8151248E-3</v>
          </cell>
          <cell r="C1357">
            <v>1.4121E-2</v>
          </cell>
          <cell r="D1357">
            <v>-1.5545793264321595E-2</v>
          </cell>
        </row>
        <row r="1358">
          <cell r="A1358">
            <v>37215</v>
          </cell>
          <cell r="B1358">
            <v>-3.1654839000000001E-3</v>
          </cell>
          <cell r="C1358">
            <v>4.0559999999999997E-3</v>
          </cell>
          <cell r="D1358">
            <v>3.5111456342904246E-2</v>
          </cell>
        </row>
        <row r="1359">
          <cell r="A1359">
            <v>37216</v>
          </cell>
          <cell r="B1359">
            <v>-4.8733559000000001E-3</v>
          </cell>
          <cell r="C1359">
            <v>2.4371E-2</v>
          </cell>
          <cell r="D1359">
            <v>3.6826400641311041E-2</v>
          </cell>
        </row>
        <row r="1360">
          <cell r="A1360">
            <v>37218</v>
          </cell>
          <cell r="B1360">
            <v>1.087814E-2</v>
          </cell>
          <cell r="C1360">
            <v>1.3275E-2</v>
          </cell>
          <cell r="D1360">
            <v>1.0437740808988405E-3</v>
          </cell>
        </row>
        <row r="1361">
          <cell r="A1361">
            <v>37221</v>
          </cell>
          <cell r="B1361">
            <v>4.3077050000000002E-3</v>
          </cell>
          <cell r="C1361">
            <v>1.3102000000000001E-2</v>
          </cell>
          <cell r="D1361">
            <v>9.8862056536739296E-3</v>
          </cell>
        </row>
        <row r="1362">
          <cell r="A1362">
            <v>37222</v>
          </cell>
          <cell r="B1362">
            <v>-5.6942607999999999E-3</v>
          </cell>
          <cell r="C1362">
            <v>-3.8400000000000001E-4</v>
          </cell>
          <cell r="D1362">
            <v>-2.7063257363313387E-2</v>
          </cell>
        </row>
        <row r="1363">
          <cell r="A1363">
            <v>37223</v>
          </cell>
          <cell r="B1363">
            <v>-1.54784E-2</v>
          </cell>
          <cell r="C1363">
            <v>-1.2425E-2</v>
          </cell>
          <cell r="D1363">
            <v>3.2006253643773741E-2</v>
          </cell>
        </row>
        <row r="1364">
          <cell r="A1364">
            <v>37224</v>
          </cell>
          <cell r="B1364">
            <v>7.8497836000000001E-3</v>
          </cell>
          <cell r="C1364">
            <v>-9.0790000000000003E-3</v>
          </cell>
          <cell r="D1364">
            <v>-6.0893170359117565E-3</v>
          </cell>
        </row>
        <row r="1365">
          <cell r="A1365">
            <v>37225</v>
          </cell>
          <cell r="B1365">
            <v>-8.1558909999999995E-4</v>
          </cell>
          <cell r="C1365">
            <v>-1.1911E-2</v>
          </cell>
          <cell r="D1365">
            <v>4.1915645030472515E-3</v>
          </cell>
        </row>
        <row r="1366">
          <cell r="A1366">
            <v>37228</v>
          </cell>
          <cell r="B1366">
            <v>-7.1453508000000002E-3</v>
          </cell>
          <cell r="C1366">
            <v>-3.179E-3</v>
          </cell>
          <cell r="D1366">
            <v>-2.6045001081145269E-2</v>
          </cell>
        </row>
        <row r="1367">
          <cell r="A1367">
            <v>37229</v>
          </cell>
          <cell r="B1367">
            <v>1.06216E-2</v>
          </cell>
          <cell r="C1367">
            <v>-6.777E-3</v>
          </cell>
          <cell r="D1367">
            <v>-1.4892172141495186E-2</v>
          </cell>
        </row>
        <row r="1368">
          <cell r="A1368">
            <v>37230</v>
          </cell>
          <cell r="B1368">
            <v>1.7949359000000002E-2</v>
          </cell>
          <cell r="C1368">
            <v>5.4860000000000004E-3</v>
          </cell>
          <cell r="D1368">
            <v>-1.4533997357454975E-2</v>
          </cell>
        </row>
        <row r="1369">
          <cell r="A1369">
            <v>37231</v>
          </cell>
          <cell r="B1369">
            <v>-2.3882729000000002E-3</v>
          </cell>
          <cell r="C1369">
            <v>1.2907999999999999E-2</v>
          </cell>
          <cell r="D1369">
            <v>8.3427500358732587E-3</v>
          </cell>
        </row>
        <row r="1370">
          <cell r="A1370">
            <v>37232</v>
          </cell>
          <cell r="B1370">
            <v>-4.9682338999999997E-3</v>
          </cell>
          <cell r="C1370">
            <v>-8.8020000000000008E-3</v>
          </cell>
          <cell r="D1370">
            <v>-4.2371430413775224E-2</v>
          </cell>
        </row>
        <row r="1371">
          <cell r="A1371">
            <v>37235</v>
          </cell>
          <cell r="B1371">
            <v>-1.5213559999999999E-2</v>
          </cell>
          <cell r="C1371">
            <v>-3.9800000000000002E-4</v>
          </cell>
          <cell r="D1371">
            <v>1.7530376311005069E-2</v>
          </cell>
        </row>
        <row r="1372">
          <cell r="A1372">
            <v>37236</v>
          </cell>
          <cell r="B1372">
            <v>-3.5894989999999999E-3</v>
          </cell>
          <cell r="C1372">
            <v>4.7730000000000003E-3</v>
          </cell>
          <cell r="D1372">
            <v>4.0823218804693084E-3</v>
          </cell>
        </row>
        <row r="1373">
          <cell r="A1373">
            <v>37237</v>
          </cell>
          <cell r="B1373">
            <v>-6.7055597999999997E-4</v>
          </cell>
          <cell r="C1373">
            <v>-2.3092999999999999E-2</v>
          </cell>
          <cell r="D1373">
            <v>2.8089632289440836E-3</v>
          </cell>
        </row>
        <row r="1374">
          <cell r="A1374">
            <v>37238</v>
          </cell>
          <cell r="B1374">
            <v>-1.076095E-2</v>
          </cell>
          <cell r="C1374">
            <v>-4.9979999999999998E-3</v>
          </cell>
          <cell r="D1374">
            <v>-2.9243794985224003E-2</v>
          </cell>
        </row>
        <row r="1375">
          <cell r="A1375">
            <v>37239</v>
          </cell>
          <cell r="B1375">
            <v>3.550302E-3</v>
          </cell>
          <cell r="C1375">
            <v>-7.4669999999999997E-3</v>
          </cell>
          <cell r="D1375">
            <v>3.0057055879276762E-2</v>
          </cell>
        </row>
        <row r="1376">
          <cell r="A1376">
            <v>37242</v>
          </cell>
          <cell r="B1376">
            <v>8.4832190000000002E-3</v>
          </cell>
          <cell r="C1376">
            <v>-5.8820000000000001E-3</v>
          </cell>
          <cell r="D1376">
            <v>-5.9334537550965738E-3</v>
          </cell>
        </row>
        <row r="1377">
          <cell r="A1377">
            <v>37243</v>
          </cell>
          <cell r="B1377">
            <v>7.8871697000000001E-3</v>
          </cell>
          <cell r="C1377">
            <v>6.8800000000000003E-4</v>
          </cell>
          <cell r="D1377">
            <v>-2.3572247719495065E-2</v>
          </cell>
        </row>
        <row r="1378">
          <cell r="A1378">
            <v>37244</v>
          </cell>
          <cell r="B1378">
            <v>7.5928940999999998E-3</v>
          </cell>
          <cell r="C1378">
            <v>3.712E-3</v>
          </cell>
          <cell r="D1378">
            <v>-6.2810843626683877E-3</v>
          </cell>
        </row>
        <row r="1379">
          <cell r="A1379">
            <v>37245</v>
          </cell>
          <cell r="B1379">
            <v>-3.1813599999999998E-3</v>
          </cell>
          <cell r="C1379">
            <v>1.3014E-2</v>
          </cell>
          <cell r="D1379">
            <v>6.2173974340899996E-3</v>
          </cell>
        </row>
        <row r="1380">
          <cell r="A1380">
            <v>37246</v>
          </cell>
          <cell r="B1380">
            <v>3.9946469E-3</v>
          </cell>
          <cell r="C1380">
            <v>1.4199E-2</v>
          </cell>
          <cell r="D1380">
            <v>1.4821612886653179E-2</v>
          </cell>
        </row>
        <row r="1381">
          <cell r="A1381">
            <v>37249</v>
          </cell>
          <cell r="B1381">
            <v>4.4072110999999998E-4</v>
          </cell>
          <cell r="C1381">
            <v>7.6E-3</v>
          </cell>
          <cell r="D1381">
            <v>-7.0943201717547089E-3</v>
          </cell>
        </row>
        <row r="1382">
          <cell r="A1382">
            <v>37251</v>
          </cell>
          <cell r="B1382">
            <v>4.435278E-3</v>
          </cell>
          <cell r="C1382">
            <v>5.9550000000000002E-3</v>
          </cell>
          <cell r="D1382">
            <v>-4.4520151104312511E-3</v>
          </cell>
        </row>
        <row r="1383">
          <cell r="A1383">
            <v>37252</v>
          </cell>
          <cell r="B1383">
            <v>6.6230539000000001E-3</v>
          </cell>
          <cell r="C1383">
            <v>-5.7879999999999997E-3</v>
          </cell>
          <cell r="D1383">
            <v>-1.4582057830057615E-2</v>
          </cell>
        </row>
        <row r="1384">
          <cell r="A1384">
            <v>37253</v>
          </cell>
          <cell r="B1384">
            <v>4.0744379999999997E-3</v>
          </cell>
          <cell r="C1384">
            <v>3.97E-4</v>
          </cell>
          <cell r="D1384">
            <v>-7.8643058787399855E-3</v>
          </cell>
        </row>
        <row r="1385">
          <cell r="A1385">
            <v>37256</v>
          </cell>
          <cell r="B1385">
            <v>-7.3557142000000002E-3</v>
          </cell>
          <cell r="C1385">
            <v>-7.4060000000000003E-3</v>
          </cell>
          <cell r="D1385">
            <v>-3.2716155208869502E-3</v>
          </cell>
        </row>
        <row r="1386">
          <cell r="A1386">
            <v>37258</v>
          </cell>
          <cell r="B1386">
            <v>1.0083220000000001E-3</v>
          </cell>
          <cell r="C1386">
            <v>-2.3983999999999998E-2</v>
          </cell>
          <cell r="D1386">
            <v>3.9307026722280369E-2</v>
          </cell>
        </row>
        <row r="1387">
          <cell r="A1387">
            <v>37259</v>
          </cell>
          <cell r="B1387">
            <v>3.7226569999999999E-3</v>
          </cell>
          <cell r="C1387">
            <v>-3.4403000000000003E-2</v>
          </cell>
          <cell r="D1387">
            <v>2.5605899010703315E-3</v>
          </cell>
        </row>
        <row r="1388">
          <cell r="A1388">
            <v>37260</v>
          </cell>
          <cell r="B1388">
            <v>6.7896368000000002E-3</v>
          </cell>
          <cell r="C1388">
            <v>-2.545E-3</v>
          </cell>
          <cell r="D1388">
            <v>2.5636792993557478E-2</v>
          </cell>
        </row>
        <row r="1389">
          <cell r="A1389">
            <v>37263</v>
          </cell>
          <cell r="B1389">
            <v>-5.3953728999999997E-3</v>
          </cell>
          <cell r="C1389">
            <v>-1.1764999999999999E-2</v>
          </cell>
          <cell r="D1389">
            <v>9.2253974498828217E-3</v>
          </cell>
        </row>
        <row r="1390">
          <cell r="A1390">
            <v>37264</v>
          </cell>
          <cell r="B1390">
            <v>-5.6634010000000002E-3</v>
          </cell>
          <cell r="C1390">
            <v>5.594E-3</v>
          </cell>
          <cell r="D1390">
            <v>-2.3365427849357245E-2</v>
          </cell>
        </row>
        <row r="1391">
          <cell r="A1391">
            <v>37265</v>
          </cell>
          <cell r="B1391">
            <v>-4.1088237999999996E-3</v>
          </cell>
          <cell r="C1391">
            <v>2.8530000000000001E-3</v>
          </cell>
          <cell r="D1391">
            <v>2.8478443290318234E-2</v>
          </cell>
        </row>
        <row r="1392">
          <cell r="A1392">
            <v>37266</v>
          </cell>
          <cell r="B1392">
            <v>4.0708650999999999E-4</v>
          </cell>
          <cell r="C1392">
            <v>1.2943E-2</v>
          </cell>
          <cell r="D1392">
            <v>8.0906398639872812E-3</v>
          </cell>
        </row>
        <row r="1393">
          <cell r="A1393">
            <v>37267</v>
          </cell>
          <cell r="B1393">
            <v>-7.8826881999999997E-3</v>
          </cell>
          <cell r="C1393">
            <v>2.2606000000000001E-2</v>
          </cell>
          <cell r="D1393">
            <v>-1.5246436664946295E-3</v>
          </cell>
        </row>
        <row r="1394">
          <cell r="A1394">
            <v>37270</v>
          </cell>
          <cell r="B1394">
            <v>-6.0647399999999999E-3</v>
          </cell>
          <cell r="C1394">
            <v>-1.1396E-2</v>
          </cell>
          <cell r="D1394">
            <v>1.0800531920720058E-2</v>
          </cell>
        </row>
        <row r="1395">
          <cell r="A1395">
            <v>37271</v>
          </cell>
          <cell r="B1395">
            <v>5.8712907999999998E-3</v>
          </cell>
          <cell r="C1395">
            <v>2.3609999999999998E-3</v>
          </cell>
          <cell r="D1395">
            <v>-1.5540032380485957E-2</v>
          </cell>
        </row>
        <row r="1396">
          <cell r="A1396">
            <v>37272</v>
          </cell>
          <cell r="B1396">
            <v>-1.298698E-2</v>
          </cell>
          <cell r="C1396">
            <v>-3.741E-3</v>
          </cell>
          <cell r="D1396">
            <v>-1.0959471092138351E-2</v>
          </cell>
        </row>
        <row r="1397">
          <cell r="A1397">
            <v>37273</v>
          </cell>
          <cell r="B1397">
            <v>7.1566440000000002E-3</v>
          </cell>
          <cell r="C1397">
            <v>-1.975E-2</v>
          </cell>
          <cell r="D1397">
            <v>-3.7676881673756379E-2</v>
          </cell>
        </row>
        <row r="1398">
          <cell r="A1398">
            <v>37274</v>
          </cell>
          <cell r="B1398">
            <v>-5.2945209000000003E-3</v>
          </cell>
          <cell r="C1398">
            <v>1.1918E-2</v>
          </cell>
          <cell r="D1398">
            <v>-8.8500283358200482E-3</v>
          </cell>
        </row>
        <row r="1399">
          <cell r="A1399">
            <v>37278</v>
          </cell>
          <cell r="B1399">
            <v>-3.3756541000000001E-3</v>
          </cell>
          <cell r="C1399">
            <v>4.1223000000000003E-2</v>
          </cell>
          <cell r="D1399">
            <v>-2.858883191867112E-3</v>
          </cell>
        </row>
        <row r="1400">
          <cell r="A1400">
            <v>37279</v>
          </cell>
          <cell r="B1400">
            <v>5.6161917999999998E-3</v>
          </cell>
          <cell r="C1400">
            <v>-5.5209999999999999E-3</v>
          </cell>
          <cell r="D1400">
            <v>2.2943660125823939E-2</v>
          </cell>
        </row>
        <row r="1401">
          <cell r="A1401">
            <v>37280</v>
          </cell>
          <cell r="B1401">
            <v>2.342209E-3</v>
          </cell>
          <cell r="C1401">
            <v>-1.4624E-2</v>
          </cell>
          <cell r="D1401">
            <v>-3.5340119478249443E-2</v>
          </cell>
        </row>
        <row r="1402">
          <cell r="A1402">
            <v>37281</v>
          </cell>
          <cell r="B1402">
            <v>1.8381669999999999E-3</v>
          </cell>
          <cell r="C1402">
            <v>-2.4461E-2</v>
          </cell>
          <cell r="D1402">
            <v>-1.3312904243384494E-2</v>
          </cell>
        </row>
        <row r="1403">
          <cell r="A1403">
            <v>37284</v>
          </cell>
          <cell r="B1403">
            <v>-7.1917108000000001E-4</v>
          </cell>
          <cell r="C1403">
            <v>-2.0143999999999999E-2</v>
          </cell>
          <cell r="D1403">
            <v>1.3194457798888504E-2</v>
          </cell>
        </row>
        <row r="1404">
          <cell r="A1404">
            <v>37285</v>
          </cell>
          <cell r="B1404">
            <v>-2.514247E-2</v>
          </cell>
          <cell r="C1404">
            <v>-2.5158E-2</v>
          </cell>
          <cell r="D1404">
            <v>1.3580167830375967E-2</v>
          </cell>
        </row>
        <row r="1405">
          <cell r="A1405">
            <v>37286</v>
          </cell>
          <cell r="B1405">
            <v>1.006817E-2</v>
          </cell>
          <cell r="C1405">
            <v>5.0140000000000002E-3</v>
          </cell>
          <cell r="D1405">
            <v>-2.808148475847394E-2</v>
          </cell>
        </row>
        <row r="1406">
          <cell r="A1406">
            <v>37287</v>
          </cell>
          <cell r="B1406">
            <v>1.384141E-2</v>
          </cell>
          <cell r="C1406">
            <v>-2.0542999999999999E-2</v>
          </cell>
          <cell r="D1406">
            <v>-2.6178640926343144E-3</v>
          </cell>
        </row>
        <row r="1407">
          <cell r="A1407">
            <v>37288</v>
          </cell>
          <cell r="B1407">
            <v>-5.0603239999999997E-3</v>
          </cell>
          <cell r="C1407">
            <v>3.236E-2</v>
          </cell>
          <cell r="D1407">
            <v>2.7792735254275058E-3</v>
          </cell>
        </row>
        <row r="1408">
          <cell r="A1408">
            <v>37291</v>
          </cell>
          <cell r="B1408">
            <v>-2.2465519999999999E-2</v>
          </cell>
          <cell r="C1408">
            <v>-7.8507999999999994E-2</v>
          </cell>
          <cell r="D1408">
            <v>-1.4014370749937388E-2</v>
          </cell>
        </row>
        <row r="1409">
          <cell r="A1409">
            <v>37292</v>
          </cell>
          <cell r="B1409">
            <v>-3.8262579999999999E-3</v>
          </cell>
          <cell r="C1409">
            <v>5.2441000000000002E-2</v>
          </cell>
          <cell r="D1409">
            <v>-3.3848798929343449E-3</v>
          </cell>
        </row>
        <row r="1410">
          <cell r="A1410">
            <v>37293</v>
          </cell>
          <cell r="B1410">
            <v>-5.438427E-3</v>
          </cell>
          <cell r="C1410">
            <v>-1.5712E-2</v>
          </cell>
          <cell r="D1410">
            <v>3.675731838210794E-4</v>
          </cell>
        </row>
        <row r="1411">
          <cell r="A1411">
            <v>37294</v>
          </cell>
          <cell r="B1411">
            <v>-5.2795269000000001E-5</v>
          </cell>
          <cell r="C1411">
            <v>1.3682E-2</v>
          </cell>
          <cell r="D1411">
            <v>-1.5696956632503145E-2</v>
          </cell>
        </row>
        <row r="1412">
          <cell r="A1412">
            <v>37295</v>
          </cell>
          <cell r="B1412">
            <v>1.462318E-2</v>
          </cell>
          <cell r="C1412">
            <v>2.6544999999999999E-2</v>
          </cell>
          <cell r="D1412">
            <v>1.1462729951421613E-2</v>
          </cell>
        </row>
        <row r="1413">
          <cell r="A1413">
            <v>37298</v>
          </cell>
          <cell r="B1413">
            <v>1.290812E-2</v>
          </cell>
          <cell r="C1413">
            <v>1.0519000000000001E-2</v>
          </cell>
          <cell r="D1413">
            <v>-3.1985827817937462E-5</v>
          </cell>
        </row>
        <row r="1414">
          <cell r="A1414">
            <v>37299</v>
          </cell>
          <cell r="B1414">
            <v>-2.5835330999999999E-3</v>
          </cell>
          <cell r="C1414">
            <v>1.1421000000000001E-2</v>
          </cell>
          <cell r="D1414">
            <v>-1.3675609041944536E-2</v>
          </cell>
        </row>
        <row r="1415">
          <cell r="A1415">
            <v>37300</v>
          </cell>
          <cell r="B1415">
            <v>8.4472288999999992E-3</v>
          </cell>
          <cell r="C1415">
            <v>-1.7149999999999999E-3</v>
          </cell>
          <cell r="D1415">
            <v>-1.6763999311477651E-3</v>
          </cell>
        </row>
        <row r="1416">
          <cell r="A1416">
            <v>37301</v>
          </cell>
          <cell r="B1416">
            <v>-9.8154822000000004E-4</v>
          </cell>
          <cell r="C1416">
            <v>-2.1218999999999998E-2</v>
          </cell>
          <cell r="D1416">
            <v>2.7462161439526955E-2</v>
          </cell>
        </row>
        <row r="1417">
          <cell r="A1417">
            <v>37302</v>
          </cell>
          <cell r="B1417">
            <v>-7.674892E-3</v>
          </cell>
          <cell r="C1417">
            <v>7.7629999999999999E-3</v>
          </cell>
          <cell r="D1417">
            <v>3.0570776089129392E-2</v>
          </cell>
        </row>
        <row r="1418">
          <cell r="A1418">
            <v>37306</v>
          </cell>
          <cell r="B1418">
            <v>-1.6072138999999999E-2</v>
          </cell>
          <cell r="C1418">
            <v>-2.0348999999999999E-2</v>
          </cell>
          <cell r="D1418">
            <v>-9.043131868780141E-3</v>
          </cell>
        </row>
        <row r="1419">
          <cell r="A1419">
            <v>37307</v>
          </cell>
          <cell r="B1419">
            <v>1.2528579999999999E-2</v>
          </cell>
          <cell r="C1419">
            <v>1.5579000000000001E-2</v>
          </cell>
          <cell r="D1419">
            <v>-2.2171153685865974E-3</v>
          </cell>
        </row>
        <row r="1420">
          <cell r="A1420">
            <v>37308</v>
          </cell>
          <cell r="B1420">
            <v>-9.796964E-3</v>
          </cell>
          <cell r="C1420">
            <v>-6.2820000000000001E-2</v>
          </cell>
          <cell r="D1420">
            <v>1.2668741527122718E-2</v>
          </cell>
        </row>
        <row r="1421">
          <cell r="A1421">
            <v>37309</v>
          </cell>
          <cell r="B1421">
            <v>7.8507409999999996E-3</v>
          </cell>
          <cell r="C1421">
            <v>-1.0133E-2</v>
          </cell>
          <cell r="D1421">
            <v>-2.0134718542890173E-2</v>
          </cell>
        </row>
        <row r="1422">
          <cell r="A1422">
            <v>37312</v>
          </cell>
          <cell r="B1422">
            <v>1.413128E-2</v>
          </cell>
          <cell r="C1422">
            <v>-2.0472000000000001E-2</v>
          </cell>
          <cell r="D1422">
            <v>4.6205763573694547E-3</v>
          </cell>
        </row>
        <row r="1423">
          <cell r="A1423">
            <v>37313</v>
          </cell>
          <cell r="B1423">
            <v>1.723359E-3</v>
          </cell>
          <cell r="C1423">
            <v>1.8488999999999998E-2</v>
          </cell>
          <cell r="D1423">
            <v>-2.0382119855388292E-2</v>
          </cell>
        </row>
        <row r="1424">
          <cell r="A1424">
            <v>37314</v>
          </cell>
          <cell r="B1424">
            <v>3.4003940000000002E-3</v>
          </cell>
          <cell r="C1424">
            <v>2.6046E-2</v>
          </cell>
          <cell r="D1424">
            <v>1.6106286828772465E-2</v>
          </cell>
        </row>
        <row r="1425">
          <cell r="A1425">
            <v>37315</v>
          </cell>
          <cell r="B1425">
            <v>-8.2459736999999998E-4</v>
          </cell>
          <cell r="C1425">
            <v>-2.4620000000000002E-3</v>
          </cell>
          <cell r="D1425">
            <v>1.1721070747353624E-2</v>
          </cell>
        </row>
        <row r="1426">
          <cell r="A1426">
            <v>37316</v>
          </cell>
          <cell r="B1426">
            <v>1.7200719999999999E-2</v>
          </cell>
          <cell r="C1426">
            <v>-2.0666E-2</v>
          </cell>
          <cell r="D1426">
            <v>-1.423612762113069E-2</v>
          </cell>
        </row>
        <row r="1427">
          <cell r="A1427">
            <v>37319</v>
          </cell>
          <cell r="B1427">
            <v>1.7741409999999999E-2</v>
          </cell>
          <cell r="C1427">
            <v>-2.8349999999999998E-3</v>
          </cell>
          <cell r="D1427">
            <v>-1.0235582395956011E-2</v>
          </cell>
        </row>
        <row r="1428">
          <cell r="A1428">
            <v>37320</v>
          </cell>
          <cell r="B1428">
            <v>-6.9356961000000003E-3</v>
          </cell>
          <cell r="C1428">
            <v>5.2119999999999996E-3</v>
          </cell>
          <cell r="D1428">
            <v>5.4826164507735253E-3</v>
          </cell>
        </row>
        <row r="1429">
          <cell r="A1429">
            <v>37321</v>
          </cell>
          <cell r="B1429">
            <v>1.422794E-2</v>
          </cell>
          <cell r="C1429">
            <v>2.828E-2</v>
          </cell>
          <cell r="D1429">
            <v>-8.4529296865533121E-3</v>
          </cell>
        </row>
        <row r="1430">
          <cell r="A1430">
            <v>37322</v>
          </cell>
          <cell r="B1430">
            <v>-3.5982729999999999E-3</v>
          </cell>
          <cell r="C1430">
            <v>-1.0695E-2</v>
          </cell>
          <cell r="D1430">
            <v>1.0656238543322871E-3</v>
          </cell>
        </row>
        <row r="1431">
          <cell r="A1431">
            <v>37323</v>
          </cell>
          <cell r="B1431">
            <v>2.3347680000000001E-3</v>
          </cell>
          <cell r="C1431">
            <v>-1.2355E-2</v>
          </cell>
          <cell r="D1431">
            <v>-2.0842997563393362E-2</v>
          </cell>
        </row>
        <row r="1432">
          <cell r="A1432">
            <v>37326</v>
          </cell>
          <cell r="B1432">
            <v>3.5284819999999999E-3</v>
          </cell>
          <cell r="C1432">
            <v>8.6E-3</v>
          </cell>
          <cell r="D1432">
            <v>-5.4756401337491267E-3</v>
          </cell>
        </row>
        <row r="1433">
          <cell r="A1433">
            <v>37327</v>
          </cell>
          <cell r="B1433">
            <v>6.2132679000000005E-4</v>
          </cell>
          <cell r="C1433">
            <v>4.0309999999999999E-3</v>
          </cell>
          <cell r="D1433">
            <v>8.6974399089387866E-3</v>
          </cell>
        </row>
        <row r="1434">
          <cell r="A1434">
            <v>37328</v>
          </cell>
          <cell r="B1434">
            <v>-6.8303212000000004E-3</v>
          </cell>
          <cell r="C1434">
            <v>6.0219999999999996E-3</v>
          </cell>
          <cell r="D1434">
            <v>5.1903699027147532E-2</v>
          </cell>
        </row>
        <row r="1435">
          <cell r="A1435">
            <v>37329</v>
          </cell>
          <cell r="B1435">
            <v>9.8111772000000004E-4</v>
          </cell>
          <cell r="C1435">
            <v>-1.2279999999999999E-3</v>
          </cell>
          <cell r="D1435">
            <v>-2.2684095613467736E-4</v>
          </cell>
        </row>
        <row r="1436">
          <cell r="A1436">
            <v>37330</v>
          </cell>
          <cell r="B1436">
            <v>1.080766E-2</v>
          </cell>
          <cell r="C1436">
            <v>1.0759999999999999E-3</v>
          </cell>
          <cell r="D1436">
            <v>4.1145523128846451E-2</v>
          </cell>
        </row>
        <row r="1437">
          <cell r="A1437">
            <v>37333</v>
          </cell>
          <cell r="B1437">
            <v>4.4220631000000001E-4</v>
          </cell>
          <cell r="C1437">
            <v>5.0660000000000002E-3</v>
          </cell>
          <cell r="D1437">
            <v>6.8101798568500627E-3</v>
          </cell>
        </row>
        <row r="1438">
          <cell r="A1438">
            <v>37334</v>
          </cell>
          <cell r="B1438">
            <v>3.6664129999999999E-3</v>
          </cell>
          <cell r="C1438">
            <v>1.6496E-2</v>
          </cell>
          <cell r="D1438">
            <v>-3.6255656491183119E-3</v>
          </cell>
        </row>
        <row r="1439">
          <cell r="A1439">
            <v>37335</v>
          </cell>
          <cell r="B1439">
            <v>-1.170538E-2</v>
          </cell>
          <cell r="C1439">
            <v>-7.9640000000000006E-3</v>
          </cell>
          <cell r="D1439">
            <v>3.9510396936925929E-3</v>
          </cell>
        </row>
        <row r="1440">
          <cell r="A1440">
            <v>37336</v>
          </cell>
          <cell r="B1440">
            <v>-7.7716698000000002E-4</v>
          </cell>
          <cell r="C1440">
            <v>-1.1815000000000001E-2</v>
          </cell>
          <cell r="D1440">
            <v>1.3968060767939106E-2</v>
          </cell>
        </row>
        <row r="1441">
          <cell r="A1441">
            <v>37337</v>
          </cell>
          <cell r="B1441">
            <v>-3.0011999999999999E-3</v>
          </cell>
          <cell r="C1441">
            <v>2.7590000000000002E-3</v>
          </cell>
          <cell r="D1441">
            <v>-3.8768306020646737E-2</v>
          </cell>
        </row>
        <row r="1442">
          <cell r="A1442">
            <v>37340</v>
          </cell>
          <cell r="B1442">
            <v>-1.273532E-2</v>
          </cell>
          <cell r="C1442">
            <v>-9.1710000000000003E-3</v>
          </cell>
          <cell r="D1442">
            <v>1.6343209716659146E-2</v>
          </cell>
        </row>
        <row r="1443">
          <cell r="A1443">
            <v>37341</v>
          </cell>
          <cell r="B1443">
            <v>5.5697587999999996E-3</v>
          </cell>
          <cell r="C1443">
            <v>-1.5890000000000001E-2</v>
          </cell>
          <cell r="D1443">
            <v>-1.9955447245488811E-3</v>
          </cell>
        </row>
        <row r="1444">
          <cell r="A1444">
            <v>37342</v>
          </cell>
          <cell r="B1444">
            <v>6.4874948000000002E-3</v>
          </cell>
          <cell r="C1444">
            <v>-1.3795E-2</v>
          </cell>
          <cell r="D1444">
            <v>-3.2603590498901935E-3</v>
          </cell>
        </row>
        <row r="1445">
          <cell r="A1445">
            <v>37343</v>
          </cell>
          <cell r="B1445">
            <v>1.224892E-3</v>
          </cell>
          <cell r="C1445">
            <v>2.7659E-2</v>
          </cell>
          <cell r="D1445">
            <v>-1.1704775237206477E-2</v>
          </cell>
        </row>
        <row r="1446">
          <cell r="A1446">
            <v>37347</v>
          </cell>
          <cell r="B1446">
            <v>-3.5661820000000002E-3</v>
          </cell>
          <cell r="C1446">
            <v>-1.0982E-2</v>
          </cell>
          <cell r="D1446">
            <v>-2.2071264075175567E-2</v>
          </cell>
        </row>
        <row r="1447">
          <cell r="A1447">
            <v>37348</v>
          </cell>
          <cell r="B1447">
            <v>-3.0985391E-3</v>
          </cell>
          <cell r="C1447">
            <v>-8.4449999999999994E-3</v>
          </cell>
          <cell r="D1447">
            <v>5.0317263839021464E-3</v>
          </cell>
        </row>
        <row r="1448">
          <cell r="A1448">
            <v>37349</v>
          </cell>
          <cell r="B1448">
            <v>-9.1437017999999991E-3</v>
          </cell>
          <cell r="C1448">
            <v>-1.5772999999999999E-2</v>
          </cell>
          <cell r="D1448">
            <v>3.8827726689352193E-2</v>
          </cell>
        </row>
        <row r="1449">
          <cell r="A1449">
            <v>37350</v>
          </cell>
          <cell r="B1449">
            <v>4.6251678999999999E-4</v>
          </cell>
          <cell r="C1449">
            <v>-4.0384999999999997E-2</v>
          </cell>
          <cell r="D1449">
            <v>9.0902290239003314E-4</v>
          </cell>
        </row>
        <row r="1450">
          <cell r="A1450">
            <v>37351</v>
          </cell>
          <cell r="B1450">
            <v>-4.7366801000000002E-4</v>
          </cell>
          <cell r="C1450">
            <v>-2.4715999999999998E-2</v>
          </cell>
          <cell r="D1450">
            <v>-1.1145234568572304E-2</v>
          </cell>
        </row>
        <row r="1451">
          <cell r="A1451">
            <v>37354</v>
          </cell>
          <cell r="B1451">
            <v>1.541859E-3</v>
          </cell>
          <cell r="C1451">
            <v>-1.1473000000000001E-2</v>
          </cell>
          <cell r="D1451">
            <v>4.8051707118204057E-3</v>
          </cell>
        </row>
        <row r="1452">
          <cell r="A1452">
            <v>37355</v>
          </cell>
          <cell r="B1452">
            <v>-1.109903E-3</v>
          </cell>
          <cell r="C1452">
            <v>1.6802000000000001E-2</v>
          </cell>
          <cell r="D1452">
            <v>-5.3201310201932417E-3</v>
          </cell>
        </row>
        <row r="1453">
          <cell r="A1453">
            <v>37356</v>
          </cell>
          <cell r="B1453">
            <v>1.083859E-2</v>
          </cell>
          <cell r="C1453">
            <v>6.6610000000000003E-2</v>
          </cell>
          <cell r="D1453">
            <v>-2.0216464204117046E-2</v>
          </cell>
        </row>
        <row r="1454">
          <cell r="A1454">
            <v>37357</v>
          </cell>
          <cell r="B1454">
            <v>-2.0800269999999999E-2</v>
          </cell>
          <cell r="C1454">
            <v>-1.7570000000000001E-3</v>
          </cell>
          <cell r="D1454">
            <v>6.7804142157148473E-3</v>
          </cell>
        </row>
        <row r="1455">
          <cell r="A1455">
            <v>37358</v>
          </cell>
          <cell r="B1455">
            <v>5.9848897999999996E-3</v>
          </cell>
          <cell r="C1455">
            <v>-9.4400000000000005E-3</v>
          </cell>
          <cell r="D1455">
            <v>-5.2456243872748276E-3</v>
          </cell>
        </row>
        <row r="1456">
          <cell r="A1456">
            <v>37361</v>
          </cell>
          <cell r="B1456">
            <v>-7.1097920000000002E-3</v>
          </cell>
          <cell r="C1456">
            <v>6.1379000000000003E-2</v>
          </cell>
          <cell r="D1456">
            <v>1.9684910648394505E-2</v>
          </cell>
        </row>
        <row r="1457">
          <cell r="A1457">
            <v>37362</v>
          </cell>
          <cell r="B1457">
            <v>1.8692358999999999E-2</v>
          </cell>
          <cell r="C1457">
            <v>7.7609999999999997E-3</v>
          </cell>
          <cell r="D1457">
            <v>4.2645290581162509E-3</v>
          </cell>
        </row>
        <row r="1458">
          <cell r="A1458">
            <v>37363</v>
          </cell>
          <cell r="B1458">
            <v>-1.6315559999999999E-3</v>
          </cell>
          <cell r="C1458">
            <v>2.7030999999999999E-2</v>
          </cell>
          <cell r="D1458">
            <v>3.954507203178137E-3</v>
          </cell>
        </row>
        <row r="1459">
          <cell r="A1459">
            <v>37364</v>
          </cell>
          <cell r="B1459">
            <v>-8.0112472999999997E-4</v>
          </cell>
          <cell r="C1459">
            <v>5.8799999999999998E-4</v>
          </cell>
          <cell r="D1459">
            <v>2.3962964056689628E-2</v>
          </cell>
        </row>
        <row r="1460">
          <cell r="A1460">
            <v>37365</v>
          </cell>
          <cell r="B1460">
            <v>1.6042529999999999E-3</v>
          </cell>
          <cell r="C1460">
            <v>1.205E-2</v>
          </cell>
          <cell r="D1460">
            <v>-8.9180735186455973E-4</v>
          </cell>
        </row>
        <row r="1461">
          <cell r="A1461">
            <v>37368</v>
          </cell>
          <cell r="B1461">
            <v>-1.3257110000000001E-2</v>
          </cell>
          <cell r="C1461">
            <v>-2.7153E-2</v>
          </cell>
          <cell r="D1461">
            <v>1.9581764246127564E-2</v>
          </cell>
        </row>
        <row r="1462">
          <cell r="A1462">
            <v>37369</v>
          </cell>
          <cell r="B1462">
            <v>-2.6927438999999999E-3</v>
          </cell>
          <cell r="C1462">
            <v>0</v>
          </cell>
          <cell r="D1462">
            <v>1.1073919775603347E-2</v>
          </cell>
        </row>
        <row r="1463">
          <cell r="A1463">
            <v>37370</v>
          </cell>
          <cell r="B1463">
            <v>-5.2335719000000001E-3</v>
          </cell>
          <cell r="C1463">
            <v>5.0749999999999997E-3</v>
          </cell>
          <cell r="D1463">
            <v>-5.9490988041492887E-3</v>
          </cell>
        </row>
        <row r="1464">
          <cell r="A1464">
            <v>37371</v>
          </cell>
          <cell r="B1464">
            <v>-2.211527E-3</v>
          </cell>
          <cell r="C1464">
            <v>-2.9106E-2</v>
          </cell>
          <cell r="D1464">
            <v>-1.7425407900153789E-2</v>
          </cell>
        </row>
        <row r="1465">
          <cell r="A1465">
            <v>37372</v>
          </cell>
          <cell r="B1465">
            <v>-9.7422479000000006E-3</v>
          </cell>
          <cell r="C1465">
            <v>5.3530000000000001E-3</v>
          </cell>
          <cell r="D1465">
            <v>2.0160187708945232E-2</v>
          </cell>
        </row>
        <row r="1466">
          <cell r="A1466">
            <v>37375</v>
          </cell>
          <cell r="B1466">
            <v>-9.8670796000000002E-3</v>
          </cell>
          <cell r="C1466">
            <v>5.6290000000000003E-3</v>
          </cell>
          <cell r="D1466">
            <v>7.2415209355611854E-3</v>
          </cell>
        </row>
        <row r="1467">
          <cell r="A1467">
            <v>37376</v>
          </cell>
          <cell r="B1467">
            <v>1.056227E-2</v>
          </cell>
          <cell r="C1467">
            <v>-2.8739999999999998E-3</v>
          </cell>
          <cell r="D1467">
            <v>-5.6464074169455536E-3</v>
          </cell>
        </row>
        <row r="1468">
          <cell r="A1468">
            <v>37377</v>
          </cell>
          <cell r="B1468">
            <v>1.074107E-2</v>
          </cell>
          <cell r="C1468">
            <v>6.8269999999999997E-3</v>
          </cell>
          <cell r="D1468">
            <v>6.4511394710884407E-3</v>
          </cell>
        </row>
        <row r="1469">
          <cell r="A1469">
            <v>37378</v>
          </cell>
          <cell r="B1469">
            <v>2.3849190000000001E-3</v>
          </cell>
          <cell r="C1469">
            <v>-9.3430000000000006E-3</v>
          </cell>
          <cell r="D1469">
            <v>2.0616832290411224E-2</v>
          </cell>
        </row>
        <row r="1470">
          <cell r="A1470">
            <v>37379</v>
          </cell>
          <cell r="B1470">
            <v>-6.5717492000000001E-3</v>
          </cell>
          <cell r="C1470">
            <v>-1.6733000000000001E-2</v>
          </cell>
          <cell r="D1470">
            <v>1.4308766798618588E-3</v>
          </cell>
        </row>
        <row r="1471">
          <cell r="A1471">
            <v>37382</v>
          </cell>
          <cell r="B1471">
            <v>-1.7581539E-2</v>
          </cell>
          <cell r="C1471">
            <v>-9.9010000000000001E-3</v>
          </cell>
          <cell r="D1471">
            <v>1.3530894037720342E-2</v>
          </cell>
        </row>
        <row r="1472">
          <cell r="A1472">
            <v>37383</v>
          </cell>
          <cell r="B1472">
            <v>-3.8860471000000001E-3</v>
          </cell>
          <cell r="C1472">
            <v>-5.1249999999999997E-2</v>
          </cell>
          <cell r="D1472">
            <v>-1.2329680248084118E-2</v>
          </cell>
        </row>
        <row r="1473">
          <cell r="A1473">
            <v>37384</v>
          </cell>
          <cell r="B1473">
            <v>2.4970579999999999E-2</v>
          </cell>
          <cell r="C1473">
            <v>5.4183000000000002E-2</v>
          </cell>
          <cell r="D1473">
            <v>-1.1835944213654859E-2</v>
          </cell>
        </row>
        <row r="1474">
          <cell r="A1474">
            <v>37385</v>
          </cell>
          <cell r="B1474">
            <v>-1.089537E-2</v>
          </cell>
          <cell r="C1474">
            <v>-4.6242999999999999E-2</v>
          </cell>
          <cell r="D1474">
            <v>2.2173720302295585E-2</v>
          </cell>
        </row>
        <row r="1475">
          <cell r="A1475">
            <v>37386</v>
          </cell>
          <cell r="B1475">
            <v>-1.212382E-2</v>
          </cell>
          <cell r="C1475">
            <v>-6.6174999999999998E-2</v>
          </cell>
          <cell r="D1475">
            <v>1.5110611251408335E-2</v>
          </cell>
        </row>
        <row r="1476">
          <cell r="A1476">
            <v>37389</v>
          </cell>
          <cell r="B1476">
            <v>1.3654390000000001E-2</v>
          </cell>
          <cell r="C1476">
            <v>3.3152000000000001E-2</v>
          </cell>
          <cell r="D1476">
            <v>-1.7048416275717848E-3</v>
          </cell>
        </row>
        <row r="1477">
          <cell r="A1477">
            <v>37390</v>
          </cell>
          <cell r="B1477">
            <v>1.6571638999999999E-2</v>
          </cell>
          <cell r="C1477">
            <v>1.6978E-2</v>
          </cell>
          <cell r="D1477">
            <v>-3.2680742319718403E-3</v>
          </cell>
        </row>
        <row r="1478">
          <cell r="A1478">
            <v>37391</v>
          </cell>
          <cell r="B1478">
            <v>-4.9724699999999997E-3</v>
          </cell>
          <cell r="C1478">
            <v>1.0020000000000001E-3</v>
          </cell>
          <cell r="D1478">
            <v>1.1301141207769705E-2</v>
          </cell>
        </row>
        <row r="1479">
          <cell r="A1479">
            <v>37392</v>
          </cell>
          <cell r="B1479">
            <v>3.6812328999999999E-3</v>
          </cell>
          <cell r="C1479">
            <v>-2.5721999999999998E-2</v>
          </cell>
          <cell r="D1479">
            <v>-8.7391775991029208E-3</v>
          </cell>
        </row>
        <row r="1480">
          <cell r="A1480">
            <v>37393</v>
          </cell>
          <cell r="B1480">
            <v>7.1356598999999998E-3</v>
          </cell>
          <cell r="C1480">
            <v>3.3602E-2</v>
          </cell>
          <cell r="D1480">
            <v>-3.1865055618857108E-2</v>
          </cell>
        </row>
        <row r="1481">
          <cell r="A1481">
            <v>37396</v>
          </cell>
          <cell r="B1481">
            <v>-9.3750794999999994E-3</v>
          </cell>
          <cell r="C1481">
            <v>1.1776E-2</v>
          </cell>
          <cell r="D1481">
            <v>-1.4626969931099687E-3</v>
          </cell>
        </row>
        <row r="1482">
          <cell r="A1482">
            <v>37397</v>
          </cell>
          <cell r="B1482">
            <v>-8.6422097000000003E-3</v>
          </cell>
          <cell r="C1482">
            <v>-3.4425999999999998E-2</v>
          </cell>
          <cell r="D1482">
            <v>-1.2401319415590306E-3</v>
          </cell>
        </row>
        <row r="1483">
          <cell r="A1483">
            <v>37398</v>
          </cell>
          <cell r="B1483">
            <v>3.3135701000000001E-3</v>
          </cell>
          <cell r="C1483">
            <v>-1.1715E-2</v>
          </cell>
          <cell r="D1483">
            <v>1.3758147807759524E-2</v>
          </cell>
        </row>
        <row r="1484">
          <cell r="A1484">
            <v>37399</v>
          </cell>
          <cell r="B1484">
            <v>9.5254769999999992E-3</v>
          </cell>
          <cell r="C1484">
            <v>1.8724999999999999E-2</v>
          </cell>
          <cell r="D1484">
            <v>1.1682903389926835E-3</v>
          </cell>
        </row>
        <row r="1485">
          <cell r="A1485">
            <v>37400</v>
          </cell>
          <cell r="B1485">
            <v>-8.8809943000000002E-3</v>
          </cell>
          <cell r="C1485">
            <v>-8.7690000000000008E-3</v>
          </cell>
          <cell r="D1485">
            <v>3.303365476108322E-2</v>
          </cell>
        </row>
        <row r="1486">
          <cell r="A1486">
            <v>37404</v>
          </cell>
          <cell r="B1486">
            <v>-7.1148770000000004E-3</v>
          </cell>
          <cell r="C1486">
            <v>2.4327999999999999E-2</v>
          </cell>
          <cell r="D1486">
            <v>3.4920795586821374E-3</v>
          </cell>
        </row>
        <row r="1487">
          <cell r="A1487">
            <v>37405</v>
          </cell>
          <cell r="B1487">
            <v>-4.2482967999999998E-3</v>
          </cell>
          <cell r="C1487">
            <v>2.5909000000000001E-2</v>
          </cell>
          <cell r="D1487">
            <v>7.9665120032277326E-3</v>
          </cell>
        </row>
        <row r="1488">
          <cell r="A1488">
            <v>37406</v>
          </cell>
          <cell r="B1488">
            <v>-3.9044849E-3</v>
          </cell>
          <cell r="C1488">
            <v>8.7419999999999998E-3</v>
          </cell>
          <cell r="D1488">
            <v>1.278497505248688E-2</v>
          </cell>
        </row>
        <row r="1489">
          <cell r="A1489">
            <v>37407</v>
          </cell>
          <cell r="B1489">
            <v>4.8264939999999997E-3</v>
          </cell>
          <cell r="C1489">
            <v>1.2678E-2</v>
          </cell>
          <cell r="D1489">
            <v>-3.9819222705058666E-3</v>
          </cell>
        </row>
        <row r="1490">
          <cell r="A1490">
            <v>37410</v>
          </cell>
          <cell r="B1490">
            <v>-2.1888769999999998E-2</v>
          </cell>
          <cell r="C1490">
            <v>3.1700000000000001E-3</v>
          </cell>
          <cell r="D1490">
            <v>8.763506354881434E-3</v>
          </cell>
        </row>
        <row r="1491">
          <cell r="A1491">
            <v>37411</v>
          </cell>
          <cell r="B1491">
            <v>-3.9236662000000002E-3</v>
          </cell>
          <cell r="C1491">
            <v>-1.1532000000000001E-2</v>
          </cell>
          <cell r="D1491">
            <v>1.9935528155786697E-2</v>
          </cell>
        </row>
        <row r="1492">
          <cell r="A1492">
            <v>37412</v>
          </cell>
          <cell r="B1492">
            <v>6.9357702E-3</v>
          </cell>
          <cell r="C1492">
            <v>-7.0320000000000001E-3</v>
          </cell>
          <cell r="D1492">
            <v>7.7346574748107244E-3</v>
          </cell>
        </row>
        <row r="1493">
          <cell r="A1493">
            <v>37413</v>
          </cell>
          <cell r="B1493">
            <v>-1.684035E-2</v>
          </cell>
          <cell r="C1493">
            <v>-2.1568E-2</v>
          </cell>
          <cell r="D1493">
            <v>-1.2851473250335865E-2</v>
          </cell>
        </row>
        <row r="1494">
          <cell r="A1494">
            <v>37414</v>
          </cell>
          <cell r="B1494">
            <v>2.3960799000000001E-3</v>
          </cell>
          <cell r="C1494">
            <v>3.2078000000000002E-2</v>
          </cell>
          <cell r="D1494">
            <v>-1.3854265609552829E-2</v>
          </cell>
        </row>
        <row r="1495">
          <cell r="A1495">
            <v>37417</v>
          </cell>
          <cell r="B1495">
            <v>2.7541909E-3</v>
          </cell>
          <cell r="C1495">
            <v>3.3470000000000001E-3</v>
          </cell>
          <cell r="D1495">
            <v>1.5560530976582498E-2</v>
          </cell>
        </row>
        <row r="1496">
          <cell r="A1496">
            <v>37418</v>
          </cell>
          <cell r="B1496">
            <v>-1.4648370000000001E-2</v>
          </cell>
          <cell r="C1496">
            <v>-2.8594000000000001E-2</v>
          </cell>
          <cell r="D1496">
            <v>1.1783856812977556E-2</v>
          </cell>
        </row>
        <row r="1497">
          <cell r="A1497">
            <v>37419</v>
          </cell>
          <cell r="B1497">
            <v>2.4628520000000002E-3</v>
          </cell>
          <cell r="C1497">
            <v>8.3400000000000002E-3</v>
          </cell>
          <cell r="D1497">
            <v>5.2972201550713915E-3</v>
          </cell>
        </row>
        <row r="1498">
          <cell r="A1498">
            <v>37420</v>
          </cell>
          <cell r="B1498">
            <v>-9.4155696999999993E-3</v>
          </cell>
          <cell r="C1498">
            <v>-4.3790000000000001E-3</v>
          </cell>
          <cell r="D1498">
            <v>-1.7897376954344013E-2</v>
          </cell>
        </row>
        <row r="1499">
          <cell r="A1499">
            <v>37421</v>
          </cell>
          <cell r="B1499">
            <v>-2.267374E-3</v>
          </cell>
          <cell r="C1499">
            <v>2.8832E-2</v>
          </cell>
          <cell r="D1499">
            <v>2.5923722754320533E-2</v>
          </cell>
        </row>
        <row r="1500">
          <cell r="A1500">
            <v>37424</v>
          </cell>
          <cell r="B1500">
            <v>2.5624750000000002E-2</v>
          </cell>
          <cell r="C1500">
            <v>2.9766000000000001E-2</v>
          </cell>
          <cell r="D1500">
            <v>1.5846034713957735E-3</v>
          </cell>
        </row>
        <row r="1501">
          <cell r="A1501">
            <v>37425</v>
          </cell>
          <cell r="B1501">
            <v>1.8238499999999999E-3</v>
          </cell>
          <cell r="C1501">
            <v>-1.8450000000000001E-3</v>
          </cell>
          <cell r="D1501">
            <v>6.0002753111865204E-3</v>
          </cell>
        </row>
        <row r="1502">
          <cell r="A1502">
            <v>37426</v>
          </cell>
          <cell r="B1502">
            <v>-1.2425719999999999E-2</v>
          </cell>
          <cell r="C1502">
            <v>4.6200000000000001E-4</v>
          </cell>
          <cell r="D1502">
            <v>-1.683252388512646E-2</v>
          </cell>
        </row>
        <row r="1503">
          <cell r="A1503">
            <v>37427</v>
          </cell>
          <cell r="B1503">
            <v>-1.074221E-2</v>
          </cell>
          <cell r="C1503">
            <v>-6.9280000000000001E-3</v>
          </cell>
          <cell r="D1503">
            <v>-3.3116559995881589E-3</v>
          </cell>
        </row>
        <row r="1504">
          <cell r="A1504">
            <v>37428</v>
          </cell>
          <cell r="B1504">
            <v>-1.398658E-2</v>
          </cell>
          <cell r="C1504">
            <v>-1.8450000000000001E-2</v>
          </cell>
          <cell r="D1504">
            <v>-2.1735970036765417E-2</v>
          </cell>
        </row>
        <row r="1505">
          <cell r="A1505">
            <v>37431</v>
          </cell>
          <cell r="B1505">
            <v>-1.287131E-3</v>
          </cell>
          <cell r="C1505">
            <v>2.6536000000000001E-2</v>
          </cell>
          <cell r="D1505">
            <v>-3.816890915525839E-3</v>
          </cell>
        </row>
        <row r="1506">
          <cell r="A1506">
            <v>37432</v>
          </cell>
          <cell r="B1506">
            <v>-1.342842E-2</v>
          </cell>
          <cell r="C1506">
            <v>-1.6001999999999999E-2</v>
          </cell>
          <cell r="D1506">
            <v>-1.2739003531196946E-3</v>
          </cell>
        </row>
        <row r="1507">
          <cell r="A1507">
            <v>37433</v>
          </cell>
          <cell r="B1507">
            <v>-4.7007398999999997E-3</v>
          </cell>
          <cell r="C1507">
            <v>-7.8200000000000003E-4</v>
          </cell>
          <cell r="D1507">
            <v>2.017845561211451E-2</v>
          </cell>
        </row>
        <row r="1508">
          <cell r="A1508">
            <v>37434</v>
          </cell>
          <cell r="B1508">
            <v>1.5325510000000001E-2</v>
          </cell>
          <cell r="C1508">
            <v>3.5993999999999998E-2</v>
          </cell>
          <cell r="D1508">
            <v>-6.1320382139836704E-3</v>
          </cell>
        </row>
        <row r="1509">
          <cell r="A1509">
            <v>37435</v>
          </cell>
          <cell r="B1509">
            <v>1.7660389E-3</v>
          </cell>
          <cell r="C1509">
            <v>8.3079999999999994E-3</v>
          </cell>
          <cell r="D1509">
            <v>-8.994095686324366E-4</v>
          </cell>
        </row>
        <row r="1510">
          <cell r="A1510">
            <v>37438</v>
          </cell>
          <cell r="B1510">
            <v>-1.7983129E-2</v>
          </cell>
          <cell r="C1510">
            <v>-3.199E-3</v>
          </cell>
          <cell r="D1510">
            <v>1.1382728983567292E-2</v>
          </cell>
        </row>
        <row r="1511">
          <cell r="A1511">
            <v>37439</v>
          </cell>
          <cell r="B1511">
            <v>-2.0271280999999999E-2</v>
          </cell>
          <cell r="C1511">
            <v>-3.3463E-2</v>
          </cell>
          <cell r="D1511">
            <v>2.4277906836217999E-2</v>
          </cell>
        </row>
        <row r="1512">
          <cell r="A1512">
            <v>37440</v>
          </cell>
          <cell r="B1512">
            <v>1.013709E-3</v>
          </cell>
          <cell r="C1512">
            <v>3.7037E-2</v>
          </cell>
          <cell r="D1512">
            <v>-9.0569769249353449E-3</v>
          </cell>
        </row>
        <row r="1513">
          <cell r="A1513">
            <v>37442</v>
          </cell>
          <cell r="B1513">
            <v>3.1270351000000002E-2</v>
          </cell>
          <cell r="C1513">
            <v>-6.2110000000000004E-3</v>
          </cell>
          <cell r="D1513">
            <v>3.6347348507041133E-2</v>
          </cell>
        </row>
        <row r="1514">
          <cell r="A1514">
            <v>37445</v>
          </cell>
          <cell r="B1514">
            <v>-7.3509630999999999E-3</v>
          </cell>
          <cell r="C1514">
            <v>7.9690000000000004E-3</v>
          </cell>
          <cell r="D1514">
            <v>1.550654783723493E-2</v>
          </cell>
        </row>
        <row r="1515">
          <cell r="A1515">
            <v>37446</v>
          </cell>
          <cell r="B1515">
            <v>-2.2749348999999999E-2</v>
          </cell>
          <cell r="C1515">
            <v>-2.4957E-2</v>
          </cell>
          <cell r="D1515">
            <v>1.4402390581340629E-3</v>
          </cell>
        </row>
        <row r="1516">
          <cell r="A1516">
            <v>37447</v>
          </cell>
          <cell r="B1516">
            <v>-3.0694098999999999E-2</v>
          </cell>
          <cell r="C1516">
            <v>-7.3132000000000003E-2</v>
          </cell>
          <cell r="D1516">
            <v>-1.8927507020482182E-2</v>
          </cell>
        </row>
        <row r="1517">
          <cell r="A1517">
            <v>37448</v>
          </cell>
          <cell r="B1517">
            <v>1.6029340000000001E-3</v>
          </cell>
          <cell r="C1517">
            <v>2.9159999999999998E-2</v>
          </cell>
          <cell r="D1517">
            <v>1.0859094971842342E-2</v>
          </cell>
        </row>
        <row r="1518">
          <cell r="A1518">
            <v>37449</v>
          </cell>
          <cell r="B1518">
            <v>-6.9199418999999996E-3</v>
          </cell>
          <cell r="C1518">
            <v>3.0499999999999999E-2</v>
          </cell>
          <cell r="D1518">
            <v>1.3111167365832621E-2</v>
          </cell>
        </row>
        <row r="1519">
          <cell r="A1519">
            <v>37452</v>
          </cell>
          <cell r="B1519">
            <v>-7.3756630999999998E-3</v>
          </cell>
          <cell r="C1519">
            <v>-3.0890999999999998E-2</v>
          </cell>
          <cell r="D1519">
            <v>-2.4237405205510543E-3</v>
          </cell>
        </row>
        <row r="1520">
          <cell r="A1520">
            <v>37453</v>
          </cell>
          <cell r="B1520">
            <v>-1.6078888999999999E-2</v>
          </cell>
          <cell r="C1520">
            <v>1.335E-3</v>
          </cell>
          <cell r="D1520">
            <v>-2.2703973463724658E-3</v>
          </cell>
        </row>
        <row r="1521">
          <cell r="A1521">
            <v>37454</v>
          </cell>
          <cell r="B1521">
            <v>3.6198429000000002E-3</v>
          </cell>
          <cell r="C1521">
            <v>4.3166999999999997E-2</v>
          </cell>
          <cell r="D1521">
            <v>-3.0362368738165002E-2</v>
          </cell>
        </row>
        <row r="1522">
          <cell r="A1522">
            <v>37455</v>
          </cell>
          <cell r="B1522">
            <v>-2.4115919999999999E-2</v>
          </cell>
          <cell r="C1522">
            <v>-2.3167E-2</v>
          </cell>
          <cell r="D1522">
            <v>5.5517335759676101E-3</v>
          </cell>
        </row>
        <row r="1523">
          <cell r="A1523">
            <v>37456</v>
          </cell>
          <cell r="B1523">
            <v>-3.4137249000000001E-2</v>
          </cell>
          <cell r="C1523">
            <v>-3.4674000000000003E-2</v>
          </cell>
          <cell r="D1523">
            <v>-1.5915870627917328E-2</v>
          </cell>
        </row>
        <row r="1524">
          <cell r="A1524">
            <v>37459</v>
          </cell>
          <cell r="B1524">
            <v>-3.3135499999999998E-2</v>
          </cell>
          <cell r="C1524">
            <v>-5.8624000000000002E-2</v>
          </cell>
          <cell r="D1524">
            <v>1.5633176347461974E-2</v>
          </cell>
        </row>
        <row r="1525">
          <cell r="A1525">
            <v>37460</v>
          </cell>
          <cell r="B1525">
            <v>-2.6882988999999999E-2</v>
          </cell>
          <cell r="C1525">
            <v>-6.9113999999999995E-2</v>
          </cell>
          <cell r="D1525">
            <v>8.2878672174735435E-3</v>
          </cell>
        </row>
        <row r="1526">
          <cell r="A1526">
            <v>37461</v>
          </cell>
          <cell r="B1526">
            <v>5.2827789999999999E-2</v>
          </cell>
          <cell r="C1526">
            <v>6.3418000000000002E-2</v>
          </cell>
          <cell r="D1526">
            <v>-1.1307621694719661E-2</v>
          </cell>
        </row>
        <row r="1527">
          <cell r="A1527">
            <v>37462</v>
          </cell>
          <cell r="B1527">
            <v>1.6013690000000001E-3</v>
          </cell>
          <cell r="C1527">
            <v>1.0909E-2</v>
          </cell>
          <cell r="D1527">
            <v>1.8403220655907715E-2</v>
          </cell>
        </row>
        <row r="1528">
          <cell r="A1528">
            <v>37463</v>
          </cell>
          <cell r="B1528">
            <v>1.422258E-2</v>
          </cell>
          <cell r="C1528">
            <v>1.439E-3</v>
          </cell>
          <cell r="D1528">
            <v>3.0196312279895388E-3</v>
          </cell>
        </row>
        <row r="1529">
          <cell r="A1529">
            <v>37466</v>
          </cell>
          <cell r="B1529">
            <v>5.2141931000000002E-2</v>
          </cell>
          <cell r="C1529">
            <v>3.9870999999999997E-2</v>
          </cell>
          <cell r="D1529">
            <v>-2.8370639821175825E-3</v>
          </cell>
        </row>
        <row r="1530">
          <cell r="A1530">
            <v>37467</v>
          </cell>
          <cell r="B1530">
            <v>4.3177338999999997E-3</v>
          </cell>
          <cell r="C1530">
            <v>1.1226E-2</v>
          </cell>
          <cell r="D1530">
            <v>-6.822889389455522E-3</v>
          </cell>
        </row>
        <row r="1531">
          <cell r="A1531">
            <v>37468</v>
          </cell>
          <cell r="B1531">
            <v>9.3547646000000009E-3</v>
          </cell>
          <cell r="C1531">
            <v>3.3133999999999997E-2</v>
          </cell>
          <cell r="D1531">
            <v>8.7089958288781855E-3</v>
          </cell>
        </row>
        <row r="1532">
          <cell r="A1532">
            <v>37469</v>
          </cell>
          <cell r="B1532">
            <v>-2.3615588999999999E-2</v>
          </cell>
          <cell r="C1532">
            <v>-3.8023000000000001E-2</v>
          </cell>
          <cell r="D1532">
            <v>-9.7336056306945862E-3</v>
          </cell>
        </row>
        <row r="1533">
          <cell r="A1533">
            <v>37470</v>
          </cell>
          <cell r="B1533">
            <v>-2.197263E-2</v>
          </cell>
          <cell r="C1533">
            <v>-8.4209999999999997E-3</v>
          </cell>
          <cell r="D1533">
            <v>-7.9459891934552385E-4</v>
          </cell>
        </row>
        <row r="1534">
          <cell r="A1534">
            <v>37473</v>
          </cell>
          <cell r="B1534">
            <v>-3.2722451E-2</v>
          </cell>
          <cell r="C1534">
            <v>-4.8007000000000001E-2</v>
          </cell>
          <cell r="D1534">
            <v>-2.5427276599556459E-2</v>
          </cell>
        </row>
        <row r="1535">
          <cell r="A1535">
            <v>37474</v>
          </cell>
          <cell r="B1535">
            <v>2.7174509999999999E-2</v>
          </cell>
          <cell r="C1535">
            <v>1.9661000000000001E-2</v>
          </cell>
          <cell r="D1535">
            <v>-1.4334967792279829E-2</v>
          </cell>
        </row>
        <row r="1536">
          <cell r="A1536">
            <v>37475</v>
          </cell>
          <cell r="B1536">
            <v>1.6767760999999999E-2</v>
          </cell>
          <cell r="C1536">
            <v>2.6780999999999999E-2</v>
          </cell>
          <cell r="D1536">
            <v>-9.5154721577284107E-4</v>
          </cell>
        </row>
        <row r="1537">
          <cell r="A1537">
            <v>37476</v>
          </cell>
          <cell r="B1537">
            <v>2.9629961E-2</v>
          </cell>
          <cell r="C1537">
            <v>4.0341000000000002E-2</v>
          </cell>
          <cell r="D1537">
            <v>-5.7185309356904135E-3</v>
          </cell>
        </row>
        <row r="1538">
          <cell r="A1538">
            <v>37477</v>
          </cell>
          <cell r="B1538">
            <v>5.7794949999999999E-3</v>
          </cell>
          <cell r="C1538">
            <v>5.6829999999999997E-3</v>
          </cell>
          <cell r="D1538">
            <v>1.1625456454350758E-2</v>
          </cell>
        </row>
        <row r="1539">
          <cell r="A1539">
            <v>37480</v>
          </cell>
          <cell r="B1539">
            <v>-4.7695651000000004E-3</v>
          </cell>
          <cell r="C1539">
            <v>-7.6449999999999999E-3</v>
          </cell>
          <cell r="D1539">
            <v>1.5978379852507274E-2</v>
          </cell>
        </row>
        <row r="1540">
          <cell r="A1540">
            <v>37481</v>
          </cell>
          <cell r="B1540">
            <v>-1.8425331E-2</v>
          </cell>
          <cell r="C1540">
            <v>-3.1317999999999999E-2</v>
          </cell>
          <cell r="D1540">
            <v>-2.4419205052350623E-4</v>
          </cell>
        </row>
        <row r="1541">
          <cell r="A1541">
            <v>37482</v>
          </cell>
          <cell r="B1541">
            <v>3.2170068000000003E-2</v>
          </cell>
          <cell r="C1541">
            <v>2.9737E-2</v>
          </cell>
          <cell r="D1541">
            <v>8.0025059105182095E-3</v>
          </cell>
        </row>
        <row r="1542">
          <cell r="A1542">
            <v>37483</v>
          </cell>
          <cell r="B1542">
            <v>1.249402E-2</v>
          </cell>
          <cell r="C1542">
            <v>-1.9476E-2</v>
          </cell>
          <cell r="D1542">
            <v>1.2448577939565553E-3</v>
          </cell>
        </row>
        <row r="1543">
          <cell r="A1543">
            <v>37484</v>
          </cell>
          <cell r="B1543">
            <v>-1.5144480000000001E-3</v>
          </cell>
          <cell r="C1543">
            <v>-2.8424999999999999E-2</v>
          </cell>
          <cell r="D1543">
            <v>2.3933256604045328E-2</v>
          </cell>
        </row>
        <row r="1544">
          <cell r="A1544">
            <v>37487</v>
          </cell>
          <cell r="B1544">
            <v>2.0185299E-2</v>
          </cell>
          <cell r="C1544">
            <v>1.2161E-2</v>
          </cell>
          <cell r="D1544">
            <v>1.3593094837727193E-2</v>
          </cell>
        </row>
        <row r="1545">
          <cell r="A1545">
            <v>37488</v>
          </cell>
          <cell r="B1545">
            <v>-1.189515E-2</v>
          </cell>
          <cell r="C1545">
            <v>-7.3130000000000001E-3</v>
          </cell>
          <cell r="D1545">
            <v>-7.1201489535155371E-4</v>
          </cell>
        </row>
        <row r="1546">
          <cell r="A1546">
            <v>37489</v>
          </cell>
          <cell r="B1546">
            <v>1.139226E-2</v>
          </cell>
          <cell r="C1546">
            <v>4.7259000000000002E-2</v>
          </cell>
          <cell r="D1546">
            <v>1.0547110187999031E-2</v>
          </cell>
        </row>
        <row r="1547">
          <cell r="A1547">
            <v>37490</v>
          </cell>
          <cell r="B1547">
            <v>1.3392050000000001E-2</v>
          </cell>
          <cell r="C1547">
            <v>4.0093999999999998E-2</v>
          </cell>
          <cell r="D1547">
            <v>-5.8433969614336556E-3</v>
          </cell>
        </row>
        <row r="1548">
          <cell r="A1548">
            <v>37491</v>
          </cell>
          <cell r="B1548">
            <v>-1.982592E-2</v>
          </cell>
          <cell r="C1548">
            <v>-2.5645000000000001E-2</v>
          </cell>
          <cell r="D1548">
            <v>-7.2341451651802835E-4</v>
          </cell>
        </row>
        <row r="1549">
          <cell r="A1549">
            <v>37494</v>
          </cell>
          <cell r="B1549">
            <v>8.4553855000000008E-3</v>
          </cell>
          <cell r="C1549">
            <v>9.7669999999999996E-3</v>
          </cell>
          <cell r="D1549">
            <v>3.5150039745630579E-3</v>
          </cell>
        </row>
        <row r="1550">
          <cell r="A1550">
            <v>37495</v>
          </cell>
          <cell r="B1550">
            <v>-1.059876E-2</v>
          </cell>
          <cell r="C1550">
            <v>-2.4261999999999999E-2</v>
          </cell>
          <cell r="D1550">
            <v>7.5446677216588487E-3</v>
          </cell>
        </row>
        <row r="1551">
          <cell r="A1551">
            <v>37496</v>
          </cell>
          <cell r="B1551">
            <v>-1.6209660000000001E-2</v>
          </cell>
          <cell r="C1551">
            <v>-1.3441E-2</v>
          </cell>
          <cell r="D1551">
            <v>1.0515379971640648E-2</v>
          </cell>
        </row>
        <row r="1552">
          <cell r="A1552">
            <v>37497</v>
          </cell>
          <cell r="B1552">
            <v>-1.0201260000000001E-3</v>
          </cell>
          <cell r="C1552">
            <v>3.065E-3</v>
          </cell>
          <cell r="D1552">
            <v>6.3370057517575518E-3</v>
          </cell>
        </row>
        <row r="1553">
          <cell r="A1553">
            <v>37498</v>
          </cell>
          <cell r="B1553">
            <v>4.6964319E-4</v>
          </cell>
          <cell r="C1553">
            <v>-3.0560000000000001E-3</v>
          </cell>
          <cell r="D1553">
            <v>1.712763148585017E-2</v>
          </cell>
        </row>
        <row r="1554">
          <cell r="A1554">
            <v>37502</v>
          </cell>
          <cell r="B1554">
            <v>-3.8059338999999998E-2</v>
          </cell>
          <cell r="C1554">
            <v>-4.0361000000000001E-2</v>
          </cell>
          <cell r="D1554">
            <v>6.2809850050389304E-3</v>
          </cell>
        </row>
        <row r="1555">
          <cell r="A1555">
            <v>37503</v>
          </cell>
          <cell r="B1555">
            <v>1.6140900999999999E-2</v>
          </cell>
          <cell r="C1555">
            <v>2.4844999999999999E-2</v>
          </cell>
          <cell r="D1555">
            <v>9.5599393019725198E-3</v>
          </cell>
        </row>
        <row r="1556">
          <cell r="A1556">
            <v>37504</v>
          </cell>
          <cell r="B1556">
            <v>-1.2061560000000001E-2</v>
          </cell>
          <cell r="C1556">
            <v>-2.8745E-2</v>
          </cell>
          <cell r="D1556">
            <v>-5.4662057217296223E-3</v>
          </cell>
        </row>
        <row r="1557">
          <cell r="A1557">
            <v>37505</v>
          </cell>
          <cell r="B1557">
            <v>1.394395E-2</v>
          </cell>
          <cell r="C1557">
            <v>1.7828E-2</v>
          </cell>
          <cell r="D1557">
            <v>1.7487913457162607E-2</v>
          </cell>
        </row>
        <row r="1558">
          <cell r="A1558">
            <v>37508</v>
          </cell>
          <cell r="B1558">
            <v>8.9633027000000001E-3</v>
          </cell>
          <cell r="C1558">
            <v>-1.1386E-2</v>
          </cell>
          <cell r="D1558">
            <v>-9.2604359386114776E-3</v>
          </cell>
        </row>
        <row r="1559">
          <cell r="A1559">
            <v>37509</v>
          </cell>
          <cell r="B1559">
            <v>5.3123422000000003E-3</v>
          </cell>
          <cell r="C1559">
            <v>-2.2679000000000001E-2</v>
          </cell>
          <cell r="D1559">
            <v>-2.7451274362818467E-2</v>
          </cell>
        </row>
        <row r="1560">
          <cell r="A1560">
            <v>37510</v>
          </cell>
          <cell r="B1560">
            <v>1.53166E-3</v>
          </cell>
          <cell r="C1560">
            <v>-1.8492000000000001E-2</v>
          </cell>
          <cell r="D1560">
            <v>1.2224637346035738E-2</v>
          </cell>
        </row>
        <row r="1561">
          <cell r="A1561">
            <v>37511</v>
          </cell>
          <cell r="B1561">
            <v>-2.19537E-2</v>
          </cell>
          <cell r="C1561">
            <v>-2.5860000000000002E-3</v>
          </cell>
          <cell r="D1561">
            <v>5.0375830431266255E-3</v>
          </cell>
        </row>
        <row r="1562">
          <cell r="A1562">
            <v>37512</v>
          </cell>
          <cell r="B1562">
            <v>2.014315E-3</v>
          </cell>
          <cell r="C1562">
            <v>-1.7593000000000001E-2</v>
          </cell>
          <cell r="D1562">
            <v>-5.0965172956635163E-3</v>
          </cell>
        </row>
        <row r="1563">
          <cell r="A1563">
            <v>37515</v>
          </cell>
          <cell r="B1563">
            <v>2.2562081E-3</v>
          </cell>
          <cell r="C1563">
            <v>3.016E-3</v>
          </cell>
          <cell r="D1563">
            <v>2.3866659446140526E-2</v>
          </cell>
        </row>
        <row r="1564">
          <cell r="A1564">
            <v>37516</v>
          </cell>
          <cell r="B1564">
            <v>-1.9585241E-2</v>
          </cell>
          <cell r="C1564">
            <v>-2.8941999999999999E-2</v>
          </cell>
          <cell r="D1564">
            <v>-1.9255848240775642E-3</v>
          </cell>
        </row>
        <row r="1565">
          <cell r="A1565">
            <v>37517</v>
          </cell>
          <cell r="B1565">
            <v>-4.9225477999999996E-3</v>
          </cell>
          <cell r="C1565">
            <v>1.4128E-2</v>
          </cell>
          <cell r="D1565">
            <v>1.4160895327616663E-2</v>
          </cell>
        </row>
        <row r="1566">
          <cell r="A1566">
            <v>37518</v>
          </cell>
          <cell r="B1566">
            <v>-2.8774969000000001E-2</v>
          </cell>
          <cell r="C1566">
            <v>-6.8700000000000002E-3</v>
          </cell>
          <cell r="D1566">
            <v>-2.0656534894849532E-3</v>
          </cell>
        </row>
        <row r="1567">
          <cell r="A1567">
            <v>37519</v>
          </cell>
          <cell r="B1567">
            <v>1.8566209999999999E-3</v>
          </cell>
          <cell r="C1567">
            <v>-4.2083000000000002E-2</v>
          </cell>
          <cell r="D1567">
            <v>-1.7861934901134191E-2</v>
          </cell>
        </row>
        <row r="1568">
          <cell r="A1568">
            <v>37522</v>
          </cell>
          <cell r="B1568">
            <v>-1.1838680000000001E-2</v>
          </cell>
          <cell r="C1568">
            <v>1.4040000000000001E-3</v>
          </cell>
          <cell r="D1568">
            <v>1.5161208631559342E-2</v>
          </cell>
        </row>
        <row r="1569">
          <cell r="A1569">
            <v>37523</v>
          </cell>
          <cell r="B1569">
            <v>-1.763083E-2</v>
          </cell>
          <cell r="C1569">
            <v>-7.4120000000000002E-3</v>
          </cell>
          <cell r="D1569">
            <v>-3.1750356137045466E-2</v>
          </cell>
        </row>
        <row r="1570">
          <cell r="A1570">
            <v>37524</v>
          </cell>
          <cell r="B1570">
            <v>2.1882979E-2</v>
          </cell>
          <cell r="C1570">
            <v>3.2896000000000002E-2</v>
          </cell>
          <cell r="D1570">
            <v>-1.408885197552423E-2</v>
          </cell>
        </row>
        <row r="1571">
          <cell r="A1571">
            <v>37525</v>
          </cell>
          <cell r="B1571">
            <v>2.0802289000000002E-2</v>
          </cell>
          <cell r="C1571">
            <v>3.2238999999999997E-2</v>
          </cell>
          <cell r="D1571">
            <v>-1.5462694573099678E-2</v>
          </cell>
        </row>
        <row r="1572">
          <cell r="A1572">
            <v>37526</v>
          </cell>
          <cell r="B1572">
            <v>-3.0346669E-2</v>
          </cell>
          <cell r="C1572">
            <v>1.1736E-2</v>
          </cell>
          <cell r="D1572">
            <v>1.8349328751239957E-2</v>
          </cell>
        </row>
        <row r="1573">
          <cell r="A1573">
            <v>37529</v>
          </cell>
          <cell r="B1573">
            <v>-9.8824706000000002E-3</v>
          </cell>
          <cell r="C1573">
            <v>1.7774000000000002E-2</v>
          </cell>
          <cell r="D1573">
            <v>-2.0630277173801281E-2</v>
          </cell>
        </row>
        <row r="1574">
          <cell r="A1574">
            <v>37530</v>
          </cell>
          <cell r="B1574">
            <v>3.3314048999999998E-2</v>
          </cell>
          <cell r="C1574">
            <v>7.3499999999999998E-4</v>
          </cell>
          <cell r="D1574">
            <v>2.3439045699748418E-2</v>
          </cell>
        </row>
        <row r="1575">
          <cell r="A1575">
            <v>37531</v>
          </cell>
          <cell r="B1575">
            <v>-2.2769169999999998E-2</v>
          </cell>
          <cell r="C1575">
            <v>-1.0286999999999999E-2</v>
          </cell>
          <cell r="D1575">
            <v>3.5635589740781182E-3</v>
          </cell>
        </row>
        <row r="1576">
          <cell r="A1576">
            <v>37532</v>
          </cell>
          <cell r="B1576">
            <v>-9.7663468000000007E-3</v>
          </cell>
          <cell r="C1576">
            <v>2.5427000000000002E-2</v>
          </cell>
          <cell r="D1576">
            <v>2.5592769313906638E-2</v>
          </cell>
        </row>
        <row r="1577">
          <cell r="A1577">
            <v>37533</v>
          </cell>
          <cell r="B1577">
            <v>-2.2237070000000001E-2</v>
          </cell>
          <cell r="C1577">
            <v>-3.4389000000000003E-2</v>
          </cell>
          <cell r="D1577">
            <v>7.0492533542545477E-3</v>
          </cell>
        </row>
        <row r="1578">
          <cell r="A1578">
            <v>37536</v>
          </cell>
          <cell r="B1578">
            <v>-2.0834221E-2</v>
          </cell>
          <cell r="C1578">
            <v>6.9350000000000002E-3</v>
          </cell>
          <cell r="D1578">
            <v>7.6188589867378642E-3</v>
          </cell>
        </row>
        <row r="1579">
          <cell r="A1579">
            <v>37537</v>
          </cell>
          <cell r="B1579">
            <v>1.506621E-2</v>
          </cell>
          <cell r="C1579">
            <v>3.4438000000000003E-2</v>
          </cell>
          <cell r="D1579">
            <v>-6.7258440475624903E-3</v>
          </cell>
        </row>
        <row r="1580">
          <cell r="A1580">
            <v>37538</v>
          </cell>
          <cell r="B1580">
            <v>-3.0261469999999999E-2</v>
          </cell>
          <cell r="C1580">
            <v>-1.08E-3</v>
          </cell>
          <cell r="D1580">
            <v>9.2137703566275153E-3</v>
          </cell>
        </row>
        <row r="1581">
          <cell r="A1581">
            <v>37539</v>
          </cell>
          <cell r="B1581">
            <v>3.1743280999999998E-2</v>
          </cell>
          <cell r="C1581">
            <v>3.6749999999999998E-2</v>
          </cell>
          <cell r="D1581">
            <v>3.1537905948408884E-3</v>
          </cell>
        </row>
        <row r="1582">
          <cell r="A1582">
            <v>37540</v>
          </cell>
          <cell r="B1582">
            <v>3.5999129999999997E-2</v>
          </cell>
          <cell r="C1582">
            <v>2.6932999999999999E-2</v>
          </cell>
          <cell r="D1582">
            <v>8.4233057280431733E-3</v>
          </cell>
        </row>
        <row r="1583">
          <cell r="A1583">
            <v>37543</v>
          </cell>
          <cell r="B1583">
            <v>6.1797299E-3</v>
          </cell>
          <cell r="C1583">
            <v>1.8613000000000001E-2</v>
          </cell>
          <cell r="D1583">
            <v>5.1836404372416212E-3</v>
          </cell>
        </row>
        <row r="1584">
          <cell r="A1584">
            <v>37544</v>
          </cell>
          <cell r="B1584">
            <v>4.3921019999999998E-2</v>
          </cell>
          <cell r="C1584">
            <v>-2.0265999999999999E-2</v>
          </cell>
          <cell r="D1584">
            <v>-1.2840044225035374E-3</v>
          </cell>
        </row>
        <row r="1585">
          <cell r="A1585">
            <v>37545</v>
          </cell>
          <cell r="B1585">
            <v>-1.9668848999999999E-2</v>
          </cell>
          <cell r="C1585">
            <v>1.3733E-2</v>
          </cell>
          <cell r="D1585">
            <v>6.4137943241298068E-3</v>
          </cell>
        </row>
        <row r="1586">
          <cell r="A1586">
            <v>37546</v>
          </cell>
          <cell r="B1586">
            <v>2.1912171000000001E-2</v>
          </cell>
          <cell r="C1586">
            <v>4.3485999999999997E-2</v>
          </cell>
          <cell r="D1586">
            <v>-2.017878070345136E-2</v>
          </cell>
        </row>
        <row r="1587">
          <cell r="A1587">
            <v>37547</v>
          </cell>
          <cell r="B1587">
            <v>3.2825178999999999E-3</v>
          </cell>
          <cell r="C1587">
            <v>4.8079999999999998E-3</v>
          </cell>
          <cell r="D1587">
            <v>7.4342648465011152E-3</v>
          </cell>
        </row>
        <row r="1588">
          <cell r="A1588">
            <v>37550</v>
          </cell>
          <cell r="B1588">
            <v>1.626033E-2</v>
          </cell>
          <cell r="C1588">
            <v>3.5253E-2</v>
          </cell>
          <cell r="D1588">
            <v>9.2193963660158751E-3</v>
          </cell>
        </row>
        <row r="1589">
          <cell r="A1589">
            <v>37551</v>
          </cell>
          <cell r="B1589">
            <v>-1.081536E-2</v>
          </cell>
          <cell r="C1589">
            <v>-2.6655999999999999E-2</v>
          </cell>
          <cell r="D1589">
            <v>-2.2189553287989217E-2</v>
          </cell>
        </row>
        <row r="1590">
          <cell r="A1590">
            <v>37552</v>
          </cell>
          <cell r="B1590">
            <v>4.5214141999999997E-3</v>
          </cell>
          <cell r="C1590">
            <v>-2.4062E-2</v>
          </cell>
          <cell r="D1590">
            <v>-8.1672849029971184E-3</v>
          </cell>
        </row>
        <row r="1591">
          <cell r="A1591">
            <v>37553</v>
          </cell>
          <cell r="B1591">
            <v>-1.256677E-2</v>
          </cell>
          <cell r="C1591">
            <v>-6.8937999999999999E-2</v>
          </cell>
          <cell r="D1591">
            <v>-1.1865281887324386E-2</v>
          </cell>
        </row>
        <row r="1592">
          <cell r="A1592">
            <v>37554</v>
          </cell>
          <cell r="B1592">
            <v>1.448813E-2</v>
          </cell>
          <cell r="C1592">
            <v>-3.7108000000000002E-2</v>
          </cell>
          <cell r="D1592">
            <v>8.1726437497697813E-3</v>
          </cell>
        </row>
        <row r="1593">
          <cell r="A1593">
            <v>37557</v>
          </cell>
          <cell r="B1593">
            <v>-6.6237338E-3</v>
          </cell>
          <cell r="C1593">
            <v>1.6646000000000001E-2</v>
          </cell>
          <cell r="D1593">
            <v>2.8018551679916959E-2</v>
          </cell>
        </row>
        <row r="1594">
          <cell r="A1594">
            <v>37558</v>
          </cell>
          <cell r="B1594">
            <v>-8.8095971999999998E-3</v>
          </cell>
          <cell r="C1594">
            <v>-2.6516999999999999E-2</v>
          </cell>
          <cell r="D1594">
            <v>2.2250553840039711E-3</v>
          </cell>
        </row>
        <row r="1595">
          <cell r="A1595">
            <v>37559</v>
          </cell>
          <cell r="B1595">
            <v>8.5185635999999992E-3</v>
          </cell>
          <cell r="C1595">
            <v>7.6779999999999999E-3</v>
          </cell>
          <cell r="D1595">
            <v>-2.0459887978485636E-3</v>
          </cell>
        </row>
        <row r="1596">
          <cell r="A1596">
            <v>37560</v>
          </cell>
          <cell r="B1596">
            <v>-4.9843159999999999E-3</v>
          </cell>
          <cell r="C1596">
            <v>-1.2154999999999999E-2</v>
          </cell>
          <cell r="D1596">
            <v>-9.1442382413342571E-4</v>
          </cell>
        </row>
        <row r="1597">
          <cell r="A1597">
            <v>37561</v>
          </cell>
          <cell r="B1597">
            <v>1.5716819E-2</v>
          </cell>
          <cell r="C1597">
            <v>-2.2221999999999999E-2</v>
          </cell>
          <cell r="D1597">
            <v>1.9889942319167186E-2</v>
          </cell>
        </row>
        <row r="1598">
          <cell r="A1598">
            <v>37564</v>
          </cell>
          <cell r="B1598">
            <v>4.9755679999999997E-3</v>
          </cell>
          <cell r="C1598">
            <v>2.3666E-2</v>
          </cell>
          <cell r="D1598">
            <v>-5.7713376977752695E-3</v>
          </cell>
        </row>
        <row r="1599">
          <cell r="A1599">
            <v>37565</v>
          </cell>
          <cell r="B1599">
            <v>6.8802958999999997E-3</v>
          </cell>
          <cell r="C1599">
            <v>-4.7710000000000001E-3</v>
          </cell>
          <cell r="D1599">
            <v>1.9950148549667812E-3</v>
          </cell>
        </row>
        <row r="1600">
          <cell r="A1600">
            <v>37566</v>
          </cell>
          <cell r="B1600">
            <v>9.0623638000000006E-3</v>
          </cell>
          <cell r="C1600">
            <v>3.1526999999999999E-2</v>
          </cell>
          <cell r="D1600">
            <v>7.9800863899259777E-3</v>
          </cell>
        </row>
        <row r="1601">
          <cell r="A1601">
            <v>37567</v>
          </cell>
          <cell r="B1601">
            <v>-2.0111561E-2</v>
          </cell>
          <cell r="C1601">
            <v>-1.966E-2</v>
          </cell>
          <cell r="D1601">
            <v>-2.701601697698508E-3</v>
          </cell>
        </row>
        <row r="1602">
          <cell r="A1602">
            <v>37568</v>
          </cell>
          <cell r="B1602">
            <v>-7.9090036000000006E-3</v>
          </cell>
          <cell r="C1602">
            <v>7.293E-3</v>
          </cell>
          <cell r="D1602">
            <v>-1.6122111976086817E-2</v>
          </cell>
        </row>
        <row r="1603">
          <cell r="A1603">
            <v>37571</v>
          </cell>
          <cell r="B1603">
            <v>-1.845987E-2</v>
          </cell>
          <cell r="C1603">
            <v>-5.0679999999999996E-3</v>
          </cell>
          <cell r="D1603">
            <v>-5.9974188731224398E-3</v>
          </cell>
        </row>
        <row r="1604">
          <cell r="A1604">
            <v>37572</v>
          </cell>
          <cell r="B1604">
            <v>5.1688892000000004E-3</v>
          </cell>
          <cell r="C1604">
            <v>2.0010000000000002E-3</v>
          </cell>
          <cell r="D1604">
            <v>2.299795857906739E-2</v>
          </cell>
        </row>
        <row r="1605">
          <cell r="A1605">
            <v>37573</v>
          </cell>
          <cell r="B1605">
            <v>-2.3890870999999998E-3</v>
          </cell>
          <cell r="C1605">
            <v>1.2911000000000001E-2</v>
          </cell>
          <cell r="D1605">
            <v>-2.4639467774836277E-3</v>
          </cell>
        </row>
        <row r="1606">
          <cell r="A1606">
            <v>37574</v>
          </cell>
          <cell r="B1606">
            <v>2.1268018999999999E-2</v>
          </cell>
          <cell r="C1606">
            <v>7.1809999999999999E-3</v>
          </cell>
          <cell r="D1606">
            <v>-1.9837996306848793E-2</v>
          </cell>
        </row>
        <row r="1607">
          <cell r="A1607">
            <v>37575</v>
          </cell>
          <cell r="B1607">
            <v>7.5415960000000002E-3</v>
          </cell>
          <cell r="C1607">
            <v>6.7739999999999996E-3</v>
          </cell>
          <cell r="D1607">
            <v>-1.2193878459369589E-2</v>
          </cell>
        </row>
        <row r="1608">
          <cell r="A1608">
            <v>37578</v>
          </cell>
          <cell r="B1608">
            <v>-8.2605360000000006E-3</v>
          </cell>
          <cell r="C1608">
            <v>-6.3740000000000003E-3</v>
          </cell>
          <cell r="D1608">
            <v>-1.4556369886468912E-2</v>
          </cell>
        </row>
        <row r="1609">
          <cell r="A1609">
            <v>37579</v>
          </cell>
          <cell r="B1609">
            <v>-2.601454E-3</v>
          </cell>
          <cell r="C1609">
            <v>1.4789999999999999E-2</v>
          </cell>
          <cell r="D1609">
            <v>9.8880507055649769E-3</v>
          </cell>
        </row>
        <row r="1610">
          <cell r="A1610">
            <v>37580</v>
          </cell>
          <cell r="B1610">
            <v>1.5287719999999999E-2</v>
          </cell>
          <cell r="C1610">
            <v>1.5628E-2</v>
          </cell>
          <cell r="D1610">
            <v>-9.6809246270868066E-3</v>
          </cell>
        </row>
        <row r="1611">
          <cell r="A1611">
            <v>37581</v>
          </cell>
          <cell r="B1611">
            <v>1.8321720999999999E-2</v>
          </cell>
          <cell r="C1611">
            <v>1.4177E-2</v>
          </cell>
          <cell r="D1611">
            <v>5.8054862842891186E-3</v>
          </cell>
        </row>
        <row r="1612">
          <cell r="A1612">
            <v>37582</v>
          </cell>
          <cell r="B1612">
            <v>-2.597509E-3</v>
          </cell>
          <cell r="C1612">
            <v>-2.0460000000000001E-3</v>
          </cell>
          <cell r="D1612">
            <v>2.8973936845445802E-2</v>
          </cell>
        </row>
        <row r="1613">
          <cell r="A1613">
            <v>37585</v>
          </cell>
          <cell r="B1613">
            <v>2.0768700999999998E-3</v>
          </cell>
          <cell r="C1613">
            <v>3.9973000000000002E-2</v>
          </cell>
          <cell r="D1613">
            <v>-1.5870950538213746E-3</v>
          </cell>
        </row>
        <row r="1614">
          <cell r="A1614">
            <v>37586</v>
          </cell>
          <cell r="B1614">
            <v>-1.8416789999999999E-2</v>
          </cell>
          <cell r="C1614">
            <v>-2.8087999999999998E-2</v>
          </cell>
          <cell r="D1614">
            <v>4.5371685815553953E-3</v>
          </cell>
        </row>
        <row r="1615">
          <cell r="A1615">
            <v>37587</v>
          </cell>
          <cell r="B1615">
            <v>2.6475849999999999E-2</v>
          </cell>
          <cell r="C1615">
            <v>-3.2109999999999999E-3</v>
          </cell>
          <cell r="D1615">
            <v>5.4344257175027444E-3</v>
          </cell>
        </row>
        <row r="1616">
          <cell r="A1616">
            <v>37589</v>
          </cell>
          <cell r="B1616">
            <v>-1.7253640000000001E-3</v>
          </cell>
          <cell r="C1616">
            <v>-3.2209999999999999E-3</v>
          </cell>
          <cell r="D1616">
            <v>1.4330636913656214E-2</v>
          </cell>
        </row>
        <row r="1617">
          <cell r="A1617">
            <v>37592</v>
          </cell>
          <cell r="B1617">
            <v>-1.0478289999999999E-3</v>
          </cell>
          <cell r="C1617">
            <v>-4.0819999999999997E-3</v>
          </cell>
          <cell r="D1617">
            <v>-5.1213835430989896E-3</v>
          </cell>
        </row>
        <row r="1618">
          <cell r="A1618">
            <v>37593</v>
          </cell>
          <cell r="B1618">
            <v>-1.2645979999999999E-2</v>
          </cell>
          <cell r="C1618">
            <v>-4.6109999999999996E-3</v>
          </cell>
          <cell r="D1618">
            <v>-9.1383956267038213E-3</v>
          </cell>
        </row>
        <row r="1619">
          <cell r="A1619">
            <v>37594</v>
          </cell>
          <cell r="B1619">
            <v>-1.7494419999999999E-3</v>
          </cell>
          <cell r="C1619">
            <v>-6.1770000000000002E-3</v>
          </cell>
          <cell r="D1619">
            <v>4.3174040771589706E-3</v>
          </cell>
        </row>
        <row r="1620">
          <cell r="A1620">
            <v>37595</v>
          </cell>
          <cell r="B1620">
            <v>-1.0101519999999999E-2</v>
          </cell>
          <cell r="C1620">
            <v>6.561E-3</v>
          </cell>
          <cell r="D1620">
            <v>-1.6318158889089829E-2</v>
          </cell>
        </row>
        <row r="1621">
          <cell r="A1621">
            <v>37596</v>
          </cell>
          <cell r="B1621">
            <v>5.1666600999999996E-3</v>
          </cell>
          <cell r="C1621">
            <v>-5.3169999999999997E-3</v>
          </cell>
          <cell r="D1621">
            <v>3.4896753021615989E-3</v>
          </cell>
        </row>
        <row r="1622">
          <cell r="A1622">
            <v>37599</v>
          </cell>
          <cell r="B1622">
            <v>-1.7727389999999999E-2</v>
          </cell>
          <cell r="C1622">
            <v>-5.8630000000000002E-3</v>
          </cell>
          <cell r="D1622">
            <v>-2.1275022939871047E-2</v>
          </cell>
        </row>
        <row r="1623">
          <cell r="A1623">
            <v>37600</v>
          </cell>
          <cell r="B1623">
            <v>1.3413980000000001E-2</v>
          </cell>
          <cell r="C1623">
            <v>1.5264E-2</v>
          </cell>
          <cell r="D1623">
            <v>-1.4925128070405469E-3</v>
          </cell>
        </row>
        <row r="1624">
          <cell r="A1624">
            <v>37601</v>
          </cell>
          <cell r="B1624">
            <v>2.5968661000000002E-4</v>
          </cell>
          <cell r="C1624">
            <v>0</v>
          </cell>
          <cell r="D1624">
            <v>2.0720864419014884E-2</v>
          </cell>
        </row>
        <row r="1625">
          <cell r="A1625">
            <v>37602</v>
          </cell>
          <cell r="B1625">
            <v>-3.1393529000000001E-3</v>
          </cell>
          <cell r="C1625">
            <v>-6.8339999999999998E-3</v>
          </cell>
          <cell r="D1625">
            <v>3.1172873317311112E-3</v>
          </cell>
        </row>
        <row r="1626">
          <cell r="A1626">
            <v>37603</v>
          </cell>
          <cell r="B1626">
            <v>-1.003681E-2</v>
          </cell>
          <cell r="C1626">
            <v>-2.0639999999999999E-3</v>
          </cell>
          <cell r="D1626">
            <v>-1.4439499764721697E-2</v>
          </cell>
        </row>
        <row r="1627">
          <cell r="A1627">
            <v>37606</v>
          </cell>
          <cell r="B1627">
            <v>2.0227060000000002E-2</v>
          </cell>
          <cell r="C1627">
            <v>9.6539999999999994E-3</v>
          </cell>
          <cell r="D1627">
            <v>1.3166556945358732E-3</v>
          </cell>
        </row>
        <row r="1628">
          <cell r="A1628">
            <v>37607</v>
          </cell>
          <cell r="B1628">
            <v>-8.1832538999999996E-3</v>
          </cell>
          <cell r="C1628">
            <v>-1.5708E-2</v>
          </cell>
          <cell r="D1628">
            <v>-1.3051601018090331E-3</v>
          </cell>
        </row>
        <row r="1629">
          <cell r="A1629">
            <v>37608</v>
          </cell>
          <cell r="B1629">
            <v>-1.116963E-2</v>
          </cell>
          <cell r="C1629">
            <v>-1.3877E-2</v>
          </cell>
          <cell r="D1629">
            <v>1.9734976746914601E-2</v>
          </cell>
        </row>
        <row r="1630">
          <cell r="A1630">
            <v>37609</v>
          </cell>
          <cell r="B1630">
            <v>-7.0382737999999997E-3</v>
          </cell>
          <cell r="C1630">
            <v>-5.4529000000000001E-2</v>
          </cell>
          <cell r="D1630">
            <v>-2.8987221013977438E-3</v>
          </cell>
        </row>
        <row r="1631">
          <cell r="A1631">
            <v>37610</v>
          </cell>
          <cell r="B1631">
            <v>1.2680179999999999E-2</v>
          </cell>
          <cell r="C1631">
            <v>-1.302E-3</v>
          </cell>
          <cell r="D1631">
            <v>2.3366170976908407E-3</v>
          </cell>
        </row>
        <row r="1632">
          <cell r="A1632">
            <v>37613</v>
          </cell>
          <cell r="B1632">
            <v>1.3334840000000001E-4</v>
          </cell>
          <cell r="C1632">
            <v>-1.7510999999999999E-2</v>
          </cell>
          <cell r="D1632">
            <v>1.0088945809090255E-2</v>
          </cell>
        </row>
        <row r="1633">
          <cell r="A1633">
            <v>37614</v>
          </cell>
          <cell r="B1633">
            <v>-4.3979468999999997E-3</v>
          </cell>
          <cell r="C1633">
            <v>0.10295799999999999</v>
          </cell>
          <cell r="D1633">
            <v>-2.6925335616946322E-3</v>
          </cell>
        </row>
        <row r="1634">
          <cell r="A1634">
            <v>37616</v>
          </cell>
          <cell r="B1634">
            <v>-1.254188E-3</v>
          </cell>
          <cell r="C1634">
            <v>1.0658000000000001E-2</v>
          </cell>
          <cell r="D1634">
            <v>2.3014192614505546E-3</v>
          </cell>
        </row>
        <row r="1635">
          <cell r="A1635">
            <v>37617</v>
          </cell>
          <cell r="B1635">
            <v>-1.52321E-2</v>
          </cell>
          <cell r="C1635">
            <v>-1.1226E-2</v>
          </cell>
          <cell r="D1635">
            <v>1.7015151323207078E-2</v>
          </cell>
        </row>
        <row r="1636">
          <cell r="A1636">
            <v>37620</v>
          </cell>
          <cell r="B1636">
            <v>5.6926631000000002E-3</v>
          </cell>
          <cell r="C1636">
            <v>-3.9569999999999996E-3</v>
          </cell>
          <cell r="D1636">
            <v>5.6365133960611935E-4</v>
          </cell>
        </row>
        <row r="1637">
          <cell r="A1637">
            <v>37621</v>
          </cell>
          <cell r="B1637">
            <v>2.8532329000000001E-3</v>
          </cell>
          <cell r="C1637">
            <v>-4.836E-3</v>
          </cell>
          <cell r="D1637">
            <v>-2.7715401266410478E-3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372"/>
      <sheetName val="Page 372（中文）"/>
      <sheetName val="Page 376"/>
      <sheetName val="Page 376（中文）"/>
      <sheetName val="Page 377"/>
      <sheetName val="Page 377（中文）"/>
      <sheetName val="Page 378"/>
      <sheetName val="Page 378（中文）"/>
      <sheetName val="Page 380"/>
      <sheetName val="Page 380（中文）"/>
      <sheetName val="Page 382"/>
      <sheetName val="Page 382（中文）"/>
      <sheetName val="Page 383"/>
      <sheetName val="Page 383（中文）"/>
      <sheetName val="Page 385"/>
      <sheetName val="Page 385（中文）"/>
      <sheetName val="Page 386"/>
      <sheetName val="Page 386（中文）"/>
      <sheetName val="Pages 387-88"/>
      <sheetName val="Pages 387-88（中文）"/>
      <sheetName val="Page 389"/>
      <sheetName val="Page 389（中文）"/>
      <sheetName val="Page 391, chart"/>
      <sheetName val="Page 391, chart（中文）"/>
      <sheetName val="Page 392"/>
      <sheetName val="Page 392（中文）"/>
      <sheetName val="Page 393"/>
      <sheetName val="Page 393（中文）"/>
      <sheetName val="Page 394"/>
      <sheetName val="Page 394（中文）"/>
      <sheetName val="Page 395"/>
      <sheetName val="Page 395（中文）"/>
      <sheetName val="Page 391 data"/>
      <sheetName val="Page 391 data (中文)"/>
      <sheetName val="Page 376 data"/>
      <sheetName val="Page 376 data (中文)"/>
      <sheetName val="Stock Prices"/>
      <sheetName val="Stock Prices（中文）"/>
      <sheetName val="More stock prices"/>
      <sheetName val="More stock prices（中文）"/>
    </sheetNames>
    <sheetDataSet>
      <sheetData sheetId="0"/>
      <sheetData sheetId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N2">
            <v>37624</v>
          </cell>
        </row>
        <row r="3">
          <cell r="A3">
            <v>37623</v>
          </cell>
          <cell r="B3">
            <v>12.2806</v>
          </cell>
          <cell r="C3" t="str">
            <v>.</v>
          </cell>
        </row>
        <row r="4">
          <cell r="A4">
            <v>37624</v>
          </cell>
          <cell r="B4">
            <v>12.043799999999999</v>
          </cell>
          <cell r="C4">
            <v>-1.9470776757443218E-2</v>
          </cell>
        </row>
        <row r="5">
          <cell r="A5">
            <v>37627</v>
          </cell>
          <cell r="B5">
            <v>12.271699999999999</v>
          </cell>
          <cell r="C5">
            <v>1.8745793730205774E-2</v>
          </cell>
        </row>
        <row r="6">
          <cell r="A6">
            <v>37628</v>
          </cell>
          <cell r="B6">
            <v>12.361000000000001</v>
          </cell>
          <cell r="C6">
            <v>7.250556472681551E-3</v>
          </cell>
        </row>
        <row r="7">
          <cell r="A7">
            <v>37629</v>
          </cell>
          <cell r="B7">
            <v>12.6425</v>
          </cell>
          <cell r="C7">
            <v>2.251779906631483E-2</v>
          </cell>
        </row>
        <row r="8">
          <cell r="A8">
            <v>37630</v>
          </cell>
          <cell r="B8">
            <v>13.0579</v>
          </cell>
          <cell r="C8">
            <v>3.2329160622513467E-2</v>
          </cell>
        </row>
        <row r="9">
          <cell r="A9">
            <v>37631</v>
          </cell>
          <cell r="B9">
            <v>13.0222</v>
          </cell>
          <cell r="C9">
            <v>-2.7377212739193844E-3</v>
          </cell>
        </row>
        <row r="10">
          <cell r="A10">
            <v>37634</v>
          </cell>
          <cell r="B10">
            <v>13.035600000000001</v>
          </cell>
          <cell r="C10">
            <v>1.0284829249732892E-3</v>
          </cell>
        </row>
        <row r="11">
          <cell r="A11">
            <v>37635</v>
          </cell>
          <cell r="B11">
            <v>13.3706</v>
          </cell>
          <cell r="C11">
            <v>2.5374190450738562E-2</v>
          </cell>
        </row>
        <row r="12">
          <cell r="A12">
            <v>37636</v>
          </cell>
          <cell r="B12">
            <v>13.1785</v>
          </cell>
          <cell r="C12">
            <v>-1.4471552899872876E-2</v>
          </cell>
        </row>
        <row r="13">
          <cell r="A13">
            <v>37637</v>
          </cell>
          <cell r="B13">
            <v>12.9016</v>
          </cell>
          <cell r="C13">
            <v>-2.1235379112265269E-2</v>
          </cell>
        </row>
        <row r="14">
          <cell r="A14">
            <v>37638</v>
          </cell>
          <cell r="B14">
            <v>12.888199999999999</v>
          </cell>
          <cell r="C14">
            <v>-1.039170618295725E-3</v>
          </cell>
        </row>
        <row r="15">
          <cell r="A15">
            <v>37642</v>
          </cell>
          <cell r="B15">
            <v>12.6737</v>
          </cell>
          <cell r="C15">
            <v>-1.6783183951247647E-2</v>
          </cell>
        </row>
        <row r="16">
          <cell r="A16">
            <v>37643</v>
          </cell>
          <cell r="B16">
            <v>12.561999999999999</v>
          </cell>
          <cell r="C16">
            <v>-8.8525960824365271E-3</v>
          </cell>
        </row>
        <row r="17">
          <cell r="A17">
            <v>37644</v>
          </cell>
          <cell r="B17">
            <v>12.401199999999999</v>
          </cell>
          <cell r="C17">
            <v>-1.2883141909969595E-2</v>
          </cell>
        </row>
        <row r="18">
          <cell r="A18">
            <v>37645</v>
          </cell>
          <cell r="B18">
            <v>12.075100000000001</v>
          </cell>
          <cell r="C18">
            <v>-2.6647761044375901E-2</v>
          </cell>
        </row>
        <row r="19">
          <cell r="A19">
            <v>37648</v>
          </cell>
          <cell r="B19">
            <v>11.7624</v>
          </cell>
          <cell r="C19">
            <v>-2.6237477796533081E-2</v>
          </cell>
        </row>
        <row r="20">
          <cell r="A20">
            <v>37649</v>
          </cell>
          <cell r="B20">
            <v>11.717700000000001</v>
          </cell>
          <cell r="C20">
            <v>-3.8074841249458296E-3</v>
          </cell>
        </row>
        <row r="21">
          <cell r="A21">
            <v>37650</v>
          </cell>
          <cell r="B21">
            <v>11.816000000000001</v>
          </cell>
          <cell r="C21">
            <v>8.3540260727142587E-3</v>
          </cell>
        </row>
        <row r="22">
          <cell r="A22">
            <v>37651</v>
          </cell>
          <cell r="B22">
            <v>12.146599999999999</v>
          </cell>
          <cell r="C22">
            <v>2.7594750005303183E-2</v>
          </cell>
        </row>
        <row r="23">
          <cell r="A23">
            <v>37652</v>
          </cell>
          <cell r="B23">
            <v>12.1287</v>
          </cell>
          <cell r="C23">
            <v>-1.4747503218668823E-3</v>
          </cell>
        </row>
        <row r="24">
          <cell r="A24">
            <v>37655</v>
          </cell>
          <cell r="B24">
            <v>12.177899999999999</v>
          </cell>
          <cell r="C24">
            <v>4.0482887111658334E-3</v>
          </cell>
        </row>
        <row r="25">
          <cell r="A25">
            <v>37656</v>
          </cell>
          <cell r="B25">
            <v>11.882999999999999</v>
          </cell>
          <cell r="C25">
            <v>-2.4514026315791589E-2</v>
          </cell>
        </row>
        <row r="26">
          <cell r="A26">
            <v>37657</v>
          </cell>
          <cell r="B26">
            <v>11.623900000000001</v>
          </cell>
          <cell r="C26">
            <v>-2.2045483967483674E-2</v>
          </cell>
        </row>
        <row r="27">
          <cell r="A27">
            <v>37658</v>
          </cell>
          <cell r="B27">
            <v>11.597</v>
          </cell>
          <cell r="C27">
            <v>-2.3168793658393718E-3</v>
          </cell>
        </row>
        <row r="28">
          <cell r="A28">
            <v>37659</v>
          </cell>
          <cell r="B28">
            <v>11.413500000000001</v>
          </cell>
          <cell r="C28">
            <v>-1.5949578672016015E-2</v>
          </cell>
        </row>
        <row r="29">
          <cell r="A29">
            <v>37662</v>
          </cell>
          <cell r="B29">
            <v>11.2164</v>
          </cell>
          <cell r="C29">
            <v>-1.7419872308149117E-2</v>
          </cell>
        </row>
        <row r="30">
          <cell r="A30">
            <v>37663</v>
          </cell>
          <cell r="B30">
            <v>11.516400000000001</v>
          </cell>
          <cell r="C30">
            <v>2.6395113435044321E-2</v>
          </cell>
        </row>
        <row r="31">
          <cell r="A31">
            <v>37664</v>
          </cell>
          <cell r="B31">
            <v>11.305999999999999</v>
          </cell>
          <cell r="C31">
            <v>-1.8438548176346412E-2</v>
          </cell>
        </row>
        <row r="32">
          <cell r="A32">
            <v>37665</v>
          </cell>
          <cell r="B32">
            <v>11.1358</v>
          </cell>
          <cell r="C32">
            <v>-1.5168414592428733E-2</v>
          </cell>
        </row>
        <row r="33">
          <cell r="A33">
            <v>37666</v>
          </cell>
          <cell r="B33">
            <v>11.167199999999999</v>
          </cell>
          <cell r="C33">
            <v>2.8157665557410321E-3</v>
          </cell>
        </row>
        <row r="34">
          <cell r="A34">
            <v>37670</v>
          </cell>
          <cell r="B34">
            <v>11.0687</v>
          </cell>
          <cell r="C34">
            <v>-8.8596048995158924E-3</v>
          </cell>
        </row>
        <row r="35">
          <cell r="A35">
            <v>37671</v>
          </cell>
          <cell r="B35">
            <v>10.988099999999999</v>
          </cell>
          <cell r="C35">
            <v>-7.30843628800339E-3</v>
          </cell>
        </row>
        <row r="36">
          <cell r="A36">
            <v>37672</v>
          </cell>
          <cell r="B36">
            <v>10.871700000000001</v>
          </cell>
          <cell r="C36">
            <v>-1.0649786379750359E-2</v>
          </cell>
        </row>
        <row r="37">
          <cell r="A37">
            <v>37673</v>
          </cell>
          <cell r="B37">
            <v>11.050800000000001</v>
          </cell>
          <cell r="C37">
            <v>1.6339740884042983E-2</v>
          </cell>
        </row>
        <row r="38">
          <cell r="A38">
            <v>37676</v>
          </cell>
          <cell r="B38">
            <v>10.9299</v>
          </cell>
          <cell r="C38">
            <v>-1.1000670517423594E-2</v>
          </cell>
        </row>
        <row r="39">
          <cell r="A39">
            <v>37677</v>
          </cell>
          <cell r="B39">
            <v>10.952299999999999</v>
          </cell>
          <cell r="C39">
            <v>2.0473268523475852E-3</v>
          </cell>
        </row>
        <row r="40">
          <cell r="A40">
            <v>37678</v>
          </cell>
          <cell r="B40">
            <v>11.019399999999999</v>
          </cell>
          <cell r="C40">
            <v>6.1078759134173561E-3</v>
          </cell>
        </row>
        <row r="41">
          <cell r="A41">
            <v>37679</v>
          </cell>
          <cell r="B41">
            <v>11.2567</v>
          </cell>
          <cell r="C41">
            <v>2.1306151151629243E-2</v>
          </cell>
        </row>
        <row r="42">
          <cell r="A42">
            <v>37680</v>
          </cell>
          <cell r="B42">
            <v>11.341799999999999</v>
          </cell>
          <cell r="C42">
            <v>7.53150892888221E-3</v>
          </cell>
        </row>
        <row r="43">
          <cell r="A43">
            <v>37683</v>
          </cell>
          <cell r="B43">
            <v>11.131399999999999</v>
          </cell>
          <cell r="C43">
            <v>-1.8725072321478145E-2</v>
          </cell>
        </row>
        <row r="44">
          <cell r="A44">
            <v>37684</v>
          </cell>
          <cell r="B44">
            <v>10.9254</v>
          </cell>
          <cell r="C44">
            <v>-1.8679589956843757E-2</v>
          </cell>
        </row>
        <row r="45">
          <cell r="A45">
            <v>37685</v>
          </cell>
          <cell r="B45">
            <v>10.880599999999999</v>
          </cell>
          <cell r="C45">
            <v>-4.1089666176386697E-3</v>
          </cell>
        </row>
        <row r="46">
          <cell r="A46">
            <v>37686</v>
          </cell>
          <cell r="B46">
            <v>10.871700000000001</v>
          </cell>
          <cell r="C46">
            <v>-8.183043169352485E-4</v>
          </cell>
        </row>
        <row r="47">
          <cell r="A47">
            <v>37687</v>
          </cell>
          <cell r="B47">
            <v>11.238799999999999</v>
          </cell>
          <cell r="C47">
            <v>3.3208994551145433E-2</v>
          </cell>
        </row>
        <row r="48">
          <cell r="A48">
            <v>37690</v>
          </cell>
          <cell r="B48">
            <v>10.9299</v>
          </cell>
          <cell r="C48">
            <v>-2.7869924184526024E-2</v>
          </cell>
        </row>
        <row r="49">
          <cell r="A49">
            <v>37691</v>
          </cell>
          <cell r="B49">
            <v>10.9657</v>
          </cell>
          <cell r="C49">
            <v>3.2700663057209662E-3</v>
          </cell>
        </row>
        <row r="50">
          <cell r="A50">
            <v>37692</v>
          </cell>
          <cell r="B50">
            <v>10.903</v>
          </cell>
          <cell r="C50">
            <v>-5.7342385972373342E-3</v>
          </cell>
        </row>
        <row r="51">
          <cell r="A51">
            <v>37693</v>
          </cell>
          <cell r="B51">
            <v>11.503</v>
          </cell>
          <cell r="C51">
            <v>5.3569890189628558E-2</v>
          </cell>
        </row>
        <row r="52">
          <cell r="A52">
            <v>37694</v>
          </cell>
          <cell r="B52">
            <v>11.659700000000001</v>
          </cell>
          <cell r="C52">
            <v>1.353058068948387E-2</v>
          </cell>
        </row>
        <row r="53">
          <cell r="A53">
            <v>37697</v>
          </cell>
          <cell r="B53">
            <v>11.8344</v>
          </cell>
          <cell r="C53">
            <v>1.4872092992531923E-2</v>
          </cell>
        </row>
        <row r="54">
          <cell r="A54">
            <v>37698</v>
          </cell>
          <cell r="B54">
            <v>11.986599999999999</v>
          </cell>
          <cell r="C54">
            <v>1.2778814588692889E-2</v>
          </cell>
        </row>
        <row r="55">
          <cell r="A55">
            <v>37699</v>
          </cell>
          <cell r="B55">
            <v>12.1433</v>
          </cell>
          <cell r="C55">
            <v>1.2988218173620792E-2</v>
          </cell>
        </row>
        <row r="56">
          <cell r="A56">
            <v>37700</v>
          </cell>
          <cell r="B56">
            <v>12.1523</v>
          </cell>
          <cell r="C56">
            <v>7.4087492481529507E-4</v>
          </cell>
        </row>
        <row r="57">
          <cell r="A57">
            <v>37701</v>
          </cell>
          <cell r="B57">
            <v>12.712</v>
          </cell>
          <cell r="C57">
            <v>4.5027976951396737E-2</v>
          </cell>
        </row>
        <row r="58">
          <cell r="A58">
            <v>37704</v>
          </cell>
          <cell r="B58">
            <v>12.134399999999999</v>
          </cell>
          <cell r="C58">
            <v>-4.6502035035958657E-2</v>
          </cell>
        </row>
        <row r="59">
          <cell r="A59">
            <v>37705</v>
          </cell>
          <cell r="B59">
            <v>12.3179</v>
          </cell>
          <cell r="C59">
            <v>1.5009094832435956E-2</v>
          </cell>
        </row>
        <row r="60">
          <cell r="A60">
            <v>37706</v>
          </cell>
          <cell r="B60">
            <v>12.4344</v>
          </cell>
          <cell r="C60">
            <v>9.413336155659072E-3</v>
          </cell>
        </row>
        <row r="61">
          <cell r="A61">
            <v>37707</v>
          </cell>
          <cell r="B61">
            <v>12.335900000000001</v>
          </cell>
          <cell r="C61">
            <v>-7.9531147538167094E-3</v>
          </cell>
        </row>
        <row r="62">
          <cell r="A62">
            <v>37708</v>
          </cell>
          <cell r="B62">
            <v>12.443300000000001</v>
          </cell>
          <cell r="C62">
            <v>8.6686150114524008E-3</v>
          </cell>
        </row>
        <row r="63">
          <cell r="A63">
            <v>37711</v>
          </cell>
          <cell r="B63">
            <v>12.3179</v>
          </cell>
          <cell r="C63">
            <v>-1.012883641329468E-2</v>
          </cell>
        </row>
        <row r="64">
          <cell r="A64">
            <v>37712</v>
          </cell>
          <cell r="B64">
            <v>12.085100000000001</v>
          </cell>
          <cell r="C64">
            <v>-1.9080200188952862E-2</v>
          </cell>
        </row>
        <row r="65">
          <cell r="A65">
            <v>37713</v>
          </cell>
          <cell r="B65">
            <v>12.380599999999999</v>
          </cell>
          <cell r="C65">
            <v>2.415744250666655E-2</v>
          </cell>
        </row>
        <row r="66">
          <cell r="A66">
            <v>37714</v>
          </cell>
          <cell r="B66">
            <v>12.161199999999999</v>
          </cell>
          <cell r="C66">
            <v>-1.7880175469025091E-2</v>
          </cell>
        </row>
        <row r="67">
          <cell r="A67">
            <v>37715</v>
          </cell>
          <cell r="B67">
            <v>12.1747</v>
          </cell>
          <cell r="C67">
            <v>1.1094721284025345E-3</v>
          </cell>
        </row>
        <row r="68">
          <cell r="A68">
            <v>37718</v>
          </cell>
          <cell r="B68">
            <v>12.1791</v>
          </cell>
          <cell r="C68">
            <v>3.6133991803134806E-4</v>
          </cell>
        </row>
        <row r="69">
          <cell r="A69">
            <v>37719</v>
          </cell>
          <cell r="B69">
            <v>12.134399999999999</v>
          </cell>
          <cell r="C69">
            <v>-3.6769737275583118E-3</v>
          </cell>
        </row>
        <row r="70">
          <cell r="A70">
            <v>37720</v>
          </cell>
          <cell r="B70">
            <v>12</v>
          </cell>
          <cell r="C70">
            <v>-1.1137744410455872E-2</v>
          </cell>
        </row>
        <row r="71">
          <cell r="A71">
            <v>37721</v>
          </cell>
          <cell r="B71">
            <v>12.1433</v>
          </cell>
          <cell r="C71">
            <v>1.1870927570202472E-2</v>
          </cell>
        </row>
        <row r="72">
          <cell r="A72">
            <v>37722</v>
          </cell>
          <cell r="B72">
            <v>12.129899999999999</v>
          </cell>
          <cell r="C72">
            <v>-1.1040984593094346E-3</v>
          </cell>
        </row>
        <row r="73">
          <cell r="A73">
            <v>37725</v>
          </cell>
          <cell r="B73">
            <v>12.3582</v>
          </cell>
          <cell r="C73">
            <v>1.8646331457456554E-2</v>
          </cell>
        </row>
        <row r="74">
          <cell r="A74">
            <v>37726</v>
          </cell>
          <cell r="B74">
            <v>12.617900000000001</v>
          </cell>
          <cell r="C74">
            <v>2.0796630374621466E-2</v>
          </cell>
        </row>
        <row r="75">
          <cell r="A75">
            <v>37727</v>
          </cell>
          <cell r="B75">
            <v>12.617900000000001</v>
          </cell>
          <cell r="C75">
            <v>0</v>
          </cell>
        </row>
        <row r="76">
          <cell r="A76">
            <v>37728</v>
          </cell>
          <cell r="B76">
            <v>12.944800000000001</v>
          </cell>
          <cell r="C76">
            <v>2.5577722372489974E-2</v>
          </cell>
        </row>
        <row r="77">
          <cell r="A77">
            <v>37732</v>
          </cell>
          <cell r="B77">
            <v>12.8284</v>
          </cell>
          <cell r="C77">
            <v>-9.0326999688599766E-3</v>
          </cell>
        </row>
        <row r="78">
          <cell r="A78">
            <v>37733</v>
          </cell>
          <cell r="B78">
            <v>12.729900000000001</v>
          </cell>
          <cell r="C78">
            <v>-7.7079060556848157E-3</v>
          </cell>
        </row>
        <row r="79">
          <cell r="A79">
            <v>37734</v>
          </cell>
          <cell r="B79">
            <v>12.635899999999999</v>
          </cell>
          <cell r="C79">
            <v>-7.4115880671956867E-3</v>
          </cell>
        </row>
        <row r="80">
          <cell r="A80">
            <v>37735</v>
          </cell>
          <cell r="B80">
            <v>12.6045</v>
          </cell>
          <cell r="C80">
            <v>-2.4880759574753535E-3</v>
          </cell>
        </row>
        <row r="81">
          <cell r="A81">
            <v>37736</v>
          </cell>
          <cell r="B81">
            <v>12.488099999999999</v>
          </cell>
          <cell r="C81">
            <v>-9.2777021857961099E-3</v>
          </cell>
        </row>
        <row r="82">
          <cell r="A82">
            <v>37739</v>
          </cell>
          <cell r="B82">
            <v>12.877599999999999</v>
          </cell>
          <cell r="C82">
            <v>3.0713177041433178E-2</v>
          </cell>
        </row>
        <row r="83">
          <cell r="A83">
            <v>37740</v>
          </cell>
          <cell r="B83">
            <v>12.980600000000001</v>
          </cell>
          <cell r="C83">
            <v>7.96656725919998E-3</v>
          </cell>
        </row>
        <row r="84">
          <cell r="A84">
            <v>37741</v>
          </cell>
          <cell r="B84">
            <v>13.003</v>
          </cell>
          <cell r="C84">
            <v>1.7241649001003307E-3</v>
          </cell>
        </row>
        <row r="85">
          <cell r="A85">
            <v>37742</v>
          </cell>
          <cell r="B85">
            <v>12.949199999999999</v>
          </cell>
          <cell r="C85">
            <v>-4.1460898936317046E-3</v>
          </cell>
        </row>
        <row r="86">
          <cell r="A86">
            <v>37743</v>
          </cell>
          <cell r="B86">
            <v>13.1107</v>
          </cell>
          <cell r="C86">
            <v>1.2394680530083309E-2</v>
          </cell>
        </row>
        <row r="87">
          <cell r="A87">
            <v>37746</v>
          </cell>
          <cell r="B87">
            <v>13.003</v>
          </cell>
          <cell r="C87">
            <v>-8.2485906364516293E-3</v>
          </cell>
        </row>
        <row r="88">
          <cell r="A88">
            <v>37747</v>
          </cell>
          <cell r="B88">
            <v>13.2902</v>
          </cell>
          <cell r="C88">
            <v>2.1846821451691506E-2</v>
          </cell>
        </row>
        <row r="89">
          <cell r="A89">
            <v>37748</v>
          </cell>
          <cell r="B89">
            <v>13.0299</v>
          </cell>
          <cell r="C89">
            <v>-1.9780205010654243E-2</v>
          </cell>
        </row>
        <row r="90">
          <cell r="A90">
            <v>37749</v>
          </cell>
          <cell r="B90">
            <v>12.9267</v>
          </cell>
          <cell r="C90">
            <v>-7.9517767183608246E-3</v>
          </cell>
        </row>
        <row r="91">
          <cell r="A91">
            <v>37750</v>
          </cell>
          <cell r="B91">
            <v>13.1242</v>
          </cell>
          <cell r="C91">
            <v>1.5162914447203805E-2</v>
          </cell>
        </row>
        <row r="92">
          <cell r="A92">
            <v>37753</v>
          </cell>
          <cell r="B92">
            <v>13.537000000000001</v>
          </cell>
          <cell r="C92">
            <v>3.0968822964586071E-2</v>
          </cell>
        </row>
        <row r="93">
          <cell r="A93">
            <v>37754</v>
          </cell>
          <cell r="B93">
            <v>13.6805</v>
          </cell>
          <cell r="C93">
            <v>1.0544784030433216E-2</v>
          </cell>
        </row>
        <row r="94">
          <cell r="A94">
            <v>37755</v>
          </cell>
          <cell r="B94">
            <v>13.900399999999999</v>
          </cell>
          <cell r="C94">
            <v>1.5946155466931445E-2</v>
          </cell>
        </row>
        <row r="95">
          <cell r="A95">
            <v>37756</v>
          </cell>
          <cell r="B95">
            <v>13.886900000000001</v>
          </cell>
          <cell r="C95">
            <v>-9.7166698903111616E-4</v>
          </cell>
        </row>
        <row r="96">
          <cell r="A96">
            <v>37757</v>
          </cell>
          <cell r="B96">
            <v>13.9094</v>
          </cell>
          <cell r="C96">
            <v>1.6189208573942687E-3</v>
          </cell>
        </row>
        <row r="97">
          <cell r="A97">
            <v>37760</v>
          </cell>
          <cell r="B97">
            <v>13.7119</v>
          </cell>
          <cell r="C97">
            <v>-1.4300801622693392E-2</v>
          </cell>
        </row>
        <row r="98">
          <cell r="A98">
            <v>37761</v>
          </cell>
          <cell r="B98">
            <v>12.8101</v>
          </cell>
          <cell r="C98">
            <v>-6.8030146667261676E-2</v>
          </cell>
        </row>
        <row r="99">
          <cell r="A99">
            <v>37762</v>
          </cell>
          <cell r="B99">
            <v>12.738300000000001</v>
          </cell>
          <cell r="C99">
            <v>-5.6207190296264026E-3</v>
          </cell>
        </row>
        <row r="100">
          <cell r="A100">
            <v>37763</v>
          </cell>
          <cell r="B100">
            <v>12.819100000000001</v>
          </cell>
          <cell r="C100">
            <v>6.3230429702835307E-3</v>
          </cell>
        </row>
        <row r="101">
          <cell r="A101">
            <v>37764</v>
          </cell>
          <cell r="B101">
            <v>12.859400000000001</v>
          </cell>
          <cell r="C101">
            <v>3.1388152023550013E-3</v>
          </cell>
        </row>
        <row r="102">
          <cell r="A102">
            <v>37768</v>
          </cell>
          <cell r="B102">
            <v>13.012</v>
          </cell>
          <cell r="C102">
            <v>1.1796947188670996E-2</v>
          </cell>
        </row>
        <row r="103">
          <cell r="A103">
            <v>37769</v>
          </cell>
          <cell r="B103">
            <v>13.0434</v>
          </cell>
          <cell r="C103">
            <v>2.410250097946349E-3</v>
          </cell>
        </row>
        <row r="104">
          <cell r="A104">
            <v>37770</v>
          </cell>
          <cell r="B104">
            <v>13.1915</v>
          </cell>
          <cell r="C104">
            <v>1.1290424071314968E-2</v>
          </cell>
        </row>
        <row r="105">
          <cell r="A105">
            <v>37771</v>
          </cell>
          <cell r="B105">
            <v>13.51</v>
          </cell>
          <cell r="C105">
            <v>2.385746919174115E-2</v>
          </cell>
        </row>
        <row r="106">
          <cell r="A106">
            <v>37774</v>
          </cell>
          <cell r="B106">
            <v>13.370900000000001</v>
          </cell>
          <cell r="C106">
            <v>-1.0349448239731981E-2</v>
          </cell>
        </row>
        <row r="107">
          <cell r="A107">
            <v>37775</v>
          </cell>
          <cell r="B107">
            <v>13.3081</v>
          </cell>
          <cell r="C107">
            <v>-4.7078313272507864E-3</v>
          </cell>
        </row>
        <row r="108">
          <cell r="A108">
            <v>37776</v>
          </cell>
          <cell r="B108">
            <v>13.4786</v>
          </cell>
          <cell r="C108">
            <v>1.2730370118700192E-2</v>
          </cell>
        </row>
        <row r="109">
          <cell r="A109">
            <v>37777</v>
          </cell>
          <cell r="B109">
            <v>13.743399999999999</v>
          </cell>
          <cell r="C109">
            <v>1.9455466351878184E-2</v>
          </cell>
        </row>
        <row r="110">
          <cell r="A110">
            <v>37778</v>
          </cell>
          <cell r="B110">
            <v>13.7613</v>
          </cell>
          <cell r="C110">
            <v>1.3015959110341808E-3</v>
          </cell>
        </row>
        <row r="111">
          <cell r="A111">
            <v>37781</v>
          </cell>
          <cell r="B111">
            <v>13.5459</v>
          </cell>
          <cell r="C111">
            <v>-1.5776386274337844E-2</v>
          </cell>
        </row>
        <row r="112">
          <cell r="A112">
            <v>37782</v>
          </cell>
          <cell r="B112">
            <v>13.4741</v>
          </cell>
          <cell r="C112">
            <v>-5.3145943004180071E-3</v>
          </cell>
        </row>
        <row r="113">
          <cell r="A113">
            <v>37783</v>
          </cell>
          <cell r="B113">
            <v>13.4338</v>
          </cell>
          <cell r="C113">
            <v>-2.9954050767602839E-3</v>
          </cell>
        </row>
        <row r="114">
          <cell r="A114">
            <v>37784</v>
          </cell>
          <cell r="B114">
            <v>13.460699999999999</v>
          </cell>
          <cell r="C114">
            <v>2.0004096726349194E-3</v>
          </cell>
        </row>
        <row r="115">
          <cell r="A115">
            <v>37785</v>
          </cell>
          <cell r="B115">
            <v>13.2363</v>
          </cell>
          <cell r="C115">
            <v>-1.6811273547505532E-2</v>
          </cell>
        </row>
        <row r="116">
          <cell r="A116">
            <v>37788</v>
          </cell>
          <cell r="B116">
            <v>13.303599999999999</v>
          </cell>
          <cell r="C116">
            <v>5.0716200327604521E-3</v>
          </cell>
        </row>
        <row r="117">
          <cell r="A117">
            <v>37789</v>
          </cell>
          <cell r="B117">
            <v>13.51</v>
          </cell>
          <cell r="C117">
            <v>1.5395476678996668E-2</v>
          </cell>
        </row>
        <row r="118">
          <cell r="A118">
            <v>37790</v>
          </cell>
          <cell r="B118">
            <v>13.496600000000001</v>
          </cell>
          <cell r="C118">
            <v>-9.9235009957912611E-4</v>
          </cell>
        </row>
        <row r="119">
          <cell r="A119">
            <v>37791</v>
          </cell>
          <cell r="B119">
            <v>13.465199999999999</v>
          </cell>
          <cell r="C119">
            <v>-2.3292223958445725E-3</v>
          </cell>
        </row>
        <row r="120">
          <cell r="A120">
            <v>37792</v>
          </cell>
          <cell r="B120">
            <v>13.3261</v>
          </cell>
          <cell r="C120">
            <v>-1.0384061237224244E-2</v>
          </cell>
        </row>
        <row r="121">
          <cell r="A121">
            <v>37795</v>
          </cell>
          <cell r="B121">
            <v>13.2408</v>
          </cell>
          <cell r="C121">
            <v>-6.421546595265875E-3</v>
          </cell>
        </row>
        <row r="122">
          <cell r="A122">
            <v>37796</v>
          </cell>
          <cell r="B122">
            <v>13.3171</v>
          </cell>
          <cell r="C122">
            <v>5.7459520463888263E-3</v>
          </cell>
        </row>
        <row r="123">
          <cell r="A123">
            <v>37797</v>
          </cell>
          <cell r="B123">
            <v>12.985099999999999</v>
          </cell>
          <cell r="C123">
            <v>-2.5246377411839785E-2</v>
          </cell>
        </row>
        <row r="124">
          <cell r="A124">
            <v>37798</v>
          </cell>
          <cell r="B124">
            <v>13.137600000000001</v>
          </cell>
          <cell r="C124">
            <v>1.1675801693644629E-2</v>
          </cell>
        </row>
        <row r="125">
          <cell r="A125">
            <v>37799</v>
          </cell>
          <cell r="B125">
            <v>13.025499999999999</v>
          </cell>
          <cell r="C125">
            <v>-8.5693733538154179E-3</v>
          </cell>
        </row>
        <row r="126">
          <cell r="A126">
            <v>37802</v>
          </cell>
          <cell r="B126">
            <v>12.9985</v>
          </cell>
          <cell r="C126">
            <v>-2.0750084297367021E-3</v>
          </cell>
        </row>
        <row r="127">
          <cell r="A127">
            <v>37803</v>
          </cell>
          <cell r="B127">
            <v>13.2767</v>
          </cell>
          <cell r="C127">
            <v>2.117665300380513E-2</v>
          </cell>
        </row>
        <row r="128">
          <cell r="A128">
            <v>37804</v>
          </cell>
          <cell r="B128">
            <v>13.3665</v>
          </cell>
          <cell r="C128">
            <v>6.740957546106801E-3</v>
          </cell>
        </row>
        <row r="129">
          <cell r="A129">
            <v>37805</v>
          </cell>
          <cell r="B129">
            <v>13.2318</v>
          </cell>
          <cell r="C129">
            <v>-1.0128553444677552E-2</v>
          </cell>
        </row>
        <row r="130">
          <cell r="A130">
            <v>37809</v>
          </cell>
          <cell r="B130">
            <v>13.2722</v>
          </cell>
          <cell r="C130">
            <v>3.0485987993994937E-3</v>
          </cell>
        </row>
        <row r="131">
          <cell r="A131">
            <v>37810</v>
          </cell>
          <cell r="B131">
            <v>13.2363</v>
          </cell>
          <cell r="C131">
            <v>-2.7085668331187571E-3</v>
          </cell>
        </row>
        <row r="132">
          <cell r="A132">
            <v>37811</v>
          </cell>
          <cell r="B132">
            <v>12.944699999999999</v>
          </cell>
          <cell r="C132">
            <v>-2.2276617296424536E-2</v>
          </cell>
        </row>
        <row r="133">
          <cell r="A133">
            <v>37812</v>
          </cell>
          <cell r="B133">
            <v>12.7652</v>
          </cell>
          <cell r="C133">
            <v>-1.3963719551463232E-2</v>
          </cell>
        </row>
        <row r="134">
          <cell r="A134">
            <v>37813</v>
          </cell>
          <cell r="B134">
            <v>12.653</v>
          </cell>
          <cell r="C134">
            <v>-8.8283772053359012E-3</v>
          </cell>
        </row>
        <row r="135">
          <cell r="A135">
            <v>37816</v>
          </cell>
          <cell r="B135">
            <v>12.5184</v>
          </cell>
          <cell r="C135">
            <v>-1.0694779228874945E-2</v>
          </cell>
        </row>
        <row r="136">
          <cell r="A136">
            <v>37817</v>
          </cell>
          <cell r="B136">
            <v>12.473599999999999</v>
          </cell>
          <cell r="C136">
            <v>-3.5851510872018867E-3</v>
          </cell>
        </row>
        <row r="137">
          <cell r="A137">
            <v>37818</v>
          </cell>
          <cell r="B137">
            <v>12.7966</v>
          </cell>
          <cell r="C137">
            <v>2.5565099749952861E-2</v>
          </cell>
        </row>
        <row r="138">
          <cell r="A138">
            <v>37819</v>
          </cell>
          <cell r="B138">
            <v>12.9671</v>
          </cell>
          <cell r="C138">
            <v>1.3235869780021324E-2</v>
          </cell>
        </row>
        <row r="139">
          <cell r="A139">
            <v>37820</v>
          </cell>
          <cell r="B139">
            <v>12.994</v>
          </cell>
          <cell r="C139">
            <v>2.0723320373151818E-3</v>
          </cell>
        </row>
        <row r="140">
          <cell r="A140">
            <v>37823</v>
          </cell>
          <cell r="B140">
            <v>12.7966</v>
          </cell>
          <cell r="C140">
            <v>-1.5308201817336555E-2</v>
          </cell>
        </row>
        <row r="141">
          <cell r="A141">
            <v>37824</v>
          </cell>
          <cell r="B141">
            <v>12.940200000000001</v>
          </cell>
          <cell r="C141">
            <v>1.115923426285082E-2</v>
          </cell>
        </row>
        <row r="142">
          <cell r="A142">
            <v>37825</v>
          </cell>
          <cell r="B142">
            <v>12.854900000000001</v>
          </cell>
          <cell r="C142">
            <v>-6.613683290547975E-3</v>
          </cell>
        </row>
        <row r="143">
          <cell r="A143">
            <v>37826</v>
          </cell>
          <cell r="B143">
            <v>12.6755</v>
          </cell>
          <cell r="C143">
            <v>-1.4054065182344656E-2</v>
          </cell>
        </row>
        <row r="144">
          <cell r="A144">
            <v>37827</v>
          </cell>
          <cell r="B144">
            <v>12.590199999999999</v>
          </cell>
          <cell r="C144">
            <v>-6.7522628773697023E-3</v>
          </cell>
        </row>
        <row r="145">
          <cell r="A145">
            <v>37830</v>
          </cell>
          <cell r="B145">
            <v>12.8505</v>
          </cell>
          <cell r="C145">
            <v>2.0463987536480023E-2</v>
          </cell>
        </row>
        <row r="146">
          <cell r="A146">
            <v>37831</v>
          </cell>
          <cell r="B146">
            <v>12.949199999999999</v>
          </cell>
          <cell r="C146">
            <v>7.6512890854797686E-3</v>
          </cell>
        </row>
        <row r="147">
          <cell r="A147">
            <v>37832</v>
          </cell>
          <cell r="B147">
            <v>12.904299999999999</v>
          </cell>
          <cell r="C147">
            <v>-3.4734210178044675E-3</v>
          </cell>
        </row>
        <row r="148">
          <cell r="A148">
            <v>37833</v>
          </cell>
          <cell r="B148">
            <v>13.214499999999999</v>
          </cell>
          <cell r="C148">
            <v>2.3754122390054214E-2</v>
          </cell>
        </row>
        <row r="149">
          <cell r="A149">
            <v>37834</v>
          </cell>
          <cell r="B149">
            <v>13.0617</v>
          </cell>
          <cell r="C149">
            <v>-1.1630427717401396E-2</v>
          </cell>
        </row>
        <row r="150">
          <cell r="A150">
            <v>37837</v>
          </cell>
          <cell r="B150">
            <v>12.9717</v>
          </cell>
          <cell r="C150">
            <v>-6.9142223872600871E-3</v>
          </cell>
        </row>
        <row r="151">
          <cell r="A151">
            <v>37838</v>
          </cell>
          <cell r="B151">
            <v>12.7334</v>
          </cell>
          <cell r="C151">
            <v>-1.8541598910331174E-2</v>
          </cell>
        </row>
        <row r="152">
          <cell r="A152">
            <v>37839</v>
          </cell>
          <cell r="B152">
            <v>12.499599999999999</v>
          </cell>
          <cell r="C152">
            <v>-1.8531818736563798E-2</v>
          </cell>
        </row>
        <row r="153">
          <cell r="A153">
            <v>37840</v>
          </cell>
          <cell r="B153">
            <v>12.454700000000001</v>
          </cell>
          <cell r="C153">
            <v>-3.5985820843539395E-3</v>
          </cell>
        </row>
        <row r="154">
          <cell r="A154">
            <v>37841</v>
          </cell>
          <cell r="B154">
            <v>12.666</v>
          </cell>
          <cell r="C154">
            <v>1.6823176382348089E-2</v>
          </cell>
        </row>
        <row r="155">
          <cell r="A155">
            <v>37844</v>
          </cell>
          <cell r="B155">
            <v>12.594099999999999</v>
          </cell>
          <cell r="C155">
            <v>-5.6927877701851339E-3</v>
          </cell>
        </row>
        <row r="156">
          <cell r="A156">
            <v>37845</v>
          </cell>
          <cell r="B156">
            <v>12.814399999999999</v>
          </cell>
          <cell r="C156">
            <v>1.7341088263227267E-2</v>
          </cell>
        </row>
        <row r="157">
          <cell r="A157">
            <v>37846</v>
          </cell>
          <cell r="B157">
            <v>12.7514</v>
          </cell>
          <cell r="C157">
            <v>-4.9284690892861952E-3</v>
          </cell>
        </row>
        <row r="158">
          <cell r="A158">
            <v>37847</v>
          </cell>
          <cell r="B158">
            <v>12.809900000000001</v>
          </cell>
          <cell r="C158">
            <v>4.5772399789294422E-3</v>
          </cell>
        </row>
        <row r="159">
          <cell r="A159">
            <v>37848</v>
          </cell>
          <cell r="B159">
            <v>12.823399999999999</v>
          </cell>
          <cell r="C159">
            <v>1.0533174619077519E-3</v>
          </cell>
        </row>
        <row r="160">
          <cell r="A160">
            <v>37851</v>
          </cell>
          <cell r="B160">
            <v>12.904299999999999</v>
          </cell>
          <cell r="C160">
            <v>6.2889622189150861E-3</v>
          </cell>
        </row>
        <row r="161">
          <cell r="A161">
            <v>37852</v>
          </cell>
          <cell r="B161">
            <v>13.165100000000001</v>
          </cell>
          <cell r="C161">
            <v>2.0008799659892378E-2</v>
          </cell>
        </row>
        <row r="162">
          <cell r="A162">
            <v>37853</v>
          </cell>
          <cell r="B162">
            <v>13.2415</v>
          </cell>
          <cell r="C162">
            <v>5.7864483254094958E-3</v>
          </cell>
        </row>
        <row r="163">
          <cell r="A163">
            <v>37854</v>
          </cell>
          <cell r="B163">
            <v>13.0976</v>
          </cell>
          <cell r="C163">
            <v>-1.0926829827101789E-2</v>
          </cell>
        </row>
        <row r="164">
          <cell r="A164">
            <v>37855</v>
          </cell>
          <cell r="B164">
            <v>13.120100000000001</v>
          </cell>
          <cell r="C164">
            <v>1.71639812216882E-3</v>
          </cell>
        </row>
        <row r="165">
          <cell r="A165">
            <v>37858</v>
          </cell>
          <cell r="B165">
            <v>13.0032</v>
          </cell>
          <cell r="C165">
            <v>-8.9499244213123736E-3</v>
          </cell>
        </row>
        <row r="166">
          <cell r="A166">
            <v>37859</v>
          </cell>
          <cell r="B166">
            <v>13.259499999999999</v>
          </cell>
          <cell r="C166">
            <v>1.9518795639322937E-2</v>
          </cell>
        </row>
        <row r="167">
          <cell r="A167">
            <v>37860</v>
          </cell>
          <cell r="B167">
            <v>14.0868</v>
          </cell>
          <cell r="C167">
            <v>6.0523912034213506E-2</v>
          </cell>
        </row>
        <row r="168">
          <cell r="A168">
            <v>37861</v>
          </cell>
          <cell r="B168">
            <v>14.199199999999999</v>
          </cell>
          <cell r="C168">
            <v>7.9474363016598295E-3</v>
          </cell>
        </row>
        <row r="169">
          <cell r="A169">
            <v>37862</v>
          </cell>
          <cell r="B169">
            <v>14.185700000000001</v>
          </cell>
          <cell r="C169">
            <v>-9.5121004603847042E-4</v>
          </cell>
        </row>
        <row r="170">
          <cell r="A170">
            <v>37866</v>
          </cell>
          <cell r="B170">
            <v>14.8422</v>
          </cell>
          <cell r="C170">
            <v>4.524005978406416E-2</v>
          </cell>
        </row>
        <row r="171">
          <cell r="A171">
            <v>37867</v>
          </cell>
          <cell r="B171">
            <v>14.545400000000001</v>
          </cell>
          <cell r="C171">
            <v>-2.0199682301600304E-2</v>
          </cell>
        </row>
        <row r="172">
          <cell r="A172">
            <v>37868</v>
          </cell>
          <cell r="B172">
            <v>14.4735</v>
          </cell>
          <cell r="C172">
            <v>-4.9554012820140847E-3</v>
          </cell>
        </row>
        <row r="173">
          <cell r="A173">
            <v>37869</v>
          </cell>
          <cell r="B173">
            <v>14.3431</v>
          </cell>
          <cell r="C173">
            <v>-9.0504008165285168E-3</v>
          </cell>
        </row>
        <row r="174">
          <cell r="A174">
            <v>37872</v>
          </cell>
          <cell r="B174">
            <v>14.523</v>
          </cell>
          <cell r="C174">
            <v>1.2464609295784359E-2</v>
          </cell>
        </row>
        <row r="175">
          <cell r="A175">
            <v>37873</v>
          </cell>
          <cell r="B175">
            <v>14.3881</v>
          </cell>
          <cell r="C175">
            <v>-9.3321235801342942E-3</v>
          </cell>
        </row>
        <row r="176">
          <cell r="A176">
            <v>37874</v>
          </cell>
          <cell r="B176">
            <v>14.365600000000001</v>
          </cell>
          <cell r="C176">
            <v>-1.5650162999816791E-3</v>
          </cell>
        </row>
        <row r="177">
          <cell r="A177">
            <v>37875</v>
          </cell>
          <cell r="B177">
            <v>14.4375</v>
          </cell>
          <cell r="C177">
            <v>4.9925285364612569E-3</v>
          </cell>
        </row>
        <row r="178">
          <cell r="A178">
            <v>37876</v>
          </cell>
          <cell r="B178">
            <v>14.5275</v>
          </cell>
          <cell r="C178">
            <v>6.2144166851111921E-3</v>
          </cell>
        </row>
        <row r="179">
          <cell r="A179">
            <v>37879</v>
          </cell>
          <cell r="B179">
            <v>14.7163</v>
          </cell>
          <cell r="C179">
            <v>1.2912318042062877E-2</v>
          </cell>
        </row>
        <row r="180">
          <cell r="A180">
            <v>37880</v>
          </cell>
          <cell r="B180">
            <v>14.9186</v>
          </cell>
          <cell r="C180">
            <v>1.365303358360305E-2</v>
          </cell>
        </row>
        <row r="181">
          <cell r="A181">
            <v>37881</v>
          </cell>
          <cell r="B181">
            <v>14.810700000000001</v>
          </cell>
          <cell r="C181">
            <v>-7.2588640688114993E-3</v>
          </cell>
        </row>
        <row r="182">
          <cell r="A182">
            <v>37882</v>
          </cell>
          <cell r="B182">
            <v>15.0176</v>
          </cell>
          <cell r="C182">
            <v>1.3872954093983649E-2</v>
          </cell>
        </row>
        <row r="183">
          <cell r="A183">
            <v>37883</v>
          </cell>
          <cell r="B183">
            <v>14.720800000000001</v>
          </cell>
          <cell r="C183">
            <v>-1.9961386967933911E-2</v>
          </cell>
        </row>
        <row r="184">
          <cell r="A184">
            <v>37886</v>
          </cell>
          <cell r="B184">
            <v>14.590400000000001</v>
          </cell>
          <cell r="C184">
            <v>-8.8976814527635568E-3</v>
          </cell>
        </row>
        <row r="185">
          <cell r="A185">
            <v>37887</v>
          </cell>
          <cell r="B185">
            <v>14.815200000000001</v>
          </cell>
          <cell r="C185">
            <v>1.5289902568394716E-2</v>
          </cell>
        </row>
        <row r="186">
          <cell r="A186">
            <v>37888</v>
          </cell>
          <cell r="B186">
            <v>14.680300000000001</v>
          </cell>
          <cell r="C186">
            <v>-9.1472218207983222E-3</v>
          </cell>
        </row>
        <row r="187">
          <cell r="A187">
            <v>37889</v>
          </cell>
          <cell r="B187">
            <v>14.370100000000001</v>
          </cell>
          <cell r="C187">
            <v>-2.1356799935899465E-2</v>
          </cell>
        </row>
        <row r="188">
          <cell r="A188">
            <v>37890</v>
          </cell>
          <cell r="B188">
            <v>14.154299999999999</v>
          </cell>
          <cell r="C188">
            <v>-1.5131194158199052E-2</v>
          </cell>
        </row>
        <row r="189">
          <cell r="A189">
            <v>37893</v>
          </cell>
          <cell r="B189">
            <v>14.451000000000001</v>
          </cell>
          <cell r="C189">
            <v>2.0745151465431419E-2</v>
          </cell>
        </row>
        <row r="190">
          <cell r="A190">
            <v>37894</v>
          </cell>
          <cell r="B190">
            <v>14.523</v>
          </cell>
          <cell r="C190">
            <v>4.9699833094735786E-3</v>
          </cell>
        </row>
        <row r="191">
          <cell r="A191">
            <v>37895</v>
          </cell>
          <cell r="B191">
            <v>14.8827</v>
          </cell>
          <cell r="C191">
            <v>2.4465864931829322E-2</v>
          </cell>
        </row>
        <row r="192">
          <cell r="A192">
            <v>37896</v>
          </cell>
          <cell r="B192">
            <v>15.3728</v>
          </cell>
          <cell r="C192">
            <v>3.2400249465921765E-2</v>
          </cell>
        </row>
        <row r="193">
          <cell r="A193">
            <v>37897</v>
          </cell>
          <cell r="B193">
            <v>15.683</v>
          </cell>
          <cell r="C193">
            <v>1.9977609128869676E-2</v>
          </cell>
        </row>
        <row r="194">
          <cell r="A194">
            <v>37900</v>
          </cell>
          <cell r="B194">
            <v>15.6785</v>
          </cell>
          <cell r="C194">
            <v>-2.869760713539008E-4</v>
          </cell>
        </row>
        <row r="195">
          <cell r="A195">
            <v>37901</v>
          </cell>
          <cell r="B195">
            <v>16.015699999999999</v>
          </cell>
          <cell r="C195">
            <v>2.1279144047767418E-2</v>
          </cell>
        </row>
        <row r="196">
          <cell r="A196">
            <v>37902</v>
          </cell>
          <cell r="B196">
            <v>16.011199999999999</v>
          </cell>
          <cell r="C196">
            <v>-2.8101377464648085E-4</v>
          </cell>
        </row>
        <row r="197">
          <cell r="A197">
            <v>37903</v>
          </cell>
          <cell r="B197">
            <v>16.0472</v>
          </cell>
          <cell r="C197">
            <v>2.2459021742962156E-3</v>
          </cell>
        </row>
        <row r="198">
          <cell r="A198">
            <v>37904</v>
          </cell>
          <cell r="B198">
            <v>15.795400000000001</v>
          </cell>
          <cell r="C198">
            <v>-1.5815621125192254E-2</v>
          </cell>
        </row>
        <row r="199">
          <cell r="A199">
            <v>37907</v>
          </cell>
          <cell r="B199">
            <v>16.101199999999999</v>
          </cell>
          <cell r="C199">
            <v>1.91750449712168E-2</v>
          </cell>
        </row>
        <row r="200">
          <cell r="A200">
            <v>37908</v>
          </cell>
          <cell r="B200">
            <v>16.3035</v>
          </cell>
          <cell r="C200">
            <v>1.2486005314838828E-2</v>
          </cell>
        </row>
        <row r="201">
          <cell r="A201">
            <v>37909</v>
          </cell>
          <cell r="B201">
            <v>16.087700000000002</v>
          </cell>
          <cell r="C201">
            <v>-1.3324803831813862E-2</v>
          </cell>
        </row>
        <row r="202">
          <cell r="A202">
            <v>37910</v>
          </cell>
          <cell r="B202">
            <v>15.9033</v>
          </cell>
          <cell r="C202">
            <v>-1.1528369996337372E-2</v>
          </cell>
        </row>
        <row r="203">
          <cell r="A203">
            <v>37911</v>
          </cell>
          <cell r="B203">
            <v>15.728</v>
          </cell>
          <cell r="C203">
            <v>-1.1084071456252155E-2</v>
          </cell>
        </row>
        <row r="204">
          <cell r="A204">
            <v>37914</v>
          </cell>
          <cell r="B204">
            <v>15.714499999999999</v>
          </cell>
          <cell r="C204">
            <v>-8.5871039704586575E-4</v>
          </cell>
        </row>
        <row r="205">
          <cell r="A205">
            <v>37915</v>
          </cell>
          <cell r="B205">
            <v>15.3413</v>
          </cell>
          <cell r="C205">
            <v>-2.4035314896662132E-2</v>
          </cell>
        </row>
        <row r="206">
          <cell r="A206">
            <v>37916</v>
          </cell>
          <cell r="B206">
            <v>15.683</v>
          </cell>
          <cell r="C206">
            <v>2.2028785041184756E-2</v>
          </cell>
        </row>
        <row r="207">
          <cell r="A207">
            <v>37917</v>
          </cell>
          <cell r="B207">
            <v>15.9932</v>
          </cell>
          <cell r="C207">
            <v>1.9586308749396961E-2</v>
          </cell>
        </row>
        <row r="208">
          <cell r="A208">
            <v>37918</v>
          </cell>
          <cell r="B208">
            <v>15.939299999999999</v>
          </cell>
          <cell r="C208">
            <v>-3.3758741839435562E-3</v>
          </cell>
        </row>
        <row r="209">
          <cell r="A209">
            <v>37921</v>
          </cell>
          <cell r="B209">
            <v>16.186599999999999</v>
          </cell>
          <cell r="C209">
            <v>1.5395981740765572E-2</v>
          </cell>
        </row>
        <row r="210">
          <cell r="A210">
            <v>37922</v>
          </cell>
          <cell r="B210">
            <v>16.330500000000001</v>
          </cell>
          <cell r="C210">
            <v>8.8507855487008243E-3</v>
          </cell>
        </row>
        <row r="211">
          <cell r="A211">
            <v>37923</v>
          </cell>
          <cell r="B211">
            <v>16.5688</v>
          </cell>
          <cell r="C211">
            <v>1.4486883772596642E-2</v>
          </cell>
        </row>
        <row r="212">
          <cell r="A212">
            <v>37924</v>
          </cell>
          <cell r="B212">
            <v>16.5913</v>
          </cell>
          <cell r="C212">
            <v>1.3570528106361503E-3</v>
          </cell>
        </row>
        <row r="213">
          <cell r="A213">
            <v>37925</v>
          </cell>
          <cell r="B213">
            <v>16.6859</v>
          </cell>
          <cell r="C213">
            <v>5.685589823419975E-3</v>
          </cell>
        </row>
        <row r="214">
          <cell r="A214">
            <v>37928</v>
          </cell>
          <cell r="B214">
            <v>16.6633</v>
          </cell>
          <cell r="C214">
            <v>-1.3553550585717674E-3</v>
          </cell>
        </row>
        <row r="215">
          <cell r="A215">
            <v>37929</v>
          </cell>
          <cell r="B215">
            <v>16.9876</v>
          </cell>
          <cell r="C215">
            <v>1.9274969786030646E-2</v>
          </cell>
        </row>
        <row r="216">
          <cell r="A216">
            <v>37930</v>
          </cell>
          <cell r="B216">
            <v>17.510000000000002</v>
          </cell>
          <cell r="C216">
            <v>3.0288480156441519E-2</v>
          </cell>
        </row>
        <row r="217">
          <cell r="A217">
            <v>37931</v>
          </cell>
          <cell r="B217">
            <v>17.523499999999999</v>
          </cell>
          <cell r="C217">
            <v>7.706909482757293E-4</v>
          </cell>
        </row>
        <row r="218">
          <cell r="A218">
            <v>37932</v>
          </cell>
          <cell r="B218">
            <v>17.789200000000001</v>
          </cell>
          <cell r="C218">
            <v>1.5048694336813179E-2</v>
          </cell>
        </row>
        <row r="219">
          <cell r="A219">
            <v>37935</v>
          </cell>
          <cell r="B219">
            <v>17.627099999999999</v>
          </cell>
          <cell r="C219">
            <v>-9.1540410460176011E-3</v>
          </cell>
        </row>
        <row r="220">
          <cell r="A220">
            <v>37936</v>
          </cell>
          <cell r="B220">
            <v>17.474</v>
          </cell>
          <cell r="C220">
            <v>-8.7234286609289523E-3</v>
          </cell>
        </row>
        <row r="221">
          <cell r="A221">
            <v>37937</v>
          </cell>
          <cell r="B221">
            <v>17.595600000000001</v>
          </cell>
          <cell r="C221">
            <v>6.9348089129940664E-3</v>
          </cell>
        </row>
        <row r="222">
          <cell r="A222">
            <v>37938</v>
          </cell>
          <cell r="B222">
            <v>17.604600000000001</v>
          </cell>
          <cell r="C222">
            <v>5.1136074204797296E-4</v>
          </cell>
        </row>
        <row r="223">
          <cell r="A223">
            <v>37939</v>
          </cell>
          <cell r="B223">
            <v>17.492000000000001</v>
          </cell>
          <cell r="C223">
            <v>-6.4165979802705379E-3</v>
          </cell>
        </row>
        <row r="224">
          <cell r="A224">
            <v>37942</v>
          </cell>
          <cell r="B224">
            <v>17.091200000000001</v>
          </cell>
          <cell r="C224">
            <v>-2.317992238736008E-2</v>
          </cell>
        </row>
        <row r="225">
          <cell r="A225">
            <v>37943</v>
          </cell>
          <cell r="B225">
            <v>16.7624</v>
          </cell>
          <cell r="C225">
            <v>-1.9425428270552953E-2</v>
          </cell>
        </row>
        <row r="226">
          <cell r="A226">
            <v>37944</v>
          </cell>
          <cell r="B226">
            <v>16.7759</v>
          </cell>
          <cell r="C226">
            <v>8.0504979257261448E-4</v>
          </cell>
        </row>
        <row r="227">
          <cell r="A227">
            <v>37945</v>
          </cell>
          <cell r="B227">
            <v>16.658799999999999</v>
          </cell>
          <cell r="C227">
            <v>-7.0047273523612483E-3</v>
          </cell>
        </row>
        <row r="228">
          <cell r="A228">
            <v>37946</v>
          </cell>
          <cell r="B228">
            <v>16.843499999999999</v>
          </cell>
          <cell r="C228">
            <v>1.1026220365593359E-2</v>
          </cell>
        </row>
        <row r="229">
          <cell r="A229">
            <v>37949</v>
          </cell>
          <cell r="B229">
            <v>17.3614</v>
          </cell>
          <cell r="C229">
            <v>3.0284525443282216E-2</v>
          </cell>
        </row>
        <row r="230">
          <cell r="A230">
            <v>37950</v>
          </cell>
          <cell r="B230">
            <v>17.329899999999999</v>
          </cell>
          <cell r="C230">
            <v>-1.8160177714322014E-3</v>
          </cell>
        </row>
        <row r="231">
          <cell r="A231">
            <v>37951</v>
          </cell>
          <cell r="B231">
            <v>17.392900000000001</v>
          </cell>
          <cell r="C231">
            <v>3.6287435996425026E-3</v>
          </cell>
        </row>
        <row r="232">
          <cell r="A232">
            <v>37953</v>
          </cell>
          <cell r="B232">
            <v>17.487500000000001</v>
          </cell>
          <cell r="C232">
            <v>5.4242630215411772E-3</v>
          </cell>
        </row>
        <row r="233">
          <cell r="A233">
            <v>37956</v>
          </cell>
          <cell r="B233">
            <v>17.694700000000001</v>
          </cell>
          <cell r="C233">
            <v>1.1778819720315931E-2</v>
          </cell>
        </row>
        <row r="234">
          <cell r="A234">
            <v>37957</v>
          </cell>
          <cell r="B234">
            <v>17.8748</v>
          </cell>
          <cell r="C234">
            <v>1.0126739994371789E-2</v>
          </cell>
        </row>
        <row r="235">
          <cell r="A235">
            <v>37958</v>
          </cell>
          <cell r="B235">
            <v>18.036899999999999</v>
          </cell>
          <cell r="C235">
            <v>9.0277598071775468E-3</v>
          </cell>
        </row>
        <row r="236">
          <cell r="A236">
            <v>37959</v>
          </cell>
          <cell r="B236">
            <v>18.217099999999999</v>
          </cell>
          <cell r="C236">
            <v>9.9410538982136996E-3</v>
          </cell>
        </row>
        <row r="237">
          <cell r="A237">
            <v>37960</v>
          </cell>
          <cell r="B237">
            <v>17.883800000000001</v>
          </cell>
          <cell r="C237">
            <v>-1.8465438282973153E-2</v>
          </cell>
        </row>
        <row r="238">
          <cell r="A238">
            <v>37963</v>
          </cell>
          <cell r="B238">
            <v>17.9649</v>
          </cell>
          <cell r="C238">
            <v>4.5245790422138053E-3</v>
          </cell>
        </row>
        <row r="239">
          <cell r="A239">
            <v>37964</v>
          </cell>
          <cell r="B239">
            <v>17.690200000000001</v>
          </cell>
          <cell r="C239">
            <v>-1.5409040240637037E-2</v>
          </cell>
        </row>
        <row r="240">
          <cell r="A240">
            <v>37965</v>
          </cell>
          <cell r="B240">
            <v>17.465</v>
          </cell>
          <cell r="C240">
            <v>-1.2811935671486929E-2</v>
          </cell>
        </row>
        <row r="241">
          <cell r="A241">
            <v>37966</v>
          </cell>
          <cell r="B241">
            <v>17.510000000000002</v>
          </cell>
          <cell r="C241">
            <v>2.5732680389652083E-3</v>
          </cell>
        </row>
        <row r="242">
          <cell r="A242">
            <v>37967</v>
          </cell>
          <cell r="B242">
            <v>17.501000000000001</v>
          </cell>
          <cell r="C242">
            <v>-5.141241437401138E-4</v>
          </cell>
        </row>
        <row r="243">
          <cell r="A243">
            <v>37970</v>
          </cell>
          <cell r="B243">
            <v>17.3794</v>
          </cell>
          <cell r="C243">
            <v>-6.9724253522733112E-3</v>
          </cell>
        </row>
        <row r="244">
          <cell r="A244">
            <v>37971</v>
          </cell>
          <cell r="B244">
            <v>17.465</v>
          </cell>
          <cell r="C244">
            <v>4.9132814570481912E-3</v>
          </cell>
        </row>
        <row r="245">
          <cell r="A245">
            <v>37972</v>
          </cell>
          <cell r="B245">
            <v>17.100200000000001</v>
          </cell>
          <cell r="C245">
            <v>-2.1108718912144858E-2</v>
          </cell>
        </row>
        <row r="246">
          <cell r="A246">
            <v>37973</v>
          </cell>
          <cell r="B246">
            <v>17.2578</v>
          </cell>
          <cell r="C246">
            <v>9.1740558439450063E-3</v>
          </cell>
        </row>
        <row r="247">
          <cell r="A247">
            <v>37974</v>
          </cell>
          <cell r="B247">
            <v>17.1632</v>
          </cell>
          <cell r="C247">
            <v>-5.4966583295676273E-3</v>
          </cell>
        </row>
        <row r="248">
          <cell r="A248">
            <v>37977</v>
          </cell>
          <cell r="B248">
            <v>17.5731</v>
          </cell>
          <cell r="C248">
            <v>2.3601766883490111E-2</v>
          </cell>
        </row>
        <row r="249">
          <cell r="A249">
            <v>37978</v>
          </cell>
          <cell r="B249">
            <v>17.8613</v>
          </cell>
          <cell r="C249">
            <v>1.6267037408754972E-2</v>
          </cell>
        </row>
        <row r="250">
          <cell r="A250">
            <v>37979</v>
          </cell>
          <cell r="B250">
            <v>17.019100000000002</v>
          </cell>
          <cell r="C250">
            <v>-4.8300118372108736E-2</v>
          </cell>
        </row>
        <row r="251">
          <cell r="A251">
            <v>37981</v>
          </cell>
          <cell r="B251">
            <v>17.109200000000001</v>
          </cell>
          <cell r="C251">
            <v>5.2800877469536345E-3</v>
          </cell>
        </row>
        <row r="252">
          <cell r="A252">
            <v>37984</v>
          </cell>
          <cell r="B252">
            <v>17.3614</v>
          </cell>
          <cell r="C252">
            <v>1.4633020613730551E-2</v>
          </cell>
        </row>
        <row r="253">
          <cell r="A253">
            <v>37985</v>
          </cell>
          <cell r="B253">
            <v>17.6496</v>
          </cell>
          <cell r="C253">
            <v>1.6463769091131966E-2</v>
          </cell>
        </row>
        <row r="254">
          <cell r="A254">
            <v>37986</v>
          </cell>
          <cell r="B254">
            <v>17.6721</v>
          </cell>
          <cell r="C254">
            <v>1.2740045379067587E-3</v>
          </cell>
        </row>
        <row r="255">
          <cell r="A255">
            <v>37988</v>
          </cell>
          <cell r="B255">
            <v>17.613600000000002</v>
          </cell>
          <cell r="C255">
            <v>-3.3157938540610723E-3</v>
          </cell>
        </row>
        <row r="256">
          <cell r="A256">
            <v>37991</v>
          </cell>
          <cell r="B256">
            <v>17.775700000000001</v>
          </cell>
          <cell r="C256">
            <v>9.1610251503668749E-3</v>
          </cell>
        </row>
        <row r="257">
          <cell r="A257">
            <v>37992</v>
          </cell>
          <cell r="B257">
            <v>18.082000000000001</v>
          </cell>
          <cell r="C257">
            <v>1.7084612247982096E-2</v>
          </cell>
        </row>
        <row r="258">
          <cell r="A258">
            <v>37993</v>
          </cell>
          <cell r="B258">
            <v>17.7532</v>
          </cell>
          <cell r="C258">
            <v>-1.8351186952400143E-2</v>
          </cell>
        </row>
        <row r="259">
          <cell r="A259">
            <v>37994</v>
          </cell>
          <cell r="B259">
            <v>17.410900000000002</v>
          </cell>
          <cell r="C259">
            <v>-1.9469334490298362E-2</v>
          </cell>
        </row>
        <row r="260">
          <cell r="A260">
            <v>37995</v>
          </cell>
          <cell r="B260">
            <v>17.140699999999999</v>
          </cell>
          <cell r="C260">
            <v>-1.5640694396755032E-2</v>
          </cell>
        </row>
        <row r="261">
          <cell r="A261">
            <v>37998</v>
          </cell>
          <cell r="B261">
            <v>17.338899999999999</v>
          </cell>
          <cell r="C261">
            <v>1.149677972489231E-2</v>
          </cell>
        </row>
        <row r="262">
          <cell r="A262">
            <v>37999</v>
          </cell>
          <cell r="B262">
            <v>17.0687</v>
          </cell>
          <cell r="C262">
            <v>-1.57061552949418E-2</v>
          </cell>
        </row>
        <row r="263">
          <cell r="A263">
            <v>38000</v>
          </cell>
          <cell r="B263">
            <v>17.4695</v>
          </cell>
          <cell r="C263">
            <v>2.3210126338446813E-2</v>
          </cell>
        </row>
        <row r="264">
          <cell r="A264">
            <v>38001</v>
          </cell>
          <cell r="B264">
            <v>17.514500000000002</v>
          </cell>
          <cell r="C264">
            <v>2.5726060381107171E-3</v>
          </cell>
        </row>
        <row r="265">
          <cell r="A265">
            <v>38002</v>
          </cell>
          <cell r="B265">
            <v>17.784700000000001</v>
          </cell>
          <cell r="C265">
            <v>1.5309427828605346E-2</v>
          </cell>
        </row>
        <row r="266">
          <cell r="A266">
            <v>38006</v>
          </cell>
          <cell r="B266">
            <v>17.541499999999999</v>
          </cell>
          <cell r="C266">
            <v>-1.3769035009183908E-2</v>
          </cell>
        </row>
        <row r="267">
          <cell r="A267">
            <v>38007</v>
          </cell>
          <cell r="B267">
            <v>17.699200000000001</v>
          </cell>
          <cell r="C267">
            <v>8.9499387165710813E-3</v>
          </cell>
        </row>
        <row r="268">
          <cell r="A268">
            <v>38008</v>
          </cell>
          <cell r="B268">
            <v>17.825299999999999</v>
          </cell>
          <cell r="C268">
            <v>7.0993556350400821E-3</v>
          </cell>
        </row>
        <row r="269">
          <cell r="A269">
            <v>38009</v>
          </cell>
          <cell r="B269">
            <v>17.712700000000002</v>
          </cell>
          <cell r="C269">
            <v>-6.3369000393782527E-3</v>
          </cell>
        </row>
        <row r="270">
          <cell r="A270">
            <v>38012</v>
          </cell>
          <cell r="B270">
            <v>18.185600000000001</v>
          </cell>
          <cell r="C270">
            <v>2.6348175706781843E-2</v>
          </cell>
        </row>
        <row r="271">
          <cell r="A271">
            <v>38013</v>
          </cell>
          <cell r="B271">
            <v>18.064</v>
          </cell>
          <cell r="C271">
            <v>-6.7090647133591563E-3</v>
          </cell>
        </row>
        <row r="272">
          <cell r="A272">
            <v>38014</v>
          </cell>
          <cell r="B272">
            <v>17.721699999999998</v>
          </cell>
          <cell r="C272">
            <v>-1.9131130037428959E-2</v>
          </cell>
        </row>
        <row r="273">
          <cell r="A273">
            <v>38015</v>
          </cell>
          <cell r="B273">
            <v>17.879300000000001</v>
          </cell>
          <cell r="C273">
            <v>8.8537417209707606E-3</v>
          </cell>
        </row>
        <row r="274">
          <cell r="A274">
            <v>38016</v>
          </cell>
          <cell r="B274">
            <v>17.892800000000001</v>
          </cell>
          <cell r="C274">
            <v>7.5477820093880542E-4</v>
          </cell>
        </row>
        <row r="275">
          <cell r="A275">
            <v>38019</v>
          </cell>
          <cell r="B275">
            <v>17.203800000000001</v>
          </cell>
          <cell r="C275">
            <v>-3.9268107641311174E-2</v>
          </cell>
        </row>
        <row r="276">
          <cell r="A276">
            <v>38020</v>
          </cell>
          <cell r="B276">
            <v>17.131699999999999</v>
          </cell>
          <cell r="C276">
            <v>-4.1997411410293417E-3</v>
          </cell>
        </row>
        <row r="277">
          <cell r="A277">
            <v>38021</v>
          </cell>
          <cell r="B277">
            <v>17.0732</v>
          </cell>
          <cell r="C277">
            <v>-3.4205658861045651E-3</v>
          </cell>
        </row>
        <row r="278">
          <cell r="A278">
            <v>38022</v>
          </cell>
          <cell r="B278">
            <v>16.9786</v>
          </cell>
          <cell r="C278">
            <v>-5.5562550804309678E-3</v>
          </cell>
        </row>
        <row r="279">
          <cell r="A279">
            <v>38023</v>
          </cell>
          <cell r="B279">
            <v>17.239799999999999</v>
          </cell>
          <cell r="C279">
            <v>1.526693669727053E-2</v>
          </cell>
        </row>
        <row r="280">
          <cell r="A280">
            <v>38026</v>
          </cell>
          <cell r="B280">
            <v>17.4605</v>
          </cell>
          <cell r="C280">
            <v>1.2720522645553985E-2</v>
          </cell>
        </row>
        <row r="281">
          <cell r="A281">
            <v>38027</v>
          </cell>
          <cell r="B281">
            <v>17.302399999999999</v>
          </cell>
          <cell r="C281">
            <v>-9.0959666801868101E-3</v>
          </cell>
        </row>
        <row r="282">
          <cell r="A282">
            <v>38028</v>
          </cell>
          <cell r="B282">
            <v>17.505700000000001</v>
          </cell>
          <cell r="C282">
            <v>1.1681321976251602E-2</v>
          </cell>
        </row>
        <row r="283">
          <cell r="A283">
            <v>38029</v>
          </cell>
          <cell r="B283">
            <v>17.3475</v>
          </cell>
          <cell r="C283">
            <v>-9.0781383902333937E-3</v>
          </cell>
        </row>
        <row r="284">
          <cell r="A284">
            <v>38030</v>
          </cell>
          <cell r="B284">
            <v>17.3611</v>
          </cell>
          <cell r="C284">
            <v>7.8366748851977871E-4</v>
          </cell>
        </row>
        <row r="285">
          <cell r="A285">
            <v>38034</v>
          </cell>
          <cell r="B285">
            <v>17.6096</v>
          </cell>
          <cell r="C285">
            <v>1.4212136603215944E-2</v>
          </cell>
        </row>
        <row r="286">
          <cell r="A286">
            <v>38035</v>
          </cell>
          <cell r="B286">
            <v>17.614100000000001</v>
          </cell>
          <cell r="C286">
            <v>2.5550978599530618E-4</v>
          </cell>
        </row>
        <row r="287">
          <cell r="A287">
            <v>38036</v>
          </cell>
          <cell r="B287">
            <v>17.514700000000001</v>
          </cell>
          <cell r="C287">
            <v>-5.659189342385928E-3</v>
          </cell>
        </row>
        <row r="288">
          <cell r="A288">
            <v>38037</v>
          </cell>
          <cell r="B288">
            <v>17.555299999999999</v>
          </cell>
          <cell r="C288">
            <v>2.3153702958563609E-3</v>
          </cell>
        </row>
        <row r="289">
          <cell r="A289">
            <v>38040</v>
          </cell>
          <cell r="B289">
            <v>17.4876</v>
          </cell>
          <cell r="C289">
            <v>-3.8638402772541726E-3</v>
          </cell>
        </row>
        <row r="290">
          <cell r="A290">
            <v>38041</v>
          </cell>
          <cell r="B290">
            <v>17.871600000000001</v>
          </cell>
          <cell r="C290">
            <v>2.1720802352171043E-2</v>
          </cell>
        </row>
        <row r="291">
          <cell r="A291">
            <v>38042</v>
          </cell>
          <cell r="B291">
            <v>18.1065</v>
          </cell>
          <cell r="C291">
            <v>1.3058129129469243E-2</v>
          </cell>
        </row>
        <row r="292">
          <cell r="A292">
            <v>38043</v>
          </cell>
          <cell r="B292">
            <v>18.377500000000001</v>
          </cell>
          <cell r="C292">
            <v>1.4856100438951218E-2</v>
          </cell>
        </row>
        <row r="293">
          <cell r="A293">
            <v>38044</v>
          </cell>
          <cell r="B293">
            <v>18.373000000000001</v>
          </cell>
          <cell r="C293">
            <v>-2.4489462850792236E-4</v>
          </cell>
        </row>
        <row r="294">
          <cell r="A294">
            <v>38047</v>
          </cell>
          <cell r="B294">
            <v>18.7028</v>
          </cell>
          <cell r="C294">
            <v>1.7791049634453979E-2</v>
          </cell>
        </row>
        <row r="295">
          <cell r="A295">
            <v>38048</v>
          </cell>
          <cell r="B295">
            <v>18.7073</v>
          </cell>
          <cell r="C295">
            <v>2.4057674380478471E-4</v>
          </cell>
        </row>
        <row r="296">
          <cell r="A296">
            <v>38049</v>
          </cell>
          <cell r="B296">
            <v>18.739000000000001</v>
          </cell>
          <cell r="C296">
            <v>1.6930915776722532E-3</v>
          </cell>
        </row>
        <row r="297">
          <cell r="A297">
            <v>38050</v>
          </cell>
          <cell r="B297">
            <v>18.811199999999999</v>
          </cell>
          <cell r="C297">
            <v>3.8455235378108805E-3</v>
          </cell>
        </row>
        <row r="298">
          <cell r="A298">
            <v>38051</v>
          </cell>
          <cell r="B298">
            <v>19.154599999999999</v>
          </cell>
          <cell r="C298">
            <v>1.8090458527066675E-2</v>
          </cell>
        </row>
        <row r="299">
          <cell r="A299">
            <v>38054</v>
          </cell>
          <cell r="B299">
            <v>18.978400000000001</v>
          </cell>
          <cell r="C299">
            <v>-9.2414052923885156E-3</v>
          </cell>
        </row>
        <row r="300">
          <cell r="A300">
            <v>38055</v>
          </cell>
          <cell r="B300">
            <v>18.508600000000001</v>
          </cell>
          <cell r="C300">
            <v>-2.5066001433071149E-2</v>
          </cell>
        </row>
        <row r="301">
          <cell r="A301">
            <v>38056</v>
          </cell>
          <cell r="B301">
            <v>18.192299999999999</v>
          </cell>
          <cell r="C301">
            <v>-1.7237061295566253E-2</v>
          </cell>
        </row>
        <row r="302">
          <cell r="A302">
            <v>38057</v>
          </cell>
          <cell r="B302">
            <v>18.296199999999999</v>
          </cell>
          <cell r="C302">
            <v>5.6949603744675574E-3</v>
          </cell>
        </row>
        <row r="303">
          <cell r="A303">
            <v>38058</v>
          </cell>
          <cell r="B303">
            <v>18.4634</v>
          </cell>
          <cell r="C303">
            <v>9.0970061186008491E-3</v>
          </cell>
        </row>
        <row r="304">
          <cell r="A304">
            <v>38061</v>
          </cell>
          <cell r="B304">
            <v>18.070399999999999</v>
          </cell>
          <cell r="C304">
            <v>-2.1515153634068609E-2</v>
          </cell>
        </row>
        <row r="305">
          <cell r="A305">
            <v>38062</v>
          </cell>
          <cell r="B305">
            <v>18.355</v>
          </cell>
          <cell r="C305">
            <v>1.5626776452417081E-2</v>
          </cell>
        </row>
        <row r="306">
          <cell r="A306">
            <v>38063</v>
          </cell>
          <cell r="B306">
            <v>18.517600000000002</v>
          </cell>
          <cell r="C306">
            <v>8.8196142389445446E-3</v>
          </cell>
        </row>
        <row r="307">
          <cell r="A307">
            <v>38064</v>
          </cell>
          <cell r="B307">
            <v>18.377500000000001</v>
          </cell>
          <cell r="C307">
            <v>-7.5945409216363847E-3</v>
          </cell>
        </row>
        <row r="308">
          <cell r="A308">
            <v>38065</v>
          </cell>
          <cell r="B308">
            <v>18.4543</v>
          </cell>
          <cell r="C308">
            <v>4.1703153962477993E-3</v>
          </cell>
        </row>
        <row r="309">
          <cell r="A309">
            <v>38068</v>
          </cell>
          <cell r="B309">
            <v>18.499500000000001</v>
          </cell>
          <cell r="C309">
            <v>2.4462990296619806E-3</v>
          </cell>
        </row>
        <row r="310">
          <cell r="A310">
            <v>38069</v>
          </cell>
          <cell r="B310">
            <v>18.4679</v>
          </cell>
          <cell r="C310">
            <v>-1.7096148334296022E-3</v>
          </cell>
        </row>
        <row r="311">
          <cell r="A311">
            <v>38070</v>
          </cell>
          <cell r="B311">
            <v>18.4543</v>
          </cell>
          <cell r="C311">
            <v>-7.3668419623231873E-4</v>
          </cell>
        </row>
        <row r="312">
          <cell r="A312">
            <v>38071</v>
          </cell>
          <cell r="B312">
            <v>18.499500000000001</v>
          </cell>
          <cell r="C312">
            <v>2.4462990296619806E-3</v>
          </cell>
        </row>
        <row r="313">
          <cell r="A313">
            <v>38072</v>
          </cell>
          <cell r="B313">
            <v>18.3279</v>
          </cell>
          <cell r="C313">
            <v>-9.3192156883990102E-3</v>
          </cell>
        </row>
        <row r="314">
          <cell r="A314">
            <v>38075</v>
          </cell>
          <cell r="B314">
            <v>18.531099999999999</v>
          </cell>
          <cell r="C314">
            <v>1.1025912726546384E-2</v>
          </cell>
        </row>
        <row r="315">
          <cell r="A315">
            <v>38076</v>
          </cell>
          <cell r="B315">
            <v>18.499500000000001</v>
          </cell>
          <cell r="C315">
            <v>-1.7066970381473616E-3</v>
          </cell>
        </row>
        <row r="316">
          <cell r="A316">
            <v>38077</v>
          </cell>
          <cell r="B316">
            <v>18.382100000000001</v>
          </cell>
          <cell r="C316">
            <v>-6.3663396664450046E-3</v>
          </cell>
        </row>
        <row r="317">
          <cell r="A317">
            <v>38078</v>
          </cell>
          <cell r="B317">
            <v>18.553699999999999</v>
          </cell>
          <cell r="C317">
            <v>9.2918650546318701E-3</v>
          </cell>
        </row>
        <row r="318">
          <cell r="A318">
            <v>38079</v>
          </cell>
          <cell r="B318">
            <v>18.734400000000001</v>
          </cell>
          <cell r="C318">
            <v>9.6921760321207751E-3</v>
          </cell>
        </row>
        <row r="319">
          <cell r="A319">
            <v>38082</v>
          </cell>
          <cell r="B319">
            <v>18.9648</v>
          </cell>
          <cell r="C319">
            <v>1.2223223230775722E-2</v>
          </cell>
        </row>
        <row r="320">
          <cell r="A320">
            <v>38083</v>
          </cell>
          <cell r="B320">
            <v>18.897099999999998</v>
          </cell>
          <cell r="C320">
            <v>-3.5761582039327555E-3</v>
          </cell>
        </row>
        <row r="321">
          <cell r="A321">
            <v>38084</v>
          </cell>
          <cell r="B321">
            <v>18.8203</v>
          </cell>
          <cell r="C321">
            <v>-4.0723966201392956E-3</v>
          </cell>
        </row>
        <row r="322">
          <cell r="A322">
            <v>38085</v>
          </cell>
          <cell r="B322">
            <v>18.8338</v>
          </cell>
          <cell r="C322">
            <v>7.1705341933211476E-4</v>
          </cell>
        </row>
        <row r="323">
          <cell r="A323">
            <v>38089</v>
          </cell>
          <cell r="B323">
            <v>18.906099999999999</v>
          </cell>
          <cell r="C323">
            <v>3.8314933769847022E-3</v>
          </cell>
        </row>
        <row r="324">
          <cell r="A324">
            <v>38090</v>
          </cell>
          <cell r="B324">
            <v>18.612500000000001</v>
          </cell>
          <cell r="C324">
            <v>-1.5651223305216511E-2</v>
          </cell>
        </row>
        <row r="325">
          <cell r="A325">
            <v>38091</v>
          </cell>
          <cell r="B325">
            <v>18.183299999999999</v>
          </cell>
          <cell r="C325">
            <v>-2.3329807581405928E-2</v>
          </cell>
        </row>
        <row r="326">
          <cell r="A326">
            <v>38092</v>
          </cell>
          <cell r="B326">
            <v>18.115500000000001</v>
          </cell>
          <cell r="C326">
            <v>-3.7356650273188594E-3</v>
          </cell>
        </row>
        <row r="327">
          <cell r="A327">
            <v>38093</v>
          </cell>
          <cell r="B327">
            <v>18.409199999999998</v>
          </cell>
          <cell r="C327">
            <v>1.6082614255188366E-2</v>
          </cell>
        </row>
        <row r="328">
          <cell r="A328">
            <v>38096</v>
          </cell>
          <cell r="B328">
            <v>18.305299999999999</v>
          </cell>
          <cell r="C328">
            <v>-5.6599042539253533E-3</v>
          </cell>
        </row>
        <row r="329">
          <cell r="A329">
            <v>38097</v>
          </cell>
          <cell r="B329">
            <v>17.867100000000001</v>
          </cell>
          <cell r="C329">
            <v>-2.4229602556792611E-2</v>
          </cell>
        </row>
        <row r="330">
          <cell r="A330">
            <v>38098</v>
          </cell>
          <cell r="B330">
            <v>17.925799999999999</v>
          </cell>
          <cell r="C330">
            <v>3.2799830483672653E-3</v>
          </cell>
        </row>
        <row r="331">
          <cell r="A331">
            <v>38099</v>
          </cell>
          <cell r="B331">
            <v>18.6983</v>
          </cell>
          <cell r="C331">
            <v>4.2191594742909913E-2</v>
          </cell>
        </row>
        <row r="332">
          <cell r="A332">
            <v>38100</v>
          </cell>
          <cell r="B332">
            <v>18.237500000000001</v>
          </cell>
          <cell r="C332">
            <v>-2.4952696788245916E-2</v>
          </cell>
        </row>
        <row r="333">
          <cell r="A333">
            <v>38103</v>
          </cell>
          <cell r="B333">
            <v>18.002600000000001</v>
          </cell>
          <cell r="C333">
            <v>-1.2963721939389205E-2</v>
          </cell>
        </row>
        <row r="334">
          <cell r="A334">
            <v>38104</v>
          </cell>
          <cell r="B334">
            <v>17.889600000000002</v>
          </cell>
          <cell r="C334">
            <v>-6.2966534985482176E-3</v>
          </cell>
        </row>
        <row r="335">
          <cell r="A335">
            <v>38105</v>
          </cell>
          <cell r="B335">
            <v>17.880600000000001</v>
          </cell>
          <cell r="C335">
            <v>-5.0321218164381246E-4</v>
          </cell>
        </row>
        <row r="336">
          <cell r="A336">
            <v>38106</v>
          </cell>
          <cell r="B336">
            <v>17.708400000000001</v>
          </cell>
          <cell r="C336">
            <v>-9.6772229540557832E-3</v>
          </cell>
        </row>
        <row r="337">
          <cell r="A337">
            <v>38107</v>
          </cell>
          <cell r="B337">
            <v>17.6722</v>
          </cell>
          <cell r="C337">
            <v>-2.046319883329564E-3</v>
          </cell>
        </row>
        <row r="338">
          <cell r="A338">
            <v>38110</v>
          </cell>
          <cell r="B338">
            <v>17.867000000000001</v>
          </cell>
          <cell r="C338">
            <v>1.0962652559092588E-2</v>
          </cell>
        </row>
        <row r="339">
          <cell r="A339">
            <v>38111</v>
          </cell>
          <cell r="B339">
            <v>17.699400000000001</v>
          </cell>
          <cell r="C339">
            <v>-9.4246952508919984E-3</v>
          </cell>
        </row>
        <row r="340">
          <cell r="A340">
            <v>38112</v>
          </cell>
          <cell r="B340">
            <v>17.8308</v>
          </cell>
          <cell r="C340">
            <v>7.3965583680266509E-3</v>
          </cell>
        </row>
        <row r="341">
          <cell r="A341">
            <v>38113</v>
          </cell>
          <cell r="B341">
            <v>17.459199999999999</v>
          </cell>
          <cell r="C341">
            <v>-2.1060568721323222E-2</v>
          </cell>
        </row>
        <row r="342">
          <cell r="A342">
            <v>38114</v>
          </cell>
          <cell r="B342">
            <v>17.037800000000001</v>
          </cell>
          <cell r="C342">
            <v>-2.4432325262045577E-2</v>
          </cell>
        </row>
        <row r="343">
          <cell r="A343">
            <v>38117</v>
          </cell>
          <cell r="B343">
            <v>16.765899999999998</v>
          </cell>
          <cell r="C343">
            <v>-1.6087343338784938E-2</v>
          </cell>
        </row>
        <row r="344">
          <cell r="A344">
            <v>38118</v>
          </cell>
          <cell r="B344">
            <v>16.774999999999999</v>
          </cell>
          <cell r="C344">
            <v>5.4262111173416139E-4</v>
          </cell>
        </row>
        <row r="345">
          <cell r="A345">
            <v>38119</v>
          </cell>
          <cell r="B345">
            <v>16.756799999999998</v>
          </cell>
          <cell r="C345">
            <v>-1.0855368210012882E-3</v>
          </cell>
        </row>
        <row r="346">
          <cell r="A346">
            <v>38120</v>
          </cell>
          <cell r="B346">
            <v>16.276499999999999</v>
          </cell>
          <cell r="C346">
            <v>-2.9081796290509269E-2</v>
          </cell>
        </row>
        <row r="347">
          <cell r="A347">
            <v>38121</v>
          </cell>
          <cell r="B347">
            <v>16.625399999999999</v>
          </cell>
          <cell r="C347">
            <v>2.1209296656618089E-2</v>
          </cell>
        </row>
        <row r="348">
          <cell r="A348">
            <v>38124</v>
          </cell>
          <cell r="B348">
            <v>16.457799999999999</v>
          </cell>
          <cell r="C348">
            <v>-1.0132117438023313E-2</v>
          </cell>
        </row>
        <row r="349">
          <cell r="A349">
            <v>38125</v>
          </cell>
          <cell r="B349">
            <v>16.534800000000001</v>
          </cell>
          <cell r="C349">
            <v>4.6677218408911463E-3</v>
          </cell>
        </row>
        <row r="350">
          <cell r="A350">
            <v>38126</v>
          </cell>
          <cell r="B350">
            <v>16.299199999999999</v>
          </cell>
          <cell r="C350">
            <v>-1.4351223952055916E-2</v>
          </cell>
        </row>
        <row r="351">
          <cell r="A351">
            <v>38127</v>
          </cell>
          <cell r="B351">
            <v>15.9231</v>
          </cell>
          <cell r="C351">
            <v>-2.3345141775520325E-2</v>
          </cell>
        </row>
        <row r="352">
          <cell r="A352">
            <v>38128</v>
          </cell>
          <cell r="B352">
            <v>16.226700000000001</v>
          </cell>
          <cell r="C352">
            <v>1.8887148602679732E-2</v>
          </cell>
        </row>
        <row r="353">
          <cell r="A353">
            <v>38131</v>
          </cell>
          <cell r="B353">
            <v>16.1859</v>
          </cell>
          <cell r="C353">
            <v>-2.5175408050719474E-3</v>
          </cell>
        </row>
        <row r="354">
          <cell r="A354">
            <v>38132</v>
          </cell>
          <cell r="B354">
            <v>16.471399999999999</v>
          </cell>
          <cell r="C354">
            <v>1.7485050737066091E-2</v>
          </cell>
        </row>
        <row r="355">
          <cell r="A355">
            <v>38133</v>
          </cell>
          <cell r="B355">
            <v>16.562000000000001</v>
          </cell>
          <cell r="C355">
            <v>5.4853709986901556E-3</v>
          </cell>
        </row>
        <row r="356">
          <cell r="A356">
            <v>38134</v>
          </cell>
          <cell r="B356">
            <v>16.376200000000001</v>
          </cell>
          <cell r="C356">
            <v>-1.1281853332471706E-2</v>
          </cell>
        </row>
        <row r="357">
          <cell r="A357">
            <v>38135</v>
          </cell>
          <cell r="B357">
            <v>17.123899999999999</v>
          </cell>
          <cell r="C357">
            <v>4.464608722954537E-2</v>
          </cell>
        </row>
        <row r="358">
          <cell r="A358">
            <v>38139</v>
          </cell>
          <cell r="B358">
            <v>16.8248</v>
          </cell>
          <cell r="C358">
            <v>-1.7621160121250687E-2</v>
          </cell>
        </row>
        <row r="359">
          <cell r="A359">
            <v>38140</v>
          </cell>
          <cell r="B359">
            <v>16.407900000000001</v>
          </cell>
          <cell r="C359">
            <v>-2.5091062223829737E-2</v>
          </cell>
        </row>
        <row r="360">
          <cell r="A360">
            <v>38141</v>
          </cell>
          <cell r="B360">
            <v>16.3536</v>
          </cell>
          <cell r="C360">
            <v>-3.3148695708269038E-3</v>
          </cell>
        </row>
        <row r="361">
          <cell r="A361">
            <v>38142</v>
          </cell>
          <cell r="B361">
            <v>16.222100000000001</v>
          </cell>
          <cell r="C361">
            <v>-8.0735464955155878E-3</v>
          </cell>
        </row>
        <row r="362">
          <cell r="A362">
            <v>38145</v>
          </cell>
          <cell r="B362">
            <v>16.380700000000001</v>
          </cell>
          <cell r="C362">
            <v>9.7293024573833712E-3</v>
          </cell>
        </row>
        <row r="363">
          <cell r="A363">
            <v>38146</v>
          </cell>
          <cell r="B363">
            <v>16.539300000000001</v>
          </cell>
          <cell r="C363">
            <v>9.6355545009184172E-3</v>
          </cell>
        </row>
        <row r="364">
          <cell r="A364">
            <v>38147</v>
          </cell>
          <cell r="B364">
            <v>16.3309</v>
          </cell>
          <cell r="C364">
            <v>-1.2680348303342595E-2</v>
          </cell>
        </row>
        <row r="365">
          <cell r="A365">
            <v>38148</v>
          </cell>
          <cell r="B365">
            <v>16.312799999999999</v>
          </cell>
          <cell r="C365">
            <v>-1.108943033717446E-3</v>
          </cell>
        </row>
        <row r="366">
          <cell r="A366">
            <v>38152</v>
          </cell>
          <cell r="B366">
            <v>16.068100000000001</v>
          </cell>
          <cell r="C366">
            <v>-1.5114135690818594E-2</v>
          </cell>
        </row>
        <row r="367">
          <cell r="A367">
            <v>38153</v>
          </cell>
          <cell r="B367">
            <v>16.226700000000001</v>
          </cell>
          <cell r="C367">
            <v>9.8220936532417945E-3</v>
          </cell>
        </row>
        <row r="368">
          <cell r="A368">
            <v>38154</v>
          </cell>
          <cell r="B368">
            <v>16.267499999999998</v>
          </cell>
          <cell r="C368">
            <v>2.5112187061777209E-3</v>
          </cell>
        </row>
        <row r="369">
          <cell r="A369">
            <v>38155</v>
          </cell>
          <cell r="B369">
            <v>16.3672</v>
          </cell>
          <cell r="C369">
            <v>6.1100797724778074E-3</v>
          </cell>
        </row>
        <row r="370">
          <cell r="A370">
            <v>38156</v>
          </cell>
          <cell r="B370">
            <v>16.294599999999999</v>
          </cell>
          <cell r="C370">
            <v>-4.4455675784275559E-3</v>
          </cell>
        </row>
        <row r="371">
          <cell r="A371">
            <v>38159</v>
          </cell>
          <cell r="B371">
            <v>16.0228</v>
          </cell>
          <cell r="C371">
            <v>-1.6821056690253779E-2</v>
          </cell>
        </row>
        <row r="372">
          <cell r="A372">
            <v>38160</v>
          </cell>
          <cell r="B372">
            <v>15.7418</v>
          </cell>
          <cell r="C372">
            <v>-1.7693113117211244E-2</v>
          </cell>
        </row>
        <row r="373">
          <cell r="A373">
            <v>38161</v>
          </cell>
          <cell r="B373">
            <v>16.063600000000001</v>
          </cell>
          <cell r="C373">
            <v>2.023624802730508E-2</v>
          </cell>
        </row>
        <row r="374">
          <cell r="A374">
            <v>38162</v>
          </cell>
          <cell r="B374">
            <v>16.077100000000002</v>
          </cell>
          <cell r="C374">
            <v>8.4005642651890347E-4</v>
          </cell>
        </row>
        <row r="375">
          <cell r="A375">
            <v>38163</v>
          </cell>
          <cell r="B375">
            <v>16.208600000000001</v>
          </cell>
          <cell r="C375">
            <v>8.1460663499090414E-3</v>
          </cell>
        </row>
        <row r="376">
          <cell r="A376">
            <v>38166</v>
          </cell>
          <cell r="B376">
            <v>15.7826</v>
          </cell>
          <cell r="C376">
            <v>-2.6633898205958163E-2</v>
          </cell>
        </row>
        <row r="377">
          <cell r="A377">
            <v>38167</v>
          </cell>
          <cell r="B377">
            <v>15.732799999999999</v>
          </cell>
          <cell r="C377">
            <v>-3.1603623276073196E-3</v>
          </cell>
        </row>
        <row r="378">
          <cell r="A378">
            <v>38168</v>
          </cell>
          <cell r="B378">
            <v>15.787100000000001</v>
          </cell>
          <cell r="C378">
            <v>3.4454458114844162E-3</v>
          </cell>
        </row>
        <row r="379">
          <cell r="A379">
            <v>38169</v>
          </cell>
          <cell r="B379">
            <v>15.7735</v>
          </cell>
          <cell r="C379">
            <v>-8.6183411226609845E-4</v>
          </cell>
        </row>
        <row r="380">
          <cell r="A380">
            <v>38170</v>
          </cell>
          <cell r="B380">
            <v>15.615</v>
          </cell>
          <cell r="C380">
            <v>-1.0099326007931139E-2</v>
          </cell>
        </row>
        <row r="381">
          <cell r="A381">
            <v>38174</v>
          </cell>
          <cell r="B381">
            <v>15.5832</v>
          </cell>
          <cell r="C381">
            <v>-2.0385798547922604E-3</v>
          </cell>
        </row>
        <row r="382">
          <cell r="A382">
            <v>38175</v>
          </cell>
          <cell r="B382">
            <v>15.7509</v>
          </cell>
          <cell r="C382">
            <v>1.0704095615944339E-2</v>
          </cell>
        </row>
        <row r="383">
          <cell r="A383">
            <v>38176</v>
          </cell>
          <cell r="B383">
            <v>15.692</v>
          </cell>
          <cell r="C383">
            <v>-3.7464781488879433E-3</v>
          </cell>
        </row>
        <row r="384">
          <cell r="A384">
            <v>38177</v>
          </cell>
          <cell r="B384">
            <v>15.8551</v>
          </cell>
          <cell r="C384">
            <v>1.0340186781739558E-2</v>
          </cell>
        </row>
        <row r="385">
          <cell r="A385">
            <v>38180</v>
          </cell>
          <cell r="B385">
            <v>16.222100000000001</v>
          </cell>
          <cell r="C385">
            <v>2.2883294968113557E-2</v>
          </cell>
        </row>
        <row r="386">
          <cell r="A386">
            <v>38181</v>
          </cell>
          <cell r="B386">
            <v>16.217600000000001</v>
          </cell>
          <cell r="C386">
            <v>-2.7743783258562328E-4</v>
          </cell>
        </row>
        <row r="387">
          <cell r="A387">
            <v>38182</v>
          </cell>
          <cell r="B387">
            <v>16.602799999999998</v>
          </cell>
          <cell r="C387">
            <v>2.3474283572741589E-2</v>
          </cell>
        </row>
        <row r="388">
          <cell r="A388">
            <v>38183</v>
          </cell>
          <cell r="B388">
            <v>16.729700000000001</v>
          </cell>
          <cell r="C388">
            <v>7.6142271417038799E-3</v>
          </cell>
        </row>
        <row r="389">
          <cell r="A389">
            <v>38184</v>
          </cell>
          <cell r="B389">
            <v>16.711500000000001</v>
          </cell>
          <cell r="C389">
            <v>-1.0884777936749804E-3</v>
          </cell>
        </row>
        <row r="390">
          <cell r="A390">
            <v>38187</v>
          </cell>
          <cell r="B390">
            <v>16.6934</v>
          </cell>
          <cell r="C390">
            <v>-1.0836734593613049E-3</v>
          </cell>
        </row>
        <row r="391">
          <cell r="A391">
            <v>38188</v>
          </cell>
          <cell r="B391">
            <v>16.389800000000001</v>
          </cell>
          <cell r="C391">
            <v>-1.8354241607234222E-2</v>
          </cell>
        </row>
        <row r="392">
          <cell r="A392">
            <v>38189</v>
          </cell>
          <cell r="B392">
            <v>16.494</v>
          </cell>
          <cell r="C392">
            <v>6.3374882924151872E-3</v>
          </cell>
        </row>
        <row r="393">
          <cell r="A393">
            <v>38190</v>
          </cell>
          <cell r="B393">
            <v>16.267499999999998</v>
          </cell>
          <cell r="C393">
            <v>-1.3827426024161676E-2</v>
          </cell>
        </row>
        <row r="394">
          <cell r="A394">
            <v>38191</v>
          </cell>
          <cell r="B394">
            <v>16.253900000000002</v>
          </cell>
          <cell r="C394">
            <v>-8.3637240664824692E-4</v>
          </cell>
        </row>
        <row r="395">
          <cell r="A395">
            <v>38194</v>
          </cell>
          <cell r="B395">
            <v>16.235700000000001</v>
          </cell>
          <cell r="C395">
            <v>-1.1203586319145056E-3</v>
          </cell>
        </row>
        <row r="396">
          <cell r="A396">
            <v>38195</v>
          </cell>
          <cell r="B396">
            <v>16.448699999999999</v>
          </cell>
          <cell r="C396">
            <v>1.3033925384492419E-2</v>
          </cell>
        </row>
        <row r="397">
          <cell r="A397">
            <v>38196</v>
          </cell>
          <cell r="B397">
            <v>16.312799999999999</v>
          </cell>
          <cell r="C397">
            <v>-8.2963710145306374E-3</v>
          </cell>
        </row>
        <row r="398">
          <cell r="A398">
            <v>38197</v>
          </cell>
          <cell r="B398">
            <v>16.5947</v>
          </cell>
          <cell r="C398">
            <v>1.713329155587525E-2</v>
          </cell>
        </row>
        <row r="399">
          <cell r="A399">
            <v>38198</v>
          </cell>
          <cell r="B399">
            <v>16.262799999999999</v>
          </cell>
          <cell r="C399">
            <v>-2.0203076257609368E-2</v>
          </cell>
        </row>
        <row r="400">
          <cell r="A400">
            <v>38201</v>
          </cell>
          <cell r="B400">
            <v>16.258199999999999</v>
          </cell>
          <cell r="C400">
            <v>-2.8289413183343512E-4</v>
          </cell>
        </row>
        <row r="401">
          <cell r="A401">
            <v>38202</v>
          </cell>
          <cell r="B401">
            <v>15.94</v>
          </cell>
          <cell r="C401">
            <v>-1.9765723522764594E-2</v>
          </cell>
        </row>
        <row r="402">
          <cell r="A402">
            <v>38203</v>
          </cell>
          <cell r="B402">
            <v>15.898999999999999</v>
          </cell>
          <cell r="C402">
            <v>-2.5754591954969706E-3</v>
          </cell>
        </row>
        <row r="403">
          <cell r="A403">
            <v>38204</v>
          </cell>
          <cell r="B403">
            <v>15.776300000000001</v>
          </cell>
          <cell r="C403">
            <v>-7.747400259917968E-3</v>
          </cell>
        </row>
        <row r="404">
          <cell r="A404">
            <v>38205</v>
          </cell>
          <cell r="B404">
            <v>15.4308</v>
          </cell>
          <cell r="C404">
            <v>-2.2143301824397547E-2</v>
          </cell>
        </row>
        <row r="405">
          <cell r="A405">
            <v>38208</v>
          </cell>
          <cell r="B405">
            <v>15.367100000000001</v>
          </cell>
          <cell r="C405">
            <v>-4.1366515792030396E-3</v>
          </cell>
        </row>
        <row r="406">
          <cell r="A406">
            <v>38209</v>
          </cell>
          <cell r="B406">
            <v>15.4308</v>
          </cell>
          <cell r="C406">
            <v>4.1366515792030092E-3</v>
          </cell>
        </row>
        <row r="407">
          <cell r="A407">
            <v>38210</v>
          </cell>
          <cell r="B407">
            <v>15.208</v>
          </cell>
          <cell r="C407">
            <v>-1.4543906896128445E-2</v>
          </cell>
        </row>
        <row r="408">
          <cell r="A408">
            <v>38211</v>
          </cell>
          <cell r="B408">
            <v>14.9443</v>
          </cell>
          <cell r="C408">
            <v>-1.7491648954673412E-2</v>
          </cell>
        </row>
        <row r="409">
          <cell r="A409">
            <v>38212</v>
          </cell>
          <cell r="B409">
            <v>14.9579</v>
          </cell>
          <cell r="C409">
            <v>9.0963212992720122E-4</v>
          </cell>
        </row>
        <row r="410">
          <cell r="A410">
            <v>38215</v>
          </cell>
          <cell r="B410">
            <v>14.9352</v>
          </cell>
          <cell r="C410">
            <v>-1.5187454204010529E-3</v>
          </cell>
        </row>
        <row r="411">
          <cell r="A411">
            <v>38216</v>
          </cell>
          <cell r="B411">
            <v>15.371700000000001</v>
          </cell>
          <cell r="C411">
            <v>2.8807313568054525E-2</v>
          </cell>
        </row>
        <row r="412">
          <cell r="A412">
            <v>38217</v>
          </cell>
          <cell r="B412">
            <v>15.621700000000001</v>
          </cell>
          <cell r="C412">
            <v>1.6132816807569242E-2</v>
          </cell>
        </row>
        <row r="413">
          <cell r="A413">
            <v>38218</v>
          </cell>
          <cell r="B413">
            <v>15.5626</v>
          </cell>
          <cell r="C413">
            <v>-3.7903734095116027E-3</v>
          </cell>
        </row>
        <row r="414">
          <cell r="A414">
            <v>38219</v>
          </cell>
          <cell r="B414">
            <v>15.8445</v>
          </cell>
          <cell r="C414">
            <v>1.7951837042096703E-2</v>
          </cell>
        </row>
        <row r="415">
          <cell r="A415">
            <v>38222</v>
          </cell>
          <cell r="B415">
            <v>15.771699999999999</v>
          </cell>
          <cell r="C415">
            <v>-4.6052421646732176E-3</v>
          </cell>
        </row>
        <row r="416">
          <cell r="A416">
            <v>38223</v>
          </cell>
          <cell r="B416">
            <v>15.885400000000001</v>
          </cell>
          <cell r="C416">
            <v>7.1832536082811864E-3</v>
          </cell>
        </row>
        <row r="417">
          <cell r="A417">
            <v>38224</v>
          </cell>
          <cell r="B417">
            <v>15.898999999999999</v>
          </cell>
          <cell r="C417">
            <v>8.557657737744901E-4</v>
          </cell>
        </row>
        <row r="418">
          <cell r="A418">
            <v>38225</v>
          </cell>
          <cell r="B418">
            <v>15.9445</v>
          </cell>
          <cell r="C418">
            <v>2.8577280113717732E-3</v>
          </cell>
        </row>
        <row r="419">
          <cell r="A419">
            <v>38226</v>
          </cell>
          <cell r="B419">
            <v>15.771699999999999</v>
          </cell>
          <cell r="C419">
            <v>-1.0896747393427414E-2</v>
          </cell>
        </row>
        <row r="420">
          <cell r="A420">
            <v>38229</v>
          </cell>
          <cell r="B420">
            <v>15.658099999999999</v>
          </cell>
          <cell r="C420">
            <v>-7.2288398075001882E-3</v>
          </cell>
        </row>
        <row r="421">
          <cell r="A421">
            <v>38230</v>
          </cell>
          <cell r="B421">
            <v>15.626300000000001</v>
          </cell>
          <cell r="C421">
            <v>-2.0329628154788495E-3</v>
          </cell>
        </row>
        <row r="422">
          <cell r="A422">
            <v>38231</v>
          </cell>
          <cell r="B422">
            <v>16.030899999999999</v>
          </cell>
          <cell r="C422">
            <v>2.5562717612501871E-2</v>
          </cell>
        </row>
        <row r="423">
          <cell r="A423">
            <v>38232</v>
          </cell>
          <cell r="B423">
            <v>16.244599999999998</v>
          </cell>
          <cell r="C423">
            <v>1.3242436082963322E-2</v>
          </cell>
        </row>
        <row r="424">
          <cell r="A424">
            <v>38233</v>
          </cell>
          <cell r="B424">
            <v>16.6447</v>
          </cell>
          <cell r="C424">
            <v>2.4331301577102372E-2</v>
          </cell>
        </row>
        <row r="425">
          <cell r="A425">
            <v>38237</v>
          </cell>
          <cell r="B425">
            <v>16.471900000000002</v>
          </cell>
          <cell r="C425">
            <v>-1.0435948635252169E-2</v>
          </cell>
        </row>
        <row r="426">
          <cell r="A426">
            <v>38238</v>
          </cell>
          <cell r="B426">
            <v>16.258199999999999</v>
          </cell>
          <cell r="C426">
            <v>-1.3058501914018968E-2</v>
          </cell>
        </row>
        <row r="427">
          <cell r="A427">
            <v>38239</v>
          </cell>
          <cell r="B427">
            <v>16.530999999999999</v>
          </cell>
          <cell r="C427">
            <v>1.6640009186041541E-2</v>
          </cell>
        </row>
        <row r="428">
          <cell r="A428">
            <v>38240</v>
          </cell>
          <cell r="B428">
            <v>16.494599999999998</v>
          </cell>
          <cell r="C428">
            <v>-2.2043514570192256E-3</v>
          </cell>
        </row>
        <row r="429">
          <cell r="A429">
            <v>38243</v>
          </cell>
          <cell r="B429">
            <v>16.585599999999999</v>
          </cell>
          <cell r="C429">
            <v>5.5017943993945764E-3</v>
          </cell>
        </row>
        <row r="430">
          <cell r="A430">
            <v>38244</v>
          </cell>
          <cell r="B430">
            <v>16.494599999999998</v>
          </cell>
          <cell r="C430">
            <v>-5.5017943993945807E-3</v>
          </cell>
        </row>
        <row r="431">
          <cell r="A431">
            <v>38245</v>
          </cell>
          <cell r="B431">
            <v>16.403700000000001</v>
          </cell>
          <cell r="C431">
            <v>-5.526135473659325E-3</v>
          </cell>
        </row>
        <row r="432">
          <cell r="A432">
            <v>38246</v>
          </cell>
          <cell r="B432">
            <v>16.3628</v>
          </cell>
          <cell r="C432">
            <v>-2.4964534656850721E-3</v>
          </cell>
        </row>
        <row r="433">
          <cell r="A433">
            <v>38247</v>
          </cell>
          <cell r="B433">
            <v>16.299099999999999</v>
          </cell>
          <cell r="C433">
            <v>-3.900574110110148E-3</v>
          </cell>
        </row>
        <row r="434">
          <cell r="A434">
            <v>38250</v>
          </cell>
          <cell r="B434">
            <v>16.226400000000002</v>
          </cell>
          <cell r="C434">
            <v>-4.4703461019603846E-3</v>
          </cell>
        </row>
        <row r="435">
          <cell r="A435">
            <v>38251</v>
          </cell>
          <cell r="B435">
            <v>16.14</v>
          </cell>
          <cell r="C435">
            <v>-5.3388826206380857E-3</v>
          </cell>
        </row>
        <row r="436">
          <cell r="A436">
            <v>38252</v>
          </cell>
          <cell r="B436">
            <v>15.157999999999999</v>
          </cell>
          <cell r="C436">
            <v>-6.2772217451965387E-2</v>
          </cell>
        </row>
        <row r="437">
          <cell r="A437">
            <v>38253</v>
          </cell>
          <cell r="B437">
            <v>14.998799999999999</v>
          </cell>
          <cell r="C437">
            <v>-1.0558247487798014E-2</v>
          </cell>
        </row>
        <row r="438">
          <cell r="A438">
            <v>38254</v>
          </cell>
          <cell r="B438">
            <v>14.976100000000001</v>
          </cell>
          <cell r="C438">
            <v>-1.5146008386690796E-3</v>
          </cell>
        </row>
        <row r="439">
          <cell r="A439">
            <v>38257</v>
          </cell>
          <cell r="B439">
            <v>14.9579</v>
          </cell>
          <cell r="C439">
            <v>-1.2160087019883641E-3</v>
          </cell>
        </row>
        <row r="440">
          <cell r="A440">
            <v>38258</v>
          </cell>
          <cell r="B440">
            <v>14.998799999999999</v>
          </cell>
          <cell r="C440">
            <v>2.7306095406575501E-3</v>
          </cell>
        </row>
        <row r="441">
          <cell r="A441">
            <v>38259</v>
          </cell>
          <cell r="B441">
            <v>15.0625</v>
          </cell>
          <cell r="C441">
            <v>4.2380133488344263E-3</v>
          </cell>
        </row>
        <row r="442">
          <cell r="A442">
            <v>38260</v>
          </cell>
          <cell r="B442">
            <v>15.276199999999999</v>
          </cell>
          <cell r="C442">
            <v>1.4087850459264801E-2</v>
          </cell>
        </row>
        <row r="443">
          <cell r="A443">
            <v>38261</v>
          </cell>
          <cell r="B443">
            <v>15.3535</v>
          </cell>
          <cell r="C443">
            <v>5.0473993613635174E-3</v>
          </cell>
        </row>
        <row r="444">
          <cell r="A444">
            <v>38264</v>
          </cell>
          <cell r="B444">
            <v>15.4808</v>
          </cell>
          <cell r="C444">
            <v>8.2570853412984105E-3</v>
          </cell>
        </row>
        <row r="445">
          <cell r="A445">
            <v>38265</v>
          </cell>
          <cell r="B445">
            <v>15.6854</v>
          </cell>
          <cell r="C445">
            <v>1.312979697671195E-2</v>
          </cell>
        </row>
        <row r="446">
          <cell r="A446">
            <v>38266</v>
          </cell>
          <cell r="B446">
            <v>15.8809</v>
          </cell>
          <cell r="C446">
            <v>1.238678588647885E-2</v>
          </cell>
        </row>
        <row r="447">
          <cell r="A447">
            <v>38267</v>
          </cell>
          <cell r="B447">
            <v>15.7217</v>
          </cell>
          <cell r="C447">
            <v>-1.0075205628269988E-2</v>
          </cell>
        </row>
        <row r="448">
          <cell r="A448">
            <v>38268</v>
          </cell>
          <cell r="B448">
            <v>15.6035</v>
          </cell>
          <cell r="C448">
            <v>-7.5466755825817052E-3</v>
          </cell>
        </row>
        <row r="449">
          <cell r="A449">
            <v>38271</v>
          </cell>
          <cell r="B449">
            <v>15.458</v>
          </cell>
          <cell r="C449">
            <v>-9.3685793804603353E-3</v>
          </cell>
        </row>
        <row r="450">
          <cell r="A450">
            <v>38272</v>
          </cell>
          <cell r="B450">
            <v>15.3489</v>
          </cell>
          <cell r="C450">
            <v>-7.0828584570472872E-3</v>
          </cell>
        </row>
        <row r="451">
          <cell r="A451">
            <v>38273</v>
          </cell>
          <cell r="B451">
            <v>15.9491</v>
          </cell>
          <cell r="C451">
            <v>3.8358591078907787E-2</v>
          </cell>
        </row>
        <row r="452">
          <cell r="A452">
            <v>38274</v>
          </cell>
          <cell r="B452">
            <v>15.6172</v>
          </cell>
          <cell r="C452">
            <v>-2.102953032587708E-2</v>
          </cell>
        </row>
        <row r="453">
          <cell r="A453">
            <v>38275</v>
          </cell>
          <cell r="B453">
            <v>15.385300000000001</v>
          </cell>
          <cell r="C453">
            <v>-1.4960362884258388E-2</v>
          </cell>
        </row>
        <row r="454">
          <cell r="A454">
            <v>38278</v>
          </cell>
          <cell r="B454">
            <v>15.230700000000001</v>
          </cell>
          <cell r="C454">
            <v>-1.0099380328281882E-2</v>
          </cell>
        </row>
        <row r="455">
          <cell r="A455">
            <v>38279</v>
          </cell>
          <cell r="B455">
            <v>14.848800000000001</v>
          </cell>
          <cell r="C455">
            <v>-2.5394073865370747E-2</v>
          </cell>
        </row>
        <row r="456">
          <cell r="A456">
            <v>38280</v>
          </cell>
          <cell r="B456">
            <v>14.616899999999999</v>
          </cell>
          <cell r="C456">
            <v>-1.5740660368112329E-2</v>
          </cell>
        </row>
        <row r="457">
          <cell r="A457">
            <v>38281</v>
          </cell>
          <cell r="B457">
            <v>14.457800000000001</v>
          </cell>
          <cell r="C457">
            <v>-1.0944332224159529E-2</v>
          </cell>
        </row>
        <row r="458">
          <cell r="A458">
            <v>38282</v>
          </cell>
          <cell r="B458">
            <v>14.880599999999999</v>
          </cell>
          <cell r="C458">
            <v>2.8824289862177648E-2</v>
          </cell>
        </row>
        <row r="459">
          <cell r="A459">
            <v>38285</v>
          </cell>
          <cell r="B459">
            <v>14.5578</v>
          </cell>
          <cell r="C459">
            <v>-2.1931418721805457E-2</v>
          </cell>
        </row>
        <row r="460">
          <cell r="A460">
            <v>38286</v>
          </cell>
          <cell r="B460">
            <v>14.726100000000001</v>
          </cell>
          <cell r="C460">
            <v>1.1494497182924652E-2</v>
          </cell>
        </row>
        <row r="461">
          <cell r="A461">
            <v>38287</v>
          </cell>
          <cell r="B461">
            <v>15.003399999999999</v>
          </cell>
          <cell r="C461">
            <v>1.8655412450092244E-2</v>
          </cell>
        </row>
        <row r="462">
          <cell r="A462">
            <v>38288</v>
          </cell>
          <cell r="B462">
            <v>14.8346</v>
          </cell>
          <cell r="C462">
            <v>-1.1314551967153941E-2</v>
          </cell>
        </row>
        <row r="463">
          <cell r="A463">
            <v>38289</v>
          </cell>
          <cell r="B463">
            <v>15.227</v>
          </cell>
          <cell r="C463">
            <v>2.6107877741880278E-2</v>
          </cell>
        </row>
        <row r="464">
          <cell r="A464">
            <v>38292</v>
          </cell>
          <cell r="B464">
            <v>15.286300000000001</v>
          </cell>
          <cell r="C464">
            <v>3.8868345709002711E-3</v>
          </cell>
        </row>
        <row r="465">
          <cell r="A465">
            <v>38293</v>
          </cell>
          <cell r="B465">
            <v>15.395799999999999</v>
          </cell>
          <cell r="C465">
            <v>7.1377425205146183E-3</v>
          </cell>
        </row>
        <row r="466">
          <cell r="A466">
            <v>38294</v>
          </cell>
          <cell r="B466">
            <v>15.747199999999999</v>
          </cell>
          <cell r="C466">
            <v>2.2567826739511618E-2</v>
          </cell>
        </row>
        <row r="467">
          <cell r="A467">
            <v>38295</v>
          </cell>
          <cell r="B467">
            <v>16.157800000000002</v>
          </cell>
          <cell r="C467">
            <v>2.5740333521863723E-2</v>
          </cell>
        </row>
        <row r="468">
          <cell r="A468">
            <v>38296</v>
          </cell>
          <cell r="B468">
            <v>15.966200000000001</v>
          </cell>
          <cell r="C468">
            <v>-1.1928917447170574E-2</v>
          </cell>
        </row>
        <row r="469">
          <cell r="A469">
            <v>38299</v>
          </cell>
          <cell r="B469">
            <v>15.957100000000001</v>
          </cell>
          <cell r="C469">
            <v>-5.7011651342336552E-4</v>
          </cell>
        </row>
        <row r="470">
          <cell r="A470">
            <v>38300</v>
          </cell>
          <cell r="B470">
            <v>16.039200000000001</v>
          </cell>
          <cell r="C470">
            <v>5.1318546320412153E-3</v>
          </cell>
        </row>
        <row r="471">
          <cell r="A471">
            <v>38301</v>
          </cell>
          <cell r="B471">
            <v>16.094000000000001</v>
          </cell>
          <cell r="C471">
            <v>3.4108058411080455E-3</v>
          </cell>
        </row>
        <row r="472">
          <cell r="A472">
            <v>38302</v>
          </cell>
          <cell r="B472">
            <v>16.258199999999999</v>
          </cell>
          <cell r="C472">
            <v>1.0150865160892511E-2</v>
          </cell>
        </row>
        <row r="473">
          <cell r="A473">
            <v>38303</v>
          </cell>
          <cell r="B473">
            <v>16.354099999999999</v>
          </cell>
          <cell r="C473">
            <v>5.8812335482542307E-3</v>
          </cell>
        </row>
        <row r="474">
          <cell r="A474">
            <v>38306</v>
          </cell>
          <cell r="B474">
            <v>16.4316</v>
          </cell>
          <cell r="C474">
            <v>4.727679710963403E-3</v>
          </cell>
        </row>
        <row r="475">
          <cell r="A475">
            <v>38307</v>
          </cell>
          <cell r="B475">
            <v>16.322099999999999</v>
          </cell>
          <cell r="C475">
            <v>-6.6862924156090558E-3</v>
          </cell>
        </row>
        <row r="476">
          <cell r="A476">
            <v>38308</v>
          </cell>
          <cell r="B476">
            <v>16.4544</v>
          </cell>
          <cell r="C476">
            <v>8.0729009209362934E-3</v>
          </cell>
        </row>
        <row r="477">
          <cell r="A477">
            <v>38309</v>
          </cell>
          <cell r="B477">
            <v>16.349499999999999</v>
          </cell>
          <cell r="C477">
            <v>-6.3956028134811351E-3</v>
          </cell>
        </row>
        <row r="478">
          <cell r="A478">
            <v>38310</v>
          </cell>
          <cell r="B478">
            <v>16.016400000000001</v>
          </cell>
          <cell r="C478">
            <v>-2.0584118549928351E-2</v>
          </cell>
        </row>
        <row r="479">
          <cell r="A479">
            <v>38313</v>
          </cell>
          <cell r="B479">
            <v>16.002700000000001</v>
          </cell>
          <cell r="C479">
            <v>-8.557392828674081E-4</v>
          </cell>
        </row>
        <row r="480">
          <cell r="A480">
            <v>38314</v>
          </cell>
          <cell r="B480">
            <v>16.4544</v>
          </cell>
          <cell r="C480">
            <v>2.7835460646276861E-2</v>
          </cell>
        </row>
        <row r="481">
          <cell r="A481">
            <v>38315</v>
          </cell>
          <cell r="B481">
            <v>16.5366</v>
          </cell>
          <cell r="C481">
            <v>4.9831875420698916E-3</v>
          </cell>
        </row>
        <row r="482">
          <cell r="A482">
            <v>38317</v>
          </cell>
          <cell r="B482">
            <v>16.459</v>
          </cell>
          <cell r="C482">
            <v>-4.7036661295174753E-3</v>
          </cell>
        </row>
        <row r="483">
          <cell r="A483">
            <v>38320</v>
          </cell>
          <cell r="B483">
            <v>16.4681</v>
          </cell>
          <cell r="C483">
            <v>5.5273621009336834E-4</v>
          </cell>
        </row>
        <row r="484">
          <cell r="A484">
            <v>38321</v>
          </cell>
          <cell r="B484">
            <v>16.276499999999999</v>
          </cell>
          <cell r="C484">
            <v>-1.1702826525789509E-2</v>
          </cell>
        </row>
        <row r="485">
          <cell r="A485">
            <v>38322</v>
          </cell>
          <cell r="B485">
            <v>17.467400000000001</v>
          </cell>
          <cell r="C485">
            <v>7.0613936764142182E-2</v>
          </cell>
        </row>
        <row r="486">
          <cell r="A486">
            <v>38323</v>
          </cell>
          <cell r="B486">
            <v>17.1435</v>
          </cell>
          <cell r="C486">
            <v>-1.8717193486751851E-2</v>
          </cell>
        </row>
        <row r="487">
          <cell r="A487">
            <v>38324</v>
          </cell>
          <cell r="B487">
            <v>16.933599999999998</v>
          </cell>
          <cell r="C487">
            <v>-1.2319279199801738E-2</v>
          </cell>
        </row>
        <row r="488">
          <cell r="A488">
            <v>38327</v>
          </cell>
          <cell r="B488">
            <v>16.792100000000001</v>
          </cell>
          <cell r="C488">
            <v>-8.3912761064539251E-3</v>
          </cell>
        </row>
        <row r="489">
          <cell r="A489">
            <v>38328</v>
          </cell>
          <cell r="B489">
            <v>16.746500000000001</v>
          </cell>
          <cell r="C489">
            <v>-2.7192565043591579E-3</v>
          </cell>
        </row>
        <row r="490">
          <cell r="A490">
            <v>38329</v>
          </cell>
          <cell r="B490">
            <v>16.5959</v>
          </cell>
          <cell r="C490">
            <v>-9.0336043088676109E-3</v>
          </cell>
        </row>
        <row r="491">
          <cell r="A491">
            <v>38330</v>
          </cell>
          <cell r="B491">
            <v>16.5959</v>
          </cell>
          <cell r="C491">
            <v>0</v>
          </cell>
        </row>
        <row r="492">
          <cell r="A492">
            <v>38331</v>
          </cell>
          <cell r="B492">
            <v>16.5229</v>
          </cell>
          <cell r="C492">
            <v>-4.4083794233064659E-3</v>
          </cell>
        </row>
        <row r="493">
          <cell r="A493">
            <v>38334</v>
          </cell>
          <cell r="B493">
            <v>16.714500000000001</v>
          </cell>
          <cell r="C493">
            <v>1.152930869224492E-2</v>
          </cell>
        </row>
        <row r="494">
          <cell r="A494">
            <v>38335</v>
          </cell>
          <cell r="B494">
            <v>17.006599999999999</v>
          </cell>
          <cell r="C494">
            <v>1.7324897833430618E-2</v>
          </cell>
        </row>
        <row r="495">
          <cell r="A495">
            <v>38336</v>
          </cell>
          <cell r="B495">
            <v>17.472000000000001</v>
          </cell>
          <cell r="C495">
            <v>2.6998095555982548E-2</v>
          </cell>
        </row>
        <row r="496">
          <cell r="A496">
            <v>38337</v>
          </cell>
          <cell r="B496">
            <v>17.535900000000002</v>
          </cell>
          <cell r="C496">
            <v>3.6506086321064094E-3</v>
          </cell>
        </row>
        <row r="497">
          <cell r="A497">
            <v>38338</v>
          </cell>
          <cell r="B497">
            <v>17.499400000000001</v>
          </cell>
          <cell r="C497">
            <v>-2.0836135671867691E-3</v>
          </cell>
        </row>
        <row r="498">
          <cell r="A498">
            <v>38341</v>
          </cell>
          <cell r="B498">
            <v>17.307700000000001</v>
          </cell>
          <cell r="C498">
            <v>-1.1015105440185118E-2</v>
          </cell>
        </row>
        <row r="499">
          <cell r="A499">
            <v>38342</v>
          </cell>
          <cell r="B499">
            <v>17.549600000000002</v>
          </cell>
          <cell r="C499">
            <v>1.3879668442111623E-2</v>
          </cell>
        </row>
        <row r="500">
          <cell r="A500">
            <v>38343</v>
          </cell>
          <cell r="B500">
            <v>17.490300000000001</v>
          </cell>
          <cell r="C500">
            <v>-3.3847160872730432E-3</v>
          </cell>
        </row>
        <row r="501">
          <cell r="A501">
            <v>38344</v>
          </cell>
          <cell r="B501">
            <v>17.522200000000002</v>
          </cell>
          <cell r="C501">
            <v>1.8222068590835396E-3</v>
          </cell>
        </row>
        <row r="502">
          <cell r="A502">
            <v>38348</v>
          </cell>
          <cell r="B502">
            <v>17.558700000000002</v>
          </cell>
          <cell r="C502">
            <v>2.0809051746633082E-3</v>
          </cell>
        </row>
        <row r="503">
          <cell r="A503">
            <v>38349</v>
          </cell>
          <cell r="B503">
            <v>17.9329</v>
          </cell>
          <cell r="C503">
            <v>2.1087461063097623E-2</v>
          </cell>
        </row>
        <row r="504">
          <cell r="A504">
            <v>38350</v>
          </cell>
          <cell r="B504">
            <v>17.9876</v>
          </cell>
          <cell r="C504">
            <v>3.045616975382017E-3</v>
          </cell>
        </row>
        <row r="505">
          <cell r="A505">
            <v>38351</v>
          </cell>
          <cell r="B505">
            <v>17.9831</v>
          </cell>
          <cell r="C505">
            <v>-2.5020363926622085E-4</v>
          </cell>
        </row>
        <row r="506">
          <cell r="A506">
            <v>38352</v>
          </cell>
          <cell r="B506">
            <v>17.9146</v>
          </cell>
          <cell r="C506">
            <v>-3.8164051257634601E-3</v>
          </cell>
        </row>
        <row r="507">
          <cell r="A507">
            <v>38355</v>
          </cell>
          <cell r="B507">
            <v>17.713899999999999</v>
          </cell>
          <cell r="C507">
            <v>-1.1266380730150476E-2</v>
          </cell>
        </row>
        <row r="508">
          <cell r="A508">
            <v>38356</v>
          </cell>
          <cell r="B508">
            <v>17.773199999999999</v>
          </cell>
          <cell r="C508">
            <v>3.3420626196761683E-3</v>
          </cell>
        </row>
        <row r="509">
          <cell r="A509">
            <v>38357</v>
          </cell>
          <cell r="B509">
            <v>17.389900000000001</v>
          </cell>
          <cell r="C509">
            <v>-2.1802126820414505E-2</v>
          </cell>
        </row>
        <row r="510">
          <cell r="A510">
            <v>38358</v>
          </cell>
          <cell r="B510">
            <v>17.494800000000001</v>
          </cell>
          <cell r="C510">
            <v>6.0141159982639303E-3</v>
          </cell>
        </row>
        <row r="511">
          <cell r="A511">
            <v>38359</v>
          </cell>
          <cell r="B511">
            <v>17.522200000000002</v>
          </cell>
          <cell r="C511">
            <v>1.5649544845116844E-3</v>
          </cell>
        </row>
        <row r="512">
          <cell r="A512">
            <v>38362</v>
          </cell>
          <cell r="B512">
            <v>17.417300000000001</v>
          </cell>
          <cell r="C512">
            <v>-6.0046832491177709E-3</v>
          </cell>
        </row>
        <row r="513">
          <cell r="A513">
            <v>38363</v>
          </cell>
          <cell r="B513">
            <v>17.426400000000001</v>
          </cell>
          <cell r="C513">
            <v>5.2233259997639845E-4</v>
          </cell>
        </row>
        <row r="514">
          <cell r="A514">
            <v>38364</v>
          </cell>
          <cell r="B514">
            <v>17.563300000000002</v>
          </cell>
          <cell r="C514">
            <v>7.8251999059357202E-3</v>
          </cell>
        </row>
        <row r="515">
          <cell r="A515">
            <v>38365</v>
          </cell>
          <cell r="B515">
            <v>17.385300000000001</v>
          </cell>
          <cell r="C515">
            <v>-1.0186476091615529E-2</v>
          </cell>
        </row>
        <row r="516">
          <cell r="A516">
            <v>38366</v>
          </cell>
          <cell r="B516">
            <v>17.631699999999999</v>
          </cell>
          <cell r="C516">
            <v>1.4073396740369257E-2</v>
          </cell>
        </row>
        <row r="517">
          <cell r="A517">
            <v>38370</v>
          </cell>
          <cell r="B517">
            <v>17.704699999999999</v>
          </cell>
          <cell r="C517">
            <v>4.1317227476123158E-3</v>
          </cell>
        </row>
        <row r="518">
          <cell r="A518">
            <v>38371</v>
          </cell>
          <cell r="B518">
            <v>17.2575</v>
          </cell>
          <cell r="C518">
            <v>-2.5583309458817663E-2</v>
          </cell>
        </row>
        <row r="519">
          <cell r="A519">
            <v>38372</v>
          </cell>
          <cell r="B519">
            <v>17.1708</v>
          </cell>
          <cell r="C519">
            <v>-5.036564876941119E-3</v>
          </cell>
        </row>
        <row r="520">
          <cell r="A520">
            <v>38373</v>
          </cell>
          <cell r="B520">
            <v>17.2256</v>
          </cell>
          <cell r="C520">
            <v>3.1863826659485339E-3</v>
          </cell>
        </row>
        <row r="521">
          <cell r="A521">
            <v>38376</v>
          </cell>
          <cell r="B521">
            <v>17.033999999999999</v>
          </cell>
          <cell r="C521">
            <v>-1.1185302665612018E-2</v>
          </cell>
        </row>
        <row r="522">
          <cell r="A522">
            <v>38377</v>
          </cell>
          <cell r="B522">
            <v>17.389900000000001</v>
          </cell>
          <cell r="C522">
            <v>2.0678231199486606E-2</v>
          </cell>
        </row>
        <row r="523">
          <cell r="A523">
            <v>38378</v>
          </cell>
          <cell r="B523">
            <v>17.695599999999999</v>
          </cell>
          <cell r="C523">
            <v>1.7426443187774619E-2</v>
          </cell>
        </row>
        <row r="524">
          <cell r="A524">
            <v>38379</v>
          </cell>
          <cell r="B524">
            <v>17.9374</v>
          </cell>
          <cell r="C524">
            <v>1.3571897485257828E-2</v>
          </cell>
        </row>
        <row r="525">
          <cell r="A525">
            <v>38380</v>
          </cell>
          <cell r="B525">
            <v>17.718399999999999</v>
          </cell>
          <cell r="C525">
            <v>-1.2284270944897088E-2</v>
          </cell>
        </row>
        <row r="526">
          <cell r="A526">
            <v>38383</v>
          </cell>
          <cell r="B526">
            <v>17.8964</v>
          </cell>
          <cell r="C526">
            <v>9.9959276549626535E-3</v>
          </cell>
        </row>
        <row r="527">
          <cell r="A527">
            <v>38384</v>
          </cell>
          <cell r="B527">
            <v>18.037800000000001</v>
          </cell>
          <cell r="C527">
            <v>7.8699806768371076E-3</v>
          </cell>
        </row>
        <row r="528">
          <cell r="A528">
            <v>38385</v>
          </cell>
          <cell r="B528">
            <v>17.9785</v>
          </cell>
          <cell r="C528">
            <v>-3.2929564439023928E-3</v>
          </cell>
        </row>
        <row r="529">
          <cell r="A529">
            <v>38386</v>
          </cell>
          <cell r="B529">
            <v>17.9876</v>
          </cell>
          <cell r="C529">
            <v>5.0603207988554719E-4</v>
          </cell>
        </row>
        <row r="530">
          <cell r="A530">
            <v>38387</v>
          </cell>
          <cell r="B530">
            <v>18.170200000000001</v>
          </cell>
          <cell r="C530">
            <v>1.0100257887858042E-2</v>
          </cell>
        </row>
        <row r="531">
          <cell r="A531">
            <v>38390</v>
          </cell>
          <cell r="B531">
            <v>18.316199999999998</v>
          </cell>
          <cell r="C531">
            <v>8.0030246477998009E-3</v>
          </cell>
        </row>
        <row r="532">
          <cell r="A532">
            <v>38391</v>
          </cell>
          <cell r="B532">
            <v>18.302499999999998</v>
          </cell>
          <cell r="C532">
            <v>-7.4825161129132161E-4</v>
          </cell>
        </row>
        <row r="533">
          <cell r="A533">
            <v>38392</v>
          </cell>
          <cell r="B533">
            <v>18.229500000000002</v>
          </cell>
          <cell r="C533">
            <v>-3.9965015418329409E-3</v>
          </cell>
        </row>
        <row r="534">
          <cell r="A534">
            <v>38393</v>
          </cell>
          <cell r="B534">
            <v>18.5215</v>
          </cell>
          <cell r="C534">
            <v>1.5891058461925855E-2</v>
          </cell>
        </row>
        <row r="535">
          <cell r="A535">
            <v>38394</v>
          </cell>
          <cell r="B535">
            <v>18.6858</v>
          </cell>
          <cell r="C535">
            <v>8.8316576544737388E-3</v>
          </cell>
        </row>
        <row r="536">
          <cell r="A536">
            <v>38397</v>
          </cell>
          <cell r="B536">
            <v>18.6858</v>
          </cell>
          <cell r="C536">
            <v>0</v>
          </cell>
        </row>
        <row r="537">
          <cell r="A537">
            <v>38398</v>
          </cell>
          <cell r="B537">
            <v>18.692699999999999</v>
          </cell>
          <cell r="C537">
            <v>3.6919619986753362E-4</v>
          </cell>
        </row>
        <row r="538">
          <cell r="A538">
            <v>38399</v>
          </cell>
          <cell r="B538">
            <v>17.740400000000001</v>
          </cell>
          <cell r="C538">
            <v>-5.2288548771543833E-2</v>
          </cell>
        </row>
        <row r="539">
          <cell r="A539">
            <v>38400</v>
          </cell>
          <cell r="B539">
            <v>17.268799999999999</v>
          </cell>
          <cell r="C539">
            <v>-2.6943119452606218E-2</v>
          </cell>
        </row>
        <row r="540">
          <cell r="A540">
            <v>38401</v>
          </cell>
          <cell r="B540">
            <v>17.319199999999999</v>
          </cell>
          <cell r="C540">
            <v>2.9143076021387123E-3</v>
          </cell>
        </row>
        <row r="541">
          <cell r="A541">
            <v>38405</v>
          </cell>
          <cell r="B541">
            <v>17.236799999999999</v>
          </cell>
          <cell r="C541">
            <v>-4.7690795332925801E-3</v>
          </cell>
        </row>
        <row r="542">
          <cell r="A542">
            <v>38406</v>
          </cell>
          <cell r="B542">
            <v>17.108599999999999</v>
          </cell>
          <cell r="C542">
            <v>-7.4653720964458319E-3</v>
          </cell>
        </row>
        <row r="543">
          <cell r="A543">
            <v>38407</v>
          </cell>
          <cell r="B543">
            <v>17.071999999999999</v>
          </cell>
          <cell r="C543">
            <v>-2.1415665019476329E-3</v>
          </cell>
        </row>
        <row r="544">
          <cell r="A544">
            <v>38408</v>
          </cell>
          <cell r="B544">
            <v>17.209299999999999</v>
          </cell>
          <cell r="C544">
            <v>8.0102408101110981E-3</v>
          </cell>
        </row>
        <row r="545">
          <cell r="A545">
            <v>38411</v>
          </cell>
          <cell r="B545">
            <v>17.328399999999998</v>
          </cell>
          <cell r="C545">
            <v>6.8968386485481203E-3</v>
          </cell>
        </row>
        <row r="546">
          <cell r="A546">
            <v>38412</v>
          </cell>
          <cell r="B546">
            <v>17.589300000000001</v>
          </cell>
          <cell r="C546">
            <v>1.4943988601294138E-2</v>
          </cell>
        </row>
        <row r="547">
          <cell r="A547">
            <v>38413</v>
          </cell>
          <cell r="B547">
            <v>17.406199999999998</v>
          </cell>
          <cell r="C547">
            <v>-1.0464298027337681E-2</v>
          </cell>
        </row>
        <row r="548">
          <cell r="A548">
            <v>38414</v>
          </cell>
          <cell r="B548">
            <v>17.355799999999999</v>
          </cell>
          <cell r="C548">
            <v>-2.8997201147906914E-3</v>
          </cell>
        </row>
        <row r="549">
          <cell r="A549">
            <v>38415</v>
          </cell>
          <cell r="B549">
            <v>17.667100000000001</v>
          </cell>
          <cell r="C549">
            <v>1.7777408407862502E-2</v>
          </cell>
        </row>
        <row r="550">
          <cell r="A550">
            <v>38418</v>
          </cell>
          <cell r="B550">
            <v>18.0197</v>
          </cell>
          <cell r="C550">
            <v>1.9761450987823077E-2</v>
          </cell>
        </row>
        <row r="551">
          <cell r="A551">
            <v>38419</v>
          </cell>
          <cell r="B551">
            <v>18.1753</v>
          </cell>
          <cell r="C551">
            <v>8.5979256002704577E-3</v>
          </cell>
        </row>
        <row r="552">
          <cell r="A552">
            <v>38420</v>
          </cell>
          <cell r="B552">
            <v>17.818200000000001</v>
          </cell>
          <cell r="C552">
            <v>-1.9843122633389214E-2</v>
          </cell>
        </row>
        <row r="553">
          <cell r="A553">
            <v>38421</v>
          </cell>
          <cell r="B553">
            <v>17.745000000000001</v>
          </cell>
          <cell r="C553">
            <v>-4.1166207413295582E-3</v>
          </cell>
        </row>
        <row r="554">
          <cell r="A554">
            <v>38422</v>
          </cell>
          <cell r="B554">
            <v>17.708400000000001</v>
          </cell>
          <cell r="C554">
            <v>-2.0646828231926963E-3</v>
          </cell>
        </row>
        <row r="555">
          <cell r="A555">
            <v>38425</v>
          </cell>
          <cell r="B555">
            <v>18.0105</v>
          </cell>
          <cell r="C555">
            <v>1.6915817881478133E-2</v>
          </cell>
        </row>
        <row r="556">
          <cell r="A556">
            <v>38426</v>
          </cell>
          <cell r="B556">
            <v>17.9922</v>
          </cell>
          <cell r="C556">
            <v>-1.0165905099351752E-3</v>
          </cell>
        </row>
        <row r="557">
          <cell r="A557">
            <v>38427</v>
          </cell>
          <cell r="B557">
            <v>17.790800000000001</v>
          </cell>
          <cell r="C557">
            <v>-1.1256860896390379E-2</v>
          </cell>
        </row>
        <row r="558">
          <cell r="A558">
            <v>38428</v>
          </cell>
          <cell r="B558">
            <v>17.822800000000001</v>
          </cell>
          <cell r="C558">
            <v>1.7970667729106302E-3</v>
          </cell>
        </row>
        <row r="559">
          <cell r="A559">
            <v>38429</v>
          </cell>
          <cell r="B559">
            <v>17.9693</v>
          </cell>
          <cell r="C559">
            <v>8.1862097015091735E-3</v>
          </cell>
        </row>
        <row r="560">
          <cell r="A560">
            <v>38432</v>
          </cell>
          <cell r="B560">
            <v>18.0883</v>
          </cell>
          <cell r="C560">
            <v>6.6005741948910596E-3</v>
          </cell>
        </row>
        <row r="561">
          <cell r="A561">
            <v>38433</v>
          </cell>
          <cell r="B561">
            <v>17.9373</v>
          </cell>
          <cell r="C561">
            <v>-8.3829767878343935E-3</v>
          </cell>
        </row>
        <row r="562">
          <cell r="A562">
            <v>38434</v>
          </cell>
          <cell r="B562">
            <v>17.854900000000001</v>
          </cell>
          <cell r="C562">
            <v>-4.6043632732488508E-3</v>
          </cell>
        </row>
        <row r="563">
          <cell r="A563">
            <v>38435</v>
          </cell>
          <cell r="B563">
            <v>18.0517</v>
          </cell>
          <cell r="C563">
            <v>1.0961882810803557E-2</v>
          </cell>
        </row>
        <row r="564">
          <cell r="A564">
            <v>38439</v>
          </cell>
          <cell r="B564">
            <v>17.841100000000001</v>
          </cell>
          <cell r="C564">
            <v>-1.1735078725612231E-2</v>
          </cell>
        </row>
        <row r="565">
          <cell r="A565">
            <v>38440</v>
          </cell>
          <cell r="B565">
            <v>17.790800000000001</v>
          </cell>
          <cell r="C565">
            <v>-2.8233146934188028E-3</v>
          </cell>
        </row>
        <row r="566">
          <cell r="A566">
            <v>38441</v>
          </cell>
          <cell r="B566">
            <v>17.946400000000001</v>
          </cell>
          <cell r="C566">
            <v>8.7080679665388298E-3</v>
          </cell>
        </row>
        <row r="567">
          <cell r="A567">
            <v>38442</v>
          </cell>
          <cell r="B567">
            <v>17.873200000000001</v>
          </cell>
          <cell r="C567">
            <v>-4.0871535081015509E-3</v>
          </cell>
        </row>
        <row r="568">
          <cell r="A568">
            <v>38443</v>
          </cell>
          <cell r="B568">
            <v>17.923500000000001</v>
          </cell>
          <cell r="C568">
            <v>2.8103167669241711E-3</v>
          </cell>
        </row>
        <row r="569">
          <cell r="A569">
            <v>38446</v>
          </cell>
          <cell r="B569">
            <v>17.745000000000001</v>
          </cell>
          <cell r="C569">
            <v>-1.0008914877321383E-2</v>
          </cell>
        </row>
        <row r="570">
          <cell r="A570">
            <v>38447</v>
          </cell>
          <cell r="B570">
            <v>17.9693</v>
          </cell>
          <cell r="C570">
            <v>1.2560960126379722E-2</v>
          </cell>
        </row>
        <row r="571">
          <cell r="A571">
            <v>38448</v>
          </cell>
          <cell r="B571">
            <v>17.790800000000001</v>
          </cell>
          <cell r="C571">
            <v>-9.9832764744197649E-3</v>
          </cell>
        </row>
        <row r="572">
          <cell r="A572">
            <v>38449</v>
          </cell>
          <cell r="B572">
            <v>17.9922</v>
          </cell>
          <cell r="C572">
            <v>1.1256860896390334E-2</v>
          </cell>
        </row>
        <row r="573">
          <cell r="A573">
            <v>38450</v>
          </cell>
          <cell r="B573">
            <v>17.9968</v>
          </cell>
          <cell r="C573">
            <v>2.5563366723443346E-4</v>
          </cell>
        </row>
        <row r="574">
          <cell r="A574">
            <v>38453</v>
          </cell>
          <cell r="B574">
            <v>18.1112</v>
          </cell>
          <cell r="C574">
            <v>6.3365671199144486E-3</v>
          </cell>
        </row>
        <row r="575">
          <cell r="A575">
            <v>38454</v>
          </cell>
          <cell r="B575">
            <v>18.1112</v>
          </cell>
          <cell r="C575">
            <v>0</v>
          </cell>
        </row>
        <row r="576">
          <cell r="A576">
            <v>38455</v>
          </cell>
          <cell r="B576">
            <v>17.932700000000001</v>
          </cell>
          <cell r="C576">
            <v>-9.9046695430841675E-3</v>
          </cell>
        </row>
        <row r="577">
          <cell r="A577">
            <v>38456</v>
          </cell>
          <cell r="B577">
            <v>17.850300000000001</v>
          </cell>
          <cell r="C577">
            <v>-4.6055470837690175E-3</v>
          </cell>
        </row>
        <row r="578">
          <cell r="A578">
            <v>38457</v>
          </cell>
          <cell r="B578">
            <v>17.648800000000001</v>
          </cell>
          <cell r="C578">
            <v>-1.1352522407689539E-2</v>
          </cell>
        </row>
        <row r="579">
          <cell r="A579">
            <v>38460</v>
          </cell>
          <cell r="B579">
            <v>17.9693</v>
          </cell>
          <cell r="C579">
            <v>1.7996953825423243E-2</v>
          </cell>
        </row>
        <row r="580">
          <cell r="A580">
            <v>38461</v>
          </cell>
          <cell r="B580">
            <v>18.779599999999999</v>
          </cell>
          <cell r="C580">
            <v>4.4106428073918846E-2</v>
          </cell>
        </row>
        <row r="581">
          <cell r="A581">
            <v>38462</v>
          </cell>
          <cell r="B581">
            <v>18.3127</v>
          </cell>
          <cell r="C581">
            <v>-2.5176366079404978E-2</v>
          </cell>
        </row>
        <row r="582">
          <cell r="A582">
            <v>38463</v>
          </cell>
          <cell r="B582">
            <v>18.655999999999999</v>
          </cell>
          <cell r="C582">
            <v>1.8573001948728511E-2</v>
          </cell>
        </row>
        <row r="583">
          <cell r="A583">
            <v>38464</v>
          </cell>
          <cell r="B583">
            <v>19.017700000000001</v>
          </cell>
          <cell r="C583">
            <v>1.9202314295358305E-2</v>
          </cell>
        </row>
        <row r="584">
          <cell r="A584">
            <v>38467</v>
          </cell>
          <cell r="B584">
            <v>19.860099999999999</v>
          </cell>
          <cell r="C584">
            <v>4.3342569387636649E-2</v>
          </cell>
        </row>
        <row r="585">
          <cell r="A585">
            <v>38468</v>
          </cell>
          <cell r="B585">
            <v>19.104700000000001</v>
          </cell>
          <cell r="C585">
            <v>-3.8778315771131458E-2</v>
          </cell>
        </row>
        <row r="586">
          <cell r="A586">
            <v>38469</v>
          </cell>
          <cell r="B586">
            <v>18.894100000000002</v>
          </cell>
          <cell r="C586">
            <v>-1.1084674061500177E-2</v>
          </cell>
        </row>
        <row r="587">
          <cell r="A587">
            <v>38470</v>
          </cell>
          <cell r="B587">
            <v>19.5488</v>
          </cell>
          <cell r="C587">
            <v>3.4064199454865544E-2</v>
          </cell>
        </row>
        <row r="588">
          <cell r="A588">
            <v>38471</v>
          </cell>
          <cell r="B588">
            <v>19.6541</v>
          </cell>
          <cell r="C588">
            <v>5.3720644767748186E-3</v>
          </cell>
        </row>
        <row r="589">
          <cell r="A589">
            <v>38474</v>
          </cell>
          <cell r="B589">
            <v>19.896699999999999</v>
          </cell>
          <cell r="C589">
            <v>1.2267920883459528E-2</v>
          </cell>
        </row>
        <row r="590">
          <cell r="A590">
            <v>38475</v>
          </cell>
          <cell r="B590">
            <v>20.299600000000002</v>
          </cell>
          <cell r="C590">
            <v>2.0047292586564215E-2</v>
          </cell>
        </row>
        <row r="591">
          <cell r="A591">
            <v>38476</v>
          </cell>
          <cell r="B591">
            <v>20.707000000000001</v>
          </cell>
          <cell r="C591">
            <v>1.9870625937778406E-2</v>
          </cell>
        </row>
        <row r="592">
          <cell r="A592">
            <v>38477</v>
          </cell>
          <cell r="B592">
            <v>20.6129</v>
          </cell>
          <cell r="C592">
            <v>-4.5547139600341331E-3</v>
          </cell>
        </row>
        <row r="593">
          <cell r="A593">
            <v>38478</v>
          </cell>
          <cell r="B593">
            <v>20.5854</v>
          </cell>
          <cell r="C593">
            <v>-1.3350067398075706E-3</v>
          </cell>
        </row>
        <row r="594">
          <cell r="A594">
            <v>38481</v>
          </cell>
          <cell r="B594">
            <v>20.525700000000001</v>
          </cell>
          <cell r="C594">
            <v>-2.904327150803381E-3</v>
          </cell>
        </row>
        <row r="595">
          <cell r="A595">
            <v>38482</v>
          </cell>
          <cell r="B595">
            <v>20.241</v>
          </cell>
          <cell r="C595">
            <v>-1.3967509193844671E-2</v>
          </cell>
        </row>
        <row r="596">
          <cell r="A596">
            <v>38483</v>
          </cell>
          <cell r="B596">
            <v>20.254799999999999</v>
          </cell>
          <cell r="C596">
            <v>6.8155218734739279E-4</v>
          </cell>
        </row>
        <row r="597">
          <cell r="A597">
            <v>38484</v>
          </cell>
          <cell r="B597">
            <v>19.970099999999999</v>
          </cell>
          <cell r="C597">
            <v>-1.4155647574292237E-2</v>
          </cell>
        </row>
        <row r="598">
          <cell r="A598">
            <v>38485</v>
          </cell>
          <cell r="B598">
            <v>19.331800000000001</v>
          </cell>
          <cell r="C598">
            <v>-3.2484746538202734E-2</v>
          </cell>
        </row>
        <row r="599">
          <cell r="A599">
            <v>38488</v>
          </cell>
          <cell r="B599">
            <v>19.667000000000002</v>
          </cell>
          <cell r="C599">
            <v>1.719069585826654E-2</v>
          </cell>
        </row>
        <row r="600">
          <cell r="A600">
            <v>38489</v>
          </cell>
          <cell r="B600">
            <v>19.653199999999998</v>
          </cell>
          <cell r="C600">
            <v>-7.0192931707441946E-4</v>
          </cell>
        </row>
        <row r="601">
          <cell r="A601">
            <v>38490</v>
          </cell>
          <cell r="B601">
            <v>20.112400000000001</v>
          </cell>
          <cell r="C601">
            <v>2.3096365344380358E-2</v>
          </cell>
        </row>
        <row r="602">
          <cell r="A602">
            <v>38491</v>
          </cell>
          <cell r="B602">
            <v>20.351199999999999</v>
          </cell>
          <cell r="C602">
            <v>1.1803337935201465E-2</v>
          </cell>
        </row>
        <row r="603">
          <cell r="A603">
            <v>38492</v>
          </cell>
          <cell r="B603">
            <v>20.2502</v>
          </cell>
          <cell r="C603">
            <v>-4.975208162039029E-3</v>
          </cell>
        </row>
        <row r="604">
          <cell r="A604">
            <v>38495</v>
          </cell>
          <cell r="B604">
            <v>20.539400000000001</v>
          </cell>
          <cell r="C604">
            <v>1.4180322731734652E-2</v>
          </cell>
        </row>
        <row r="605">
          <cell r="A605">
            <v>38496</v>
          </cell>
          <cell r="B605">
            <v>20.493500000000001</v>
          </cell>
          <cell r="C605">
            <v>-2.2372300834151431E-3</v>
          </cell>
        </row>
        <row r="606">
          <cell r="A606">
            <v>38497</v>
          </cell>
          <cell r="B606">
            <v>20.6267</v>
          </cell>
          <cell r="C606">
            <v>6.4785903711728167E-3</v>
          </cell>
        </row>
        <row r="607">
          <cell r="A607">
            <v>38498</v>
          </cell>
          <cell r="B607">
            <v>20.9481</v>
          </cell>
          <cell r="C607">
            <v>1.5461597064784609E-2</v>
          </cell>
        </row>
        <row r="608">
          <cell r="A608">
            <v>38499</v>
          </cell>
          <cell r="B608">
            <v>20.727699999999999</v>
          </cell>
          <cell r="C608">
            <v>-1.0576980152570753E-2</v>
          </cell>
        </row>
        <row r="609">
          <cell r="A609">
            <v>38503</v>
          </cell>
          <cell r="B609">
            <v>20.723099999999999</v>
          </cell>
          <cell r="C609">
            <v>-2.2194987883866714E-4</v>
          </cell>
        </row>
        <row r="610">
          <cell r="A610">
            <v>38504</v>
          </cell>
          <cell r="B610">
            <v>20.658799999999999</v>
          </cell>
          <cell r="C610">
            <v>-3.1076413479200222E-3</v>
          </cell>
        </row>
        <row r="611">
          <cell r="A611">
            <v>38505</v>
          </cell>
          <cell r="B611">
            <v>20.475200000000001</v>
          </cell>
          <cell r="C611">
            <v>-8.9269810507383481E-3</v>
          </cell>
        </row>
        <row r="612">
          <cell r="A612">
            <v>38506</v>
          </cell>
          <cell r="B612">
            <v>20.6083</v>
          </cell>
          <cell r="C612">
            <v>6.4795095682060461E-3</v>
          </cell>
        </row>
        <row r="613">
          <cell r="A613">
            <v>38509</v>
          </cell>
          <cell r="B613">
            <v>20.6037</v>
          </cell>
          <cell r="C613">
            <v>-2.2323595162106836E-4</v>
          </cell>
        </row>
        <row r="614">
          <cell r="A614">
            <v>38510</v>
          </cell>
          <cell r="B614">
            <v>20.433800000000002</v>
          </cell>
          <cell r="C614">
            <v>-8.280278805333656E-3</v>
          </cell>
        </row>
        <row r="615">
          <cell r="A615">
            <v>38511</v>
          </cell>
          <cell r="B615">
            <v>20.525700000000001</v>
          </cell>
          <cell r="C615">
            <v>4.487366994796742E-3</v>
          </cell>
        </row>
        <row r="616">
          <cell r="A616">
            <v>38512</v>
          </cell>
          <cell r="B616">
            <v>21.3568</v>
          </cell>
          <cell r="C616">
            <v>3.9692430627620547E-2</v>
          </cell>
        </row>
        <row r="617">
          <cell r="A617">
            <v>38513</v>
          </cell>
          <cell r="B617">
            <v>21.995100000000001</v>
          </cell>
          <cell r="C617">
            <v>2.944951114332299E-2</v>
          </cell>
        </row>
        <row r="618">
          <cell r="A618">
            <v>38516</v>
          </cell>
          <cell r="B618">
            <v>21.480799999999999</v>
          </cell>
          <cell r="C618">
            <v>-2.3660188383202226E-2</v>
          </cell>
        </row>
        <row r="619">
          <cell r="A619">
            <v>38517</v>
          </cell>
          <cell r="B619">
            <v>21.278700000000001</v>
          </cell>
          <cell r="C619">
            <v>-9.4529405131877631E-3</v>
          </cell>
        </row>
        <row r="620">
          <cell r="A620">
            <v>38518</v>
          </cell>
          <cell r="B620">
            <v>21.177700000000002</v>
          </cell>
          <cell r="C620">
            <v>-4.7578311174592599E-3</v>
          </cell>
        </row>
        <row r="621">
          <cell r="A621">
            <v>38519</v>
          </cell>
          <cell r="B621">
            <v>21.558800000000002</v>
          </cell>
          <cell r="C621">
            <v>1.783534460037366E-2</v>
          </cell>
        </row>
        <row r="622">
          <cell r="A622">
            <v>38520</v>
          </cell>
          <cell r="B622">
            <v>21.549700000000001</v>
          </cell>
          <cell r="C622">
            <v>-4.2219052554227286E-4</v>
          </cell>
        </row>
        <row r="623">
          <cell r="A623">
            <v>38523</v>
          </cell>
          <cell r="B623">
            <v>21.545100000000001</v>
          </cell>
          <cell r="C623">
            <v>-2.1348283400640774E-4</v>
          </cell>
        </row>
        <row r="624">
          <cell r="A624">
            <v>38524</v>
          </cell>
          <cell r="B624">
            <v>21.7379</v>
          </cell>
          <cell r="C624">
            <v>8.908868386039796E-3</v>
          </cell>
        </row>
        <row r="625">
          <cell r="A625">
            <v>38525</v>
          </cell>
          <cell r="B625">
            <v>21.581800000000001</v>
          </cell>
          <cell r="C625">
            <v>-7.2069139743423912E-3</v>
          </cell>
        </row>
        <row r="626">
          <cell r="A626">
            <v>38526</v>
          </cell>
          <cell r="B626">
            <v>21.512899999999998</v>
          </cell>
          <cell r="C626">
            <v>-3.1976117112745262E-3</v>
          </cell>
        </row>
        <row r="627">
          <cell r="A627">
            <v>38527</v>
          </cell>
          <cell r="B627">
            <v>21.366</v>
          </cell>
          <cell r="C627">
            <v>-6.8518816818890467E-3</v>
          </cell>
        </row>
        <row r="628">
          <cell r="A628">
            <v>38530</v>
          </cell>
          <cell r="B628">
            <v>21.3109</v>
          </cell>
          <cell r="C628">
            <v>-2.5821946118853994E-3</v>
          </cell>
        </row>
        <row r="629">
          <cell r="A629">
            <v>38531</v>
          </cell>
          <cell r="B629">
            <v>21.586400000000001</v>
          </cell>
          <cell r="C629">
            <v>1.2844807848702825E-2</v>
          </cell>
        </row>
        <row r="630">
          <cell r="A630">
            <v>38532</v>
          </cell>
          <cell r="B630">
            <v>21.343</v>
          </cell>
          <cell r="C630">
            <v>-1.1339669699082016E-2</v>
          </cell>
        </row>
        <row r="631">
          <cell r="A631">
            <v>38533</v>
          </cell>
          <cell r="B631">
            <v>21.880299999999998</v>
          </cell>
          <cell r="C631">
            <v>2.4862871550089118E-2</v>
          </cell>
        </row>
        <row r="632">
          <cell r="A632">
            <v>38534</v>
          </cell>
          <cell r="B632">
            <v>21.875699999999998</v>
          </cell>
          <cell r="C632">
            <v>-2.1025687983112002E-4</v>
          </cell>
        </row>
        <row r="633">
          <cell r="A633">
            <v>38538</v>
          </cell>
          <cell r="B633">
            <v>21.779299999999999</v>
          </cell>
          <cell r="C633">
            <v>-4.4164543209559686E-3</v>
          </cell>
        </row>
        <row r="634">
          <cell r="A634">
            <v>38539</v>
          </cell>
          <cell r="B634">
            <v>21.2971</v>
          </cell>
          <cell r="C634">
            <v>-2.2389064199379853E-2</v>
          </cell>
        </row>
        <row r="635">
          <cell r="A635">
            <v>38540</v>
          </cell>
          <cell r="B635">
            <v>21.558800000000002</v>
          </cell>
          <cell r="C635">
            <v>1.2213172653357385E-2</v>
          </cell>
        </row>
        <row r="636">
          <cell r="A636">
            <v>38541</v>
          </cell>
          <cell r="B636">
            <v>21.788399999999999</v>
          </cell>
          <cell r="C636">
            <v>1.0593632217774094E-2</v>
          </cell>
        </row>
        <row r="637">
          <cell r="A637">
            <v>38544</v>
          </cell>
          <cell r="B637">
            <v>22.0639</v>
          </cell>
          <cell r="C637">
            <v>1.2565070688430137E-2</v>
          </cell>
        </row>
        <row r="638">
          <cell r="A638">
            <v>38545</v>
          </cell>
          <cell r="B638">
            <v>21.402699999999999</v>
          </cell>
          <cell r="C638">
            <v>-3.0425706477350704E-2</v>
          </cell>
        </row>
        <row r="639">
          <cell r="A639">
            <v>38546</v>
          </cell>
          <cell r="B639">
            <v>21.283300000000001</v>
          </cell>
          <cell r="C639">
            <v>-5.5943546550642244E-3</v>
          </cell>
        </row>
        <row r="640">
          <cell r="A640">
            <v>38547</v>
          </cell>
          <cell r="B640">
            <v>20.893000000000001</v>
          </cell>
          <cell r="C640">
            <v>-1.8508552998385726E-2</v>
          </cell>
        </row>
        <row r="641">
          <cell r="A641">
            <v>38548</v>
          </cell>
          <cell r="B641">
            <v>21.067499999999999</v>
          </cell>
          <cell r="C641">
            <v>8.3173940242574872E-3</v>
          </cell>
        </row>
        <row r="642">
          <cell r="A642">
            <v>38551</v>
          </cell>
          <cell r="B642">
            <v>21.237400000000001</v>
          </cell>
          <cell r="C642">
            <v>8.0322096704451649E-3</v>
          </cell>
        </row>
        <row r="643">
          <cell r="A643">
            <v>38552</v>
          </cell>
          <cell r="B643">
            <v>21.182300000000001</v>
          </cell>
          <cell r="C643">
            <v>-2.5978510450745257E-3</v>
          </cell>
        </row>
        <row r="644">
          <cell r="A644">
            <v>38553</v>
          </cell>
          <cell r="B644">
            <v>21.113399999999999</v>
          </cell>
          <cell r="C644">
            <v>-3.2580172899811669E-3</v>
          </cell>
        </row>
        <row r="645">
          <cell r="A645">
            <v>38554</v>
          </cell>
          <cell r="B645">
            <v>20.865500000000001</v>
          </cell>
          <cell r="C645">
            <v>-1.1810832668001181E-2</v>
          </cell>
        </row>
        <row r="646">
          <cell r="A646">
            <v>38555</v>
          </cell>
          <cell r="B646">
            <v>20.9252</v>
          </cell>
          <cell r="C646">
            <v>2.8570969431444358E-3</v>
          </cell>
        </row>
        <row r="647">
          <cell r="A647">
            <v>38558</v>
          </cell>
          <cell r="B647">
            <v>21.026199999999999</v>
          </cell>
          <cell r="C647">
            <v>4.8151048662173745E-3</v>
          </cell>
        </row>
        <row r="648">
          <cell r="A648">
            <v>38559</v>
          </cell>
          <cell r="B648">
            <v>21.053699999999999</v>
          </cell>
          <cell r="C648">
            <v>1.3070375126824475E-3</v>
          </cell>
        </row>
        <row r="649">
          <cell r="A649">
            <v>38560</v>
          </cell>
          <cell r="B649">
            <v>20.690999999999999</v>
          </cell>
          <cell r="C649">
            <v>-1.7377493536539952E-2</v>
          </cell>
        </row>
        <row r="650">
          <cell r="A650">
            <v>38561</v>
          </cell>
          <cell r="B650">
            <v>20.787400000000002</v>
          </cell>
          <cell r="C650">
            <v>4.6482108069281882E-3</v>
          </cell>
        </row>
        <row r="651">
          <cell r="A651">
            <v>38562</v>
          </cell>
          <cell r="B651">
            <v>23.74</v>
          </cell>
          <cell r="C651">
            <v>0.13281435525732987</v>
          </cell>
        </row>
        <row r="652">
          <cell r="A652">
            <v>38565</v>
          </cell>
          <cell r="B652">
            <v>24.3323</v>
          </cell>
          <cell r="C652">
            <v>2.46432966436392E-2</v>
          </cell>
        </row>
        <row r="653">
          <cell r="A653">
            <v>38566</v>
          </cell>
          <cell r="B653">
            <v>23.9466</v>
          </cell>
          <cell r="C653">
            <v>-1.5978334467567183E-2</v>
          </cell>
        </row>
        <row r="654">
          <cell r="A654">
            <v>38567</v>
          </cell>
          <cell r="B654">
            <v>23.414000000000001</v>
          </cell>
          <cell r="C654">
            <v>-2.2492217300113176E-2</v>
          </cell>
        </row>
        <row r="655">
          <cell r="A655">
            <v>38568</v>
          </cell>
          <cell r="B655">
            <v>23.020299999999999</v>
          </cell>
          <cell r="C655">
            <v>-1.6957698702701914E-2</v>
          </cell>
        </row>
        <row r="656">
          <cell r="A656">
            <v>38569</v>
          </cell>
          <cell r="B656">
            <v>22.767099999999999</v>
          </cell>
          <cell r="C656">
            <v>-1.1059923952318895E-2</v>
          </cell>
        </row>
        <row r="657">
          <cell r="A657">
            <v>38572</v>
          </cell>
          <cell r="B657">
            <v>22.900600000000001</v>
          </cell>
          <cell r="C657">
            <v>5.8465996878595949E-3</v>
          </cell>
        </row>
        <row r="658">
          <cell r="A658">
            <v>38573</v>
          </cell>
          <cell r="B658">
            <v>22.7118</v>
          </cell>
          <cell r="C658">
            <v>-8.2784978759984692E-3</v>
          </cell>
        </row>
        <row r="659">
          <cell r="A659">
            <v>38574</v>
          </cell>
          <cell r="B659">
            <v>22.454000000000001</v>
          </cell>
          <cell r="C659">
            <v>-1.1415841177733435E-2</v>
          </cell>
        </row>
        <row r="660">
          <cell r="A660">
            <v>38575</v>
          </cell>
          <cell r="B660">
            <v>22.624400000000001</v>
          </cell>
          <cell r="C660">
            <v>7.5601978607416458E-3</v>
          </cell>
        </row>
        <row r="661">
          <cell r="A661">
            <v>38576</v>
          </cell>
          <cell r="B661">
            <v>22.550699999999999</v>
          </cell>
          <cell r="C661">
            <v>-3.262862301835989E-3</v>
          </cell>
        </row>
        <row r="662">
          <cell r="A662">
            <v>38579</v>
          </cell>
          <cell r="B662">
            <v>22.9282</v>
          </cell>
          <cell r="C662">
            <v>1.6601486411105322E-2</v>
          </cell>
        </row>
        <row r="663">
          <cell r="A663">
            <v>38580</v>
          </cell>
          <cell r="B663">
            <v>22.6934</v>
          </cell>
          <cell r="C663">
            <v>-1.0293460693575951E-2</v>
          </cell>
        </row>
        <row r="664">
          <cell r="A664">
            <v>38581</v>
          </cell>
          <cell r="B664">
            <v>22.675000000000001</v>
          </cell>
          <cell r="C664">
            <v>-8.1113731182260059E-4</v>
          </cell>
        </row>
        <row r="665">
          <cell r="A665">
            <v>38582</v>
          </cell>
          <cell r="B665">
            <v>22.900600000000001</v>
          </cell>
          <cell r="C665">
            <v>9.9001150891192616E-3</v>
          </cell>
        </row>
        <row r="666">
          <cell r="A666">
            <v>38583</v>
          </cell>
          <cell r="B666">
            <v>22.564499999999999</v>
          </cell>
          <cell r="C666">
            <v>-1.4785236266468505E-2</v>
          </cell>
        </row>
        <row r="667">
          <cell r="A667">
            <v>38586</v>
          </cell>
          <cell r="B667">
            <v>22.385000000000002</v>
          </cell>
          <cell r="C667">
            <v>-7.9867831309221524E-3</v>
          </cell>
        </row>
        <row r="668">
          <cell r="A668">
            <v>38587</v>
          </cell>
          <cell r="B668">
            <v>22.541499999999999</v>
          </cell>
          <cell r="C668">
            <v>6.9669630629313429E-3</v>
          </cell>
        </row>
        <row r="669">
          <cell r="A669">
            <v>38588</v>
          </cell>
          <cell r="B669">
            <v>22.0304</v>
          </cell>
          <cell r="C669">
            <v>-2.2934737047889397E-2</v>
          </cell>
        </row>
        <row r="670">
          <cell r="A670">
            <v>38589</v>
          </cell>
          <cell r="B670">
            <v>21.869299999999999</v>
          </cell>
          <cell r="C670">
            <v>-7.3394908474974201E-3</v>
          </cell>
        </row>
        <row r="671">
          <cell r="A671">
            <v>38590</v>
          </cell>
          <cell r="B671">
            <v>21.956800000000001</v>
          </cell>
          <cell r="C671">
            <v>3.9930596727583726E-3</v>
          </cell>
        </row>
        <row r="672">
          <cell r="A672">
            <v>38593</v>
          </cell>
          <cell r="B672">
            <v>21.8048</v>
          </cell>
          <cell r="C672">
            <v>-6.9467574887759993E-3</v>
          </cell>
        </row>
        <row r="673">
          <cell r="A673">
            <v>38594</v>
          </cell>
          <cell r="B673">
            <v>21.666699999999999</v>
          </cell>
          <cell r="C673">
            <v>-6.3536093565732489E-3</v>
          </cell>
        </row>
        <row r="674">
          <cell r="A674">
            <v>38595</v>
          </cell>
          <cell r="B674">
            <v>21.703600000000002</v>
          </cell>
          <cell r="C674">
            <v>1.7016257163891462E-3</v>
          </cell>
        </row>
        <row r="675">
          <cell r="A675">
            <v>38596</v>
          </cell>
          <cell r="B675">
            <v>21.5562</v>
          </cell>
          <cell r="C675">
            <v>-6.8146672168500032E-3</v>
          </cell>
        </row>
        <row r="676">
          <cell r="A676">
            <v>38597</v>
          </cell>
          <cell r="B676">
            <v>21.266200000000001</v>
          </cell>
          <cell r="C676">
            <v>-1.3544520319218474E-2</v>
          </cell>
        </row>
        <row r="677">
          <cell r="A677">
            <v>38601</v>
          </cell>
          <cell r="B677">
            <v>21.671299999999999</v>
          </cell>
          <cell r="C677">
            <v>1.8869846651340925E-2</v>
          </cell>
        </row>
        <row r="678">
          <cell r="A678">
            <v>38602</v>
          </cell>
          <cell r="B678">
            <v>22.352699999999999</v>
          </cell>
          <cell r="C678">
            <v>3.0958314612780351E-2</v>
          </cell>
        </row>
        <row r="679">
          <cell r="A679">
            <v>38603</v>
          </cell>
          <cell r="B679">
            <v>22.159400000000002</v>
          </cell>
          <cell r="C679">
            <v>-8.685333432071984E-3</v>
          </cell>
        </row>
        <row r="680">
          <cell r="A680">
            <v>38604</v>
          </cell>
          <cell r="B680">
            <v>22.463200000000001</v>
          </cell>
          <cell r="C680">
            <v>1.3616628973394267E-2</v>
          </cell>
        </row>
        <row r="681">
          <cell r="A681">
            <v>38607</v>
          </cell>
          <cell r="B681">
            <v>22.4954</v>
          </cell>
          <cell r="C681">
            <v>1.4324291906689932E-3</v>
          </cell>
        </row>
        <row r="682">
          <cell r="A682">
            <v>38608</v>
          </cell>
          <cell r="B682">
            <v>22.2606</v>
          </cell>
          <cell r="C682">
            <v>-1.0492544202276705E-2</v>
          </cell>
        </row>
        <row r="683">
          <cell r="A683">
            <v>38609</v>
          </cell>
          <cell r="B683">
            <v>21.694299999999998</v>
          </cell>
          <cell r="C683">
            <v>-2.5768746431230401E-2</v>
          </cell>
        </row>
        <row r="684">
          <cell r="A684">
            <v>38610</v>
          </cell>
          <cell r="B684">
            <v>21.5931</v>
          </cell>
          <cell r="C684">
            <v>-4.675734018378775E-3</v>
          </cell>
        </row>
        <row r="685">
          <cell r="A685">
            <v>38611</v>
          </cell>
          <cell r="B685">
            <v>21.7864</v>
          </cell>
          <cell r="C685">
            <v>8.9121026942188975E-3</v>
          </cell>
        </row>
        <row r="686">
          <cell r="A686">
            <v>38614</v>
          </cell>
          <cell r="B686">
            <v>21.303000000000001</v>
          </cell>
          <cell r="C686">
            <v>-2.2438014038582504E-2</v>
          </cell>
        </row>
        <row r="687">
          <cell r="A687">
            <v>38615</v>
          </cell>
          <cell r="B687">
            <v>20.635400000000001</v>
          </cell>
          <cell r="C687">
            <v>-3.1839860310570178E-2</v>
          </cell>
        </row>
        <row r="688">
          <cell r="A688">
            <v>38616</v>
          </cell>
          <cell r="B688">
            <v>20.142800000000001</v>
          </cell>
          <cell r="C688">
            <v>-2.416114311809759E-2</v>
          </cell>
        </row>
        <row r="689">
          <cell r="A689">
            <v>38617</v>
          </cell>
          <cell r="B689">
            <v>20.6907</v>
          </cell>
          <cell r="C689">
            <v>2.6837419515191776E-2</v>
          </cell>
        </row>
        <row r="690">
          <cell r="A690">
            <v>38618</v>
          </cell>
          <cell r="B690">
            <v>20.943899999999999</v>
          </cell>
          <cell r="C690">
            <v>1.2163110564427633E-2</v>
          </cell>
        </row>
        <row r="691">
          <cell r="A691">
            <v>38621</v>
          </cell>
          <cell r="B691">
            <v>20.957699999999999</v>
          </cell>
          <cell r="C691">
            <v>6.5868608830919244E-4</v>
          </cell>
        </row>
        <row r="692">
          <cell r="A692">
            <v>38622</v>
          </cell>
          <cell r="B692">
            <v>20.884</v>
          </cell>
          <cell r="C692">
            <v>-3.5228050590210393E-3</v>
          </cell>
        </row>
        <row r="693">
          <cell r="A693">
            <v>38623</v>
          </cell>
          <cell r="B693">
            <v>20.524899999999999</v>
          </cell>
          <cell r="C693">
            <v>-1.734453232886923E-2</v>
          </cell>
        </row>
        <row r="694">
          <cell r="A694">
            <v>38624</v>
          </cell>
          <cell r="B694">
            <v>20.796600000000002</v>
          </cell>
          <cell r="C694">
            <v>1.3150728588080782E-2</v>
          </cell>
        </row>
        <row r="695">
          <cell r="A695">
            <v>38625</v>
          </cell>
          <cell r="B695">
            <v>20.787299999999998</v>
          </cell>
          <cell r="C695">
            <v>-4.4728850132171521E-4</v>
          </cell>
        </row>
        <row r="696">
          <cell r="A696">
            <v>38628</v>
          </cell>
          <cell r="B696">
            <v>21.551600000000001</v>
          </cell>
          <cell r="C696">
            <v>3.6107836427142902E-2</v>
          </cell>
        </row>
        <row r="697">
          <cell r="A697">
            <v>38629</v>
          </cell>
          <cell r="B697">
            <v>21.510200000000001</v>
          </cell>
          <cell r="C697">
            <v>-1.9228184959962104E-3</v>
          </cell>
        </row>
        <row r="698">
          <cell r="A698">
            <v>38630</v>
          </cell>
          <cell r="B698">
            <v>21.791</v>
          </cell>
          <cell r="C698">
            <v>1.2969799277442014E-2</v>
          </cell>
        </row>
        <row r="699">
          <cell r="A699">
            <v>38631</v>
          </cell>
          <cell r="B699">
            <v>21.524000000000001</v>
          </cell>
          <cell r="C699">
            <v>-1.2328448887611211E-2</v>
          </cell>
        </row>
        <row r="700">
          <cell r="A700">
            <v>38632</v>
          </cell>
          <cell r="B700">
            <v>20.994499999999999</v>
          </cell>
          <cell r="C700">
            <v>-2.4908092968696813E-2</v>
          </cell>
        </row>
        <row r="701">
          <cell r="A701">
            <v>38635</v>
          </cell>
          <cell r="B701">
            <v>20.966899999999999</v>
          </cell>
          <cell r="C701">
            <v>-1.3154949062810302E-3</v>
          </cell>
        </row>
        <row r="702">
          <cell r="A702">
            <v>38636</v>
          </cell>
          <cell r="B702">
            <v>20.603200000000001</v>
          </cell>
          <cell r="C702">
            <v>-1.7498600214813066E-2</v>
          </cell>
        </row>
        <row r="703">
          <cell r="A703">
            <v>38637</v>
          </cell>
          <cell r="B703">
            <v>20.4236</v>
          </cell>
          <cell r="C703">
            <v>-8.7553085921778639E-3</v>
          </cell>
        </row>
        <row r="704">
          <cell r="A704">
            <v>38638</v>
          </cell>
          <cell r="B704">
            <v>20.354600000000001</v>
          </cell>
          <cell r="C704">
            <v>-3.3841643747029677E-3</v>
          </cell>
        </row>
        <row r="705">
          <cell r="A705">
            <v>38639</v>
          </cell>
          <cell r="B705">
            <v>20.322299999999998</v>
          </cell>
          <cell r="C705">
            <v>-1.5881252892313471E-3</v>
          </cell>
        </row>
        <row r="706">
          <cell r="A706">
            <v>38642</v>
          </cell>
          <cell r="B706">
            <v>20.732099999999999</v>
          </cell>
          <cell r="C706">
            <v>1.9964418495872951E-2</v>
          </cell>
        </row>
        <row r="707">
          <cell r="A707">
            <v>38643</v>
          </cell>
          <cell r="B707">
            <v>20.617000000000001</v>
          </cell>
          <cell r="C707">
            <v>-5.5672455887119509E-3</v>
          </cell>
        </row>
        <row r="708">
          <cell r="A708">
            <v>38644</v>
          </cell>
          <cell r="B708">
            <v>21.063600000000001</v>
          </cell>
          <cell r="C708">
            <v>2.1430454079732326E-2</v>
          </cell>
        </row>
        <row r="709">
          <cell r="A709">
            <v>38645</v>
          </cell>
          <cell r="B709">
            <v>20.962299999999999</v>
          </cell>
          <cell r="C709">
            <v>-4.8208460111005902E-3</v>
          </cell>
        </row>
        <row r="710">
          <cell r="A710">
            <v>38646</v>
          </cell>
          <cell r="B710">
            <v>21.533200000000001</v>
          </cell>
          <cell r="C710">
            <v>2.6870343893749073E-2</v>
          </cell>
        </row>
        <row r="711">
          <cell r="A711">
            <v>38649</v>
          </cell>
          <cell r="B711">
            <v>21.929200000000002</v>
          </cell>
          <cell r="C711">
            <v>1.8223151905421866E-2</v>
          </cell>
        </row>
        <row r="712">
          <cell r="A712">
            <v>38650</v>
          </cell>
          <cell r="B712">
            <v>22.0489</v>
          </cell>
          <cell r="C712">
            <v>5.4436319709271312E-3</v>
          </cell>
        </row>
        <row r="713">
          <cell r="A713">
            <v>38651</v>
          </cell>
          <cell r="B713">
            <v>21.639099999999999</v>
          </cell>
          <cell r="C713">
            <v>-1.8760850562552077E-2</v>
          </cell>
        </row>
        <row r="714">
          <cell r="A714">
            <v>38652</v>
          </cell>
          <cell r="B714">
            <v>20.547899999999998</v>
          </cell>
          <cell r="C714">
            <v>-5.1743117525118586E-2</v>
          </cell>
        </row>
        <row r="715">
          <cell r="A715">
            <v>38653</v>
          </cell>
          <cell r="B715">
            <v>21.086600000000001</v>
          </cell>
          <cell r="C715">
            <v>2.5879021709419945E-2</v>
          </cell>
        </row>
        <row r="716">
          <cell r="A716">
            <v>38656</v>
          </cell>
          <cell r="B716">
            <v>21.510200000000001</v>
          </cell>
          <cell r="C716">
            <v>1.9889473588432186E-2</v>
          </cell>
        </row>
        <row r="717">
          <cell r="A717">
            <v>38657</v>
          </cell>
          <cell r="B717">
            <v>21.57</v>
          </cell>
          <cell r="C717">
            <v>2.7762191637226911E-3</v>
          </cell>
        </row>
        <row r="718">
          <cell r="A718">
            <v>38658</v>
          </cell>
          <cell r="B718">
            <v>22.0489</v>
          </cell>
          <cell r="C718">
            <v>2.1959253626095795E-2</v>
          </cell>
        </row>
        <row r="719">
          <cell r="A719">
            <v>38659</v>
          </cell>
          <cell r="B719">
            <v>22.002700000000001</v>
          </cell>
          <cell r="C719">
            <v>-2.097540926493321E-3</v>
          </cell>
        </row>
        <row r="720">
          <cell r="A720">
            <v>38660</v>
          </cell>
          <cell r="B720">
            <v>22.132000000000001</v>
          </cell>
          <cell r="C720">
            <v>5.8593519351958102E-3</v>
          </cell>
        </row>
        <row r="721">
          <cell r="A721">
            <v>38663</v>
          </cell>
          <cell r="B721">
            <v>22.4693</v>
          </cell>
          <cell r="C721">
            <v>1.512540802814546E-2</v>
          </cell>
        </row>
        <row r="722">
          <cell r="A722">
            <v>38664</v>
          </cell>
          <cell r="B722">
            <v>22.206</v>
          </cell>
          <cell r="C722">
            <v>-1.1787410431935047E-2</v>
          </cell>
        </row>
        <row r="723">
          <cell r="A723">
            <v>38665</v>
          </cell>
          <cell r="B723">
            <v>22.206</v>
          </cell>
          <cell r="C723">
            <v>0</v>
          </cell>
        </row>
        <row r="724">
          <cell r="A724">
            <v>38666</v>
          </cell>
          <cell r="B724">
            <v>22.4</v>
          </cell>
          <cell r="C724">
            <v>8.698436228920161E-3</v>
          </cell>
        </row>
        <row r="725">
          <cell r="A725">
            <v>38667</v>
          </cell>
          <cell r="B725">
            <v>22.598700000000001</v>
          </cell>
          <cell r="C725">
            <v>8.8314236388914464E-3</v>
          </cell>
        </row>
        <row r="726">
          <cell r="A726">
            <v>38670</v>
          </cell>
          <cell r="B726">
            <v>22.409300000000002</v>
          </cell>
          <cell r="C726">
            <v>-8.4163312302380344E-3</v>
          </cell>
        </row>
        <row r="727">
          <cell r="A727">
            <v>38671</v>
          </cell>
          <cell r="B727">
            <v>22.427700000000002</v>
          </cell>
          <cell r="C727">
            <v>8.2075076534574877E-4</v>
          </cell>
        </row>
        <row r="728">
          <cell r="A728">
            <v>38672</v>
          </cell>
          <cell r="B728">
            <v>22.3446</v>
          </cell>
          <cell r="C728">
            <v>-3.7121209062471205E-3</v>
          </cell>
        </row>
        <row r="729">
          <cell r="A729">
            <v>38673</v>
          </cell>
          <cell r="B729">
            <v>22.533999999999999</v>
          </cell>
          <cell r="C729">
            <v>8.440598613227936E-3</v>
          </cell>
        </row>
        <row r="730">
          <cell r="A730">
            <v>38674</v>
          </cell>
          <cell r="B730">
            <v>22.594100000000001</v>
          </cell>
          <cell r="C730">
            <v>2.6635305067613827E-3</v>
          </cell>
        </row>
        <row r="731">
          <cell r="A731">
            <v>38677</v>
          </cell>
          <cell r="B731">
            <v>22.838999999999999</v>
          </cell>
          <cell r="C731">
            <v>1.0780790743449647E-2</v>
          </cell>
        </row>
        <row r="732">
          <cell r="A732">
            <v>38678</v>
          </cell>
          <cell r="B732">
            <v>22.7928</v>
          </cell>
          <cell r="C732">
            <v>-2.0249043774697604E-3</v>
          </cell>
        </row>
        <row r="733">
          <cell r="A733">
            <v>38679</v>
          </cell>
          <cell r="B733">
            <v>22.9221</v>
          </cell>
          <cell r="C733">
            <v>5.6568140713385432E-3</v>
          </cell>
        </row>
        <row r="734">
          <cell r="A734">
            <v>38681</v>
          </cell>
          <cell r="B734">
            <v>22.834299999999999</v>
          </cell>
          <cell r="C734">
            <v>-3.8377192156940285E-3</v>
          </cell>
        </row>
        <row r="735">
          <cell r="A735">
            <v>38684</v>
          </cell>
          <cell r="B735">
            <v>23.009899999999998</v>
          </cell>
          <cell r="C735">
            <v>7.6607666309216425E-3</v>
          </cell>
        </row>
        <row r="736">
          <cell r="A736">
            <v>38685</v>
          </cell>
          <cell r="B736">
            <v>23.134699999999999</v>
          </cell>
          <cell r="C736">
            <v>5.40909680814075E-3</v>
          </cell>
        </row>
        <row r="737">
          <cell r="A737">
            <v>38686</v>
          </cell>
          <cell r="B737">
            <v>23.462700000000002</v>
          </cell>
          <cell r="C737">
            <v>1.4078271207683658E-2</v>
          </cell>
        </row>
        <row r="738">
          <cell r="A738">
            <v>38687</v>
          </cell>
          <cell r="B738">
            <v>23.434999999999999</v>
          </cell>
          <cell r="C738">
            <v>-1.1812947424365207E-3</v>
          </cell>
        </row>
        <row r="739">
          <cell r="A739">
            <v>38688</v>
          </cell>
          <cell r="B739">
            <v>23.6799</v>
          </cell>
          <cell r="C739">
            <v>1.0395955659245731E-2</v>
          </cell>
        </row>
        <row r="740">
          <cell r="A740">
            <v>38691</v>
          </cell>
          <cell r="B740">
            <v>23.758400000000002</v>
          </cell>
          <cell r="C740">
            <v>3.3095651257447787E-3</v>
          </cell>
        </row>
        <row r="741">
          <cell r="A741">
            <v>38692</v>
          </cell>
          <cell r="B741">
            <v>23.5505</v>
          </cell>
          <cell r="C741">
            <v>-8.789100500111495E-3</v>
          </cell>
        </row>
        <row r="742">
          <cell r="A742">
            <v>38693</v>
          </cell>
          <cell r="B742">
            <v>23.702999999999999</v>
          </cell>
          <cell r="C742">
            <v>6.4545707491573626E-3</v>
          </cell>
        </row>
        <row r="743">
          <cell r="A743">
            <v>38694</v>
          </cell>
          <cell r="B743">
            <v>23.5182</v>
          </cell>
          <cell r="C743">
            <v>-7.827032919141318E-3</v>
          </cell>
        </row>
        <row r="744">
          <cell r="A744">
            <v>38695</v>
          </cell>
          <cell r="B744">
            <v>23.601299999999998</v>
          </cell>
          <cell r="C744">
            <v>3.5272057706535881E-3</v>
          </cell>
        </row>
        <row r="745">
          <cell r="A745">
            <v>38698</v>
          </cell>
          <cell r="B745">
            <v>23.735299999999999</v>
          </cell>
          <cell r="C745">
            <v>5.6615962250131527E-3</v>
          </cell>
        </row>
        <row r="746">
          <cell r="A746">
            <v>38699</v>
          </cell>
          <cell r="B746">
            <v>25.412600000000001</v>
          </cell>
          <cell r="C746">
            <v>6.8281722532814546E-2</v>
          </cell>
        </row>
        <row r="747">
          <cell r="A747">
            <v>38700</v>
          </cell>
          <cell r="B747">
            <v>25.5974</v>
          </cell>
          <cell r="C747">
            <v>7.2456698096510282E-3</v>
          </cell>
        </row>
        <row r="748">
          <cell r="A748">
            <v>38701</v>
          </cell>
          <cell r="B748">
            <v>25.560400000000001</v>
          </cell>
          <cell r="C748">
            <v>-1.4465049885450294E-3</v>
          </cell>
        </row>
        <row r="749">
          <cell r="A749">
            <v>38702</v>
          </cell>
          <cell r="B749">
            <v>25.273900000000001</v>
          </cell>
          <cell r="C749">
            <v>-1.1272036145767651E-2</v>
          </cell>
        </row>
        <row r="750">
          <cell r="A750">
            <v>38705</v>
          </cell>
          <cell r="B750">
            <v>25.3386</v>
          </cell>
          <cell r="C750">
            <v>2.556682054563178E-3</v>
          </cell>
        </row>
        <row r="751">
          <cell r="A751">
            <v>38706</v>
          </cell>
          <cell r="B751">
            <v>25.569600000000001</v>
          </cell>
          <cell r="C751">
            <v>9.0752211007601828E-3</v>
          </cell>
        </row>
        <row r="752">
          <cell r="A752">
            <v>38707</v>
          </cell>
          <cell r="B752">
            <v>25.403300000000002</v>
          </cell>
          <cell r="C752">
            <v>-6.5250590034099014E-3</v>
          </cell>
        </row>
        <row r="753">
          <cell r="A753">
            <v>38708</v>
          </cell>
          <cell r="B753">
            <v>25.514199999999999</v>
          </cell>
          <cell r="C753">
            <v>4.3560730736588614E-3</v>
          </cell>
        </row>
        <row r="754">
          <cell r="A754">
            <v>38709</v>
          </cell>
          <cell r="B754">
            <v>25.7683</v>
          </cell>
          <cell r="C754">
            <v>9.9098943892668816E-3</v>
          </cell>
        </row>
        <row r="755">
          <cell r="A755">
            <v>38713</v>
          </cell>
          <cell r="B755">
            <v>25.689800000000002</v>
          </cell>
          <cell r="C755">
            <v>-3.0510283471362606E-3</v>
          </cell>
        </row>
        <row r="756">
          <cell r="A756">
            <v>38714</v>
          </cell>
          <cell r="B756">
            <v>25.7591</v>
          </cell>
          <cell r="C756">
            <v>2.6939367765248102E-3</v>
          </cell>
        </row>
        <row r="757">
          <cell r="A757">
            <v>38715</v>
          </cell>
          <cell r="B757">
            <v>25.708300000000001</v>
          </cell>
          <cell r="C757">
            <v>-1.9740657774445815E-3</v>
          </cell>
        </row>
        <row r="758">
          <cell r="A758">
            <v>38716</v>
          </cell>
          <cell r="B758">
            <v>25.532699999999998</v>
          </cell>
          <cell r="C758">
            <v>-6.8539133669058604E-3</v>
          </cell>
        </row>
        <row r="759">
          <cell r="A759">
            <v>38720</v>
          </cell>
          <cell r="B759">
            <v>25.583500000000001</v>
          </cell>
          <cell r="C759">
            <v>1.9876288426955184E-3</v>
          </cell>
        </row>
        <row r="760">
          <cell r="A760">
            <v>38721</v>
          </cell>
          <cell r="B760">
            <v>25.273900000000001</v>
          </cell>
          <cell r="C760">
            <v>-1.2175369742572838E-2</v>
          </cell>
        </row>
        <row r="761">
          <cell r="A761">
            <v>38722</v>
          </cell>
          <cell r="B761">
            <v>25.089099999999998</v>
          </cell>
          <cell r="C761">
            <v>-7.3387538233145744E-3</v>
          </cell>
        </row>
        <row r="762">
          <cell r="A762">
            <v>38723</v>
          </cell>
          <cell r="B762">
            <v>25.7498</v>
          </cell>
          <cell r="C762">
            <v>2.5993371219221077E-2</v>
          </cell>
        </row>
        <row r="763">
          <cell r="A763">
            <v>38726</v>
          </cell>
          <cell r="B763">
            <v>26.027100000000001</v>
          </cell>
          <cell r="C763">
            <v>1.0711442798997859E-2</v>
          </cell>
        </row>
        <row r="764">
          <cell r="A764">
            <v>38727</v>
          </cell>
          <cell r="B764">
            <v>26.096399999999999</v>
          </cell>
          <cell r="C764">
            <v>2.6590708925165987E-3</v>
          </cell>
        </row>
        <row r="765">
          <cell r="A765">
            <v>38728</v>
          </cell>
          <cell r="B765">
            <v>26.562999999999999</v>
          </cell>
          <cell r="C765">
            <v>1.7721896256081948E-2</v>
          </cell>
        </row>
        <row r="766">
          <cell r="A766">
            <v>38729</v>
          </cell>
          <cell r="B766">
            <v>26.405999999999999</v>
          </cell>
          <cell r="C766">
            <v>-5.9280129798775722E-3</v>
          </cell>
        </row>
        <row r="767">
          <cell r="A767">
            <v>38730</v>
          </cell>
          <cell r="B767">
            <v>26.392099999999999</v>
          </cell>
          <cell r="C767">
            <v>-5.2653411092947085E-4</v>
          </cell>
        </row>
        <row r="768">
          <cell r="A768">
            <v>38734</v>
          </cell>
          <cell r="B768">
            <v>26.138000000000002</v>
          </cell>
          <cell r="C768">
            <v>-9.6745287712355476E-3</v>
          </cell>
        </row>
        <row r="769">
          <cell r="A769">
            <v>38735</v>
          </cell>
          <cell r="B769">
            <v>26.248899999999999</v>
          </cell>
          <cell r="C769">
            <v>4.2338892228545831E-3</v>
          </cell>
        </row>
        <row r="770">
          <cell r="A770">
            <v>38736</v>
          </cell>
          <cell r="B770">
            <v>26.382899999999999</v>
          </cell>
          <cell r="C770">
            <v>5.0919896159055868E-3</v>
          </cell>
        </row>
        <row r="771">
          <cell r="A771">
            <v>38737</v>
          </cell>
          <cell r="B771">
            <v>26.295100000000001</v>
          </cell>
          <cell r="C771">
            <v>-3.3334629751547796E-3</v>
          </cell>
        </row>
        <row r="772">
          <cell r="A772">
            <v>38740</v>
          </cell>
          <cell r="B772">
            <v>26.429099999999998</v>
          </cell>
          <cell r="C772">
            <v>5.083065784564543E-3</v>
          </cell>
        </row>
        <row r="773">
          <cell r="A773">
            <v>38741</v>
          </cell>
          <cell r="B773">
            <v>26.734000000000002</v>
          </cell>
          <cell r="C773">
            <v>1.1470487726267223E-2</v>
          </cell>
        </row>
        <row r="774">
          <cell r="A774">
            <v>38742</v>
          </cell>
          <cell r="B774">
            <v>26.6555</v>
          </cell>
          <cell r="C774">
            <v>-2.9406552437745812E-3</v>
          </cell>
        </row>
        <row r="775">
          <cell r="A775">
            <v>38743</v>
          </cell>
          <cell r="B775">
            <v>26.881900000000002</v>
          </cell>
          <cell r="C775">
            <v>8.4576893752182896E-3</v>
          </cell>
        </row>
        <row r="776">
          <cell r="A776">
            <v>38744</v>
          </cell>
          <cell r="B776">
            <v>27.145199999999999</v>
          </cell>
          <cell r="C776">
            <v>9.7470374889279954E-3</v>
          </cell>
        </row>
        <row r="777">
          <cell r="A777">
            <v>38747</v>
          </cell>
          <cell r="B777">
            <v>27.145199999999999</v>
          </cell>
          <cell r="C777">
            <v>0</v>
          </cell>
        </row>
        <row r="778">
          <cell r="A778">
            <v>38748</v>
          </cell>
          <cell r="B778">
            <v>27.2376</v>
          </cell>
          <cell r="C778">
            <v>3.3981365032488583E-3</v>
          </cell>
        </row>
        <row r="779">
          <cell r="A779">
            <v>38749</v>
          </cell>
          <cell r="B779">
            <v>27.505600000000001</v>
          </cell>
          <cell r="C779">
            <v>9.7912486321903146E-3</v>
          </cell>
        </row>
        <row r="780">
          <cell r="A780">
            <v>38750</v>
          </cell>
          <cell r="B780">
            <v>26.978899999999999</v>
          </cell>
          <cell r="C780">
            <v>-1.9334541298077847E-2</v>
          </cell>
        </row>
        <row r="781">
          <cell r="A781">
            <v>38751</v>
          </cell>
          <cell r="B781">
            <v>26.877199999999998</v>
          </cell>
          <cell r="C781">
            <v>-3.7767354444562173E-3</v>
          </cell>
        </row>
        <row r="782">
          <cell r="A782">
            <v>38754</v>
          </cell>
          <cell r="B782">
            <v>26.863399999999999</v>
          </cell>
          <cell r="C782">
            <v>-5.1357819984616262E-4</v>
          </cell>
        </row>
        <row r="783">
          <cell r="A783">
            <v>38755</v>
          </cell>
          <cell r="B783">
            <v>26.567699999999999</v>
          </cell>
          <cell r="C783">
            <v>-1.1068573131603553E-2</v>
          </cell>
        </row>
        <row r="784">
          <cell r="A784">
            <v>38756</v>
          </cell>
          <cell r="B784">
            <v>26.295100000000001</v>
          </cell>
          <cell r="C784">
            <v>-1.0313582192658714E-2</v>
          </cell>
        </row>
        <row r="785">
          <cell r="A785">
            <v>38757</v>
          </cell>
          <cell r="B785">
            <v>26.1051</v>
          </cell>
          <cell r="C785">
            <v>-7.25191249949387E-3</v>
          </cell>
        </row>
        <row r="786">
          <cell r="A786">
            <v>38758</v>
          </cell>
          <cell r="B786">
            <v>26.207000000000001</v>
          </cell>
          <cell r="C786">
            <v>3.89585311557723E-3</v>
          </cell>
        </row>
        <row r="787">
          <cell r="A787">
            <v>38761</v>
          </cell>
          <cell r="B787">
            <v>26.077200000000001</v>
          </cell>
          <cell r="C787">
            <v>-4.965181322978982E-3</v>
          </cell>
        </row>
        <row r="788">
          <cell r="A788">
            <v>38762</v>
          </cell>
          <cell r="B788">
            <v>26.3368</v>
          </cell>
          <cell r="C788">
            <v>9.9058313724605628E-3</v>
          </cell>
        </row>
        <row r="789">
          <cell r="A789">
            <v>38763</v>
          </cell>
          <cell r="B789">
            <v>26.3507</v>
          </cell>
          <cell r="C789">
            <v>5.2763939539673553E-4</v>
          </cell>
        </row>
        <row r="790">
          <cell r="A790">
            <v>38764</v>
          </cell>
          <cell r="B790">
            <v>26.480399999999999</v>
          </cell>
          <cell r="C790">
            <v>4.9099965954868255E-3</v>
          </cell>
        </row>
        <row r="791">
          <cell r="A791">
            <v>38765</v>
          </cell>
          <cell r="B791">
            <v>26.378499999999999</v>
          </cell>
          <cell r="C791">
            <v>-3.8555522809215217E-3</v>
          </cell>
        </row>
        <row r="792">
          <cell r="A792">
            <v>38769</v>
          </cell>
          <cell r="B792">
            <v>26.373799999999999</v>
          </cell>
          <cell r="C792">
            <v>-1.7819128312643074E-4</v>
          </cell>
        </row>
        <row r="793">
          <cell r="A793">
            <v>38770</v>
          </cell>
          <cell r="B793">
            <v>26.4526</v>
          </cell>
          <cell r="C793">
            <v>2.9833590192085021E-3</v>
          </cell>
        </row>
        <row r="794">
          <cell r="A794">
            <v>38771</v>
          </cell>
          <cell r="B794">
            <v>26.948499999999999</v>
          </cell>
          <cell r="C794">
            <v>1.8573185028861437E-2</v>
          </cell>
        </row>
        <row r="795">
          <cell r="A795">
            <v>38772</v>
          </cell>
          <cell r="B795">
            <v>27.2775</v>
          </cell>
          <cell r="C795">
            <v>1.2134549368196702E-2</v>
          </cell>
        </row>
        <row r="796">
          <cell r="A796">
            <v>38775</v>
          </cell>
          <cell r="B796">
            <v>27.184799999999999</v>
          </cell>
          <cell r="C796">
            <v>-3.4041929746403115E-3</v>
          </cell>
        </row>
        <row r="797">
          <cell r="A797">
            <v>38776</v>
          </cell>
          <cell r="B797">
            <v>26.832599999999999</v>
          </cell>
          <cell r="C797">
            <v>-1.30404273820642E-2</v>
          </cell>
        </row>
        <row r="798">
          <cell r="A798">
            <v>38777</v>
          </cell>
          <cell r="B798">
            <v>27.110700000000001</v>
          </cell>
          <cell r="C798">
            <v>1.0310917717170534E-2</v>
          </cell>
        </row>
        <row r="799">
          <cell r="A799">
            <v>38778</v>
          </cell>
          <cell r="B799">
            <v>27.082899999999999</v>
          </cell>
          <cell r="C799">
            <v>-1.0259514938469009E-3</v>
          </cell>
        </row>
        <row r="800">
          <cell r="A800">
            <v>38779</v>
          </cell>
          <cell r="B800">
            <v>28.056100000000001</v>
          </cell>
          <cell r="C800">
            <v>3.5303544717760552E-2</v>
          </cell>
        </row>
        <row r="801">
          <cell r="A801">
            <v>38782</v>
          </cell>
          <cell r="B801">
            <v>27.9773</v>
          </cell>
          <cell r="C801">
            <v>-2.8126100485574641E-3</v>
          </cell>
        </row>
        <row r="802">
          <cell r="A802">
            <v>38783</v>
          </cell>
          <cell r="B802">
            <v>27.764099999999999</v>
          </cell>
          <cell r="C802">
            <v>-7.6496478256020137E-3</v>
          </cell>
        </row>
        <row r="803">
          <cell r="A803">
            <v>38784</v>
          </cell>
          <cell r="B803">
            <v>27.935600000000001</v>
          </cell>
          <cell r="C803">
            <v>6.1580418551914918E-3</v>
          </cell>
        </row>
        <row r="804">
          <cell r="A804">
            <v>38785</v>
          </cell>
          <cell r="B804">
            <v>28.0654</v>
          </cell>
          <cell r="C804">
            <v>4.6356398078947628E-3</v>
          </cell>
        </row>
        <row r="805">
          <cell r="A805">
            <v>38786</v>
          </cell>
          <cell r="B805">
            <v>29.02</v>
          </cell>
          <cell r="C805">
            <v>3.3447746535618654E-2</v>
          </cell>
        </row>
        <row r="806">
          <cell r="A806">
            <v>38789</v>
          </cell>
          <cell r="B806">
            <v>28.7605</v>
          </cell>
          <cell r="C806">
            <v>-8.9823294970158268E-3</v>
          </cell>
        </row>
        <row r="807">
          <cell r="A807">
            <v>38790</v>
          </cell>
          <cell r="B807">
            <v>29.390799999999999</v>
          </cell>
          <cell r="C807">
            <v>2.1678782244244476E-2</v>
          </cell>
        </row>
        <row r="808">
          <cell r="A808">
            <v>38791</v>
          </cell>
          <cell r="B808">
            <v>29.515899999999998</v>
          </cell>
          <cell r="C808">
            <v>4.2474009941575637E-3</v>
          </cell>
        </row>
        <row r="809">
          <cell r="A809">
            <v>38792</v>
          </cell>
          <cell r="B809">
            <v>30.076699999999999</v>
          </cell>
          <cell r="C809">
            <v>1.8821684419100468E-2</v>
          </cell>
        </row>
        <row r="810">
          <cell r="A810">
            <v>38793</v>
          </cell>
          <cell r="B810">
            <v>30.243500000000001</v>
          </cell>
          <cell r="C810">
            <v>5.5304997381017467E-3</v>
          </cell>
        </row>
        <row r="811">
          <cell r="A811">
            <v>38796</v>
          </cell>
          <cell r="B811">
            <v>30.540099999999999</v>
          </cell>
          <cell r="C811">
            <v>9.7592888247322873E-3</v>
          </cell>
        </row>
        <row r="812">
          <cell r="A812">
            <v>38797</v>
          </cell>
          <cell r="B812">
            <v>29.659600000000001</v>
          </cell>
          <cell r="C812">
            <v>-2.9254723737184726E-2</v>
          </cell>
        </row>
        <row r="813">
          <cell r="A813">
            <v>38798</v>
          </cell>
          <cell r="B813">
            <v>29.877400000000002</v>
          </cell>
          <cell r="C813">
            <v>7.3164913108690428E-3</v>
          </cell>
        </row>
        <row r="814">
          <cell r="A814">
            <v>38799</v>
          </cell>
          <cell r="B814">
            <v>30.127600000000001</v>
          </cell>
          <cell r="C814">
            <v>8.3393533874747301E-3</v>
          </cell>
        </row>
        <row r="815">
          <cell r="A815">
            <v>38800</v>
          </cell>
          <cell r="B815">
            <v>29.163699999999999</v>
          </cell>
          <cell r="C815">
            <v>-3.2516909904025552E-2</v>
          </cell>
        </row>
        <row r="816">
          <cell r="A816">
            <v>38803</v>
          </cell>
          <cell r="B816">
            <v>28.904199999999999</v>
          </cell>
          <cell r="C816">
            <v>-8.9378719575816459E-3</v>
          </cell>
        </row>
        <row r="817">
          <cell r="A817">
            <v>38804</v>
          </cell>
          <cell r="B817">
            <v>28.588999999999999</v>
          </cell>
          <cell r="C817">
            <v>-1.096488482119054E-2</v>
          </cell>
        </row>
        <row r="818">
          <cell r="A818">
            <v>38805</v>
          </cell>
          <cell r="B818">
            <v>28.857800000000001</v>
          </cell>
          <cell r="C818">
            <v>9.358291906111189E-3</v>
          </cell>
        </row>
        <row r="819">
          <cell r="A819">
            <v>38806</v>
          </cell>
          <cell r="B819">
            <v>28.630800000000001</v>
          </cell>
          <cell r="C819">
            <v>-7.8972589267722916E-3</v>
          </cell>
        </row>
        <row r="820">
          <cell r="A820">
            <v>38807</v>
          </cell>
          <cell r="B820">
            <v>28.7605</v>
          </cell>
          <cell r="C820">
            <v>4.5198565219634274E-3</v>
          </cell>
        </row>
        <row r="821">
          <cell r="A821">
            <v>38810</v>
          </cell>
          <cell r="B821">
            <v>28.468599999999999</v>
          </cell>
          <cell r="C821">
            <v>-1.0201192447911135E-2</v>
          </cell>
        </row>
        <row r="822">
          <cell r="A822">
            <v>38811</v>
          </cell>
          <cell r="B822">
            <v>28.5334</v>
          </cell>
          <cell r="C822">
            <v>2.2736054143405143E-3</v>
          </cell>
        </row>
        <row r="823">
          <cell r="A823">
            <v>38812</v>
          </cell>
          <cell r="B823">
            <v>29.0108</v>
          </cell>
          <cell r="C823">
            <v>1.6592843525317508E-2</v>
          </cell>
        </row>
        <row r="824">
          <cell r="A824">
            <v>38813</v>
          </cell>
          <cell r="B824">
            <v>29.196100000000001</v>
          </cell>
          <cell r="C824">
            <v>6.3669642594768585E-3</v>
          </cell>
        </row>
        <row r="825">
          <cell r="A825">
            <v>38814</v>
          </cell>
          <cell r="B825">
            <v>28.5473</v>
          </cell>
          <cell r="C825">
            <v>-2.2472778008539005E-2</v>
          </cell>
        </row>
        <row r="826">
          <cell r="A826">
            <v>38817</v>
          </cell>
          <cell r="B826">
            <v>28.3017</v>
          </cell>
          <cell r="C826">
            <v>-8.6404871853113518E-3</v>
          </cell>
        </row>
        <row r="827">
          <cell r="A827">
            <v>38818</v>
          </cell>
          <cell r="B827">
            <v>28.380500000000001</v>
          </cell>
          <cell r="C827">
            <v>2.7804161011751728E-3</v>
          </cell>
        </row>
        <row r="828">
          <cell r="A828">
            <v>38819</v>
          </cell>
          <cell r="B828">
            <v>28.213699999999999</v>
          </cell>
          <cell r="C828">
            <v>-5.8946140408635377E-3</v>
          </cell>
        </row>
        <row r="829">
          <cell r="A829">
            <v>38820</v>
          </cell>
          <cell r="B829">
            <v>28.389800000000001</v>
          </cell>
          <cell r="C829">
            <v>6.2222501492932786E-3</v>
          </cell>
        </row>
        <row r="830">
          <cell r="A830">
            <v>38824</v>
          </cell>
          <cell r="B830">
            <v>28.292400000000001</v>
          </cell>
          <cell r="C830">
            <v>-3.4367083799020973E-3</v>
          </cell>
        </row>
        <row r="831">
          <cell r="A831">
            <v>38825</v>
          </cell>
          <cell r="B831">
            <v>28.677099999999999</v>
          </cell>
          <cell r="C831">
            <v>1.3505677512662743E-2</v>
          </cell>
        </row>
        <row r="832">
          <cell r="A832">
            <v>38826</v>
          </cell>
          <cell r="B832">
            <v>28.950500000000002</v>
          </cell>
          <cell r="C832">
            <v>9.4885801682621698E-3</v>
          </cell>
        </row>
        <row r="833">
          <cell r="A833">
            <v>38827</v>
          </cell>
          <cell r="B833">
            <v>28.811499999999999</v>
          </cell>
          <cell r="C833">
            <v>-4.8128620308186005E-3</v>
          </cell>
        </row>
        <row r="834">
          <cell r="A834">
            <v>38828</v>
          </cell>
          <cell r="B834">
            <v>28.626100000000001</v>
          </cell>
          <cell r="C834">
            <v>-6.4557239125410809E-3</v>
          </cell>
        </row>
        <row r="835">
          <cell r="A835">
            <v>38831</v>
          </cell>
          <cell r="B835">
            <v>28.445399999999999</v>
          </cell>
          <cell r="C835">
            <v>-6.3324287545816942E-3</v>
          </cell>
        </row>
        <row r="836">
          <cell r="A836">
            <v>38832</v>
          </cell>
          <cell r="B836">
            <v>28.5427</v>
          </cell>
          <cell r="C836">
            <v>3.4147513093933791E-3</v>
          </cell>
        </row>
        <row r="837">
          <cell r="A837">
            <v>38833</v>
          </cell>
          <cell r="B837">
            <v>28.621500000000001</v>
          </cell>
          <cell r="C837">
            <v>2.7569720178900006E-3</v>
          </cell>
        </row>
        <row r="838">
          <cell r="A838">
            <v>38834</v>
          </cell>
          <cell r="B838">
            <v>28.964400000000001</v>
          </cell>
          <cell r="C838">
            <v>1.1909306022048066E-2</v>
          </cell>
        </row>
        <row r="839">
          <cell r="A839">
            <v>38835</v>
          </cell>
          <cell r="B839">
            <v>28.630800000000001</v>
          </cell>
          <cell r="C839">
            <v>-1.1584428241354694E-2</v>
          </cell>
        </row>
        <row r="840">
          <cell r="A840">
            <v>38838</v>
          </cell>
          <cell r="B840">
            <v>28.459299999999999</v>
          </cell>
          <cell r="C840">
            <v>-6.0080650019449355E-3</v>
          </cell>
        </row>
        <row r="841">
          <cell r="A841">
            <v>38839</v>
          </cell>
          <cell r="B841">
            <v>28.403700000000001</v>
          </cell>
          <cell r="C841">
            <v>-1.9555780637386857E-3</v>
          </cell>
        </row>
        <row r="842">
          <cell r="A842">
            <v>38840</v>
          </cell>
          <cell r="B842">
            <v>28.501000000000001</v>
          </cell>
          <cell r="C842">
            <v>3.4197560069646809E-3</v>
          </cell>
        </row>
        <row r="843">
          <cell r="A843">
            <v>38841</v>
          </cell>
          <cell r="B843">
            <v>29.067900000000002</v>
          </cell>
          <cell r="C843">
            <v>1.9695298160963763E-2</v>
          </cell>
        </row>
        <row r="844">
          <cell r="A844">
            <v>38842</v>
          </cell>
          <cell r="B844">
            <v>29.458300000000001</v>
          </cell>
          <cell r="C844">
            <v>1.334123146695404E-2</v>
          </cell>
        </row>
        <row r="845">
          <cell r="A845">
            <v>38845</v>
          </cell>
          <cell r="B845">
            <v>29.272400000000001</v>
          </cell>
          <cell r="C845">
            <v>-6.3306114469452879E-3</v>
          </cell>
        </row>
        <row r="846">
          <cell r="A846">
            <v>38846</v>
          </cell>
          <cell r="B846">
            <v>29.049399999999999</v>
          </cell>
          <cell r="C846">
            <v>-7.6472635194440664E-3</v>
          </cell>
        </row>
        <row r="847">
          <cell r="A847">
            <v>38847</v>
          </cell>
          <cell r="B847">
            <v>29.081900000000001</v>
          </cell>
          <cell r="C847">
            <v>1.1181584924532383E-3</v>
          </cell>
        </row>
        <row r="848">
          <cell r="A848">
            <v>38848</v>
          </cell>
          <cell r="B848">
            <v>28.8216</v>
          </cell>
          <cell r="C848">
            <v>-8.9908814998790401E-3</v>
          </cell>
        </row>
        <row r="849">
          <cell r="A849">
            <v>38849</v>
          </cell>
          <cell r="B849">
            <v>28.3383</v>
          </cell>
          <cell r="C849">
            <v>-1.6910859454810998E-2</v>
          </cell>
        </row>
        <row r="850">
          <cell r="A850">
            <v>38852</v>
          </cell>
          <cell r="B850">
            <v>28.519600000000001</v>
          </cell>
          <cell r="C850">
            <v>6.3773236246635256E-3</v>
          </cell>
        </row>
        <row r="851">
          <cell r="A851">
            <v>38853</v>
          </cell>
          <cell r="B851">
            <v>28.184999999999999</v>
          </cell>
          <cell r="C851">
            <v>-1.1801648668760503E-2</v>
          </cell>
        </row>
        <row r="852">
          <cell r="A852">
            <v>38854</v>
          </cell>
          <cell r="B852">
            <v>27.920100000000001</v>
          </cell>
          <cell r="C852">
            <v>-9.4430619838895731E-3</v>
          </cell>
        </row>
        <row r="853">
          <cell r="A853">
            <v>38855</v>
          </cell>
          <cell r="B853">
            <v>28.096699999999998</v>
          </cell>
          <cell r="C853">
            <v>6.3052721712821194E-3</v>
          </cell>
        </row>
        <row r="854">
          <cell r="A854">
            <v>38856</v>
          </cell>
          <cell r="B854">
            <v>27.79</v>
          </cell>
          <cell r="C854">
            <v>-1.0975887966518523E-2</v>
          </cell>
        </row>
        <row r="855">
          <cell r="A855">
            <v>38859</v>
          </cell>
          <cell r="B855">
            <v>27.455400000000001</v>
          </cell>
          <cell r="C855">
            <v>-1.2113373834497173E-2</v>
          </cell>
        </row>
        <row r="856">
          <cell r="A856">
            <v>38860</v>
          </cell>
          <cell r="B856">
            <v>27.329899999999999</v>
          </cell>
          <cell r="C856">
            <v>-4.5815289694354786E-3</v>
          </cell>
        </row>
        <row r="857">
          <cell r="A857">
            <v>38861</v>
          </cell>
          <cell r="B857">
            <v>27.348500000000001</v>
          </cell>
          <cell r="C857">
            <v>6.8034180654318662E-4</v>
          </cell>
        </row>
        <row r="858">
          <cell r="A858">
            <v>38862</v>
          </cell>
          <cell r="B858">
            <v>27.729600000000001</v>
          </cell>
          <cell r="C858">
            <v>1.3838751955950898E-2</v>
          </cell>
        </row>
        <row r="859">
          <cell r="A859">
            <v>38863</v>
          </cell>
          <cell r="B859">
            <v>27.734200000000001</v>
          </cell>
          <cell r="C859">
            <v>1.6587395780844879E-4</v>
          </cell>
        </row>
        <row r="860">
          <cell r="A860">
            <v>38867</v>
          </cell>
          <cell r="B860">
            <v>27.306699999999999</v>
          </cell>
          <cell r="C860">
            <v>-1.5534215345314328E-2</v>
          </cell>
        </row>
        <row r="861">
          <cell r="A861">
            <v>38868</v>
          </cell>
          <cell r="B861">
            <v>28.013000000000002</v>
          </cell>
          <cell r="C861">
            <v>2.5536594816758549E-2</v>
          </cell>
        </row>
        <row r="862">
          <cell r="A862">
            <v>38869</v>
          </cell>
          <cell r="B862">
            <v>28.301200000000001</v>
          </cell>
          <cell r="C862">
            <v>1.0235518434846136E-2</v>
          </cell>
        </row>
        <row r="863">
          <cell r="A863">
            <v>38870</v>
          </cell>
          <cell r="B863">
            <v>27.855</v>
          </cell>
          <cell r="C863">
            <v>-1.5891723104293834E-2</v>
          </cell>
        </row>
        <row r="864">
          <cell r="A864">
            <v>38873</v>
          </cell>
          <cell r="B864">
            <v>27.329899999999999</v>
          </cell>
          <cell r="C864">
            <v>-1.9031142522299083E-2</v>
          </cell>
        </row>
        <row r="865">
          <cell r="A865">
            <v>38874</v>
          </cell>
          <cell r="B865">
            <v>27.362400000000001</v>
          </cell>
          <cell r="C865">
            <v>1.188467255002949E-3</v>
          </cell>
        </row>
        <row r="866">
          <cell r="A866">
            <v>38875</v>
          </cell>
          <cell r="B866">
            <v>27.529699999999998</v>
          </cell>
          <cell r="C866">
            <v>6.0956136866070799E-3</v>
          </cell>
        </row>
        <row r="867">
          <cell r="A867">
            <v>38876</v>
          </cell>
          <cell r="B867">
            <v>27.422899999999998</v>
          </cell>
          <cell r="C867">
            <v>-3.8869911329908399E-3</v>
          </cell>
        </row>
        <row r="868">
          <cell r="A868">
            <v>38877</v>
          </cell>
          <cell r="B868">
            <v>27.724900000000002</v>
          </cell>
          <cell r="C868">
            <v>1.0952495617806557E-2</v>
          </cell>
        </row>
        <row r="869">
          <cell r="A869">
            <v>38880</v>
          </cell>
          <cell r="B869">
            <v>26.962800000000001</v>
          </cell>
          <cell r="C869">
            <v>-2.7872788158857076E-2</v>
          </cell>
        </row>
        <row r="870">
          <cell r="A870">
            <v>38881</v>
          </cell>
          <cell r="B870">
            <v>26.4237</v>
          </cell>
          <cell r="C870">
            <v>-2.0196803509177106E-2</v>
          </cell>
        </row>
        <row r="871">
          <cell r="A871">
            <v>38882</v>
          </cell>
          <cell r="B871">
            <v>27.158000000000001</v>
          </cell>
          <cell r="C871">
            <v>2.7410327567731967E-2</v>
          </cell>
        </row>
        <row r="872">
          <cell r="A872">
            <v>38883</v>
          </cell>
          <cell r="B872">
            <v>27.836400000000001</v>
          </cell>
          <cell r="C872">
            <v>2.4672854483484986E-2</v>
          </cell>
        </row>
        <row r="873">
          <cell r="A873">
            <v>38884</v>
          </cell>
          <cell r="B873">
            <v>27.534400000000002</v>
          </cell>
          <cell r="C873">
            <v>-1.0908384731578402E-2</v>
          </cell>
        </row>
        <row r="874">
          <cell r="A874">
            <v>38887</v>
          </cell>
          <cell r="B874">
            <v>27.162600000000001</v>
          </cell>
          <cell r="C874">
            <v>-1.3595104906488948E-2</v>
          </cell>
        </row>
        <row r="875">
          <cell r="A875">
            <v>38888</v>
          </cell>
          <cell r="B875">
            <v>26.944199999999999</v>
          </cell>
          <cell r="C875">
            <v>-8.0729662868029902E-3</v>
          </cell>
        </row>
        <row r="876">
          <cell r="A876">
            <v>38889</v>
          </cell>
          <cell r="B876">
            <v>27.2044</v>
          </cell>
          <cell r="C876">
            <v>9.6106640901172258E-3</v>
          </cell>
        </row>
        <row r="877">
          <cell r="A877">
            <v>38890</v>
          </cell>
          <cell r="B877">
            <v>27.143999999999998</v>
          </cell>
          <cell r="C877">
            <v>-2.222697443405806E-3</v>
          </cell>
        </row>
        <row r="878">
          <cell r="A878">
            <v>38891</v>
          </cell>
          <cell r="B878">
            <v>27.343800000000002</v>
          </cell>
          <cell r="C878">
            <v>7.3337846457157147E-3</v>
          </cell>
        </row>
        <row r="879">
          <cell r="A879">
            <v>38894</v>
          </cell>
          <cell r="B879">
            <v>27.3857</v>
          </cell>
          <cell r="C879">
            <v>1.5311672200957053E-3</v>
          </cell>
        </row>
        <row r="880">
          <cell r="A880">
            <v>38895</v>
          </cell>
          <cell r="B880">
            <v>26.832699999999999</v>
          </cell>
          <cell r="C880">
            <v>-2.0399686354347631E-2</v>
          </cell>
        </row>
        <row r="881">
          <cell r="A881">
            <v>38896</v>
          </cell>
          <cell r="B881">
            <v>26.214600000000001</v>
          </cell>
          <cell r="C881">
            <v>-2.3304785525132477E-2</v>
          </cell>
        </row>
        <row r="882">
          <cell r="A882">
            <v>38897</v>
          </cell>
          <cell r="B882">
            <v>26.832699999999999</v>
          </cell>
          <cell r="C882">
            <v>2.3304785525132536E-2</v>
          </cell>
        </row>
        <row r="883">
          <cell r="A883">
            <v>38898</v>
          </cell>
          <cell r="B883">
            <v>27.0883</v>
          </cell>
          <cell r="C883">
            <v>9.48060735082586E-3</v>
          </cell>
        </row>
        <row r="884">
          <cell r="A884">
            <v>38901</v>
          </cell>
          <cell r="B884">
            <v>27.069700000000001</v>
          </cell>
          <cell r="C884">
            <v>-6.8687915843617905E-4</v>
          </cell>
        </row>
        <row r="885">
          <cell r="A885">
            <v>38903</v>
          </cell>
          <cell r="B885">
            <v>27.250900000000001</v>
          </cell>
          <cell r="C885">
            <v>6.6715269010098601E-3</v>
          </cell>
        </row>
        <row r="886">
          <cell r="A886">
            <v>38904</v>
          </cell>
          <cell r="B886">
            <v>27.557600000000001</v>
          </cell>
          <cell r="C886">
            <v>1.1191811538152482E-2</v>
          </cell>
        </row>
        <row r="887">
          <cell r="A887">
            <v>38905</v>
          </cell>
          <cell r="B887">
            <v>27.3903</v>
          </cell>
          <cell r="C887">
            <v>-6.0894235074213775E-3</v>
          </cell>
        </row>
        <row r="888">
          <cell r="A888">
            <v>38908</v>
          </cell>
          <cell r="B888">
            <v>27.4786</v>
          </cell>
          <cell r="C888">
            <v>3.2185837961773303E-3</v>
          </cell>
        </row>
        <row r="889">
          <cell r="A889">
            <v>38909</v>
          </cell>
          <cell r="B889">
            <v>27.9526</v>
          </cell>
          <cell r="C889">
            <v>1.7102698616826742E-2</v>
          </cell>
        </row>
        <row r="890">
          <cell r="A890">
            <v>38910</v>
          </cell>
          <cell r="B890">
            <v>27.9526</v>
          </cell>
          <cell r="C890">
            <v>0</v>
          </cell>
        </row>
        <row r="891">
          <cell r="A891">
            <v>38911</v>
          </cell>
          <cell r="B891">
            <v>27.5809</v>
          </cell>
          <cell r="C891">
            <v>-1.3386714355517913E-2</v>
          </cell>
        </row>
        <row r="892">
          <cell r="A892">
            <v>38912</v>
          </cell>
          <cell r="B892">
            <v>27.125399999999999</v>
          </cell>
          <cell r="C892">
            <v>-1.6652945879336276E-2</v>
          </cell>
        </row>
        <row r="893">
          <cell r="A893">
            <v>38915</v>
          </cell>
          <cell r="B893">
            <v>27.311299999999999</v>
          </cell>
          <cell r="C893">
            <v>6.8299776681510519E-3</v>
          </cell>
        </row>
        <row r="894">
          <cell r="A894">
            <v>38916</v>
          </cell>
          <cell r="B894">
            <v>27.232299999999999</v>
          </cell>
          <cell r="C894">
            <v>-2.8967671823076032E-3</v>
          </cell>
        </row>
        <row r="895">
          <cell r="A895">
            <v>38917</v>
          </cell>
          <cell r="B895">
            <v>27.650600000000001</v>
          </cell>
          <cell r="C895">
            <v>1.5243658770557585E-2</v>
          </cell>
        </row>
        <row r="896">
          <cell r="A896">
            <v>38918</v>
          </cell>
          <cell r="B896">
            <v>27.2881</v>
          </cell>
          <cell r="C896">
            <v>-1.31967178279618E-2</v>
          </cell>
        </row>
        <row r="897">
          <cell r="A897">
            <v>38919</v>
          </cell>
          <cell r="B897">
            <v>26.958100000000002</v>
          </cell>
          <cell r="C897">
            <v>-1.2166900940918005E-2</v>
          </cell>
        </row>
        <row r="898">
          <cell r="A898">
            <v>38922</v>
          </cell>
          <cell r="B898">
            <v>27.1068</v>
          </cell>
          <cell r="C898">
            <v>5.5008101358981999E-3</v>
          </cell>
        </row>
        <row r="899">
          <cell r="A899">
            <v>38923</v>
          </cell>
          <cell r="B899">
            <v>27.650600000000001</v>
          </cell>
          <cell r="C899">
            <v>1.9862808632981625E-2</v>
          </cell>
        </row>
        <row r="900">
          <cell r="A900">
            <v>38924</v>
          </cell>
          <cell r="B900">
            <v>27.882899999999999</v>
          </cell>
          <cell r="C900">
            <v>8.3661701474758796E-3</v>
          </cell>
        </row>
        <row r="901">
          <cell r="A901">
            <v>38925</v>
          </cell>
          <cell r="B901">
            <v>27.6645</v>
          </cell>
          <cell r="C901">
            <v>-7.863594890717026E-3</v>
          </cell>
        </row>
        <row r="902">
          <cell r="A902">
            <v>38926</v>
          </cell>
          <cell r="B902">
            <v>27.845700000000001</v>
          </cell>
          <cell r="C902">
            <v>6.528553080040302E-3</v>
          </cell>
        </row>
        <row r="903">
          <cell r="A903">
            <v>38929</v>
          </cell>
          <cell r="B903">
            <v>27.9573</v>
          </cell>
          <cell r="C903">
            <v>3.9997902902839224E-3</v>
          </cell>
        </row>
        <row r="904">
          <cell r="A904">
            <v>38930</v>
          </cell>
          <cell r="B904">
            <v>27.557600000000001</v>
          </cell>
          <cell r="C904">
            <v>-1.4399986554212691E-2</v>
          </cell>
        </row>
        <row r="905">
          <cell r="A905">
            <v>38931</v>
          </cell>
          <cell r="B905">
            <v>27.613399999999999</v>
          </cell>
          <cell r="C905">
            <v>2.0228025240267861E-3</v>
          </cell>
        </row>
        <row r="906">
          <cell r="A906">
            <v>38932</v>
          </cell>
          <cell r="B906">
            <v>27.7532</v>
          </cell>
          <cell r="C906">
            <v>5.049986710487459E-3</v>
          </cell>
        </row>
        <row r="907">
          <cell r="A907">
            <v>38933</v>
          </cell>
          <cell r="B907">
            <v>28.181999999999999</v>
          </cell>
          <cell r="C907">
            <v>1.5332327413453964E-2</v>
          </cell>
        </row>
        <row r="908">
          <cell r="A908">
            <v>38936</v>
          </cell>
          <cell r="B908">
            <v>28.046800000000001</v>
          </cell>
          <cell r="C908">
            <v>-4.8089328084885167E-3</v>
          </cell>
        </row>
        <row r="909">
          <cell r="A909">
            <v>38937</v>
          </cell>
          <cell r="B909">
            <v>27.9117</v>
          </cell>
          <cell r="C909">
            <v>-4.8285877030606007E-3</v>
          </cell>
        </row>
        <row r="910">
          <cell r="A910">
            <v>38938</v>
          </cell>
          <cell r="B910">
            <v>27.240500000000001</v>
          </cell>
          <cell r="C910">
            <v>-2.4341119288744689E-2</v>
          </cell>
        </row>
        <row r="911">
          <cell r="A911">
            <v>38939</v>
          </cell>
          <cell r="B911">
            <v>27.454899999999999</v>
          </cell>
          <cell r="C911">
            <v>7.8398219277808177E-3</v>
          </cell>
        </row>
        <row r="912">
          <cell r="A912">
            <v>38940</v>
          </cell>
          <cell r="B912">
            <v>27.3291</v>
          </cell>
          <cell r="C912">
            <v>-4.5925898478806227E-3</v>
          </cell>
        </row>
        <row r="913">
          <cell r="A913">
            <v>38943</v>
          </cell>
          <cell r="B913">
            <v>27.394300000000001</v>
          </cell>
          <cell r="C913">
            <v>2.3828940033500468E-3</v>
          </cell>
        </row>
        <row r="914">
          <cell r="A914">
            <v>38944</v>
          </cell>
          <cell r="B914">
            <v>28.3125</v>
          </cell>
          <cell r="C914">
            <v>3.2968440687383284E-2</v>
          </cell>
        </row>
        <row r="915">
          <cell r="A915">
            <v>38945</v>
          </cell>
          <cell r="B915">
            <v>28.5688</v>
          </cell>
          <cell r="C915">
            <v>9.0118100172109066E-3</v>
          </cell>
        </row>
        <row r="916">
          <cell r="A916">
            <v>38946</v>
          </cell>
          <cell r="B916">
            <v>28.937000000000001</v>
          </cell>
          <cell r="C916">
            <v>1.280583981900141E-2</v>
          </cell>
        </row>
        <row r="917">
          <cell r="A917">
            <v>38947</v>
          </cell>
          <cell r="B917">
            <v>29.128</v>
          </cell>
          <cell r="C917">
            <v>6.5788577936670128E-3</v>
          </cell>
        </row>
        <row r="918">
          <cell r="A918">
            <v>38950</v>
          </cell>
          <cell r="B918">
            <v>28.8764</v>
          </cell>
          <cell r="C918">
            <v>-8.6752583580420924E-3</v>
          </cell>
        </row>
        <row r="919">
          <cell r="A919">
            <v>38951</v>
          </cell>
          <cell r="B919">
            <v>28.755199999999999</v>
          </cell>
          <cell r="C919">
            <v>-4.2060320614411431E-3</v>
          </cell>
        </row>
        <row r="920">
          <cell r="A920">
            <v>38952</v>
          </cell>
          <cell r="B920">
            <v>29.575399999999998</v>
          </cell>
          <cell r="C920">
            <v>2.8124314255942071E-2</v>
          </cell>
        </row>
        <row r="921">
          <cell r="A921">
            <v>38953</v>
          </cell>
          <cell r="B921">
            <v>29.225899999999999</v>
          </cell>
          <cell r="C921">
            <v>-1.1887632273878733E-2</v>
          </cell>
        </row>
        <row r="922">
          <cell r="A922">
            <v>38954</v>
          </cell>
          <cell r="B922">
            <v>29.067499999999999</v>
          </cell>
          <cell r="C922">
            <v>-5.4345908750862808E-3</v>
          </cell>
        </row>
        <row r="923">
          <cell r="A923">
            <v>38957</v>
          </cell>
          <cell r="B923">
            <v>29.468299999999999</v>
          </cell>
          <cell r="C923">
            <v>1.3694397742937042E-2</v>
          </cell>
        </row>
        <row r="924">
          <cell r="A924">
            <v>38958</v>
          </cell>
          <cell r="B924">
            <v>29.766500000000001</v>
          </cell>
          <cell r="C924">
            <v>1.0068490790962023E-2</v>
          </cell>
        </row>
        <row r="925">
          <cell r="A925">
            <v>38959</v>
          </cell>
          <cell r="B925">
            <v>29.673300000000001</v>
          </cell>
          <cell r="C925">
            <v>-3.1359485186266177E-3</v>
          </cell>
        </row>
        <row r="926">
          <cell r="A926">
            <v>38960</v>
          </cell>
          <cell r="B926">
            <v>29.7805</v>
          </cell>
          <cell r="C926">
            <v>3.6061653308238732E-3</v>
          </cell>
        </row>
        <row r="927">
          <cell r="A927">
            <v>38961</v>
          </cell>
          <cell r="B927">
            <v>29.766500000000001</v>
          </cell>
          <cell r="C927">
            <v>-4.7021681219717467E-4</v>
          </cell>
        </row>
        <row r="928">
          <cell r="A928">
            <v>38965</v>
          </cell>
          <cell r="B928">
            <v>29.5242</v>
          </cell>
          <cell r="C928">
            <v>-8.1733340598196536E-3</v>
          </cell>
        </row>
        <row r="929">
          <cell r="A929">
            <v>38966</v>
          </cell>
          <cell r="B929">
            <v>29.724599999999999</v>
          </cell>
          <cell r="C929">
            <v>6.7647197653068853E-3</v>
          </cell>
        </row>
        <row r="930">
          <cell r="A930">
            <v>38967</v>
          </cell>
          <cell r="B930">
            <v>29.556799999999999</v>
          </cell>
          <cell r="C930">
            <v>-5.6611499777766191E-3</v>
          </cell>
        </row>
        <row r="931">
          <cell r="A931">
            <v>38968</v>
          </cell>
          <cell r="B931">
            <v>29.635999999999999</v>
          </cell>
          <cell r="C931">
            <v>2.6760027321746202E-3</v>
          </cell>
        </row>
        <row r="932">
          <cell r="A932">
            <v>38971</v>
          </cell>
          <cell r="B932">
            <v>29.5335</v>
          </cell>
          <cell r="C932">
            <v>-3.4646262865506493E-3</v>
          </cell>
        </row>
        <row r="933">
          <cell r="A933">
            <v>38972</v>
          </cell>
          <cell r="B933">
            <v>29.7805</v>
          </cell>
          <cell r="C933">
            <v>8.3286046388626848E-3</v>
          </cell>
        </row>
        <row r="934">
          <cell r="A934">
            <v>38973</v>
          </cell>
          <cell r="B934">
            <v>29.985600000000002</v>
          </cell>
          <cell r="C934">
            <v>6.8634495185555663E-3</v>
          </cell>
        </row>
        <row r="935">
          <cell r="A935">
            <v>38974</v>
          </cell>
          <cell r="B935">
            <v>29.752500000000001</v>
          </cell>
          <cell r="C935">
            <v>-7.8041043508202835E-3</v>
          </cell>
        </row>
        <row r="936">
          <cell r="A936">
            <v>38975</v>
          </cell>
          <cell r="B936">
            <v>29.925000000000001</v>
          </cell>
          <cell r="C936">
            <v>5.7810893695790094E-3</v>
          </cell>
        </row>
        <row r="937">
          <cell r="A937">
            <v>38978</v>
          </cell>
          <cell r="B937">
            <v>29.664000000000001</v>
          </cell>
          <cell r="C937">
            <v>-8.760062060592131E-3</v>
          </cell>
        </row>
        <row r="938">
          <cell r="A938">
            <v>38979</v>
          </cell>
          <cell r="B938">
            <v>29.486899999999999</v>
          </cell>
          <cell r="C938">
            <v>-5.9880924615839963E-3</v>
          </cell>
        </row>
        <row r="939">
          <cell r="A939">
            <v>38980</v>
          </cell>
          <cell r="B939">
            <v>29.841100000000001</v>
          </cell>
          <cell r="C939">
            <v>1.1940541005043296E-2</v>
          </cell>
        </row>
        <row r="940">
          <cell r="A940">
            <v>38981</v>
          </cell>
          <cell r="B940">
            <v>29.845800000000001</v>
          </cell>
          <cell r="C940">
            <v>1.5748849445076365E-4</v>
          </cell>
        </row>
        <row r="941">
          <cell r="A941">
            <v>38982</v>
          </cell>
          <cell r="B941">
            <v>29.873699999999999</v>
          </cell>
          <cell r="C941">
            <v>9.3436823917895896E-4</v>
          </cell>
        </row>
        <row r="942">
          <cell r="A942">
            <v>38985</v>
          </cell>
          <cell r="B942">
            <v>29.631399999999999</v>
          </cell>
          <cell r="C942">
            <v>-8.1438847818955523E-3</v>
          </cell>
        </row>
        <row r="943">
          <cell r="A943">
            <v>38986</v>
          </cell>
          <cell r="B943">
            <v>29.9483</v>
          </cell>
          <cell r="C943">
            <v>1.0637951803057216E-2</v>
          </cell>
        </row>
        <row r="944">
          <cell r="A944">
            <v>38987</v>
          </cell>
          <cell r="B944">
            <v>30.582100000000001</v>
          </cell>
          <cell r="C944">
            <v>2.0942308796243623E-2</v>
          </cell>
        </row>
        <row r="945">
          <cell r="A945">
            <v>38988</v>
          </cell>
          <cell r="B945">
            <v>31.024899999999999</v>
          </cell>
          <cell r="C945">
            <v>1.437523740044652E-2</v>
          </cell>
        </row>
        <row r="946">
          <cell r="A946">
            <v>38989</v>
          </cell>
          <cell r="B946">
            <v>31.225300000000001</v>
          </cell>
          <cell r="C946">
            <v>6.4385557732515091E-3</v>
          </cell>
        </row>
        <row r="947">
          <cell r="A947">
            <v>38992</v>
          </cell>
          <cell r="B947">
            <v>32.356999999999999</v>
          </cell>
          <cell r="C947">
            <v>3.5601717195354904E-2</v>
          </cell>
        </row>
        <row r="948">
          <cell r="A948">
            <v>38993</v>
          </cell>
          <cell r="B948">
            <v>32.705300000000001</v>
          </cell>
          <cell r="C948">
            <v>1.0706763433454539E-2</v>
          </cell>
        </row>
        <row r="949">
          <cell r="A949">
            <v>38994</v>
          </cell>
          <cell r="B949">
            <v>33.869399999999999</v>
          </cell>
          <cell r="C949">
            <v>3.497480760047398E-2</v>
          </cell>
        </row>
        <row r="950">
          <cell r="A950">
            <v>38995</v>
          </cell>
          <cell r="B950">
            <v>33.879399999999997</v>
          </cell>
          <cell r="C950">
            <v>2.9520818295297735E-4</v>
          </cell>
        </row>
        <row r="951">
          <cell r="A951">
            <v>38996</v>
          </cell>
          <cell r="B951">
            <v>33.630600000000001</v>
          </cell>
          <cell r="C951">
            <v>-7.370793257645023E-3</v>
          </cell>
        </row>
        <row r="952">
          <cell r="A952">
            <v>38999</v>
          </cell>
          <cell r="B952">
            <v>33.988799999999998</v>
          </cell>
          <cell r="C952">
            <v>1.0594691777253964E-2</v>
          </cell>
        </row>
        <row r="953">
          <cell r="A953">
            <v>39000</v>
          </cell>
          <cell r="B953">
            <v>34.128100000000003</v>
          </cell>
          <cell r="C953">
            <v>4.0900332865550634E-3</v>
          </cell>
        </row>
        <row r="954">
          <cell r="A954">
            <v>39001</v>
          </cell>
          <cell r="B954">
            <v>33.551000000000002</v>
          </cell>
          <cell r="C954">
            <v>-1.7054422637229592E-2</v>
          </cell>
        </row>
        <row r="955">
          <cell r="A955">
            <v>39002</v>
          </cell>
          <cell r="B955">
            <v>34.933999999999997</v>
          </cell>
          <cell r="C955">
            <v>4.0393897773393465E-2</v>
          </cell>
        </row>
        <row r="956">
          <cell r="A956">
            <v>39003</v>
          </cell>
          <cell r="B956">
            <v>34.755000000000003</v>
          </cell>
          <cell r="C956">
            <v>-5.137120453751704E-3</v>
          </cell>
        </row>
        <row r="957">
          <cell r="A957">
            <v>39006</v>
          </cell>
          <cell r="B957">
            <v>35.023600000000002</v>
          </cell>
          <cell r="C957">
            <v>7.6986734227767056E-3</v>
          </cell>
        </row>
        <row r="958">
          <cell r="A958">
            <v>39007</v>
          </cell>
          <cell r="B958">
            <v>34.396799999999999</v>
          </cell>
          <cell r="C958">
            <v>-1.8058583178618796E-2</v>
          </cell>
        </row>
        <row r="959">
          <cell r="A959">
            <v>39008</v>
          </cell>
          <cell r="B959">
            <v>34.5062</v>
          </cell>
          <cell r="C959">
            <v>3.175481239700571E-3</v>
          </cell>
        </row>
        <row r="960">
          <cell r="A960">
            <v>39009</v>
          </cell>
          <cell r="B960">
            <v>34.665399999999998</v>
          </cell>
          <cell r="C960">
            <v>4.6030533078707725E-3</v>
          </cell>
        </row>
        <row r="961">
          <cell r="A961">
            <v>39010</v>
          </cell>
          <cell r="B961">
            <v>34.844499999999996</v>
          </cell>
          <cell r="C961">
            <v>5.1532341823386594E-3</v>
          </cell>
        </row>
        <row r="962">
          <cell r="A962">
            <v>39013</v>
          </cell>
          <cell r="B962">
            <v>35.013599999999997</v>
          </cell>
          <cell r="C962">
            <v>4.8412519171409018E-3</v>
          </cell>
        </row>
        <row r="963">
          <cell r="A963">
            <v>39014</v>
          </cell>
          <cell r="B963">
            <v>35.421599999999998</v>
          </cell>
          <cell r="C963">
            <v>1.1585246109880466E-2</v>
          </cell>
        </row>
        <row r="964">
          <cell r="A964">
            <v>39015</v>
          </cell>
          <cell r="B964">
            <v>35.3917</v>
          </cell>
          <cell r="C964">
            <v>-8.4447418145731728E-4</v>
          </cell>
        </row>
        <row r="965">
          <cell r="A965">
            <v>39016</v>
          </cell>
          <cell r="B965">
            <v>35.322099999999999</v>
          </cell>
          <cell r="C965">
            <v>-1.9684990051427576E-3</v>
          </cell>
        </row>
        <row r="966">
          <cell r="A966">
            <v>39017</v>
          </cell>
          <cell r="B966">
            <v>34.794800000000002</v>
          </cell>
          <cell r="C966">
            <v>-1.5040880038936744E-2</v>
          </cell>
        </row>
        <row r="967">
          <cell r="A967">
            <v>39020</v>
          </cell>
          <cell r="B967">
            <v>34.735100000000003</v>
          </cell>
          <cell r="C967">
            <v>-1.7172472467518228E-3</v>
          </cell>
        </row>
        <row r="968">
          <cell r="A968">
            <v>39021</v>
          </cell>
          <cell r="B968">
            <v>34.426600000000001</v>
          </cell>
          <cell r="C968">
            <v>-8.9211816961938806E-3</v>
          </cell>
        </row>
        <row r="969">
          <cell r="A969">
            <v>39022</v>
          </cell>
          <cell r="B969">
            <v>34.426600000000001</v>
          </cell>
          <cell r="C969">
            <v>0</v>
          </cell>
        </row>
        <row r="970">
          <cell r="A970">
            <v>39023</v>
          </cell>
          <cell r="B970">
            <v>34.710900000000002</v>
          </cell>
          <cell r="C970">
            <v>8.2242372795375916E-3</v>
          </cell>
        </row>
        <row r="971">
          <cell r="A971">
            <v>39024</v>
          </cell>
          <cell r="B971">
            <v>34.421599999999998</v>
          </cell>
          <cell r="C971">
            <v>-8.3694843596003616E-3</v>
          </cell>
        </row>
        <row r="972">
          <cell r="A972">
            <v>39027</v>
          </cell>
          <cell r="B972">
            <v>34.790700000000001</v>
          </cell>
          <cell r="C972">
            <v>1.0665835380784432E-2</v>
          </cell>
        </row>
        <row r="973">
          <cell r="A973">
            <v>39028</v>
          </cell>
          <cell r="B973">
            <v>34.7209</v>
          </cell>
          <cell r="C973">
            <v>-2.0082985706024979E-3</v>
          </cell>
        </row>
        <row r="974">
          <cell r="A974">
            <v>39029</v>
          </cell>
          <cell r="B974">
            <v>34.980200000000004</v>
          </cell>
          <cell r="C974">
            <v>7.4403760118231287E-3</v>
          </cell>
        </row>
        <row r="975">
          <cell r="A975">
            <v>39030</v>
          </cell>
          <cell r="B975">
            <v>34.670999999999999</v>
          </cell>
          <cell r="C975">
            <v>-8.8785844655843871E-3</v>
          </cell>
        </row>
        <row r="976">
          <cell r="A976">
            <v>39031</v>
          </cell>
          <cell r="B976">
            <v>35.179699999999997</v>
          </cell>
          <cell r="C976">
            <v>1.4565609039153812E-2</v>
          </cell>
        </row>
        <row r="977">
          <cell r="A977">
            <v>39034</v>
          </cell>
          <cell r="B977">
            <v>35.209600000000002</v>
          </cell>
          <cell r="C977">
            <v>8.4956099288890008E-4</v>
          </cell>
        </row>
        <row r="978">
          <cell r="A978">
            <v>39035</v>
          </cell>
          <cell r="B978">
            <v>35.468899999999998</v>
          </cell>
          <cell r="C978">
            <v>7.3374834882672015E-3</v>
          </cell>
        </row>
        <row r="979">
          <cell r="A979">
            <v>39036</v>
          </cell>
          <cell r="B979">
            <v>35.558700000000002</v>
          </cell>
          <cell r="C979">
            <v>2.5285958654639577E-3</v>
          </cell>
        </row>
        <row r="980">
          <cell r="A980">
            <v>39037</v>
          </cell>
          <cell r="B980">
            <v>35.668399999999998</v>
          </cell>
          <cell r="C980">
            <v>3.0802906965988323E-3</v>
          </cell>
        </row>
        <row r="981">
          <cell r="A981">
            <v>39038</v>
          </cell>
          <cell r="B981">
            <v>33.444099999999999</v>
          </cell>
          <cell r="C981">
            <v>-6.4389754387487758E-2</v>
          </cell>
        </row>
        <row r="982">
          <cell r="A982">
            <v>39041</v>
          </cell>
          <cell r="B982">
            <v>32.915500000000002</v>
          </cell>
          <cell r="C982">
            <v>-1.593171690927132E-2</v>
          </cell>
        </row>
        <row r="983">
          <cell r="A983">
            <v>39042</v>
          </cell>
          <cell r="B983">
            <v>32.965400000000002</v>
          </cell>
          <cell r="C983">
            <v>1.5148551262198714E-3</v>
          </cell>
        </row>
        <row r="984">
          <cell r="A984">
            <v>39043</v>
          </cell>
          <cell r="B984">
            <v>33.902999999999999</v>
          </cell>
          <cell r="C984">
            <v>2.8044979472876045E-2</v>
          </cell>
        </row>
        <row r="985">
          <cell r="A985">
            <v>39045</v>
          </cell>
          <cell r="B985">
            <v>33.523899999999998</v>
          </cell>
          <cell r="C985">
            <v>-1.1244888751509604E-2</v>
          </cell>
        </row>
        <row r="986">
          <cell r="A986">
            <v>39048</v>
          </cell>
          <cell r="B986">
            <v>32.965400000000002</v>
          </cell>
          <cell r="C986">
            <v>-1.6800090721366352E-2</v>
          </cell>
        </row>
        <row r="987">
          <cell r="A987">
            <v>39049</v>
          </cell>
          <cell r="B987">
            <v>33.1648</v>
          </cell>
          <cell r="C987">
            <v>6.0305459322969835E-3</v>
          </cell>
        </row>
        <row r="988">
          <cell r="A988">
            <v>39050</v>
          </cell>
          <cell r="B988">
            <v>32.775799999999997</v>
          </cell>
          <cell r="C988">
            <v>-1.1798634305464555E-2</v>
          </cell>
        </row>
        <row r="989">
          <cell r="A989">
            <v>39051</v>
          </cell>
          <cell r="B989">
            <v>32.486600000000003</v>
          </cell>
          <cell r="C989">
            <v>-8.8627415788832386E-3</v>
          </cell>
        </row>
        <row r="990">
          <cell r="A990">
            <v>39052</v>
          </cell>
          <cell r="B990">
            <v>32.516500000000001</v>
          </cell>
          <cell r="C990">
            <v>9.1995619005070769E-4</v>
          </cell>
        </row>
        <row r="991">
          <cell r="A991">
            <v>39055</v>
          </cell>
          <cell r="B991">
            <v>33.783299999999997</v>
          </cell>
          <cell r="C991">
            <v>3.8218944738342774E-2</v>
          </cell>
        </row>
        <row r="992">
          <cell r="A992">
            <v>39056</v>
          </cell>
          <cell r="B992">
            <v>33.553800000000003</v>
          </cell>
          <cell r="C992">
            <v>-6.8164767603625161E-3</v>
          </cell>
        </row>
        <row r="993">
          <cell r="A993">
            <v>39057</v>
          </cell>
          <cell r="B993">
            <v>34.202199999999998</v>
          </cell>
          <cell r="C993">
            <v>1.9139848695788091E-2</v>
          </cell>
        </row>
        <row r="994">
          <cell r="A994">
            <v>39058</v>
          </cell>
          <cell r="B994">
            <v>34.491399999999999</v>
          </cell>
          <cell r="C994">
            <v>8.4200481157123922E-3</v>
          </cell>
        </row>
        <row r="995">
          <cell r="A995">
            <v>39059</v>
          </cell>
          <cell r="B995">
            <v>34.661000000000001</v>
          </cell>
          <cell r="C995">
            <v>4.9051179727801963E-3</v>
          </cell>
        </row>
        <row r="996">
          <cell r="A996">
            <v>39062</v>
          </cell>
          <cell r="B996">
            <v>34.242100000000001</v>
          </cell>
          <cell r="C996">
            <v>-1.2159254404982269E-2</v>
          </cell>
        </row>
        <row r="997">
          <cell r="A997">
            <v>39063</v>
          </cell>
          <cell r="B997">
            <v>33.942799999999998</v>
          </cell>
          <cell r="C997">
            <v>-8.7791262384499455E-3</v>
          </cell>
        </row>
        <row r="998">
          <cell r="A998">
            <v>39064</v>
          </cell>
          <cell r="B998">
            <v>33.982700000000001</v>
          </cell>
          <cell r="C998">
            <v>1.1748166620532566E-3</v>
          </cell>
        </row>
        <row r="999">
          <cell r="A999">
            <v>39065</v>
          </cell>
          <cell r="B999">
            <v>33.863100000000003</v>
          </cell>
          <cell r="C999">
            <v>-3.5256456224969806E-3</v>
          </cell>
        </row>
        <row r="1000">
          <cell r="A1000">
            <v>39066</v>
          </cell>
          <cell r="B1000">
            <v>33.354399999999998</v>
          </cell>
          <cell r="C1000">
            <v>-1.5136228277545015E-2</v>
          </cell>
        </row>
        <row r="1001">
          <cell r="A1001">
            <v>39069</v>
          </cell>
          <cell r="B1001">
            <v>33.464100000000002</v>
          </cell>
          <cell r="C1001">
            <v>3.2835247292645532E-3</v>
          </cell>
        </row>
        <row r="1002">
          <cell r="A1002">
            <v>39070</v>
          </cell>
          <cell r="B1002">
            <v>33.3444</v>
          </cell>
          <cell r="C1002">
            <v>-3.5833802011748803E-3</v>
          </cell>
        </row>
        <row r="1003">
          <cell r="A1003">
            <v>39071</v>
          </cell>
          <cell r="B1003">
            <v>33.464100000000002</v>
          </cell>
          <cell r="C1003">
            <v>3.5833802011749519E-3</v>
          </cell>
        </row>
        <row r="1004">
          <cell r="A1004">
            <v>39072</v>
          </cell>
          <cell r="B1004">
            <v>33.254600000000003</v>
          </cell>
          <cell r="C1004">
            <v>-6.2801190237333042E-3</v>
          </cell>
        </row>
        <row r="1005">
          <cell r="A1005">
            <v>39073</v>
          </cell>
          <cell r="B1005">
            <v>33.414200000000001</v>
          </cell>
          <cell r="C1005">
            <v>4.7878559351088104E-3</v>
          </cell>
        </row>
        <row r="1006">
          <cell r="A1006">
            <v>39077</v>
          </cell>
          <cell r="B1006">
            <v>33.573799999999999</v>
          </cell>
          <cell r="C1006">
            <v>4.7650415592238394E-3</v>
          </cell>
        </row>
        <row r="1007">
          <cell r="A1007">
            <v>39078</v>
          </cell>
          <cell r="B1007">
            <v>33.174799999999998</v>
          </cell>
          <cell r="C1007">
            <v>-1.195544932787313E-2</v>
          </cell>
        </row>
        <row r="1008">
          <cell r="A1008">
            <v>39079</v>
          </cell>
          <cell r="B1008">
            <v>33.514000000000003</v>
          </cell>
          <cell r="C1008">
            <v>1.017271041445475E-2</v>
          </cell>
        </row>
        <row r="1009">
          <cell r="A1009">
            <v>39080</v>
          </cell>
          <cell r="B1009">
            <v>33.005299999999998</v>
          </cell>
          <cell r="C1009">
            <v>-1.5295107347218844E-2</v>
          </cell>
        </row>
        <row r="1010">
          <cell r="A1010">
            <v>39085</v>
          </cell>
          <cell r="B1010">
            <v>33.234699999999997</v>
          </cell>
          <cell r="C1010">
            <v>6.9263561929369622E-3</v>
          </cell>
        </row>
        <row r="1011">
          <cell r="A1011">
            <v>39086</v>
          </cell>
          <cell r="B1011">
            <v>33.573799999999999</v>
          </cell>
          <cell r="C1011">
            <v>1.015149006770024E-2</v>
          </cell>
        </row>
        <row r="1012">
          <cell r="A1012">
            <v>39087</v>
          </cell>
          <cell r="B1012">
            <v>33.723399999999998</v>
          </cell>
          <cell r="C1012">
            <v>4.445957526398283E-3</v>
          </cell>
        </row>
        <row r="1013">
          <cell r="A1013">
            <v>39090</v>
          </cell>
          <cell r="B1013">
            <v>33.6935</v>
          </cell>
          <cell r="C1013">
            <v>-8.8701800173079449E-4</v>
          </cell>
        </row>
        <row r="1014">
          <cell r="A1014">
            <v>39091</v>
          </cell>
          <cell r="B1014">
            <v>32.855600000000003</v>
          </cell>
          <cell r="C1014">
            <v>-2.5182738172967203E-2</v>
          </cell>
        </row>
        <row r="1015">
          <cell r="A1015">
            <v>39092</v>
          </cell>
          <cell r="B1015">
            <v>33.184800000000003</v>
          </cell>
          <cell r="C1015">
            <v>9.9697375167298492E-3</v>
          </cell>
        </row>
        <row r="1016">
          <cell r="A1016">
            <v>39093</v>
          </cell>
          <cell r="B1016">
            <v>33.673499999999997</v>
          </cell>
          <cell r="C1016">
            <v>1.4619238114114457E-2</v>
          </cell>
        </row>
        <row r="1017">
          <cell r="A1017">
            <v>39094</v>
          </cell>
          <cell r="B1017">
            <v>33.872999999999998</v>
          </cell>
          <cell r="C1017">
            <v>5.9070589919991987E-3</v>
          </cell>
        </row>
        <row r="1018">
          <cell r="A1018">
            <v>39098</v>
          </cell>
          <cell r="B1018">
            <v>34.0625</v>
          </cell>
          <cell r="C1018">
            <v>5.5788355569680774E-3</v>
          </cell>
        </row>
        <row r="1019">
          <cell r="A1019">
            <v>39099</v>
          </cell>
          <cell r="B1019">
            <v>33.414200000000001</v>
          </cell>
          <cell r="C1019">
            <v>-1.9216113090735832E-2</v>
          </cell>
        </row>
        <row r="1020">
          <cell r="A1020">
            <v>39100</v>
          </cell>
          <cell r="B1020">
            <v>33.0152</v>
          </cell>
          <cell r="C1020">
            <v>-1.2012897852049773E-2</v>
          </cell>
        </row>
        <row r="1021">
          <cell r="A1021">
            <v>39101</v>
          </cell>
          <cell r="B1021">
            <v>33.184800000000003</v>
          </cell>
          <cell r="C1021">
            <v>5.123878279703703E-3</v>
          </cell>
        </row>
        <row r="1022">
          <cell r="A1022">
            <v>39104</v>
          </cell>
          <cell r="B1022">
            <v>32.9255</v>
          </cell>
          <cell r="C1022">
            <v>-7.8445062174893124E-3</v>
          </cell>
        </row>
        <row r="1023">
          <cell r="A1023">
            <v>39105</v>
          </cell>
          <cell r="B1023">
            <v>32.865600000000001</v>
          </cell>
          <cell r="C1023">
            <v>-1.820915490120526E-3</v>
          </cell>
        </row>
        <row r="1024">
          <cell r="A1024">
            <v>39106</v>
          </cell>
          <cell r="B1024">
            <v>32.9953</v>
          </cell>
          <cell r="C1024">
            <v>3.9386090279894563E-3</v>
          </cell>
        </row>
        <row r="1025">
          <cell r="A1025">
            <v>39107</v>
          </cell>
          <cell r="B1025">
            <v>32.945399999999999</v>
          </cell>
          <cell r="C1025">
            <v>-1.5134813408163592E-3</v>
          </cell>
        </row>
        <row r="1026">
          <cell r="A1026">
            <v>39108</v>
          </cell>
          <cell r="B1026">
            <v>32.885599999999997</v>
          </cell>
          <cell r="C1026">
            <v>-1.8167737524365393E-3</v>
          </cell>
        </row>
        <row r="1027">
          <cell r="A1027">
            <v>39111</v>
          </cell>
          <cell r="B1027">
            <v>32.915500000000002</v>
          </cell>
          <cell r="C1027">
            <v>9.0879945952003656E-4</v>
          </cell>
        </row>
        <row r="1028">
          <cell r="A1028">
            <v>39112</v>
          </cell>
          <cell r="B1028">
            <v>33.354399999999998</v>
          </cell>
          <cell r="C1028">
            <v>1.324602624505942E-2</v>
          </cell>
        </row>
        <row r="1029">
          <cell r="A1029">
            <v>39113</v>
          </cell>
          <cell r="B1029">
            <v>33.872999999999998</v>
          </cell>
          <cell r="C1029">
            <v>1.5428539174407702E-2</v>
          </cell>
        </row>
        <row r="1030">
          <cell r="A1030">
            <v>39114</v>
          </cell>
          <cell r="B1030">
            <v>33.753300000000003</v>
          </cell>
          <cell r="C1030">
            <v>-3.5400465501134212E-3</v>
          </cell>
        </row>
        <row r="1031">
          <cell r="A1031">
            <v>39115</v>
          </cell>
          <cell r="B1031">
            <v>33.025199999999998</v>
          </cell>
          <cell r="C1031">
            <v>-2.1807283908161949E-2</v>
          </cell>
        </row>
        <row r="1032">
          <cell r="A1032">
            <v>39118</v>
          </cell>
          <cell r="B1032">
            <v>33.3643</v>
          </cell>
          <cell r="C1032">
            <v>1.0215559658331293E-2</v>
          </cell>
        </row>
        <row r="1033">
          <cell r="A1033">
            <v>39119</v>
          </cell>
          <cell r="B1033">
            <v>33.134900000000002</v>
          </cell>
          <cell r="C1033">
            <v>-6.8993584877576645E-3</v>
          </cell>
        </row>
        <row r="1034">
          <cell r="A1034">
            <v>39120</v>
          </cell>
          <cell r="B1034">
            <v>33.104999999999997</v>
          </cell>
          <cell r="C1034">
            <v>-9.0277920198368828E-4</v>
          </cell>
        </row>
        <row r="1035">
          <cell r="A1035">
            <v>39121</v>
          </cell>
          <cell r="B1035">
            <v>33.07</v>
          </cell>
          <cell r="C1035">
            <v>-1.0578013831078787E-3</v>
          </cell>
        </row>
        <row r="1036">
          <cell r="A1036">
            <v>39122</v>
          </cell>
          <cell r="B1036">
            <v>32.85</v>
          </cell>
          <cell r="C1036">
            <v>-6.6747820630818173E-3</v>
          </cell>
        </row>
        <row r="1037">
          <cell r="A1037">
            <v>39125</v>
          </cell>
          <cell r="B1037">
            <v>32.340000000000003</v>
          </cell>
          <cell r="C1037">
            <v>-1.564689078165863E-2</v>
          </cell>
        </row>
        <row r="1038">
          <cell r="A1038">
            <v>39126</v>
          </cell>
          <cell r="B1038">
            <v>32.799999999999997</v>
          </cell>
          <cell r="C1038">
            <v>1.4123661241137177E-2</v>
          </cell>
        </row>
        <row r="1039">
          <cell r="A1039">
            <v>39127</v>
          </cell>
          <cell r="B1039">
            <v>32.89</v>
          </cell>
          <cell r="C1039">
            <v>2.7401448108677231E-3</v>
          </cell>
        </row>
        <row r="1040">
          <cell r="A1040">
            <v>39128</v>
          </cell>
          <cell r="B1040">
            <v>32.75</v>
          </cell>
          <cell r="C1040">
            <v>-4.2656981197046447E-3</v>
          </cell>
        </row>
        <row r="1041">
          <cell r="A1041">
            <v>39129</v>
          </cell>
          <cell r="B1041">
            <v>32.51</v>
          </cell>
          <cell r="C1041">
            <v>-7.3552277654470631E-3</v>
          </cell>
        </row>
        <row r="1042">
          <cell r="A1042">
            <v>39133</v>
          </cell>
          <cell r="B1042">
            <v>33.25</v>
          </cell>
          <cell r="C1042">
            <v>2.2507032786049288E-2</v>
          </cell>
        </row>
        <row r="1043">
          <cell r="A1043">
            <v>39134</v>
          </cell>
          <cell r="B1043">
            <v>33.31</v>
          </cell>
          <cell r="C1043">
            <v>1.802885103725125E-3</v>
          </cell>
        </row>
        <row r="1044">
          <cell r="A1044">
            <v>39135</v>
          </cell>
          <cell r="B1044">
            <v>33.26</v>
          </cell>
          <cell r="C1044">
            <v>-1.5021784408067935E-3</v>
          </cell>
        </row>
        <row r="1045">
          <cell r="A1045">
            <v>39136</v>
          </cell>
          <cell r="B1045">
            <v>33.29</v>
          </cell>
          <cell r="C1045">
            <v>9.0157782215203068E-4</v>
          </cell>
        </row>
        <row r="1046">
          <cell r="A1046">
            <v>39139</v>
          </cell>
          <cell r="B1046">
            <v>33.33</v>
          </cell>
          <cell r="C1046">
            <v>1.2008407327147249E-3</v>
          </cell>
        </row>
        <row r="1047">
          <cell r="A1047">
            <v>39140</v>
          </cell>
          <cell r="B1047">
            <v>31.74</v>
          </cell>
          <cell r="C1047">
            <v>-4.8880177221385282E-2</v>
          </cell>
        </row>
        <row r="1048">
          <cell r="A1048">
            <v>39141</v>
          </cell>
          <cell r="B1048">
            <v>32.06</v>
          </cell>
          <cell r="C1048">
            <v>1.0031432083144049E-2</v>
          </cell>
        </row>
        <row r="1049">
          <cell r="A1049">
            <v>39142</v>
          </cell>
          <cell r="B1049">
            <v>31.81</v>
          </cell>
          <cell r="C1049">
            <v>-7.8284414203542915E-3</v>
          </cell>
        </row>
        <row r="1050">
          <cell r="A1050">
            <v>39143</v>
          </cell>
          <cell r="B1050">
            <v>31.33</v>
          </cell>
          <cell r="C1050">
            <v>-1.5204600796952432E-2</v>
          </cell>
        </row>
        <row r="1051">
          <cell r="A1051">
            <v>39146</v>
          </cell>
          <cell r="B1051">
            <v>30.8</v>
          </cell>
          <cell r="C1051">
            <v>-1.7061414984571519E-2</v>
          </cell>
        </row>
        <row r="1052">
          <cell r="A1052">
            <v>39147</v>
          </cell>
          <cell r="B1052">
            <v>30.6</v>
          </cell>
          <cell r="C1052">
            <v>-6.5146810211936419E-3</v>
          </cell>
        </row>
        <row r="1053">
          <cell r="A1053">
            <v>39148</v>
          </cell>
          <cell r="B1053">
            <v>30.73</v>
          </cell>
          <cell r="C1053">
            <v>4.2393671840581836E-3</v>
          </cell>
        </row>
        <row r="1054">
          <cell r="A1054">
            <v>39149</v>
          </cell>
          <cell r="B1054">
            <v>30.67</v>
          </cell>
          <cell r="C1054">
            <v>-1.954398016233103E-3</v>
          </cell>
        </row>
        <row r="1055">
          <cell r="A1055">
            <v>39150</v>
          </cell>
          <cell r="B1055">
            <v>31.21</v>
          </cell>
          <cell r="C1055">
            <v>1.7453578156527941E-2</v>
          </cell>
        </row>
        <row r="1056">
          <cell r="A1056">
            <v>39153</v>
          </cell>
          <cell r="B1056">
            <v>31.42</v>
          </cell>
          <cell r="C1056">
            <v>6.7060765447871373E-3</v>
          </cell>
        </row>
        <row r="1057">
          <cell r="A1057">
            <v>39154</v>
          </cell>
          <cell r="B1057">
            <v>30.61</v>
          </cell>
          <cell r="C1057">
            <v>-2.6117879870154057E-2</v>
          </cell>
        </row>
        <row r="1058">
          <cell r="A1058">
            <v>39155</v>
          </cell>
          <cell r="B1058">
            <v>30.56</v>
          </cell>
          <cell r="C1058">
            <v>-1.6347886590014256E-3</v>
          </cell>
        </row>
        <row r="1059">
          <cell r="A1059">
            <v>39156</v>
          </cell>
          <cell r="B1059">
            <v>30.96</v>
          </cell>
          <cell r="C1059">
            <v>1.3004084423206609E-2</v>
          </cell>
        </row>
        <row r="1060">
          <cell r="A1060">
            <v>39157</v>
          </cell>
          <cell r="B1060">
            <v>30.84</v>
          </cell>
          <cell r="C1060">
            <v>-3.883500026397633E-3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getformul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E898-09A9-47D1-A122-5EBCEAA90FA5}">
  <sheetPr codeName="Sheet12"/>
  <dimension ref="A1:L552"/>
  <sheetViews>
    <sheetView workbookViewId="0">
      <selection activeCell="C21" sqref="C21"/>
    </sheetView>
  </sheetViews>
  <sheetFormatPr defaultRowHeight="13.2" x14ac:dyDescent="0.25"/>
  <cols>
    <col min="1" max="1" width="13.109375" customWidth="1"/>
    <col min="12" max="12" width="13.44140625" bestFit="1" customWidth="1"/>
    <col min="257" max="257" width="13.109375" customWidth="1"/>
    <col min="268" max="268" width="13.44140625" bestFit="1" customWidth="1"/>
    <col min="513" max="513" width="13.109375" customWidth="1"/>
    <col min="524" max="524" width="13.44140625" bestFit="1" customWidth="1"/>
    <col min="769" max="769" width="13.109375" customWidth="1"/>
    <col min="780" max="780" width="13.44140625" bestFit="1" customWidth="1"/>
    <col min="1025" max="1025" width="13.109375" customWidth="1"/>
    <col min="1036" max="1036" width="13.44140625" bestFit="1" customWidth="1"/>
    <col min="1281" max="1281" width="13.109375" customWidth="1"/>
    <col min="1292" max="1292" width="13.44140625" bestFit="1" customWidth="1"/>
    <col min="1537" max="1537" width="13.109375" customWidth="1"/>
    <col min="1548" max="1548" width="13.44140625" bestFit="1" customWidth="1"/>
    <col min="1793" max="1793" width="13.109375" customWidth="1"/>
    <col min="1804" max="1804" width="13.44140625" bestFit="1" customWidth="1"/>
    <col min="2049" max="2049" width="13.109375" customWidth="1"/>
    <col min="2060" max="2060" width="13.44140625" bestFit="1" customWidth="1"/>
    <col min="2305" max="2305" width="13.109375" customWidth="1"/>
    <col min="2316" max="2316" width="13.44140625" bestFit="1" customWidth="1"/>
    <col min="2561" max="2561" width="13.109375" customWidth="1"/>
    <col min="2572" max="2572" width="13.44140625" bestFit="1" customWidth="1"/>
    <col min="2817" max="2817" width="13.109375" customWidth="1"/>
    <col min="2828" max="2828" width="13.44140625" bestFit="1" customWidth="1"/>
    <col min="3073" max="3073" width="13.109375" customWidth="1"/>
    <col min="3084" max="3084" width="13.44140625" bestFit="1" customWidth="1"/>
    <col min="3329" max="3329" width="13.109375" customWidth="1"/>
    <col min="3340" max="3340" width="13.44140625" bestFit="1" customWidth="1"/>
    <col min="3585" max="3585" width="13.109375" customWidth="1"/>
    <col min="3596" max="3596" width="13.44140625" bestFit="1" customWidth="1"/>
    <col min="3841" max="3841" width="13.109375" customWidth="1"/>
    <col min="3852" max="3852" width="13.44140625" bestFit="1" customWidth="1"/>
    <col min="4097" max="4097" width="13.109375" customWidth="1"/>
    <col min="4108" max="4108" width="13.44140625" bestFit="1" customWidth="1"/>
    <col min="4353" max="4353" width="13.109375" customWidth="1"/>
    <col min="4364" max="4364" width="13.44140625" bestFit="1" customWidth="1"/>
    <col min="4609" max="4609" width="13.109375" customWidth="1"/>
    <col min="4620" max="4620" width="13.44140625" bestFit="1" customWidth="1"/>
    <col min="4865" max="4865" width="13.109375" customWidth="1"/>
    <col min="4876" max="4876" width="13.44140625" bestFit="1" customWidth="1"/>
    <col min="5121" max="5121" width="13.109375" customWidth="1"/>
    <col min="5132" max="5132" width="13.44140625" bestFit="1" customWidth="1"/>
    <col min="5377" max="5377" width="13.109375" customWidth="1"/>
    <col min="5388" max="5388" width="13.44140625" bestFit="1" customWidth="1"/>
    <col min="5633" max="5633" width="13.109375" customWidth="1"/>
    <col min="5644" max="5644" width="13.44140625" bestFit="1" customWidth="1"/>
    <col min="5889" max="5889" width="13.109375" customWidth="1"/>
    <col min="5900" max="5900" width="13.44140625" bestFit="1" customWidth="1"/>
    <col min="6145" max="6145" width="13.109375" customWidth="1"/>
    <col min="6156" max="6156" width="13.44140625" bestFit="1" customWidth="1"/>
    <col min="6401" max="6401" width="13.109375" customWidth="1"/>
    <col min="6412" max="6412" width="13.44140625" bestFit="1" customWidth="1"/>
    <col min="6657" max="6657" width="13.109375" customWidth="1"/>
    <col min="6668" max="6668" width="13.44140625" bestFit="1" customWidth="1"/>
    <col min="6913" max="6913" width="13.109375" customWidth="1"/>
    <col min="6924" max="6924" width="13.44140625" bestFit="1" customWidth="1"/>
    <col min="7169" max="7169" width="13.109375" customWidth="1"/>
    <col min="7180" max="7180" width="13.44140625" bestFit="1" customWidth="1"/>
    <col min="7425" max="7425" width="13.109375" customWidth="1"/>
    <col min="7436" max="7436" width="13.44140625" bestFit="1" customWidth="1"/>
    <col min="7681" max="7681" width="13.109375" customWidth="1"/>
    <col min="7692" max="7692" width="13.44140625" bestFit="1" customWidth="1"/>
    <col min="7937" max="7937" width="13.109375" customWidth="1"/>
    <col min="7948" max="7948" width="13.44140625" bestFit="1" customWidth="1"/>
    <col min="8193" max="8193" width="13.109375" customWidth="1"/>
    <col min="8204" max="8204" width="13.44140625" bestFit="1" customWidth="1"/>
    <col min="8449" max="8449" width="13.109375" customWidth="1"/>
    <col min="8460" max="8460" width="13.44140625" bestFit="1" customWidth="1"/>
    <col min="8705" max="8705" width="13.109375" customWidth="1"/>
    <col min="8716" max="8716" width="13.44140625" bestFit="1" customWidth="1"/>
    <col min="8961" max="8961" width="13.109375" customWidth="1"/>
    <col min="8972" max="8972" width="13.44140625" bestFit="1" customWidth="1"/>
    <col min="9217" max="9217" width="13.109375" customWidth="1"/>
    <col min="9228" max="9228" width="13.44140625" bestFit="1" customWidth="1"/>
    <col min="9473" max="9473" width="13.109375" customWidth="1"/>
    <col min="9484" max="9484" width="13.44140625" bestFit="1" customWidth="1"/>
    <col min="9729" max="9729" width="13.109375" customWidth="1"/>
    <col min="9740" max="9740" width="13.44140625" bestFit="1" customWidth="1"/>
    <col min="9985" max="9985" width="13.109375" customWidth="1"/>
    <col min="9996" max="9996" width="13.44140625" bestFit="1" customWidth="1"/>
    <col min="10241" max="10241" width="13.109375" customWidth="1"/>
    <col min="10252" max="10252" width="13.44140625" bestFit="1" customWidth="1"/>
    <col min="10497" max="10497" width="13.109375" customWidth="1"/>
    <col min="10508" max="10508" width="13.44140625" bestFit="1" customWidth="1"/>
    <col min="10753" max="10753" width="13.109375" customWidth="1"/>
    <col min="10764" max="10764" width="13.44140625" bestFit="1" customWidth="1"/>
    <col min="11009" max="11009" width="13.109375" customWidth="1"/>
    <col min="11020" max="11020" width="13.44140625" bestFit="1" customWidth="1"/>
    <col min="11265" max="11265" width="13.109375" customWidth="1"/>
    <col min="11276" max="11276" width="13.44140625" bestFit="1" customWidth="1"/>
    <col min="11521" max="11521" width="13.109375" customWidth="1"/>
    <col min="11532" max="11532" width="13.44140625" bestFit="1" customWidth="1"/>
    <col min="11777" max="11777" width="13.109375" customWidth="1"/>
    <col min="11788" max="11788" width="13.44140625" bestFit="1" customWidth="1"/>
    <col min="12033" max="12033" width="13.109375" customWidth="1"/>
    <col min="12044" max="12044" width="13.44140625" bestFit="1" customWidth="1"/>
    <col min="12289" max="12289" width="13.109375" customWidth="1"/>
    <col min="12300" max="12300" width="13.44140625" bestFit="1" customWidth="1"/>
    <col min="12545" max="12545" width="13.109375" customWidth="1"/>
    <col min="12556" max="12556" width="13.44140625" bestFit="1" customWidth="1"/>
    <col min="12801" max="12801" width="13.109375" customWidth="1"/>
    <col min="12812" max="12812" width="13.44140625" bestFit="1" customWidth="1"/>
    <col min="13057" max="13057" width="13.109375" customWidth="1"/>
    <col min="13068" max="13068" width="13.44140625" bestFit="1" customWidth="1"/>
    <col min="13313" max="13313" width="13.109375" customWidth="1"/>
    <col min="13324" max="13324" width="13.44140625" bestFit="1" customWidth="1"/>
    <col min="13569" max="13569" width="13.109375" customWidth="1"/>
    <col min="13580" max="13580" width="13.44140625" bestFit="1" customWidth="1"/>
    <col min="13825" max="13825" width="13.109375" customWidth="1"/>
    <col min="13836" max="13836" width="13.44140625" bestFit="1" customWidth="1"/>
    <col min="14081" max="14081" width="13.109375" customWidth="1"/>
    <col min="14092" max="14092" width="13.44140625" bestFit="1" customWidth="1"/>
    <col min="14337" max="14337" width="13.109375" customWidth="1"/>
    <col min="14348" max="14348" width="13.44140625" bestFit="1" customWidth="1"/>
    <col min="14593" max="14593" width="13.109375" customWidth="1"/>
    <col min="14604" max="14604" width="13.44140625" bestFit="1" customWidth="1"/>
    <col min="14849" max="14849" width="13.109375" customWidth="1"/>
    <col min="14860" max="14860" width="13.44140625" bestFit="1" customWidth="1"/>
    <col min="15105" max="15105" width="13.109375" customWidth="1"/>
    <col min="15116" max="15116" width="13.44140625" bestFit="1" customWidth="1"/>
    <col min="15361" max="15361" width="13.109375" customWidth="1"/>
    <col min="15372" max="15372" width="13.44140625" bestFit="1" customWidth="1"/>
    <col min="15617" max="15617" width="13.109375" customWidth="1"/>
    <col min="15628" max="15628" width="13.44140625" bestFit="1" customWidth="1"/>
    <col min="15873" max="15873" width="13.109375" customWidth="1"/>
    <col min="15884" max="15884" width="13.44140625" bestFit="1" customWidth="1"/>
    <col min="16129" max="16129" width="13.109375" customWidth="1"/>
    <col min="16140" max="16140" width="13.44140625" bestFit="1" customWidth="1"/>
  </cols>
  <sheetData>
    <row r="1" spans="1:12" ht="3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11" t="s">
        <v>1</v>
      </c>
      <c r="B2" s="9" t="s">
        <v>2</v>
      </c>
      <c r="C2" s="1" t="s">
        <v>3</v>
      </c>
      <c r="D2" s="9" t="s">
        <v>4</v>
      </c>
      <c r="E2" s="1" t="s">
        <v>3</v>
      </c>
      <c r="F2" s="9" t="s">
        <v>5</v>
      </c>
      <c r="G2" s="1" t="s">
        <v>3</v>
      </c>
      <c r="H2" s="9" t="s">
        <v>6</v>
      </c>
      <c r="I2" s="1" t="s">
        <v>3</v>
      </c>
      <c r="J2" s="9" t="s">
        <v>7</v>
      </c>
      <c r="K2" s="1" t="s">
        <v>3</v>
      </c>
    </row>
    <row r="3" spans="1:12" x14ac:dyDescent="0.25">
      <c r="A3" s="12">
        <v>38355</v>
      </c>
      <c r="B3" s="3">
        <v>1202.08</v>
      </c>
      <c r="C3" t="s">
        <v>8</v>
      </c>
      <c r="D3" s="3">
        <v>16.95</v>
      </c>
      <c r="E3" t="s">
        <v>8</v>
      </c>
      <c r="F3" s="3">
        <v>32.18</v>
      </c>
      <c r="G3" t="s">
        <v>8</v>
      </c>
      <c r="H3" s="3">
        <v>19.3</v>
      </c>
      <c r="I3" t="s">
        <v>8</v>
      </c>
      <c r="J3" s="3">
        <v>44.69</v>
      </c>
      <c r="K3" t="s">
        <v>8</v>
      </c>
    </row>
    <row r="4" spans="1:12" x14ac:dyDescent="0.25">
      <c r="A4" s="12">
        <v>38356</v>
      </c>
      <c r="B4" s="3">
        <v>1188.05</v>
      </c>
      <c r="C4" s="4">
        <f t="shared" ref="C4:C67" si="0">LN(B4/B3)</f>
        <v>-1.174008204182847E-2</v>
      </c>
      <c r="D4" s="3">
        <v>16.5</v>
      </c>
      <c r="E4" s="5">
        <f t="shared" ref="E4:E67" si="1">LN(D4/D3)</f>
        <v>-2.6907452919924271E-2</v>
      </c>
      <c r="F4" s="3">
        <v>31.81</v>
      </c>
      <c r="G4" s="5">
        <f t="shared" ref="G4:G67" si="2">LN(F4/F3)</f>
        <v>-1.1564435803184434E-2</v>
      </c>
      <c r="H4" s="3">
        <v>18.600000000000001</v>
      </c>
      <c r="I4" s="5">
        <f t="shared" ref="I4:I67" si="3">LN(H4/H3)</f>
        <v>-3.6943515191684206E-2</v>
      </c>
      <c r="J4" s="3">
        <v>44.63</v>
      </c>
      <c r="K4" s="5">
        <f t="shared" ref="K4:K67" si="4">LN(J4/J3)</f>
        <v>-1.3434843041814531E-3</v>
      </c>
      <c r="L4" t="str">
        <f ca="1">[3]!getformula(K4)</f>
        <v>&lt;--  =LN(J4/J3)</v>
      </c>
    </row>
    <row r="5" spans="1:12" x14ac:dyDescent="0.25">
      <c r="A5" s="12">
        <v>38357</v>
      </c>
      <c r="B5" s="3">
        <v>1183.74</v>
      </c>
      <c r="C5" s="4">
        <f t="shared" si="0"/>
        <v>-3.6343898440889155E-3</v>
      </c>
      <c r="D5" s="3">
        <v>16.36</v>
      </c>
      <c r="E5" s="5">
        <f t="shared" si="1"/>
        <v>-8.5210497319339849E-3</v>
      </c>
      <c r="F5" s="3">
        <v>31.66</v>
      </c>
      <c r="G5" s="5">
        <f t="shared" si="2"/>
        <v>-4.7266513081866256E-3</v>
      </c>
      <c r="H5" s="3">
        <v>18.39</v>
      </c>
      <c r="I5" s="5">
        <f t="shared" si="3"/>
        <v>-1.1354542102925897E-2</v>
      </c>
      <c r="J5" s="3">
        <v>44.56</v>
      </c>
      <c r="K5" s="5">
        <f t="shared" si="4"/>
        <v>-1.5696830221499979E-3</v>
      </c>
      <c r="L5" t="str">
        <f ca="1">[3]!getformula(K5)</f>
        <v>&lt;--  =LN(J5/J4)</v>
      </c>
    </row>
    <row r="6" spans="1:12" x14ac:dyDescent="0.25">
      <c r="A6" s="12">
        <v>38358</v>
      </c>
      <c r="B6" s="3">
        <v>1187.8900000000001</v>
      </c>
      <c r="C6" s="4">
        <f t="shared" si="0"/>
        <v>3.4997063081060194E-3</v>
      </c>
      <c r="D6" s="3">
        <v>16.23</v>
      </c>
      <c r="E6" s="5">
        <f t="shared" si="1"/>
        <v>-7.97794964810109E-3</v>
      </c>
      <c r="F6" s="3">
        <v>31.85</v>
      </c>
      <c r="G6" s="5">
        <f t="shared" si="2"/>
        <v>5.9833275653064059E-3</v>
      </c>
      <c r="H6" s="3">
        <v>18.36</v>
      </c>
      <c r="I6" s="5">
        <f t="shared" si="3"/>
        <v>-1.6326534238853348E-3</v>
      </c>
      <c r="J6" s="3">
        <v>44.47</v>
      </c>
      <c r="K6" s="5">
        <f t="shared" si="4"/>
        <v>-2.0217910964235681E-3</v>
      </c>
      <c r="L6" t="str">
        <f ca="1">[3]!getformula(K6)</f>
        <v>&lt;--  =LN(J6/J5)</v>
      </c>
    </row>
    <row r="7" spans="1:12" x14ac:dyDescent="0.25">
      <c r="A7" s="12">
        <v>38359</v>
      </c>
      <c r="B7" s="3">
        <v>1186.19</v>
      </c>
      <c r="C7" s="4">
        <f t="shared" si="0"/>
        <v>-1.4321339555191225E-3</v>
      </c>
      <c r="D7" s="3">
        <v>16.440000000000001</v>
      </c>
      <c r="E7" s="5">
        <f t="shared" si="1"/>
        <v>1.2856008101533955E-2</v>
      </c>
      <c r="F7" s="3">
        <v>32.479999999999997</v>
      </c>
      <c r="G7" s="5">
        <f t="shared" si="2"/>
        <v>1.9587133275304779E-2</v>
      </c>
      <c r="H7" s="3">
        <v>18.350000000000001</v>
      </c>
      <c r="I7" s="5">
        <f t="shared" si="3"/>
        <v>-5.4481069176505101E-4</v>
      </c>
      <c r="J7" s="3">
        <v>44.31</v>
      </c>
      <c r="K7" s="5">
        <f t="shared" si="4"/>
        <v>-3.6044193112069289E-3</v>
      </c>
    </row>
    <row r="8" spans="1:12" x14ac:dyDescent="0.25">
      <c r="A8" s="12">
        <v>38362</v>
      </c>
      <c r="B8" s="3">
        <v>1190.25</v>
      </c>
      <c r="C8" s="4">
        <f t="shared" si="0"/>
        <v>3.4168789871083954E-3</v>
      </c>
      <c r="D8" s="3">
        <v>16.670000000000002</v>
      </c>
      <c r="E8" s="5">
        <f t="shared" si="1"/>
        <v>1.3893307134668732E-2</v>
      </c>
      <c r="F8" s="3">
        <v>32.270000000000003</v>
      </c>
      <c r="G8" s="5">
        <f t="shared" si="2"/>
        <v>-6.4865092296065496E-3</v>
      </c>
      <c r="H8" s="3">
        <v>18.36</v>
      </c>
      <c r="I8" s="5">
        <f t="shared" si="3"/>
        <v>5.4481069176502413E-4</v>
      </c>
      <c r="J8" s="3">
        <v>45.19</v>
      </c>
      <c r="K8" s="5">
        <f t="shared" si="4"/>
        <v>1.9665438211790197E-2</v>
      </c>
    </row>
    <row r="9" spans="1:12" x14ac:dyDescent="0.25">
      <c r="A9" s="12">
        <v>38363</v>
      </c>
      <c r="B9" s="3">
        <v>1182.99</v>
      </c>
      <c r="C9" s="4">
        <f t="shared" si="0"/>
        <v>-6.1182372173450511E-3</v>
      </c>
      <c r="D9" s="3">
        <v>16.440000000000001</v>
      </c>
      <c r="E9" s="5">
        <f t="shared" si="1"/>
        <v>-1.3893307134668844E-2</v>
      </c>
      <c r="F9" s="3">
        <v>32.25</v>
      </c>
      <c r="G9" s="5">
        <f t="shared" si="2"/>
        <v>-6.1996282208910713E-4</v>
      </c>
      <c r="H9" s="3">
        <v>17.95</v>
      </c>
      <c r="I9" s="5">
        <f t="shared" si="3"/>
        <v>-2.2584270258056521E-2</v>
      </c>
      <c r="J9" s="3">
        <v>45.29</v>
      </c>
      <c r="K9" s="5">
        <f t="shared" si="4"/>
        <v>2.2104341449341895E-3</v>
      </c>
    </row>
    <row r="10" spans="1:12" x14ac:dyDescent="0.25">
      <c r="A10" s="12">
        <v>38364</v>
      </c>
      <c r="B10" s="3">
        <v>1187.7</v>
      </c>
      <c r="C10" s="4">
        <f t="shared" si="0"/>
        <v>3.9735319229116644E-3</v>
      </c>
      <c r="D10" s="3">
        <v>16.489999999999998</v>
      </c>
      <c r="E10" s="5">
        <f t="shared" si="1"/>
        <v>3.0367469434735899E-3</v>
      </c>
      <c r="F10" s="3">
        <v>31.65</v>
      </c>
      <c r="G10" s="5">
        <f t="shared" si="2"/>
        <v>-1.8779894651596359E-2</v>
      </c>
      <c r="H10" s="3">
        <v>17.93</v>
      </c>
      <c r="I10" s="5">
        <f t="shared" si="3"/>
        <v>-1.1148273172463972E-3</v>
      </c>
      <c r="J10" s="3">
        <v>45.03</v>
      </c>
      <c r="K10" s="5">
        <f t="shared" si="4"/>
        <v>-5.757323254642197E-3</v>
      </c>
    </row>
    <row r="11" spans="1:12" x14ac:dyDescent="0.25">
      <c r="A11" s="12">
        <v>38365</v>
      </c>
      <c r="B11" s="3">
        <v>1177.45</v>
      </c>
      <c r="C11" s="4">
        <f t="shared" si="0"/>
        <v>-8.6675806362045641E-3</v>
      </c>
      <c r="D11" s="3">
        <v>16.37</v>
      </c>
      <c r="E11" s="5">
        <f t="shared" si="1"/>
        <v>-7.3037451884638612E-3</v>
      </c>
      <c r="F11" s="3">
        <v>32.04</v>
      </c>
      <c r="G11" s="5">
        <f t="shared" si="2"/>
        <v>1.2246973609973294E-2</v>
      </c>
      <c r="H11" s="3">
        <v>17.850000000000001</v>
      </c>
      <c r="I11" s="5">
        <f t="shared" si="3"/>
        <v>-4.4717793913932897E-3</v>
      </c>
      <c r="J11" s="3">
        <v>44.75</v>
      </c>
      <c r="K11" s="5">
        <f t="shared" si="4"/>
        <v>-6.2374895926159647E-3</v>
      </c>
    </row>
    <row r="12" spans="1:12" x14ac:dyDescent="0.25">
      <c r="A12" s="12">
        <v>38366</v>
      </c>
      <c r="B12" s="3">
        <v>1184.52</v>
      </c>
      <c r="C12" s="4">
        <f t="shared" si="0"/>
        <v>5.9865460738067391E-3</v>
      </c>
      <c r="D12" s="3">
        <v>16.59</v>
      </c>
      <c r="E12" s="5">
        <f t="shared" si="1"/>
        <v>1.3349712819309528E-2</v>
      </c>
      <c r="F12" s="3">
        <v>31.57</v>
      </c>
      <c r="G12" s="5">
        <f t="shared" si="2"/>
        <v>-1.4777819630258166E-2</v>
      </c>
      <c r="H12" s="3">
        <v>17.87</v>
      </c>
      <c r="I12" s="5">
        <f t="shared" si="3"/>
        <v>1.1198209456885855E-3</v>
      </c>
      <c r="J12" s="3">
        <v>45.34</v>
      </c>
      <c r="K12" s="5">
        <f t="shared" si="4"/>
        <v>1.3098200358518622E-2</v>
      </c>
    </row>
    <row r="13" spans="1:12" x14ac:dyDescent="0.25">
      <c r="A13" s="12">
        <v>38370</v>
      </c>
      <c r="B13" s="3">
        <v>1195.98</v>
      </c>
      <c r="C13" s="4">
        <f t="shared" si="0"/>
        <v>9.6283037449323167E-3</v>
      </c>
      <c r="D13" s="3">
        <v>16.809999999999999</v>
      </c>
      <c r="E13" s="5">
        <f t="shared" si="1"/>
        <v>1.3173843218171052E-2</v>
      </c>
      <c r="F13" s="3">
        <v>31.5</v>
      </c>
      <c r="G13" s="5">
        <f t="shared" si="2"/>
        <v>-2.2197567383128881E-3</v>
      </c>
      <c r="H13" s="3">
        <v>18.3</v>
      </c>
      <c r="I13" s="5">
        <f t="shared" si="3"/>
        <v>2.3777730676038569E-2</v>
      </c>
      <c r="J13" s="3">
        <v>46.59</v>
      </c>
      <c r="K13" s="5">
        <f t="shared" si="4"/>
        <v>2.7196280749322357E-2</v>
      </c>
    </row>
    <row r="14" spans="1:12" x14ac:dyDescent="0.25">
      <c r="A14" s="12">
        <v>38371</v>
      </c>
      <c r="B14" s="3">
        <v>1184.6300000000001</v>
      </c>
      <c r="C14" s="4">
        <f t="shared" si="0"/>
        <v>-9.5354434363160729E-3</v>
      </c>
      <c r="D14" s="3">
        <v>16.82</v>
      </c>
      <c r="E14" s="5">
        <f t="shared" si="1"/>
        <v>5.9470712427793515E-4</v>
      </c>
      <c r="F14" s="3">
        <v>31.37</v>
      </c>
      <c r="G14" s="5">
        <f t="shared" si="2"/>
        <v>-4.1355236290005603E-3</v>
      </c>
      <c r="H14" s="3">
        <v>18.239999999999998</v>
      </c>
      <c r="I14" s="5">
        <f t="shared" si="3"/>
        <v>-3.2840752011899961E-3</v>
      </c>
      <c r="J14" s="3">
        <v>46.06</v>
      </c>
      <c r="K14" s="5">
        <f t="shared" si="4"/>
        <v>-1.1441031436166267E-2</v>
      </c>
    </row>
    <row r="15" spans="1:12" x14ac:dyDescent="0.25">
      <c r="A15" s="12">
        <v>38372</v>
      </c>
      <c r="B15" s="3">
        <v>1175.4100000000001</v>
      </c>
      <c r="C15" s="4">
        <f t="shared" si="0"/>
        <v>-7.8134666420083976E-3</v>
      </c>
      <c r="D15" s="3">
        <v>16.77</v>
      </c>
      <c r="E15" s="5">
        <f t="shared" si="1"/>
        <v>-2.9770787096845036E-3</v>
      </c>
      <c r="F15" s="3">
        <v>30.75</v>
      </c>
      <c r="G15" s="5">
        <f t="shared" si="2"/>
        <v>-1.9962027950059923E-2</v>
      </c>
      <c r="H15" s="3">
        <v>18.440000000000001</v>
      </c>
      <c r="I15" s="5">
        <f t="shared" si="3"/>
        <v>1.0905233482262527E-2</v>
      </c>
      <c r="J15" s="3">
        <v>45.91</v>
      </c>
      <c r="K15" s="5">
        <f t="shared" si="4"/>
        <v>-3.2619361314086283E-3</v>
      </c>
    </row>
    <row r="16" spans="1:12" x14ac:dyDescent="0.25">
      <c r="A16" s="12">
        <v>38373</v>
      </c>
      <c r="B16" s="3">
        <v>1167.8699999999999</v>
      </c>
      <c r="C16" s="4">
        <f t="shared" si="0"/>
        <v>-6.4354460605525717E-3</v>
      </c>
      <c r="D16" s="3">
        <v>16.62</v>
      </c>
      <c r="E16" s="5">
        <f t="shared" si="1"/>
        <v>-8.984786407815297E-3</v>
      </c>
      <c r="F16" s="3">
        <v>30.63</v>
      </c>
      <c r="G16" s="5">
        <f t="shared" si="2"/>
        <v>-3.9100734078430007E-3</v>
      </c>
      <c r="H16" s="3">
        <v>18.11</v>
      </c>
      <c r="I16" s="5">
        <f t="shared" si="3"/>
        <v>-1.8057946233125885E-2</v>
      </c>
      <c r="J16" s="3">
        <v>44.86</v>
      </c>
      <c r="K16" s="5">
        <f t="shared" si="4"/>
        <v>-2.3136429169068377E-2</v>
      </c>
    </row>
    <row r="17" spans="1:11" x14ac:dyDescent="0.25">
      <c r="A17" s="12">
        <v>38376</v>
      </c>
      <c r="B17" s="3">
        <v>1163.75</v>
      </c>
      <c r="C17" s="4">
        <f t="shared" si="0"/>
        <v>-3.5340272325752767E-3</v>
      </c>
      <c r="D17" s="3">
        <v>16.809999999999999</v>
      </c>
      <c r="E17" s="5">
        <f t="shared" si="1"/>
        <v>1.1367157993221974E-2</v>
      </c>
      <c r="F17" s="3">
        <v>30.63</v>
      </c>
      <c r="G17" s="5">
        <f t="shared" si="2"/>
        <v>0</v>
      </c>
      <c r="H17" s="3">
        <v>18.420000000000002</v>
      </c>
      <c r="I17" s="5">
        <f t="shared" si="3"/>
        <v>1.6972758931838864E-2</v>
      </c>
      <c r="J17" s="3">
        <v>43.36</v>
      </c>
      <c r="K17" s="5">
        <f t="shared" si="4"/>
        <v>-3.4009171960671547E-2</v>
      </c>
    </row>
    <row r="18" spans="1:11" x14ac:dyDescent="0.25">
      <c r="A18" s="12">
        <v>38377</v>
      </c>
      <c r="B18" s="3">
        <v>1168.4100000000001</v>
      </c>
      <c r="C18" s="4">
        <f t="shared" si="0"/>
        <v>3.9963005984531511E-3</v>
      </c>
      <c r="D18" s="3">
        <v>16.78</v>
      </c>
      <c r="E18" s="5">
        <f t="shared" si="1"/>
        <v>-1.7862463814639926E-3</v>
      </c>
      <c r="F18" s="3">
        <v>30.4</v>
      </c>
      <c r="G18" s="5">
        <f t="shared" si="2"/>
        <v>-7.5373124325078733E-3</v>
      </c>
      <c r="H18" s="3">
        <v>18.559999999999999</v>
      </c>
      <c r="I18" s="5">
        <f t="shared" si="3"/>
        <v>7.5716965308935125E-3</v>
      </c>
      <c r="J18" s="3">
        <v>42.98</v>
      </c>
      <c r="K18" s="5">
        <f t="shared" si="4"/>
        <v>-8.8024659170263895E-3</v>
      </c>
    </row>
    <row r="19" spans="1:11" x14ac:dyDescent="0.25">
      <c r="A19" s="12">
        <v>38378</v>
      </c>
      <c r="B19" s="3">
        <v>1174.07</v>
      </c>
      <c r="C19" s="4">
        <f t="shared" si="0"/>
        <v>4.8324946337465523E-3</v>
      </c>
      <c r="D19" s="3">
        <v>16.850000000000001</v>
      </c>
      <c r="E19" s="5">
        <f t="shared" si="1"/>
        <v>4.162955759310554E-3</v>
      </c>
      <c r="F19" s="3">
        <v>30.07</v>
      </c>
      <c r="G19" s="5">
        <f t="shared" si="2"/>
        <v>-1.0914611411738221E-2</v>
      </c>
      <c r="H19" s="3">
        <v>18.809999999999999</v>
      </c>
      <c r="I19" s="5">
        <f t="shared" si="3"/>
        <v>1.3379915954884457E-2</v>
      </c>
      <c r="J19" s="3">
        <v>43.44</v>
      </c>
      <c r="K19" s="5">
        <f t="shared" si="4"/>
        <v>1.0645784411315634E-2</v>
      </c>
    </row>
    <row r="20" spans="1:11" x14ac:dyDescent="0.25">
      <c r="A20" s="12">
        <v>38379</v>
      </c>
      <c r="B20" s="3">
        <v>1174.55</v>
      </c>
      <c r="C20" s="4">
        <f t="shared" si="0"/>
        <v>4.0875067629772159E-4</v>
      </c>
      <c r="D20" s="3">
        <v>17.09</v>
      </c>
      <c r="E20" s="5">
        <f t="shared" si="1"/>
        <v>1.4142840329128705E-2</v>
      </c>
      <c r="F20" s="3">
        <v>30.38</v>
      </c>
      <c r="G20" s="5">
        <f t="shared" si="2"/>
        <v>1.0256500167189061E-2</v>
      </c>
      <c r="H20" s="3">
        <v>18.760000000000002</v>
      </c>
      <c r="I20" s="5">
        <f t="shared" si="3"/>
        <v>-2.6616997348602564E-3</v>
      </c>
      <c r="J20" s="3">
        <v>43.82</v>
      </c>
      <c r="K20" s="5">
        <f t="shared" si="4"/>
        <v>8.7096585416405244E-3</v>
      </c>
    </row>
    <row r="21" spans="1:11" x14ac:dyDescent="0.25">
      <c r="A21" s="12">
        <v>38380</v>
      </c>
      <c r="B21" s="3">
        <v>1171.3599999999999</v>
      </c>
      <c r="C21" s="4">
        <f t="shared" si="0"/>
        <v>-2.719628601441738E-3</v>
      </c>
      <c r="D21" s="3">
        <v>17.04</v>
      </c>
      <c r="E21" s="5">
        <f t="shared" si="1"/>
        <v>-2.9299757263299415E-3</v>
      </c>
      <c r="F21" s="3">
        <v>30.6</v>
      </c>
      <c r="G21" s="5">
        <f t="shared" si="2"/>
        <v>7.2155117907083703E-3</v>
      </c>
      <c r="H21" s="3">
        <v>18.57</v>
      </c>
      <c r="I21" s="5">
        <f t="shared" si="3"/>
        <v>-1.0179568213464307E-2</v>
      </c>
      <c r="J21" s="3">
        <v>43.2</v>
      </c>
      <c r="K21" s="5">
        <f t="shared" si="4"/>
        <v>-1.4249838917255732E-2</v>
      </c>
    </row>
    <row r="22" spans="1:11" x14ac:dyDescent="0.25">
      <c r="A22" s="12">
        <v>38383</v>
      </c>
      <c r="B22" s="3">
        <v>1181.27</v>
      </c>
      <c r="C22" s="4">
        <f t="shared" si="0"/>
        <v>8.4246639832197632E-3</v>
      </c>
      <c r="D22" s="3">
        <v>16.899999999999999</v>
      </c>
      <c r="E22" s="5">
        <f t="shared" si="1"/>
        <v>-8.2498994721419486E-3</v>
      </c>
      <c r="F22" s="3">
        <v>30.23</v>
      </c>
      <c r="G22" s="5">
        <f t="shared" si="2"/>
        <v>-1.2165200166968473E-2</v>
      </c>
      <c r="H22" s="3">
        <v>18.579999999999998</v>
      </c>
      <c r="I22" s="5">
        <f t="shared" si="3"/>
        <v>5.3835802107790641E-4</v>
      </c>
      <c r="J22" s="3">
        <v>42.73</v>
      </c>
      <c r="K22" s="5">
        <f t="shared" si="4"/>
        <v>-1.0939245594131156E-2</v>
      </c>
    </row>
    <row r="23" spans="1:11" x14ac:dyDescent="0.25">
      <c r="A23" s="12">
        <v>38384</v>
      </c>
      <c r="B23" s="3">
        <v>1189.4100000000001</v>
      </c>
      <c r="C23" s="4">
        <f t="shared" si="0"/>
        <v>6.8672549560682443E-3</v>
      </c>
      <c r="D23" s="3">
        <v>16.96</v>
      </c>
      <c r="E23" s="5">
        <f t="shared" si="1"/>
        <v>3.5440084347293315E-3</v>
      </c>
      <c r="F23" s="3">
        <v>30.4</v>
      </c>
      <c r="G23" s="5">
        <f t="shared" si="2"/>
        <v>5.6077996208091794E-3</v>
      </c>
      <c r="H23" s="3">
        <v>18.510000000000002</v>
      </c>
      <c r="I23" s="5">
        <f t="shared" si="3"/>
        <v>-3.7746068002861193E-3</v>
      </c>
      <c r="J23" s="3">
        <v>42.33</v>
      </c>
      <c r="K23" s="5">
        <f t="shared" si="4"/>
        <v>-9.4051951231012409E-3</v>
      </c>
    </row>
    <row r="24" spans="1:11" x14ac:dyDescent="0.25">
      <c r="A24" s="12">
        <v>38385</v>
      </c>
      <c r="B24" s="3">
        <v>1193.19</v>
      </c>
      <c r="C24" s="4">
        <f t="shared" si="0"/>
        <v>3.1730069431806021E-3</v>
      </c>
      <c r="D24" s="3">
        <v>16.97</v>
      </c>
      <c r="E24" s="5">
        <f t="shared" si="1"/>
        <v>5.8944888237791315E-4</v>
      </c>
      <c r="F24" s="3">
        <v>31.17</v>
      </c>
      <c r="G24" s="5">
        <f t="shared" si="2"/>
        <v>2.501348536706971E-2</v>
      </c>
      <c r="H24" s="3">
        <v>18.670000000000002</v>
      </c>
      <c r="I24" s="5">
        <f t="shared" si="3"/>
        <v>8.6068309682250585E-3</v>
      </c>
      <c r="J24" s="3">
        <v>43.25</v>
      </c>
      <c r="K24" s="5">
        <f t="shared" si="4"/>
        <v>2.1501178845056035E-2</v>
      </c>
    </row>
    <row r="25" spans="1:11" x14ac:dyDescent="0.25">
      <c r="A25" s="12">
        <v>38386</v>
      </c>
      <c r="B25" s="3">
        <v>1189.8900000000001</v>
      </c>
      <c r="C25" s="4">
        <f t="shared" si="0"/>
        <v>-2.769526922576206E-3</v>
      </c>
      <c r="D25" s="3">
        <v>16.98</v>
      </c>
      <c r="E25" s="5">
        <f t="shared" si="1"/>
        <v>5.8910163706651041E-4</v>
      </c>
      <c r="F25" s="3">
        <v>31.27</v>
      </c>
      <c r="G25" s="5">
        <f t="shared" si="2"/>
        <v>3.2030776905041152E-3</v>
      </c>
      <c r="H25" s="3">
        <v>18.920000000000002</v>
      </c>
      <c r="I25" s="5">
        <f t="shared" si="3"/>
        <v>1.3301606070101052E-2</v>
      </c>
      <c r="J25" s="3">
        <v>43.56</v>
      </c>
      <c r="K25" s="5">
        <f t="shared" si="4"/>
        <v>7.1420646868715553E-3</v>
      </c>
    </row>
    <row r="26" spans="1:11" x14ac:dyDescent="0.25">
      <c r="A26" s="12">
        <v>38387</v>
      </c>
      <c r="B26" s="3">
        <v>1203.03</v>
      </c>
      <c r="C26" s="4">
        <f t="shared" si="0"/>
        <v>1.0982508461376298E-2</v>
      </c>
      <c r="D26" s="3">
        <v>16.989999999999998</v>
      </c>
      <c r="E26" s="5">
        <f t="shared" si="1"/>
        <v>5.8875480063918042E-4</v>
      </c>
      <c r="F26" s="3">
        <v>31.5</v>
      </c>
      <c r="G26" s="5">
        <f t="shared" si="2"/>
        <v>7.3283743618374336E-3</v>
      </c>
      <c r="H26" s="3">
        <v>18.73</v>
      </c>
      <c r="I26" s="5">
        <f t="shared" si="3"/>
        <v>-1.0093047167735132E-2</v>
      </c>
      <c r="J26" s="3">
        <v>43.88</v>
      </c>
      <c r="K26" s="5">
        <f t="shared" si="4"/>
        <v>7.3193373422697017E-3</v>
      </c>
    </row>
    <row r="27" spans="1:11" x14ac:dyDescent="0.25">
      <c r="A27" s="12">
        <v>38390</v>
      </c>
      <c r="B27" s="3">
        <v>1201.72</v>
      </c>
      <c r="C27" s="4">
        <f t="shared" si="0"/>
        <v>-1.0895104518842788E-3</v>
      </c>
      <c r="D27" s="3">
        <v>16.91</v>
      </c>
      <c r="E27" s="5">
        <f t="shared" si="1"/>
        <v>-4.7197727733515717E-3</v>
      </c>
      <c r="F27" s="3">
        <v>31.55</v>
      </c>
      <c r="G27" s="5">
        <f t="shared" si="2"/>
        <v>1.5860431556347797E-3</v>
      </c>
      <c r="H27" s="3">
        <v>18.47</v>
      </c>
      <c r="I27" s="5">
        <f t="shared" si="3"/>
        <v>-1.3978722244848644E-2</v>
      </c>
      <c r="J27" s="3">
        <v>44.18</v>
      </c>
      <c r="K27" s="5">
        <f t="shared" si="4"/>
        <v>6.813562584941456E-3</v>
      </c>
    </row>
    <row r="28" spans="1:11" x14ac:dyDescent="0.25">
      <c r="A28" s="12">
        <v>38391</v>
      </c>
      <c r="B28" s="3">
        <v>1202.3</v>
      </c>
      <c r="C28" s="4">
        <f t="shared" si="0"/>
        <v>4.8252511314665392E-4</v>
      </c>
      <c r="D28" s="3">
        <v>17.239999999999998</v>
      </c>
      <c r="E28" s="5">
        <f t="shared" si="1"/>
        <v>1.9327102325058076E-2</v>
      </c>
      <c r="F28" s="3">
        <v>31.38</v>
      </c>
      <c r="G28" s="5">
        <f t="shared" si="2"/>
        <v>-5.4028416823356552E-3</v>
      </c>
      <c r="H28" s="3">
        <v>18.7</v>
      </c>
      <c r="I28" s="5">
        <f t="shared" si="3"/>
        <v>1.2375729649392479E-2</v>
      </c>
      <c r="J28" s="3">
        <v>43.78</v>
      </c>
      <c r="K28" s="5">
        <f t="shared" si="4"/>
        <v>-9.0951058972541503E-3</v>
      </c>
    </row>
    <row r="29" spans="1:11" x14ac:dyDescent="0.25">
      <c r="A29" s="12">
        <v>38392</v>
      </c>
      <c r="B29" s="3">
        <v>1191.99</v>
      </c>
      <c r="C29" s="4">
        <f t="shared" si="0"/>
        <v>-8.6122096525033231E-3</v>
      </c>
      <c r="D29" s="3">
        <v>17.05</v>
      </c>
      <c r="E29" s="5">
        <f t="shared" si="1"/>
        <v>-1.1082061506021097E-2</v>
      </c>
      <c r="F29" s="3">
        <v>31.48</v>
      </c>
      <c r="G29" s="5">
        <f t="shared" si="2"/>
        <v>3.1816762443159161E-3</v>
      </c>
      <c r="H29" s="3">
        <v>18.600000000000001</v>
      </c>
      <c r="I29" s="5">
        <f t="shared" si="3"/>
        <v>-5.3619431413852872E-3</v>
      </c>
      <c r="J29" s="3">
        <v>43.17</v>
      </c>
      <c r="K29" s="5">
        <f t="shared" si="4"/>
        <v>-1.4031282527330767E-2</v>
      </c>
    </row>
    <row r="30" spans="1:11" x14ac:dyDescent="0.25">
      <c r="A30" s="12">
        <v>38393</v>
      </c>
      <c r="B30" s="3">
        <v>1197.01</v>
      </c>
      <c r="C30" s="4">
        <f t="shared" si="0"/>
        <v>4.2026014135973311E-3</v>
      </c>
      <c r="D30" s="3">
        <v>17.100000000000001</v>
      </c>
      <c r="E30" s="5">
        <f t="shared" si="1"/>
        <v>2.9282597790883597E-3</v>
      </c>
      <c r="F30" s="3">
        <v>31.32</v>
      </c>
      <c r="G30" s="5">
        <f t="shared" si="2"/>
        <v>-5.0955524266001698E-3</v>
      </c>
      <c r="H30" s="3">
        <v>18.53</v>
      </c>
      <c r="I30" s="5">
        <f t="shared" si="3"/>
        <v>-3.770540421887169E-3</v>
      </c>
      <c r="J30" s="3">
        <v>46.13</v>
      </c>
      <c r="K30" s="5">
        <f t="shared" si="4"/>
        <v>6.6317688002342959E-2</v>
      </c>
    </row>
    <row r="31" spans="1:11" x14ac:dyDescent="0.25">
      <c r="A31" s="12">
        <v>38394</v>
      </c>
      <c r="B31" s="3">
        <v>1205.3</v>
      </c>
      <c r="C31" s="4">
        <f t="shared" si="0"/>
        <v>6.9017178523404664E-3</v>
      </c>
      <c r="D31" s="3">
        <v>17.079999999999998</v>
      </c>
      <c r="E31" s="5">
        <f t="shared" si="1"/>
        <v>-1.1702751481905431E-3</v>
      </c>
      <c r="F31" s="3">
        <v>31.56</v>
      </c>
      <c r="G31" s="5">
        <f t="shared" si="2"/>
        <v>7.6336248550709848E-3</v>
      </c>
      <c r="H31" s="3">
        <v>18.84</v>
      </c>
      <c r="I31" s="5">
        <f t="shared" si="3"/>
        <v>1.6591228850948554E-2</v>
      </c>
      <c r="J31" s="3">
        <v>47.18</v>
      </c>
      <c r="K31" s="5">
        <f t="shared" si="4"/>
        <v>2.2506576409799792E-2</v>
      </c>
    </row>
    <row r="32" spans="1:11" x14ac:dyDescent="0.25">
      <c r="A32" s="12">
        <v>38397</v>
      </c>
      <c r="B32" s="3">
        <v>1206.1400000000001</v>
      </c>
      <c r="C32" s="4">
        <f t="shared" si="0"/>
        <v>6.9667919083652851E-4</v>
      </c>
      <c r="D32" s="3">
        <v>17.25</v>
      </c>
      <c r="E32" s="5">
        <f t="shared" si="1"/>
        <v>9.9039551169450239E-3</v>
      </c>
      <c r="F32" s="3">
        <v>31.7</v>
      </c>
      <c r="G32" s="5">
        <f t="shared" si="2"/>
        <v>4.4261849055613825E-3</v>
      </c>
      <c r="H32" s="3">
        <v>18.82</v>
      </c>
      <c r="I32" s="5">
        <f t="shared" si="3"/>
        <v>-1.0621349909834231E-3</v>
      </c>
      <c r="J32" s="3">
        <v>47.57</v>
      </c>
      <c r="K32" s="5">
        <f t="shared" si="4"/>
        <v>8.2322364646612595E-3</v>
      </c>
    </row>
    <row r="33" spans="1:11" x14ac:dyDescent="0.25">
      <c r="A33" s="12">
        <v>38398</v>
      </c>
      <c r="B33" s="3">
        <v>1210.1199999999999</v>
      </c>
      <c r="C33" s="4">
        <f t="shared" si="0"/>
        <v>3.2943504419995244E-3</v>
      </c>
      <c r="D33" s="3">
        <v>17.690000000000001</v>
      </c>
      <c r="E33" s="5">
        <f t="shared" si="1"/>
        <v>2.5187364694325115E-2</v>
      </c>
      <c r="F33" s="3">
        <v>31.51</v>
      </c>
      <c r="G33" s="5">
        <f t="shared" si="2"/>
        <v>-6.0117251140516326E-3</v>
      </c>
      <c r="H33" s="3">
        <v>18.78</v>
      </c>
      <c r="I33" s="5">
        <f t="shared" si="3"/>
        <v>-2.1276603771167293E-3</v>
      </c>
      <c r="J33" s="3">
        <v>47.51</v>
      </c>
      <c r="K33" s="5">
        <f t="shared" si="4"/>
        <v>-1.2620952453602492E-3</v>
      </c>
    </row>
    <row r="34" spans="1:11" x14ac:dyDescent="0.25">
      <c r="A34" s="12">
        <v>38399</v>
      </c>
      <c r="B34" s="3">
        <v>1210.3399999999999</v>
      </c>
      <c r="C34" s="4">
        <f t="shared" si="0"/>
        <v>1.8178362840604238E-4</v>
      </c>
      <c r="D34" s="3">
        <v>17.78</v>
      </c>
      <c r="E34" s="5">
        <f t="shared" si="1"/>
        <v>5.0747219140647084E-3</v>
      </c>
      <c r="F34" s="3">
        <v>31.43</v>
      </c>
      <c r="G34" s="5">
        <f t="shared" si="2"/>
        <v>-2.5421049597070338E-3</v>
      </c>
      <c r="H34" s="3">
        <v>18.75</v>
      </c>
      <c r="I34" s="5">
        <f t="shared" si="3"/>
        <v>-1.5987213636971041E-3</v>
      </c>
      <c r="J34" s="3">
        <v>48.78</v>
      </c>
      <c r="K34" s="5">
        <f t="shared" si="4"/>
        <v>2.6380177588944405E-2</v>
      </c>
    </row>
    <row r="35" spans="1:11" x14ac:dyDescent="0.25">
      <c r="A35" s="12">
        <v>38400</v>
      </c>
      <c r="B35" s="3">
        <v>1200.75</v>
      </c>
      <c r="C35" s="4">
        <f t="shared" si="0"/>
        <v>-7.9549503106062288E-3</v>
      </c>
      <c r="D35" s="3">
        <v>17.46</v>
      </c>
      <c r="E35" s="5">
        <f t="shared" si="1"/>
        <v>-1.8161679674302388E-2</v>
      </c>
      <c r="F35" s="3">
        <v>30.95</v>
      </c>
      <c r="G35" s="5">
        <f t="shared" si="2"/>
        <v>-1.5389851678871152E-2</v>
      </c>
      <c r="H35" s="3">
        <v>18.34</v>
      </c>
      <c r="I35" s="5">
        <f t="shared" si="3"/>
        <v>-2.2109285588101067E-2</v>
      </c>
      <c r="J35" s="3">
        <v>48.57</v>
      </c>
      <c r="K35" s="5">
        <f t="shared" si="4"/>
        <v>-4.3143364301208237E-3</v>
      </c>
    </row>
    <row r="36" spans="1:11" x14ac:dyDescent="0.25">
      <c r="A36" s="12">
        <v>38401</v>
      </c>
      <c r="B36" s="3">
        <v>1201.5899999999999</v>
      </c>
      <c r="C36" s="4">
        <f t="shared" si="0"/>
        <v>6.9931819328917393E-4</v>
      </c>
      <c r="D36" s="3">
        <v>17.77</v>
      </c>
      <c r="E36" s="5">
        <f t="shared" si="1"/>
        <v>1.7599091755103758E-2</v>
      </c>
      <c r="F36" s="3">
        <v>30.89</v>
      </c>
      <c r="G36" s="5">
        <f t="shared" si="2"/>
        <v>-1.9404922001146918E-3</v>
      </c>
      <c r="H36" s="3">
        <v>18.32</v>
      </c>
      <c r="I36" s="5">
        <f t="shared" si="3"/>
        <v>-1.091107582334568E-3</v>
      </c>
      <c r="J36" s="3">
        <v>48.99</v>
      </c>
      <c r="K36" s="5">
        <f t="shared" si="4"/>
        <v>8.6101392928301101E-3</v>
      </c>
    </row>
    <row r="37" spans="1:11" x14ac:dyDescent="0.25">
      <c r="A37" s="12">
        <v>38405</v>
      </c>
      <c r="B37" s="3">
        <v>1184.1600000000001</v>
      </c>
      <c r="C37" s="4">
        <f t="shared" si="0"/>
        <v>-1.4612017289066628E-2</v>
      </c>
      <c r="D37" s="3">
        <v>17.45</v>
      </c>
      <c r="E37" s="5">
        <f t="shared" si="1"/>
        <v>-1.8171993518123816E-2</v>
      </c>
      <c r="F37" s="3">
        <v>30.01</v>
      </c>
      <c r="G37" s="5">
        <f t="shared" si="2"/>
        <v>-2.8901847478214501E-2</v>
      </c>
      <c r="H37" s="3">
        <v>17.84</v>
      </c>
      <c r="I37" s="5">
        <f t="shared" si="3"/>
        <v>-2.6550232094120954E-2</v>
      </c>
      <c r="J37" s="3">
        <v>47.44</v>
      </c>
      <c r="K37" s="5">
        <f t="shared" si="4"/>
        <v>-3.2150440961013542E-2</v>
      </c>
    </row>
    <row r="38" spans="1:11" x14ac:dyDescent="0.25">
      <c r="A38" s="12">
        <v>38406</v>
      </c>
      <c r="B38" s="3">
        <v>1190.8</v>
      </c>
      <c r="C38" s="4">
        <f t="shared" si="0"/>
        <v>5.5916876924649314E-3</v>
      </c>
      <c r="D38" s="3">
        <v>17.47</v>
      </c>
      <c r="E38" s="5">
        <f t="shared" si="1"/>
        <v>1.1454754975289804E-3</v>
      </c>
      <c r="F38" s="3">
        <v>30.65</v>
      </c>
      <c r="G38" s="5">
        <f t="shared" si="2"/>
        <v>2.1102002929944595E-2</v>
      </c>
      <c r="H38" s="3">
        <v>17.77</v>
      </c>
      <c r="I38" s="5">
        <f t="shared" si="3"/>
        <v>-3.931484985303337E-3</v>
      </c>
      <c r="J38" s="3">
        <v>47.71</v>
      </c>
      <c r="K38" s="5">
        <f t="shared" si="4"/>
        <v>5.6752648385456654E-3</v>
      </c>
    </row>
    <row r="39" spans="1:11" x14ac:dyDescent="0.25">
      <c r="A39" s="12">
        <v>38407</v>
      </c>
      <c r="B39" s="3">
        <v>1200.2</v>
      </c>
      <c r="C39" s="4">
        <f t="shared" si="0"/>
        <v>7.8628594137912771E-3</v>
      </c>
      <c r="D39" s="3">
        <v>17.5</v>
      </c>
      <c r="E39" s="5">
        <f t="shared" si="1"/>
        <v>1.7157567835032676E-3</v>
      </c>
      <c r="F39" s="3">
        <v>31.12</v>
      </c>
      <c r="G39" s="5">
        <f t="shared" si="2"/>
        <v>1.5218036927970541E-2</v>
      </c>
      <c r="H39" s="3">
        <v>18.36</v>
      </c>
      <c r="I39" s="5">
        <f t="shared" si="3"/>
        <v>3.2662743025784431E-2</v>
      </c>
      <c r="J39" s="3">
        <v>48.53</v>
      </c>
      <c r="K39" s="5">
        <f t="shared" si="4"/>
        <v>1.7041143889109111E-2</v>
      </c>
    </row>
    <row r="40" spans="1:11" x14ac:dyDescent="0.25">
      <c r="A40" s="12">
        <v>38408</v>
      </c>
      <c r="B40" s="3">
        <v>1211.3699999999999</v>
      </c>
      <c r="C40" s="4">
        <f t="shared" si="0"/>
        <v>9.2637409497657117E-3</v>
      </c>
      <c r="D40" s="3">
        <v>17.440000000000001</v>
      </c>
      <c r="E40" s="5">
        <f t="shared" si="1"/>
        <v>-3.434462448634708E-3</v>
      </c>
      <c r="F40" s="3">
        <v>30.84</v>
      </c>
      <c r="G40" s="5">
        <f t="shared" si="2"/>
        <v>-9.0381506150621471E-3</v>
      </c>
      <c r="H40" s="3">
        <v>18.059999999999999</v>
      </c>
      <c r="I40" s="5">
        <f t="shared" si="3"/>
        <v>-1.6474837203505097E-2</v>
      </c>
      <c r="J40" s="3">
        <v>48.4</v>
      </c>
      <c r="K40" s="5">
        <f t="shared" si="4"/>
        <v>-2.6823496945388523E-3</v>
      </c>
    </row>
    <row r="41" spans="1:11" x14ac:dyDescent="0.25">
      <c r="A41" s="12">
        <v>38411</v>
      </c>
      <c r="B41" s="3">
        <v>1203.5999999999999</v>
      </c>
      <c r="C41" s="4">
        <f t="shared" si="0"/>
        <v>-6.4348847492881386E-3</v>
      </c>
      <c r="D41" s="3">
        <v>17.78</v>
      </c>
      <c r="E41" s="5">
        <f t="shared" si="1"/>
        <v>1.9307811604925024E-2</v>
      </c>
      <c r="F41" s="3">
        <v>30.52</v>
      </c>
      <c r="G41" s="5">
        <f t="shared" si="2"/>
        <v>-1.0430342278872446E-2</v>
      </c>
      <c r="H41" s="3">
        <v>18.14</v>
      </c>
      <c r="I41" s="5">
        <f t="shared" si="3"/>
        <v>4.4198966981512855E-3</v>
      </c>
      <c r="J41" s="3">
        <v>49.18</v>
      </c>
      <c r="K41" s="5">
        <f t="shared" si="4"/>
        <v>1.5987223065460441E-2</v>
      </c>
    </row>
    <row r="42" spans="1:11" x14ac:dyDescent="0.25">
      <c r="A42" s="12">
        <v>38412</v>
      </c>
      <c r="B42" s="3">
        <v>1210.4100000000001</v>
      </c>
      <c r="C42" s="4">
        <f t="shared" si="0"/>
        <v>5.6420794157871551E-3</v>
      </c>
      <c r="D42" s="3">
        <v>17.84</v>
      </c>
      <c r="E42" s="5">
        <f t="shared" si="1"/>
        <v>3.3688970661046986E-3</v>
      </c>
      <c r="F42" s="3">
        <v>31.13</v>
      </c>
      <c r="G42" s="5">
        <f t="shared" si="2"/>
        <v>1.9789778037260574E-2</v>
      </c>
      <c r="H42" s="3">
        <v>18.440000000000001</v>
      </c>
      <c r="I42" s="5">
        <f t="shared" si="3"/>
        <v>1.6402773441457217E-2</v>
      </c>
      <c r="J42" s="3">
        <v>49.63</v>
      </c>
      <c r="K42" s="5">
        <f t="shared" si="4"/>
        <v>9.1084528113029774E-3</v>
      </c>
    </row>
    <row r="43" spans="1:11" x14ac:dyDescent="0.25">
      <c r="A43" s="12">
        <v>38413</v>
      </c>
      <c r="B43" s="3">
        <v>1210.08</v>
      </c>
      <c r="C43" s="4">
        <f t="shared" si="0"/>
        <v>-2.726720639579294E-4</v>
      </c>
      <c r="D43" s="3">
        <v>17.71</v>
      </c>
      <c r="E43" s="5">
        <f t="shared" si="1"/>
        <v>-7.313675357121084E-3</v>
      </c>
      <c r="F43" s="3">
        <v>30.64</v>
      </c>
      <c r="G43" s="5">
        <f t="shared" si="2"/>
        <v>-1.5865639581126242E-2</v>
      </c>
      <c r="H43" s="3">
        <v>18.23</v>
      </c>
      <c r="I43" s="5">
        <f t="shared" si="3"/>
        <v>-1.1453629437876119E-2</v>
      </c>
      <c r="J43" s="3">
        <v>49.68</v>
      </c>
      <c r="K43" s="5">
        <f t="shared" si="4"/>
        <v>1.0069480258737291E-3</v>
      </c>
    </row>
    <row r="44" spans="1:11" x14ac:dyDescent="0.25">
      <c r="A44" s="12">
        <v>38414</v>
      </c>
      <c r="B44" s="3">
        <v>1210.47</v>
      </c>
      <c r="C44" s="4">
        <f t="shared" si="0"/>
        <v>3.2224081582682797E-4</v>
      </c>
      <c r="D44" s="3">
        <v>17.52</v>
      </c>
      <c r="E44" s="5">
        <f t="shared" si="1"/>
        <v>-1.0786366286496873E-2</v>
      </c>
      <c r="F44" s="3">
        <v>30.84</v>
      </c>
      <c r="G44" s="5">
        <f t="shared" si="2"/>
        <v>6.5062038227380577E-3</v>
      </c>
      <c r="H44" s="3">
        <v>18.38</v>
      </c>
      <c r="I44" s="5">
        <f t="shared" si="3"/>
        <v>8.1945282369691348E-3</v>
      </c>
      <c r="J44" s="3">
        <v>49.39</v>
      </c>
      <c r="K44" s="5">
        <f t="shared" si="4"/>
        <v>-5.8544630726898817E-3</v>
      </c>
    </row>
    <row r="45" spans="1:11" x14ac:dyDescent="0.25">
      <c r="A45" s="12">
        <v>38415</v>
      </c>
      <c r="B45" s="3">
        <v>1222.1199999999999</v>
      </c>
      <c r="C45" s="4">
        <f t="shared" si="0"/>
        <v>9.5783416593899773E-3</v>
      </c>
      <c r="D45" s="3">
        <v>17.649999999999999</v>
      </c>
      <c r="E45" s="5">
        <f t="shared" si="1"/>
        <v>7.3926978710603308E-3</v>
      </c>
      <c r="F45" s="3">
        <v>31.25</v>
      </c>
      <c r="G45" s="5">
        <f t="shared" si="2"/>
        <v>1.3206827487281718E-2</v>
      </c>
      <c r="H45" s="3">
        <v>18.600000000000001</v>
      </c>
      <c r="I45" s="5">
        <f t="shared" si="3"/>
        <v>1.1898463791614737E-2</v>
      </c>
      <c r="J45" s="3">
        <v>50.08</v>
      </c>
      <c r="K45" s="5">
        <f t="shared" si="4"/>
        <v>1.3873752239309511E-2</v>
      </c>
    </row>
    <row r="46" spans="1:11" x14ac:dyDescent="0.25">
      <c r="A46" s="16">
        <v>38418</v>
      </c>
      <c r="B46" s="17">
        <v>1225.31</v>
      </c>
      <c r="C46" s="18">
        <f t="shared" si="0"/>
        <v>2.6068176057902669E-3</v>
      </c>
      <c r="D46" s="17">
        <v>17.52</v>
      </c>
      <c r="E46" s="19">
        <f t="shared" si="1"/>
        <v>-7.3926978710603898E-3</v>
      </c>
      <c r="F46" s="17">
        <v>31.74</v>
      </c>
      <c r="G46" s="19">
        <f t="shared" si="2"/>
        <v>1.5558338915852427E-2</v>
      </c>
      <c r="H46" s="17">
        <v>18.48</v>
      </c>
      <c r="I46" s="19">
        <f t="shared" si="3"/>
        <v>-6.4725145056174788E-3</v>
      </c>
      <c r="J46" s="17">
        <v>50.61</v>
      </c>
      <c r="K46" s="19">
        <f t="shared" si="4"/>
        <v>1.0527458434143667E-2</v>
      </c>
    </row>
    <row r="47" spans="1:11" x14ac:dyDescent="0.25">
      <c r="A47" s="12">
        <v>38419</v>
      </c>
      <c r="B47" s="3">
        <v>1219.43</v>
      </c>
      <c r="C47" s="4">
        <f t="shared" si="0"/>
        <v>-4.8103367542331266E-3</v>
      </c>
      <c r="D47" s="3">
        <v>16.66</v>
      </c>
      <c r="E47" s="5">
        <f t="shared" si="1"/>
        <v>-5.033244876954876E-2</v>
      </c>
      <c r="F47" s="3">
        <v>31.72</v>
      </c>
      <c r="G47" s="5">
        <f t="shared" si="2"/>
        <v>-6.3031833161574782E-4</v>
      </c>
      <c r="H47" s="3">
        <v>18.09</v>
      </c>
      <c r="I47" s="5">
        <f t="shared" si="3"/>
        <v>-2.1329766806334412E-2</v>
      </c>
      <c r="J47" s="3">
        <v>50.17</v>
      </c>
      <c r="K47" s="5">
        <f t="shared" si="4"/>
        <v>-8.731946729824986E-3</v>
      </c>
    </row>
    <row r="48" spans="1:11" x14ac:dyDescent="0.25">
      <c r="A48" s="12">
        <v>38420</v>
      </c>
      <c r="B48" s="3">
        <v>1207.01</v>
      </c>
      <c r="C48" s="4">
        <f t="shared" si="0"/>
        <v>-1.0237309367139701E-2</v>
      </c>
      <c r="D48" s="3">
        <v>16.309999999999999</v>
      </c>
      <c r="E48" s="5">
        <f t="shared" si="1"/>
        <v>-2.1232220105774167E-2</v>
      </c>
      <c r="F48" s="3">
        <v>31.62</v>
      </c>
      <c r="G48" s="5">
        <f t="shared" si="2"/>
        <v>-3.1575649853212546E-3</v>
      </c>
      <c r="H48" s="3">
        <v>18.21</v>
      </c>
      <c r="I48" s="5">
        <f t="shared" si="3"/>
        <v>6.6115943323127894E-3</v>
      </c>
      <c r="J48" s="3">
        <v>49.99</v>
      </c>
      <c r="K48" s="5">
        <f t="shared" si="4"/>
        <v>-3.5942530706826164E-3</v>
      </c>
    </row>
    <row r="49" spans="1:11" x14ac:dyDescent="0.25">
      <c r="A49" s="12">
        <v>38421</v>
      </c>
      <c r="B49" s="3">
        <v>1209.25</v>
      </c>
      <c r="C49" s="4">
        <f t="shared" si="0"/>
        <v>1.8541056357391221E-3</v>
      </c>
      <c r="D49" s="3">
        <v>15.89</v>
      </c>
      <c r="E49" s="5">
        <f t="shared" si="1"/>
        <v>-2.6088436084297742E-2</v>
      </c>
      <c r="F49" s="3">
        <v>31.89</v>
      </c>
      <c r="G49" s="5">
        <f t="shared" si="2"/>
        <v>8.5026492406402986E-3</v>
      </c>
      <c r="H49" s="3">
        <v>18.05</v>
      </c>
      <c r="I49" s="5">
        <f t="shared" si="3"/>
        <v>-8.8252089606266938E-3</v>
      </c>
      <c r="J49" s="3">
        <v>49.53</v>
      </c>
      <c r="K49" s="5">
        <f t="shared" si="4"/>
        <v>-9.2444388253326328E-3</v>
      </c>
    </row>
    <row r="50" spans="1:11" x14ac:dyDescent="0.25">
      <c r="A50" s="12">
        <v>38422</v>
      </c>
      <c r="B50" s="3">
        <v>1200.08</v>
      </c>
      <c r="C50" s="4">
        <f t="shared" si="0"/>
        <v>-7.6121114824577634E-3</v>
      </c>
      <c r="D50" s="3">
        <v>15.79</v>
      </c>
      <c r="E50" s="5">
        <f t="shared" si="1"/>
        <v>-6.3131522810739868E-3</v>
      </c>
      <c r="F50" s="3">
        <v>31.95</v>
      </c>
      <c r="G50" s="5">
        <f t="shared" si="2"/>
        <v>1.8796998015774722E-3</v>
      </c>
      <c r="H50" s="3">
        <v>18.09</v>
      </c>
      <c r="I50" s="5">
        <f t="shared" si="3"/>
        <v>2.2136146283137296E-3</v>
      </c>
      <c r="J50" s="3">
        <v>49.16</v>
      </c>
      <c r="K50" s="5">
        <f t="shared" si="4"/>
        <v>-7.4982619023123906E-3</v>
      </c>
    </row>
    <row r="51" spans="1:11" x14ac:dyDescent="0.25">
      <c r="A51" s="12">
        <v>38425</v>
      </c>
      <c r="B51" s="3">
        <v>1206.83</v>
      </c>
      <c r="C51" s="4">
        <f t="shared" si="0"/>
        <v>5.608865886875666E-3</v>
      </c>
      <c r="D51" s="3">
        <v>15.84</v>
      </c>
      <c r="E51" s="5">
        <f t="shared" si="1"/>
        <v>3.1615581187292123E-3</v>
      </c>
      <c r="F51" s="3">
        <v>31.88</v>
      </c>
      <c r="G51" s="5">
        <f t="shared" si="2"/>
        <v>-2.1933269015295301E-3</v>
      </c>
      <c r="H51" s="3">
        <v>18.3</v>
      </c>
      <c r="I51" s="5">
        <f t="shared" si="3"/>
        <v>1.1541760440171548E-2</v>
      </c>
      <c r="J51" s="3">
        <v>49.43</v>
      </c>
      <c r="K51" s="5">
        <f t="shared" si="4"/>
        <v>5.4772426210339988E-3</v>
      </c>
    </row>
    <row r="52" spans="1:11" x14ac:dyDescent="0.25">
      <c r="A52" s="12">
        <v>38426</v>
      </c>
      <c r="B52" s="3">
        <v>1197.75</v>
      </c>
      <c r="C52" s="4">
        <f t="shared" si="0"/>
        <v>-7.5522903442790225E-3</v>
      </c>
      <c r="D52" s="3">
        <v>15.44</v>
      </c>
      <c r="E52" s="5">
        <f t="shared" si="1"/>
        <v>-2.5576841789649737E-2</v>
      </c>
      <c r="F52" s="3">
        <v>31.74</v>
      </c>
      <c r="G52" s="5">
        <f t="shared" si="2"/>
        <v>-4.4011388237513395E-3</v>
      </c>
      <c r="H52" s="3">
        <v>18.010000000000002</v>
      </c>
      <c r="I52" s="5">
        <f t="shared" si="3"/>
        <v>-1.5973900659510498E-2</v>
      </c>
      <c r="J52" s="3">
        <v>48.35</v>
      </c>
      <c r="K52" s="5">
        <f t="shared" si="4"/>
        <v>-2.2091305419564548E-2</v>
      </c>
    </row>
    <row r="53" spans="1:11" x14ac:dyDescent="0.25">
      <c r="A53" s="12">
        <v>38427</v>
      </c>
      <c r="B53" s="3">
        <v>1188.07</v>
      </c>
      <c r="C53" s="4">
        <f t="shared" si="0"/>
        <v>-8.1146550175845763E-3</v>
      </c>
      <c r="D53" s="3">
        <v>15.14</v>
      </c>
      <c r="E53" s="5">
        <f t="shared" si="1"/>
        <v>-1.9621296587327353E-2</v>
      </c>
      <c r="F53" s="3">
        <v>31.41</v>
      </c>
      <c r="G53" s="5">
        <f t="shared" si="2"/>
        <v>-1.0451401547707824E-2</v>
      </c>
      <c r="H53" s="3">
        <v>17.87</v>
      </c>
      <c r="I53" s="5">
        <f t="shared" si="3"/>
        <v>-7.803830016528031E-3</v>
      </c>
      <c r="J53" s="3">
        <v>47.76</v>
      </c>
      <c r="K53" s="5">
        <f t="shared" si="4"/>
        <v>-1.2277752814956747E-2</v>
      </c>
    </row>
    <row r="54" spans="1:11" x14ac:dyDescent="0.25">
      <c r="A54" s="12">
        <v>38428</v>
      </c>
      <c r="B54" s="3">
        <v>1190.21</v>
      </c>
      <c r="C54" s="4">
        <f t="shared" si="0"/>
        <v>1.7996203790608403E-3</v>
      </c>
      <c r="D54" s="3">
        <v>15.57</v>
      </c>
      <c r="E54" s="5">
        <f t="shared" si="1"/>
        <v>2.8005737836604292E-2</v>
      </c>
      <c r="F54" s="3">
        <v>31.68</v>
      </c>
      <c r="G54" s="5">
        <f t="shared" si="2"/>
        <v>8.5592533956699111E-3</v>
      </c>
      <c r="H54" s="3">
        <v>17.86</v>
      </c>
      <c r="I54" s="5">
        <f t="shared" si="3"/>
        <v>-5.5975372298378489E-4</v>
      </c>
      <c r="J54" s="3">
        <v>48.45</v>
      </c>
      <c r="K54" s="5">
        <f t="shared" si="4"/>
        <v>1.4343869252428776E-2</v>
      </c>
    </row>
    <row r="55" spans="1:11" x14ac:dyDescent="0.25">
      <c r="A55" s="12">
        <v>38429</v>
      </c>
      <c r="B55" s="3">
        <v>1189.6500000000001</v>
      </c>
      <c r="C55" s="4">
        <f t="shared" si="0"/>
        <v>-4.7061592726942543E-4</v>
      </c>
      <c r="D55" s="3">
        <v>15.44</v>
      </c>
      <c r="E55" s="5">
        <f t="shared" si="1"/>
        <v>-8.3844412492768885E-3</v>
      </c>
      <c r="F55" s="3">
        <v>31.21</v>
      </c>
      <c r="G55" s="5">
        <f t="shared" si="2"/>
        <v>-1.4947010663537021E-2</v>
      </c>
      <c r="H55" s="3">
        <v>17.850000000000001</v>
      </c>
      <c r="I55" s="5">
        <f t="shared" si="3"/>
        <v>-5.6006722270476243E-4</v>
      </c>
      <c r="J55" s="3">
        <v>48.43</v>
      </c>
      <c r="K55" s="5">
        <f t="shared" si="4"/>
        <v>-4.1288192163755803E-4</v>
      </c>
    </row>
    <row r="56" spans="1:11" x14ac:dyDescent="0.25">
      <c r="A56" s="12">
        <v>38432</v>
      </c>
      <c r="B56" s="3">
        <v>1183.78</v>
      </c>
      <c r="C56" s="4">
        <f t="shared" si="0"/>
        <v>-4.9464378292656879E-3</v>
      </c>
      <c r="D56" s="3">
        <v>15.54</v>
      </c>
      <c r="E56" s="5">
        <f t="shared" si="1"/>
        <v>6.4558003428712932E-3</v>
      </c>
      <c r="F56" s="3">
        <v>30.86</v>
      </c>
      <c r="G56" s="5">
        <f t="shared" si="2"/>
        <v>-1.1277709347673377E-2</v>
      </c>
      <c r="H56" s="3">
        <v>17.899999999999999</v>
      </c>
      <c r="I56" s="5">
        <f t="shared" si="3"/>
        <v>2.7972046210609975E-3</v>
      </c>
      <c r="J56" s="3">
        <v>48.18</v>
      </c>
      <c r="K56" s="5">
        <f t="shared" si="4"/>
        <v>-5.1754592284124169E-3</v>
      </c>
    </row>
    <row r="57" spans="1:11" x14ac:dyDescent="0.25">
      <c r="A57" s="12">
        <v>38433</v>
      </c>
      <c r="B57" s="3">
        <v>1171.71</v>
      </c>
      <c r="C57" s="4">
        <f t="shared" si="0"/>
        <v>-1.0248488122647594E-2</v>
      </c>
      <c r="D57" s="3">
        <v>15.5</v>
      </c>
      <c r="E57" s="5">
        <f t="shared" si="1"/>
        <v>-2.5773210143004033E-3</v>
      </c>
      <c r="F57" s="3">
        <v>30.95</v>
      </c>
      <c r="G57" s="5">
        <f t="shared" si="2"/>
        <v>2.9121521955903537E-3</v>
      </c>
      <c r="H57" s="3">
        <v>17.66</v>
      </c>
      <c r="I57" s="5">
        <f t="shared" si="3"/>
        <v>-1.349851767089523E-2</v>
      </c>
      <c r="J57" s="3">
        <v>48.29</v>
      </c>
      <c r="K57" s="5">
        <f t="shared" si="4"/>
        <v>2.2805026987253031E-3</v>
      </c>
    </row>
    <row r="58" spans="1:11" x14ac:dyDescent="0.25">
      <c r="A58" s="12">
        <v>38434</v>
      </c>
      <c r="B58" s="3">
        <v>1172.53</v>
      </c>
      <c r="C58" s="4">
        <f t="shared" si="0"/>
        <v>6.9958710152863359E-4</v>
      </c>
      <c r="D58" s="3">
        <v>15.44</v>
      </c>
      <c r="E58" s="5">
        <f t="shared" si="1"/>
        <v>-3.8784793285708565E-3</v>
      </c>
      <c r="F58" s="3">
        <v>31.28</v>
      </c>
      <c r="G58" s="5">
        <f t="shared" si="2"/>
        <v>1.0605916546505287E-2</v>
      </c>
      <c r="H58" s="3">
        <v>17.940000000000001</v>
      </c>
      <c r="I58" s="5">
        <f t="shared" si="3"/>
        <v>1.5730661454836165E-2</v>
      </c>
      <c r="J58" s="3">
        <v>48.46</v>
      </c>
      <c r="K58" s="5">
        <f t="shared" si="4"/>
        <v>3.5142155029291942E-3</v>
      </c>
    </row>
    <row r="59" spans="1:11" x14ac:dyDescent="0.25">
      <c r="A59" s="12">
        <v>38435</v>
      </c>
      <c r="B59" s="3">
        <v>1171.42</v>
      </c>
      <c r="C59" s="4">
        <f t="shared" si="0"/>
        <v>-9.4711924996323973E-4</v>
      </c>
      <c r="D59" s="3">
        <v>15.52</v>
      </c>
      <c r="E59" s="5">
        <f t="shared" si="1"/>
        <v>5.1679701584425976E-3</v>
      </c>
      <c r="F59" s="3">
        <v>31.27</v>
      </c>
      <c r="G59" s="5">
        <f t="shared" si="2"/>
        <v>-3.1974420736046171E-4</v>
      </c>
      <c r="H59" s="3">
        <v>18.12</v>
      </c>
      <c r="I59" s="5">
        <f t="shared" si="3"/>
        <v>9.9834439841832052E-3</v>
      </c>
      <c r="J59" s="3">
        <v>48.42</v>
      </c>
      <c r="K59" s="5">
        <f t="shared" si="4"/>
        <v>-8.2576387846727763E-4</v>
      </c>
    </row>
    <row r="60" spans="1:11" x14ac:dyDescent="0.25">
      <c r="A60" s="12">
        <v>38439</v>
      </c>
      <c r="B60" s="3">
        <v>1174.28</v>
      </c>
      <c r="C60" s="4">
        <f t="shared" si="0"/>
        <v>2.4385057059330265E-3</v>
      </c>
      <c r="D60" s="3">
        <v>15.4</v>
      </c>
      <c r="E60" s="5">
        <f t="shared" si="1"/>
        <v>-7.7620053354891892E-3</v>
      </c>
      <c r="F60" s="3">
        <v>31.41</v>
      </c>
      <c r="G60" s="5">
        <f t="shared" si="2"/>
        <v>4.4671420808052829E-3</v>
      </c>
      <c r="H60" s="3">
        <v>18.02</v>
      </c>
      <c r="I60" s="5">
        <f t="shared" si="3"/>
        <v>-5.5340484346414432E-3</v>
      </c>
      <c r="J60" s="3">
        <v>47.82</v>
      </c>
      <c r="K60" s="5">
        <f t="shared" si="4"/>
        <v>-1.2468989479733836E-2</v>
      </c>
    </row>
    <row r="61" spans="1:11" x14ac:dyDescent="0.25">
      <c r="A61" s="12">
        <v>38440</v>
      </c>
      <c r="B61" s="3">
        <v>1165.3599999999999</v>
      </c>
      <c r="C61" s="4">
        <f t="shared" si="0"/>
        <v>-7.6251416623315206E-3</v>
      </c>
      <c r="D61" s="3">
        <v>15.52</v>
      </c>
      <c r="E61" s="5">
        <f t="shared" si="1"/>
        <v>7.7620053354891094E-3</v>
      </c>
      <c r="F61" s="3">
        <v>31.37</v>
      </c>
      <c r="G61" s="5">
        <f t="shared" si="2"/>
        <v>-1.274291347968407E-3</v>
      </c>
      <c r="H61" s="3">
        <v>18.100000000000001</v>
      </c>
      <c r="I61" s="5">
        <f t="shared" si="3"/>
        <v>4.4296860915882582E-3</v>
      </c>
      <c r="J61" s="3">
        <v>47.79</v>
      </c>
      <c r="K61" s="5">
        <f t="shared" si="4"/>
        <v>-6.275494401118012E-4</v>
      </c>
    </row>
    <row r="62" spans="1:11" x14ac:dyDescent="0.25">
      <c r="A62" s="12">
        <v>38441</v>
      </c>
      <c r="B62" s="3">
        <v>1181.4100000000001</v>
      </c>
      <c r="C62" s="4">
        <f t="shared" si="0"/>
        <v>1.3678588230222879E-2</v>
      </c>
      <c r="D62" s="3">
        <v>15.76</v>
      </c>
      <c r="E62" s="5">
        <f t="shared" si="1"/>
        <v>1.5345569674660321E-2</v>
      </c>
      <c r="F62" s="3">
        <v>31.94</v>
      </c>
      <c r="G62" s="5">
        <f t="shared" si="2"/>
        <v>1.8007120584279591E-2</v>
      </c>
      <c r="H62" s="3">
        <v>18.27</v>
      </c>
      <c r="I62" s="5">
        <f t="shared" si="3"/>
        <v>9.3484321181351183E-3</v>
      </c>
      <c r="J62" s="3">
        <v>48.54</v>
      </c>
      <c r="K62" s="5">
        <f t="shared" si="4"/>
        <v>1.5571787708388417E-2</v>
      </c>
    </row>
    <row r="63" spans="1:11" x14ac:dyDescent="0.25">
      <c r="A63" s="12">
        <v>38442</v>
      </c>
      <c r="B63" s="3">
        <v>1180.5899999999999</v>
      </c>
      <c r="C63" s="4">
        <f t="shared" si="0"/>
        <v>-6.9432686955377414E-4</v>
      </c>
      <c r="D63" s="3">
        <v>15.85</v>
      </c>
      <c r="E63" s="5">
        <f t="shared" si="1"/>
        <v>5.694415893556474E-3</v>
      </c>
      <c r="F63" s="3">
        <v>32.04</v>
      </c>
      <c r="G63" s="5">
        <f t="shared" si="2"/>
        <v>3.1259794132920435E-3</v>
      </c>
      <c r="H63" s="3">
        <v>18.27</v>
      </c>
      <c r="I63" s="5">
        <f t="shared" si="3"/>
        <v>0</v>
      </c>
      <c r="J63" s="3">
        <v>48.8</v>
      </c>
      <c r="K63" s="5">
        <f t="shared" si="4"/>
        <v>5.3421125606460829E-3</v>
      </c>
    </row>
    <row r="64" spans="1:11" x14ac:dyDescent="0.25">
      <c r="A64" s="12">
        <v>38443</v>
      </c>
      <c r="B64" s="3">
        <v>1172.92</v>
      </c>
      <c r="C64" s="4">
        <f t="shared" si="0"/>
        <v>-6.5179473672138813E-3</v>
      </c>
      <c r="D64" s="3">
        <v>15.49</v>
      </c>
      <c r="E64" s="5">
        <f t="shared" si="1"/>
        <v>-2.2974845894512371E-2</v>
      </c>
      <c r="F64" s="3">
        <v>31.95</v>
      </c>
      <c r="G64" s="5">
        <f t="shared" si="2"/>
        <v>-2.8129413766146126E-3</v>
      </c>
      <c r="H64" s="3">
        <v>18</v>
      </c>
      <c r="I64" s="5">
        <f t="shared" si="3"/>
        <v>-1.4888612493750637E-2</v>
      </c>
      <c r="J64" s="3">
        <v>47.94</v>
      </c>
      <c r="K64" s="5">
        <f t="shared" si="4"/>
        <v>-1.7780083852863195E-2</v>
      </c>
    </row>
    <row r="65" spans="1:11" x14ac:dyDescent="0.25">
      <c r="A65" s="12">
        <v>38446</v>
      </c>
      <c r="B65" s="3">
        <v>1176.1199999999999</v>
      </c>
      <c r="C65" s="4">
        <f t="shared" si="0"/>
        <v>2.7245189349411531E-3</v>
      </c>
      <c r="D65" s="3">
        <v>15.56</v>
      </c>
      <c r="E65" s="5">
        <f t="shared" si="1"/>
        <v>4.5088643214683576E-3</v>
      </c>
      <c r="F65" s="3">
        <v>31.49</v>
      </c>
      <c r="G65" s="5">
        <f t="shared" si="2"/>
        <v>-1.4502145710610563E-2</v>
      </c>
      <c r="H65" s="3">
        <v>18.38</v>
      </c>
      <c r="I65" s="5">
        <f t="shared" si="3"/>
        <v>2.0891359031376268E-2</v>
      </c>
      <c r="J65" s="3">
        <v>47.77</v>
      </c>
      <c r="K65" s="5">
        <f t="shared" si="4"/>
        <v>-3.5524016043676607E-3</v>
      </c>
    </row>
    <row r="66" spans="1:11" x14ac:dyDescent="0.25">
      <c r="A66" s="12">
        <v>38447</v>
      </c>
      <c r="B66" s="3">
        <v>1181.3900000000001</v>
      </c>
      <c r="C66" s="4">
        <f t="shared" si="0"/>
        <v>4.470826234617694E-3</v>
      </c>
      <c r="D66" s="3">
        <v>15.68</v>
      </c>
      <c r="E66" s="5">
        <f t="shared" si="1"/>
        <v>7.6824961720162108E-3</v>
      </c>
      <c r="F66" s="3">
        <v>32.03</v>
      </c>
      <c r="G66" s="5">
        <f t="shared" si="2"/>
        <v>1.7002928508133605E-2</v>
      </c>
      <c r="H66" s="3">
        <v>19.11</v>
      </c>
      <c r="I66" s="5">
        <f t="shared" si="3"/>
        <v>3.8948641324640654E-2</v>
      </c>
      <c r="J66" s="3">
        <v>48.73</v>
      </c>
      <c r="K66" s="5">
        <f t="shared" si="4"/>
        <v>1.9897029453544286E-2</v>
      </c>
    </row>
    <row r="67" spans="1:11" x14ac:dyDescent="0.25">
      <c r="A67" s="12">
        <v>38448</v>
      </c>
      <c r="B67" s="3">
        <v>1184.07</v>
      </c>
      <c r="C67" s="4">
        <f t="shared" si="0"/>
        <v>2.2659450142520133E-3</v>
      </c>
      <c r="D67" s="3">
        <v>15.66</v>
      </c>
      <c r="E67" s="5">
        <f t="shared" si="1"/>
        <v>-1.2763243596046784E-3</v>
      </c>
      <c r="F67" s="3">
        <v>32.159999999999997</v>
      </c>
      <c r="G67" s="5">
        <f t="shared" si="2"/>
        <v>4.0504806896986953E-3</v>
      </c>
      <c r="H67" s="3">
        <v>19.28</v>
      </c>
      <c r="I67" s="5">
        <f t="shared" si="3"/>
        <v>8.8565309302179804E-3</v>
      </c>
      <c r="J67" s="3">
        <v>49.77</v>
      </c>
      <c r="K67" s="5">
        <f t="shared" si="4"/>
        <v>2.1117536015048025E-2</v>
      </c>
    </row>
    <row r="68" spans="1:11" x14ac:dyDescent="0.25">
      <c r="A68" s="12">
        <v>38449</v>
      </c>
      <c r="B68" s="3">
        <v>1191.1400000000001</v>
      </c>
      <c r="C68" s="4">
        <f t="shared" ref="C68:C131" si="5">LN(B68/B67)</f>
        <v>5.9531754078416361E-3</v>
      </c>
      <c r="D68" s="3">
        <v>15.8</v>
      </c>
      <c r="E68" s="5">
        <f t="shared" ref="E68:E131" si="6">LN(D68/D67)</f>
        <v>8.9002494702640784E-3</v>
      </c>
      <c r="F68" s="3">
        <v>32.47</v>
      </c>
      <c r="G68" s="5">
        <f t="shared" ref="G68:G131" si="7">LN(F68/F67)</f>
        <v>9.5931418039891334E-3</v>
      </c>
      <c r="H68" s="3">
        <v>20.45</v>
      </c>
      <c r="I68" s="5">
        <f t="shared" ref="I68:I131" si="8">LN(H68/H67)</f>
        <v>5.8914593306411203E-2</v>
      </c>
      <c r="J68" s="3">
        <v>49.58</v>
      </c>
      <c r="K68" s="5">
        <f t="shared" ref="K68:K131" si="9">LN(J68/J67)</f>
        <v>-3.8248662634184439E-3</v>
      </c>
    </row>
    <row r="69" spans="1:11" x14ac:dyDescent="0.25">
      <c r="A69" s="12">
        <v>38450</v>
      </c>
      <c r="B69" s="3">
        <v>1181.2</v>
      </c>
      <c r="C69" s="4">
        <f t="shared" si="5"/>
        <v>-8.379960856032315E-3</v>
      </c>
      <c r="D69" s="3">
        <v>15.76</v>
      </c>
      <c r="E69" s="5">
        <f t="shared" si="6"/>
        <v>-2.5348556031880663E-3</v>
      </c>
      <c r="F69" s="3">
        <v>32.729999999999997</v>
      </c>
      <c r="G69" s="5">
        <f t="shared" si="7"/>
        <v>7.9755023983344425E-3</v>
      </c>
      <c r="H69" s="3">
        <v>20.38</v>
      </c>
      <c r="I69" s="5">
        <f t="shared" si="8"/>
        <v>-3.428854694232002E-3</v>
      </c>
      <c r="J69" s="3">
        <v>48.78</v>
      </c>
      <c r="K69" s="5">
        <f t="shared" si="9"/>
        <v>-1.6267133819270165E-2</v>
      </c>
    </row>
    <row r="70" spans="1:11" x14ac:dyDescent="0.25">
      <c r="A70" s="12">
        <v>38453</v>
      </c>
      <c r="B70" s="3">
        <v>1181.21</v>
      </c>
      <c r="C70" s="4">
        <f t="shared" si="5"/>
        <v>8.4659309772698602E-6</v>
      </c>
      <c r="D70" s="3">
        <v>15.54</v>
      </c>
      <c r="E70" s="5">
        <f t="shared" si="6"/>
        <v>-1.4057739490231699E-2</v>
      </c>
      <c r="F70" s="3">
        <v>32.57</v>
      </c>
      <c r="G70" s="5">
        <f t="shared" si="7"/>
        <v>-4.9004692249469484E-3</v>
      </c>
      <c r="H70" s="3">
        <v>20.18</v>
      </c>
      <c r="I70" s="5">
        <f t="shared" si="8"/>
        <v>-9.8620128691158191E-3</v>
      </c>
      <c r="J70" s="3">
        <v>48.16</v>
      </c>
      <c r="K70" s="5">
        <f t="shared" si="9"/>
        <v>-1.2791591787208676E-2</v>
      </c>
    </row>
    <row r="71" spans="1:11" x14ac:dyDescent="0.25">
      <c r="A71" s="12">
        <v>38454</v>
      </c>
      <c r="B71" s="3">
        <v>1187.76</v>
      </c>
      <c r="C71" s="4">
        <f t="shared" si="5"/>
        <v>5.5298435109953047E-3</v>
      </c>
      <c r="D71" s="3">
        <v>15.57</v>
      </c>
      <c r="E71" s="5">
        <f t="shared" si="6"/>
        <v>1.9286409064056863E-3</v>
      </c>
      <c r="F71" s="3">
        <v>32.86</v>
      </c>
      <c r="G71" s="5">
        <f t="shared" si="7"/>
        <v>8.8644933209798427E-3</v>
      </c>
      <c r="H71" s="3">
        <v>20.41</v>
      </c>
      <c r="I71" s="5">
        <f t="shared" si="8"/>
        <v>1.13329618962906E-2</v>
      </c>
      <c r="J71" s="3">
        <v>48.25</v>
      </c>
      <c r="K71" s="5">
        <f t="shared" si="9"/>
        <v>1.8670267844293539E-3</v>
      </c>
    </row>
    <row r="72" spans="1:11" x14ac:dyDescent="0.25">
      <c r="A72" s="12">
        <v>38455</v>
      </c>
      <c r="B72" s="3">
        <v>1173.79</v>
      </c>
      <c r="C72" s="4">
        <f t="shared" si="5"/>
        <v>-1.183135056269527E-2</v>
      </c>
      <c r="D72" s="3">
        <v>15.75</v>
      </c>
      <c r="E72" s="5">
        <f t="shared" si="6"/>
        <v>1.1494379425734991E-2</v>
      </c>
      <c r="F72" s="3">
        <v>32.619999999999997</v>
      </c>
      <c r="G72" s="5">
        <f t="shared" si="7"/>
        <v>-7.3305154162542369E-3</v>
      </c>
      <c r="H72" s="3">
        <v>21.08</v>
      </c>
      <c r="I72" s="5">
        <f t="shared" si="8"/>
        <v>3.229974685140808E-2</v>
      </c>
      <c r="J72" s="3">
        <v>47.96</v>
      </c>
      <c r="K72" s="5">
        <f t="shared" si="9"/>
        <v>-6.0284976256814726E-3</v>
      </c>
    </row>
    <row r="73" spans="1:11" x14ac:dyDescent="0.25">
      <c r="A73" s="12">
        <v>38456</v>
      </c>
      <c r="B73" s="3">
        <v>1162.05</v>
      </c>
      <c r="C73" s="4">
        <f t="shared" si="5"/>
        <v>-1.0052143003023813E-2</v>
      </c>
      <c r="D73" s="3">
        <v>15.71</v>
      </c>
      <c r="E73" s="5">
        <f t="shared" si="6"/>
        <v>-2.5429130041122487E-3</v>
      </c>
      <c r="F73" s="3">
        <v>32.869999999999997</v>
      </c>
      <c r="G73" s="5">
        <f t="shared" si="7"/>
        <v>7.6347904832602077E-3</v>
      </c>
      <c r="H73" s="3">
        <v>21.21</v>
      </c>
      <c r="I73" s="5">
        <f t="shared" si="8"/>
        <v>6.1480449034296654E-3</v>
      </c>
      <c r="J73" s="3">
        <v>47.5</v>
      </c>
      <c r="K73" s="5">
        <f t="shared" si="9"/>
        <v>-9.6376191187180146E-3</v>
      </c>
    </row>
    <row r="74" spans="1:11" x14ac:dyDescent="0.25">
      <c r="A74" s="12">
        <v>38457</v>
      </c>
      <c r="B74" s="3">
        <v>1142.6199999999999</v>
      </c>
      <c r="C74" s="4">
        <f t="shared" si="5"/>
        <v>-1.686181567046514E-2</v>
      </c>
      <c r="D74" s="3">
        <v>15.47</v>
      </c>
      <c r="E74" s="5">
        <f t="shared" si="6"/>
        <v>-1.5394787682555021E-2</v>
      </c>
      <c r="F74" s="3">
        <v>32.340000000000003</v>
      </c>
      <c r="G74" s="5">
        <f t="shared" si="7"/>
        <v>-1.6255533527167028E-2</v>
      </c>
      <c r="H74" s="3">
        <v>20.82</v>
      </c>
      <c r="I74" s="5">
        <f t="shared" si="8"/>
        <v>-1.8558705389768334E-2</v>
      </c>
      <c r="J74" s="3">
        <v>46.96</v>
      </c>
      <c r="K74" s="5">
        <f t="shared" si="9"/>
        <v>-1.1433535520754521E-2</v>
      </c>
    </row>
    <row r="75" spans="1:11" x14ac:dyDescent="0.25">
      <c r="A75" s="12">
        <v>38460</v>
      </c>
      <c r="B75" s="3">
        <v>1145.98</v>
      </c>
      <c r="C75" s="4">
        <f t="shared" si="5"/>
        <v>2.9362950398600699E-3</v>
      </c>
      <c r="D75" s="3">
        <v>15.1</v>
      </c>
      <c r="E75" s="5">
        <f t="shared" si="6"/>
        <v>-2.4207920764096134E-2</v>
      </c>
      <c r="F75" s="3">
        <v>32.44</v>
      </c>
      <c r="G75" s="5">
        <f t="shared" si="7"/>
        <v>3.0873750982511067E-3</v>
      </c>
      <c r="H75" s="3">
        <v>20.47</v>
      </c>
      <c r="I75" s="5">
        <f t="shared" si="8"/>
        <v>-1.6953663513624775E-2</v>
      </c>
      <c r="J75" s="3">
        <v>46.84</v>
      </c>
      <c r="K75" s="5">
        <f t="shared" si="9"/>
        <v>-2.5586367903243624E-3</v>
      </c>
    </row>
    <row r="76" spans="1:11" x14ac:dyDescent="0.25">
      <c r="A76" s="12">
        <v>38461</v>
      </c>
      <c r="B76" s="3">
        <v>1152.78</v>
      </c>
      <c r="C76" s="4">
        <f t="shared" si="5"/>
        <v>5.9162503562489813E-3</v>
      </c>
      <c r="D76" s="3">
        <v>15.19</v>
      </c>
      <c r="E76" s="5">
        <f t="shared" si="6"/>
        <v>5.9425727868028513E-3</v>
      </c>
      <c r="F76" s="3">
        <v>32.36</v>
      </c>
      <c r="G76" s="5">
        <f t="shared" si="7"/>
        <v>-2.4691370569211537E-3</v>
      </c>
      <c r="H76" s="3">
        <v>20.57</v>
      </c>
      <c r="I76" s="5">
        <f t="shared" si="8"/>
        <v>4.873303991667805E-3</v>
      </c>
      <c r="J76" s="3">
        <v>47</v>
      </c>
      <c r="K76" s="5">
        <f t="shared" si="9"/>
        <v>3.4100629805419642E-3</v>
      </c>
    </row>
    <row r="77" spans="1:11" x14ac:dyDescent="0.25">
      <c r="A77" s="12">
        <v>38462</v>
      </c>
      <c r="B77" s="3">
        <v>1137.5</v>
      </c>
      <c r="C77" s="4">
        <f t="shared" si="5"/>
        <v>-1.3343544646559556E-2</v>
      </c>
      <c r="D77" s="3">
        <v>15.37</v>
      </c>
      <c r="E77" s="5">
        <f t="shared" si="6"/>
        <v>1.1780240942822954E-2</v>
      </c>
      <c r="F77" s="3">
        <v>31.64</v>
      </c>
      <c r="G77" s="5">
        <f t="shared" si="7"/>
        <v>-2.2500949290837791E-2</v>
      </c>
      <c r="H77" s="3">
        <v>20.37</v>
      </c>
      <c r="I77" s="5">
        <f t="shared" si="8"/>
        <v>-9.7704734261512965E-3</v>
      </c>
      <c r="J77" s="3">
        <v>46.07</v>
      </c>
      <c r="K77" s="5">
        <f t="shared" si="9"/>
        <v>-1.9985622762233011E-2</v>
      </c>
    </row>
    <row r="78" spans="1:11" x14ac:dyDescent="0.25">
      <c r="A78" s="12">
        <v>38463</v>
      </c>
      <c r="B78" s="3">
        <v>1159.95</v>
      </c>
      <c r="C78" s="4">
        <f t="shared" si="5"/>
        <v>1.9544028898048623E-2</v>
      </c>
      <c r="D78" s="3">
        <v>15.61</v>
      </c>
      <c r="E78" s="5">
        <f t="shared" si="6"/>
        <v>1.5494176976836275E-2</v>
      </c>
      <c r="F78" s="3">
        <v>31.69</v>
      </c>
      <c r="G78" s="5">
        <f t="shared" si="7"/>
        <v>1.579030803376232E-3</v>
      </c>
      <c r="H78" s="3">
        <v>20.83</v>
      </c>
      <c r="I78" s="5">
        <f t="shared" si="8"/>
        <v>2.2331025034166098E-2</v>
      </c>
      <c r="J78" s="3">
        <v>46.79</v>
      </c>
      <c r="K78" s="5">
        <f t="shared" si="9"/>
        <v>1.5507525930299188E-2</v>
      </c>
    </row>
    <row r="79" spans="1:11" x14ac:dyDescent="0.25">
      <c r="A79" s="12">
        <v>38464</v>
      </c>
      <c r="B79" s="3">
        <v>1152.1199999999999</v>
      </c>
      <c r="C79" s="4">
        <f t="shared" si="5"/>
        <v>-6.7731772256215085E-3</v>
      </c>
      <c r="D79" s="3">
        <v>15.41</v>
      </c>
      <c r="E79" s="5">
        <f t="shared" si="6"/>
        <v>-1.2895085195316319E-2</v>
      </c>
      <c r="F79" s="3">
        <v>31.01</v>
      </c>
      <c r="G79" s="5">
        <f t="shared" si="7"/>
        <v>-2.1691440590471744E-2</v>
      </c>
      <c r="H79" s="3">
        <v>20.46</v>
      </c>
      <c r="I79" s="5">
        <f t="shared" si="8"/>
        <v>-1.7922494749400112E-2</v>
      </c>
      <c r="J79" s="3">
        <v>46.59</v>
      </c>
      <c r="K79" s="5">
        <f t="shared" si="9"/>
        <v>-4.2835790494194044E-3</v>
      </c>
    </row>
    <row r="80" spans="1:11" x14ac:dyDescent="0.25">
      <c r="A80" s="12">
        <v>38467</v>
      </c>
      <c r="B80" s="3">
        <v>1162.0999999999999</v>
      </c>
      <c r="C80" s="4">
        <f t="shared" si="5"/>
        <v>8.624989731295411E-3</v>
      </c>
      <c r="D80" s="3">
        <v>15.45</v>
      </c>
      <c r="E80" s="5">
        <f t="shared" si="6"/>
        <v>2.5923540117299589E-3</v>
      </c>
      <c r="F80" s="3">
        <v>31.13</v>
      </c>
      <c r="G80" s="5">
        <f t="shared" si="7"/>
        <v>3.862251341159105E-3</v>
      </c>
      <c r="H80" s="3">
        <v>20.56</v>
      </c>
      <c r="I80" s="5">
        <f t="shared" si="8"/>
        <v>4.8756800634839311E-3</v>
      </c>
      <c r="J80" s="3">
        <v>46.9</v>
      </c>
      <c r="K80" s="5">
        <f t="shared" si="9"/>
        <v>6.6317496235282552E-3</v>
      </c>
    </row>
    <row r="81" spans="1:11" x14ac:dyDescent="0.25">
      <c r="A81" s="12">
        <v>38468</v>
      </c>
      <c r="B81" s="3">
        <v>1151.83</v>
      </c>
      <c r="C81" s="4">
        <f t="shared" si="5"/>
        <v>-8.87673130687772E-3</v>
      </c>
      <c r="D81" s="3">
        <v>15.29</v>
      </c>
      <c r="E81" s="5">
        <f t="shared" si="6"/>
        <v>-1.0409983402783523E-2</v>
      </c>
      <c r="F81" s="3">
        <v>30.51</v>
      </c>
      <c r="G81" s="5">
        <f t="shared" si="7"/>
        <v>-2.0117485724938475E-2</v>
      </c>
      <c r="H81" s="3">
        <v>20.86</v>
      </c>
      <c r="I81" s="5">
        <f t="shared" si="8"/>
        <v>1.4486008985661977E-2</v>
      </c>
      <c r="J81" s="3">
        <v>46.53</v>
      </c>
      <c r="K81" s="5">
        <f t="shared" si="9"/>
        <v>-7.9204095956764333E-3</v>
      </c>
    </row>
    <row r="82" spans="1:11" x14ac:dyDescent="0.25">
      <c r="A82" s="12">
        <v>38469</v>
      </c>
      <c r="B82" s="3">
        <v>1156.3800000000001</v>
      </c>
      <c r="C82" s="4">
        <f t="shared" si="5"/>
        <v>3.9424540170648935E-3</v>
      </c>
      <c r="D82" s="3">
        <v>15.63</v>
      </c>
      <c r="E82" s="5">
        <f t="shared" si="6"/>
        <v>2.199312449241449E-2</v>
      </c>
      <c r="F82" s="3">
        <v>30.58</v>
      </c>
      <c r="G82" s="5">
        <f t="shared" si="7"/>
        <v>2.2917017723377664E-3</v>
      </c>
      <c r="H82" s="3">
        <v>20.97</v>
      </c>
      <c r="I82" s="5">
        <f t="shared" si="8"/>
        <v>5.2593953412022722E-3</v>
      </c>
      <c r="J82" s="3">
        <v>46.74</v>
      </c>
      <c r="K82" s="5">
        <f t="shared" si="9"/>
        <v>4.5030632541546668E-3</v>
      </c>
    </row>
    <row r="83" spans="1:11" x14ac:dyDescent="0.25">
      <c r="A83" s="12">
        <v>38470</v>
      </c>
      <c r="B83" s="3">
        <v>1143.22</v>
      </c>
      <c r="C83" s="4">
        <f t="shared" si="5"/>
        <v>-1.1445593724814476E-2</v>
      </c>
      <c r="D83" s="3">
        <v>15.49</v>
      </c>
      <c r="E83" s="5">
        <f t="shared" si="6"/>
        <v>-8.9974900046080053E-3</v>
      </c>
      <c r="F83" s="3">
        <v>30.27</v>
      </c>
      <c r="G83" s="5">
        <f t="shared" si="7"/>
        <v>-1.0189077467288908E-2</v>
      </c>
      <c r="H83" s="3">
        <v>20.67</v>
      </c>
      <c r="I83" s="5">
        <f t="shared" si="8"/>
        <v>-1.4409471220151567E-2</v>
      </c>
      <c r="J83" s="3">
        <v>47.09</v>
      </c>
      <c r="K83" s="5">
        <f t="shared" si="9"/>
        <v>7.460335144751376E-3</v>
      </c>
    </row>
    <row r="84" spans="1:11" x14ac:dyDescent="0.25">
      <c r="A84" s="12">
        <v>38471</v>
      </c>
      <c r="B84" s="3">
        <v>1156.8499999999999</v>
      </c>
      <c r="C84" s="4">
        <f t="shared" si="5"/>
        <v>1.1851951939490223E-2</v>
      </c>
      <c r="D84" s="3">
        <v>15.59</v>
      </c>
      <c r="E84" s="5">
        <f t="shared" si="6"/>
        <v>6.4350286409079038E-3</v>
      </c>
      <c r="F84" s="3">
        <v>30.32</v>
      </c>
      <c r="G84" s="5">
        <f t="shared" si="7"/>
        <v>1.6504377405436258E-3</v>
      </c>
      <c r="H84" s="3">
        <v>20.99</v>
      </c>
      <c r="I84" s="5">
        <f t="shared" si="8"/>
        <v>1.5362760138864655E-2</v>
      </c>
      <c r="J84" s="3">
        <v>47.74</v>
      </c>
      <c r="K84" s="5">
        <f t="shared" si="9"/>
        <v>1.3708956655220761E-2</v>
      </c>
    </row>
    <row r="85" spans="1:11" x14ac:dyDescent="0.25">
      <c r="A85" s="12">
        <v>38474</v>
      </c>
      <c r="B85" s="3">
        <v>1162.1600000000001</v>
      </c>
      <c r="C85" s="4">
        <f t="shared" si="5"/>
        <v>4.5795484109370267E-3</v>
      </c>
      <c r="D85" s="3">
        <v>15.76</v>
      </c>
      <c r="E85" s="5">
        <f t="shared" si="6"/>
        <v>1.0845401360047838E-2</v>
      </c>
      <c r="F85" s="3">
        <v>30.46</v>
      </c>
      <c r="G85" s="5">
        <f t="shared" si="7"/>
        <v>4.6067866928448256E-3</v>
      </c>
      <c r="H85" s="3">
        <v>21.66</v>
      </c>
      <c r="I85" s="5">
        <f t="shared" si="8"/>
        <v>3.1421107740303093E-2</v>
      </c>
      <c r="J85" s="3">
        <v>47.58</v>
      </c>
      <c r="K85" s="5">
        <f t="shared" si="9"/>
        <v>-3.3571160358724953E-3</v>
      </c>
    </row>
    <row r="86" spans="1:11" x14ac:dyDescent="0.25">
      <c r="A86" s="12">
        <v>38475</v>
      </c>
      <c r="B86" s="3">
        <v>1161.17</v>
      </c>
      <c r="C86" s="4">
        <f t="shared" si="5"/>
        <v>-8.5222509064034025E-4</v>
      </c>
      <c r="D86" s="3">
        <v>15.59</v>
      </c>
      <c r="E86" s="5">
        <f t="shared" si="6"/>
        <v>-1.0845401360047963E-2</v>
      </c>
      <c r="F86" s="3">
        <v>30.38</v>
      </c>
      <c r="G86" s="5">
        <f t="shared" si="7"/>
        <v>-2.6298502993889806E-3</v>
      </c>
      <c r="H86" s="3">
        <v>20.68</v>
      </c>
      <c r="I86" s="5">
        <f t="shared" si="8"/>
        <v>-4.6300191932616183E-2</v>
      </c>
      <c r="J86" s="3">
        <v>47.63</v>
      </c>
      <c r="K86" s="5">
        <f t="shared" si="9"/>
        <v>1.0503099379573979E-3</v>
      </c>
    </row>
    <row r="87" spans="1:11" x14ac:dyDescent="0.25">
      <c r="A87" s="12">
        <v>38476</v>
      </c>
      <c r="B87" s="3">
        <v>1175.6500000000001</v>
      </c>
      <c r="C87" s="4">
        <f t="shared" si="5"/>
        <v>1.2393068639627417E-2</v>
      </c>
      <c r="D87" s="3">
        <v>16.14</v>
      </c>
      <c r="E87" s="5">
        <f t="shared" si="6"/>
        <v>3.4670979772117638E-2</v>
      </c>
      <c r="F87" s="3">
        <v>30.52</v>
      </c>
      <c r="G87" s="5">
        <f t="shared" si="7"/>
        <v>4.5977092486295494E-3</v>
      </c>
      <c r="H87" s="3">
        <v>20.61</v>
      </c>
      <c r="I87" s="5">
        <f t="shared" si="8"/>
        <v>-3.3906547378607108E-3</v>
      </c>
      <c r="J87" s="3">
        <v>48.76</v>
      </c>
      <c r="K87" s="5">
        <f t="shared" si="9"/>
        <v>2.3447489800301573E-2</v>
      </c>
    </row>
    <row r="88" spans="1:11" x14ac:dyDescent="0.25">
      <c r="A88" s="12">
        <v>38477</v>
      </c>
      <c r="B88" s="3">
        <v>1172.6300000000001</v>
      </c>
      <c r="C88" s="4">
        <f t="shared" si="5"/>
        <v>-2.5720967388440574E-3</v>
      </c>
      <c r="D88" s="3">
        <v>16.11</v>
      </c>
      <c r="E88" s="5">
        <f t="shared" si="6"/>
        <v>-1.8604656529197896E-3</v>
      </c>
      <c r="F88" s="3">
        <v>30.42</v>
      </c>
      <c r="G88" s="5">
        <f t="shared" si="7"/>
        <v>-3.2819195851094083E-3</v>
      </c>
      <c r="H88" s="3">
        <v>20.329999999999998</v>
      </c>
      <c r="I88" s="5">
        <f t="shared" si="8"/>
        <v>-1.3678767262112404E-2</v>
      </c>
      <c r="J88" s="3">
        <v>52.46</v>
      </c>
      <c r="K88" s="5">
        <f t="shared" si="9"/>
        <v>7.314066982565684E-2</v>
      </c>
    </row>
    <row r="89" spans="1:11" x14ac:dyDescent="0.25">
      <c r="A89" s="12">
        <v>38478</v>
      </c>
      <c r="B89" s="3">
        <v>1171.3499999999999</v>
      </c>
      <c r="C89" s="4">
        <f t="shared" si="5"/>
        <v>-1.0921595979774313E-3</v>
      </c>
      <c r="D89" s="3">
        <v>15.82</v>
      </c>
      <c r="E89" s="5">
        <f t="shared" si="6"/>
        <v>-1.8165234849375121E-2</v>
      </c>
      <c r="F89" s="3">
        <v>30.27</v>
      </c>
      <c r="G89" s="5">
        <f t="shared" si="7"/>
        <v>-4.9431637975195421E-3</v>
      </c>
      <c r="H89" s="3">
        <v>20.18</v>
      </c>
      <c r="I89" s="5">
        <f t="shared" si="8"/>
        <v>-7.4056127147923154E-3</v>
      </c>
      <c r="J89" s="3">
        <v>51.9</v>
      </c>
      <c r="K89" s="5">
        <f t="shared" si="9"/>
        <v>-1.0732184266884659E-2</v>
      </c>
    </row>
    <row r="90" spans="1:11" x14ac:dyDescent="0.25">
      <c r="A90" s="12">
        <v>38481</v>
      </c>
      <c r="B90" s="3">
        <v>1178.8399999999999</v>
      </c>
      <c r="C90" s="4">
        <f t="shared" si="5"/>
        <v>6.3739743240713289E-3</v>
      </c>
      <c r="D90" s="3">
        <v>16.03</v>
      </c>
      <c r="E90" s="5">
        <f t="shared" si="6"/>
        <v>1.31870042819539E-2</v>
      </c>
      <c r="F90" s="3">
        <v>30.36</v>
      </c>
      <c r="G90" s="5">
        <f t="shared" si="7"/>
        <v>2.9688294938018489E-3</v>
      </c>
      <c r="H90" s="3">
        <v>20.67</v>
      </c>
      <c r="I90" s="5">
        <f t="shared" si="8"/>
        <v>2.3991358768214004E-2</v>
      </c>
      <c r="J90" s="3">
        <v>51.97</v>
      </c>
      <c r="K90" s="5">
        <f t="shared" si="9"/>
        <v>1.3478388485075243E-3</v>
      </c>
    </row>
    <row r="91" spans="1:11" x14ac:dyDescent="0.25">
      <c r="A91" s="12">
        <v>38482</v>
      </c>
      <c r="B91" s="3">
        <v>1166.22</v>
      </c>
      <c r="C91" s="4">
        <f t="shared" si="5"/>
        <v>-1.0763154742834275E-2</v>
      </c>
      <c r="D91" s="3">
        <v>16.059999999999999</v>
      </c>
      <c r="E91" s="5">
        <f t="shared" si="6"/>
        <v>1.869741897153796E-3</v>
      </c>
      <c r="F91" s="3">
        <v>30.24</v>
      </c>
      <c r="G91" s="5">
        <f t="shared" si="7"/>
        <v>-3.9604012160970167E-3</v>
      </c>
      <c r="H91" s="3">
        <v>20.45</v>
      </c>
      <c r="I91" s="5">
        <f t="shared" si="8"/>
        <v>-1.0700491204866261E-2</v>
      </c>
      <c r="J91" s="3">
        <v>52.4</v>
      </c>
      <c r="K91" s="5">
        <f t="shared" si="9"/>
        <v>8.2399623066459742E-3</v>
      </c>
    </row>
    <row r="92" spans="1:11" x14ac:dyDescent="0.25">
      <c r="A92" s="12">
        <v>38483</v>
      </c>
      <c r="B92" s="3">
        <v>1171.1099999999999</v>
      </c>
      <c r="C92" s="4">
        <f t="shared" si="5"/>
        <v>4.184267634049701E-3</v>
      </c>
      <c r="D92" s="3">
        <v>16.059999999999999</v>
      </c>
      <c r="E92" s="5">
        <f t="shared" si="6"/>
        <v>0</v>
      </c>
      <c r="F92" s="3">
        <v>30.41</v>
      </c>
      <c r="G92" s="5">
        <f t="shared" si="7"/>
        <v>5.6059503779411568E-3</v>
      </c>
      <c r="H92" s="3">
        <v>20.41</v>
      </c>
      <c r="I92" s="5">
        <f t="shared" si="8"/>
        <v>-1.9579056670573137E-3</v>
      </c>
      <c r="J92" s="3">
        <v>53.12</v>
      </c>
      <c r="K92" s="5">
        <f t="shared" si="9"/>
        <v>1.364691384118189E-2</v>
      </c>
    </row>
    <row r="93" spans="1:11" x14ac:dyDescent="0.25">
      <c r="A93" s="12">
        <v>38484</v>
      </c>
      <c r="B93" s="3">
        <v>1159.3599999999999</v>
      </c>
      <c r="C93" s="4">
        <f t="shared" si="5"/>
        <v>-1.0083888285368077E-2</v>
      </c>
      <c r="D93" s="3">
        <v>15.92</v>
      </c>
      <c r="E93" s="5">
        <f t="shared" si="6"/>
        <v>-8.7555281023785816E-3</v>
      </c>
      <c r="F93" s="3">
        <v>29.92</v>
      </c>
      <c r="G93" s="5">
        <f t="shared" si="7"/>
        <v>-1.6244348582996768E-2</v>
      </c>
      <c r="H93" s="3">
        <v>20.37</v>
      </c>
      <c r="I93" s="5">
        <f t="shared" si="8"/>
        <v>-1.9617465830389486E-3</v>
      </c>
      <c r="J93" s="3">
        <v>52.01</v>
      </c>
      <c r="K93" s="5">
        <f t="shared" si="9"/>
        <v>-2.1117497383197265E-2</v>
      </c>
    </row>
    <row r="94" spans="1:11" x14ac:dyDescent="0.25">
      <c r="A94" s="12">
        <v>38485</v>
      </c>
      <c r="B94" s="3">
        <v>1154.05</v>
      </c>
      <c r="C94" s="4">
        <f t="shared" si="5"/>
        <v>-4.5906340209531278E-3</v>
      </c>
      <c r="D94" s="3">
        <v>15.74</v>
      </c>
      <c r="E94" s="5">
        <f t="shared" si="6"/>
        <v>-1.1370937426979809E-2</v>
      </c>
      <c r="F94" s="3">
        <v>29.55</v>
      </c>
      <c r="G94" s="5">
        <f t="shared" si="7"/>
        <v>-1.2443409254169367E-2</v>
      </c>
      <c r="H94" s="3">
        <v>20.32</v>
      </c>
      <c r="I94" s="5">
        <f t="shared" si="8"/>
        <v>-2.457607528433299E-3</v>
      </c>
      <c r="J94" s="3">
        <v>52</v>
      </c>
      <c r="K94" s="5">
        <f t="shared" si="9"/>
        <v>-1.9228920355373439E-4</v>
      </c>
    </row>
    <row r="95" spans="1:11" x14ac:dyDescent="0.25">
      <c r="A95" s="12">
        <v>38488</v>
      </c>
      <c r="B95" s="3">
        <v>1165.69</v>
      </c>
      <c r="C95" s="4">
        <f t="shared" si="5"/>
        <v>1.0035691666730098E-2</v>
      </c>
      <c r="D95" s="3">
        <v>16.13</v>
      </c>
      <c r="E95" s="5">
        <f t="shared" si="6"/>
        <v>2.4475649147860302E-2</v>
      </c>
      <c r="F95" s="3">
        <v>30.01</v>
      </c>
      <c r="G95" s="5">
        <f t="shared" si="7"/>
        <v>1.5446915600168646E-2</v>
      </c>
      <c r="H95" s="3">
        <v>20.7</v>
      </c>
      <c r="I95" s="5">
        <f t="shared" si="8"/>
        <v>1.8528077561042213E-2</v>
      </c>
      <c r="J95" s="3">
        <v>52.68</v>
      </c>
      <c r="K95" s="5">
        <f t="shared" si="9"/>
        <v>1.2992158293652847E-2</v>
      </c>
    </row>
    <row r="96" spans="1:11" x14ac:dyDescent="0.25">
      <c r="A96" s="12">
        <v>38489</v>
      </c>
      <c r="B96" s="3">
        <v>1173.8</v>
      </c>
      <c r="C96" s="4">
        <f t="shared" si="5"/>
        <v>6.9331627717449914E-3</v>
      </c>
      <c r="D96" s="3">
        <v>16.73</v>
      </c>
      <c r="E96" s="5">
        <f t="shared" si="6"/>
        <v>3.6522622861615103E-2</v>
      </c>
      <c r="F96" s="3">
        <v>30.56</v>
      </c>
      <c r="G96" s="5">
        <f t="shared" si="7"/>
        <v>1.816130484604388E-2</v>
      </c>
      <c r="H96" s="3">
        <v>21.75</v>
      </c>
      <c r="I96" s="5">
        <f t="shared" si="8"/>
        <v>4.9480057263369716E-2</v>
      </c>
      <c r="J96" s="3">
        <v>54.6</v>
      </c>
      <c r="K96" s="5">
        <f t="shared" si="9"/>
        <v>3.5798005875779033E-2</v>
      </c>
    </row>
    <row r="97" spans="1:11" x14ac:dyDescent="0.25">
      <c r="A97" s="12">
        <v>38490</v>
      </c>
      <c r="B97" s="3">
        <v>1185.56</v>
      </c>
      <c r="C97" s="4">
        <f t="shared" si="5"/>
        <v>9.9688876568097759E-3</v>
      </c>
      <c r="D97" s="3">
        <v>16.690000000000001</v>
      </c>
      <c r="E97" s="5">
        <f t="shared" si="6"/>
        <v>-2.3937773249888225E-3</v>
      </c>
      <c r="F97" s="3">
        <v>31</v>
      </c>
      <c r="G97" s="5">
        <f t="shared" si="7"/>
        <v>1.4295240186826532E-2</v>
      </c>
      <c r="H97" s="3">
        <v>21.64</v>
      </c>
      <c r="I97" s="5">
        <f t="shared" si="8"/>
        <v>-5.0703035564123528E-3</v>
      </c>
      <c r="J97" s="3">
        <v>55.53</v>
      </c>
      <c r="K97" s="5">
        <f t="shared" si="9"/>
        <v>1.6889532502656412E-2</v>
      </c>
    </row>
    <row r="98" spans="1:11" x14ac:dyDescent="0.25">
      <c r="A98" s="12">
        <v>38491</v>
      </c>
      <c r="B98" s="3">
        <v>1191.08</v>
      </c>
      <c r="C98" s="4">
        <f t="shared" si="5"/>
        <v>4.6452217634270643E-3</v>
      </c>
      <c r="D98" s="3">
        <v>16.670000000000002</v>
      </c>
      <c r="E98" s="5">
        <f t="shared" si="6"/>
        <v>-1.1990409110410264E-3</v>
      </c>
      <c r="F98" s="3">
        <v>31.11</v>
      </c>
      <c r="G98" s="5">
        <f t="shared" si="7"/>
        <v>3.5421064243992884E-3</v>
      </c>
      <c r="H98" s="3">
        <v>21.96</v>
      </c>
      <c r="I98" s="5">
        <f t="shared" si="8"/>
        <v>1.4679162663049075E-2</v>
      </c>
      <c r="J98" s="3">
        <v>55.18</v>
      </c>
      <c r="K98" s="5">
        <f t="shared" si="9"/>
        <v>-6.3228464643758503E-3</v>
      </c>
    </row>
    <row r="99" spans="1:11" x14ac:dyDescent="0.25">
      <c r="A99" s="12">
        <v>38492</v>
      </c>
      <c r="B99" s="3">
        <v>1189.28</v>
      </c>
      <c r="C99" s="4">
        <f t="shared" si="5"/>
        <v>-1.5123765674876165E-3</v>
      </c>
      <c r="D99" s="3">
        <v>16.899999999999999</v>
      </c>
      <c r="E99" s="5">
        <f t="shared" si="6"/>
        <v>1.3702925166324891E-2</v>
      </c>
      <c r="F99" s="3">
        <v>31.25</v>
      </c>
      <c r="G99" s="5">
        <f t="shared" si="7"/>
        <v>4.490065272864819E-3</v>
      </c>
      <c r="H99" s="3">
        <v>22.61</v>
      </c>
      <c r="I99" s="5">
        <f t="shared" si="8"/>
        <v>2.9169669648548429E-2</v>
      </c>
      <c r="J99" s="3">
        <v>55.97</v>
      </c>
      <c r="K99" s="5">
        <f t="shared" si="9"/>
        <v>1.4215264114128089E-2</v>
      </c>
    </row>
    <row r="100" spans="1:11" x14ac:dyDescent="0.25">
      <c r="A100" s="12">
        <v>38495</v>
      </c>
      <c r="B100" s="3">
        <v>1193.8599999999999</v>
      </c>
      <c r="C100" s="4">
        <f t="shared" si="5"/>
        <v>3.8436731695783693E-3</v>
      </c>
      <c r="D100" s="3">
        <v>16.7</v>
      </c>
      <c r="E100" s="5">
        <f t="shared" si="6"/>
        <v>-1.1904902506318314E-2</v>
      </c>
      <c r="F100" s="3">
        <v>31.56</v>
      </c>
      <c r="G100" s="5">
        <f t="shared" si="7"/>
        <v>9.8711197952629174E-3</v>
      </c>
      <c r="H100" s="3">
        <v>22.24</v>
      </c>
      <c r="I100" s="5">
        <f t="shared" si="8"/>
        <v>-1.6499816907496946E-2</v>
      </c>
      <c r="J100" s="3">
        <v>56.11</v>
      </c>
      <c r="K100" s="5">
        <f t="shared" si="9"/>
        <v>2.498216859612453E-3</v>
      </c>
    </row>
    <row r="101" spans="1:11" x14ac:dyDescent="0.25">
      <c r="A101" s="12">
        <v>38496</v>
      </c>
      <c r="B101" s="3">
        <v>1194.07</v>
      </c>
      <c r="C101" s="4">
        <f t="shared" si="5"/>
        <v>1.7588455318312389E-4</v>
      </c>
      <c r="D101" s="3">
        <v>16.600000000000001</v>
      </c>
      <c r="E101" s="5">
        <f t="shared" si="6"/>
        <v>-6.006024060211698E-3</v>
      </c>
      <c r="F101" s="3">
        <v>31.85</v>
      </c>
      <c r="G101" s="5">
        <f t="shared" si="7"/>
        <v>9.1468860404988733E-3</v>
      </c>
      <c r="H101" s="3">
        <v>22.07</v>
      </c>
      <c r="I101" s="5">
        <f t="shared" si="8"/>
        <v>-7.6732491137364908E-3</v>
      </c>
      <c r="J101" s="3">
        <v>57.29</v>
      </c>
      <c r="K101" s="5">
        <f t="shared" si="9"/>
        <v>2.0812038657605822E-2</v>
      </c>
    </row>
    <row r="102" spans="1:11" x14ac:dyDescent="0.25">
      <c r="A102" s="12">
        <v>38497</v>
      </c>
      <c r="B102" s="3">
        <v>1190.01</v>
      </c>
      <c r="C102" s="4">
        <f t="shared" si="5"/>
        <v>-3.4059292681333834E-3</v>
      </c>
      <c r="D102" s="3">
        <v>16.63</v>
      </c>
      <c r="E102" s="5">
        <f t="shared" si="6"/>
        <v>1.8055978423386482E-3</v>
      </c>
      <c r="F102" s="3">
        <v>31.48</v>
      </c>
      <c r="G102" s="5">
        <f t="shared" si="7"/>
        <v>-1.1684958468969929E-2</v>
      </c>
      <c r="H102" s="3">
        <v>22.28</v>
      </c>
      <c r="I102" s="5">
        <f t="shared" si="8"/>
        <v>9.4701947904382681E-3</v>
      </c>
      <c r="J102" s="3">
        <v>56.63</v>
      </c>
      <c r="K102" s="5">
        <f t="shared" si="9"/>
        <v>-1.1587208294772749E-2</v>
      </c>
    </row>
    <row r="103" spans="1:11" x14ac:dyDescent="0.25">
      <c r="A103" s="12">
        <v>38498</v>
      </c>
      <c r="B103" s="3">
        <v>1197.6199999999999</v>
      </c>
      <c r="C103" s="4">
        <f t="shared" si="5"/>
        <v>6.3745436011625484E-3</v>
      </c>
      <c r="D103" s="3">
        <v>16.649999999999999</v>
      </c>
      <c r="E103" s="5">
        <f t="shared" si="6"/>
        <v>1.2019232216164014E-3</v>
      </c>
      <c r="F103" s="3">
        <v>31.71</v>
      </c>
      <c r="G103" s="5">
        <f t="shared" si="7"/>
        <v>7.2796650010534241E-3</v>
      </c>
      <c r="H103" s="3">
        <v>21.95</v>
      </c>
      <c r="I103" s="5">
        <f t="shared" si="8"/>
        <v>-1.4922275537902955E-2</v>
      </c>
      <c r="J103" s="3">
        <v>57.07</v>
      </c>
      <c r="K103" s="5">
        <f t="shared" si="9"/>
        <v>7.7397044229031396E-3</v>
      </c>
    </row>
    <row r="104" spans="1:11" x14ac:dyDescent="0.25">
      <c r="A104" s="12">
        <v>38499</v>
      </c>
      <c r="B104" s="3">
        <v>1198.78</v>
      </c>
      <c r="C104" s="4">
        <f t="shared" si="5"/>
        <v>9.6811892054856404E-4</v>
      </c>
      <c r="D104" s="3">
        <v>16.690000000000001</v>
      </c>
      <c r="E104" s="5">
        <f t="shared" si="6"/>
        <v>2.399521247290998E-3</v>
      </c>
      <c r="F104" s="3">
        <v>31.66</v>
      </c>
      <c r="G104" s="5">
        <f t="shared" si="7"/>
        <v>-1.5780340973898597E-3</v>
      </c>
      <c r="H104" s="3">
        <v>22.01</v>
      </c>
      <c r="I104" s="5">
        <f t="shared" si="8"/>
        <v>2.7297560171901172E-3</v>
      </c>
      <c r="J104" s="3">
        <v>57.26</v>
      </c>
      <c r="K104" s="5">
        <f t="shared" si="9"/>
        <v>3.3237151213523306E-3</v>
      </c>
    </row>
    <row r="105" spans="1:11" x14ac:dyDescent="0.25">
      <c r="A105" s="12">
        <v>38503</v>
      </c>
      <c r="B105" s="3">
        <v>1191.5</v>
      </c>
      <c r="C105" s="4">
        <f t="shared" si="5"/>
        <v>-6.0913554145259445E-3</v>
      </c>
      <c r="D105" s="3">
        <v>16.579999999999998</v>
      </c>
      <c r="E105" s="5">
        <f t="shared" si="6"/>
        <v>-6.6125879665949738E-3</v>
      </c>
      <c r="F105" s="3">
        <v>31.62</v>
      </c>
      <c r="G105" s="5">
        <f t="shared" si="7"/>
        <v>-1.2642226715400791E-3</v>
      </c>
      <c r="H105" s="3">
        <v>21.7</v>
      </c>
      <c r="I105" s="5">
        <f t="shared" si="8"/>
        <v>-1.4184634991956525E-2</v>
      </c>
      <c r="J105" s="3">
        <v>56.98</v>
      </c>
      <c r="K105" s="5">
        <f t="shared" si="9"/>
        <v>-4.9019706002067795E-3</v>
      </c>
    </row>
    <row r="106" spans="1:11" x14ac:dyDescent="0.25">
      <c r="A106" s="12">
        <v>38504</v>
      </c>
      <c r="B106" s="3">
        <v>1202.22</v>
      </c>
      <c r="C106" s="4">
        <f t="shared" si="5"/>
        <v>8.9568300949124883E-3</v>
      </c>
      <c r="D106" s="3">
        <v>16.46</v>
      </c>
      <c r="E106" s="5">
        <f t="shared" si="6"/>
        <v>-7.2639544582250573E-3</v>
      </c>
      <c r="F106" s="3">
        <v>31.84</v>
      </c>
      <c r="G106" s="5">
        <f t="shared" si="7"/>
        <v>6.9335291948561962E-3</v>
      </c>
      <c r="H106" s="3">
        <v>21.75</v>
      </c>
      <c r="I106" s="5">
        <f t="shared" si="8"/>
        <v>2.3014969882791674E-3</v>
      </c>
      <c r="J106" s="3">
        <v>57.39</v>
      </c>
      <c r="K106" s="5">
        <f t="shared" si="9"/>
        <v>7.1697430505089799E-3</v>
      </c>
    </row>
    <row r="107" spans="1:11" x14ac:dyDescent="0.25">
      <c r="A107" s="12">
        <v>38505</v>
      </c>
      <c r="B107" s="3">
        <v>1204.29</v>
      </c>
      <c r="C107" s="4">
        <f t="shared" si="5"/>
        <v>1.7203340194074559E-3</v>
      </c>
      <c r="D107" s="3">
        <v>16.61</v>
      </c>
      <c r="E107" s="5">
        <f t="shared" si="6"/>
        <v>9.0717283762795659E-3</v>
      </c>
      <c r="F107" s="3">
        <v>31.71</v>
      </c>
      <c r="G107" s="5">
        <f t="shared" si="7"/>
        <v>-4.0912724259262352E-3</v>
      </c>
      <c r="H107" s="3">
        <v>22.34</v>
      </c>
      <c r="I107" s="5">
        <f t="shared" si="8"/>
        <v>2.6765036106361443E-2</v>
      </c>
      <c r="J107" s="3">
        <v>58.6</v>
      </c>
      <c r="K107" s="5">
        <f t="shared" si="9"/>
        <v>2.0864624462695644E-2</v>
      </c>
    </row>
    <row r="108" spans="1:11" x14ac:dyDescent="0.25">
      <c r="A108" s="12">
        <v>38506</v>
      </c>
      <c r="B108" s="3">
        <v>1196.02</v>
      </c>
      <c r="C108" s="4">
        <f t="shared" si="5"/>
        <v>-6.8908038743309159E-3</v>
      </c>
      <c r="D108" s="3">
        <v>16.510000000000002</v>
      </c>
      <c r="E108" s="5">
        <f t="shared" si="6"/>
        <v>-6.0386656931667119E-3</v>
      </c>
      <c r="F108" s="3">
        <v>31.26</v>
      </c>
      <c r="G108" s="5">
        <f t="shared" si="7"/>
        <v>-1.4292763556925336E-2</v>
      </c>
      <c r="H108" s="3">
        <v>22.2</v>
      </c>
      <c r="I108" s="5">
        <f t="shared" si="8"/>
        <v>-6.2865047628209488E-3</v>
      </c>
      <c r="J108" s="3">
        <v>56.29</v>
      </c>
      <c r="K108" s="5">
        <f t="shared" si="9"/>
        <v>-4.0217797107031737E-2</v>
      </c>
    </row>
    <row r="109" spans="1:11" x14ac:dyDescent="0.25">
      <c r="A109" s="12">
        <v>38509</v>
      </c>
      <c r="B109" s="3">
        <v>1197.51</v>
      </c>
      <c r="C109" s="4">
        <f t="shared" si="5"/>
        <v>1.2450232021062285E-3</v>
      </c>
      <c r="D109" s="3">
        <v>16.62</v>
      </c>
      <c r="E109" s="5">
        <f t="shared" si="6"/>
        <v>6.6405314952654631E-3</v>
      </c>
      <c r="F109" s="3">
        <v>31.49</v>
      </c>
      <c r="G109" s="5">
        <f t="shared" si="7"/>
        <v>7.3307101196025994E-3</v>
      </c>
      <c r="H109" s="3">
        <v>22.22</v>
      </c>
      <c r="I109" s="5">
        <f t="shared" si="8"/>
        <v>9.0049533325016592E-4</v>
      </c>
      <c r="J109" s="3">
        <v>57.7</v>
      </c>
      <c r="K109" s="5">
        <f t="shared" si="9"/>
        <v>2.4740274038118626E-2</v>
      </c>
    </row>
    <row r="110" spans="1:11" x14ac:dyDescent="0.25">
      <c r="A110" s="12">
        <v>38510</v>
      </c>
      <c r="B110" s="3">
        <v>1197.26</v>
      </c>
      <c r="C110" s="4">
        <f t="shared" si="5"/>
        <v>-2.0878831863450488E-4</v>
      </c>
      <c r="D110" s="3">
        <v>16.53</v>
      </c>
      <c r="E110" s="5">
        <f t="shared" si="6"/>
        <v>-5.4298775943692878E-3</v>
      </c>
      <c r="F110" s="3">
        <v>31.79</v>
      </c>
      <c r="G110" s="5">
        <f t="shared" si="7"/>
        <v>9.4817398097780947E-3</v>
      </c>
      <c r="H110" s="3">
        <v>22.2</v>
      </c>
      <c r="I110" s="5">
        <f t="shared" si="8"/>
        <v>-9.0049533325020626E-4</v>
      </c>
      <c r="J110" s="3">
        <v>56.58</v>
      </c>
      <c r="K110" s="5">
        <f t="shared" si="9"/>
        <v>-1.9601607640632856E-2</v>
      </c>
    </row>
    <row r="111" spans="1:11" x14ac:dyDescent="0.25">
      <c r="A111" s="12">
        <v>38511</v>
      </c>
      <c r="B111" s="3">
        <v>1194.67</v>
      </c>
      <c r="C111" s="4">
        <f t="shared" si="5"/>
        <v>-2.1656160608672145E-3</v>
      </c>
      <c r="D111" s="3">
        <v>16.52</v>
      </c>
      <c r="E111" s="5">
        <f t="shared" si="6"/>
        <v>-6.0514374010084426E-4</v>
      </c>
      <c r="F111" s="3">
        <v>31.76</v>
      </c>
      <c r="G111" s="5">
        <f t="shared" si="7"/>
        <v>-9.4413854377623624E-4</v>
      </c>
      <c r="H111" s="3">
        <v>22.43</v>
      </c>
      <c r="I111" s="5">
        <f t="shared" si="8"/>
        <v>1.0307059653883193E-2</v>
      </c>
      <c r="J111" s="3">
        <v>55.98</v>
      </c>
      <c r="K111" s="5">
        <f t="shared" si="9"/>
        <v>-1.0661081786113703E-2</v>
      </c>
    </row>
    <row r="112" spans="1:11" x14ac:dyDescent="0.25">
      <c r="A112" s="12">
        <v>38512</v>
      </c>
      <c r="B112" s="3">
        <v>1200.93</v>
      </c>
      <c r="C112" s="4">
        <f t="shared" si="5"/>
        <v>5.2262600172726962E-3</v>
      </c>
      <c r="D112" s="3">
        <v>16.59</v>
      </c>
      <c r="E112" s="5">
        <f t="shared" si="6"/>
        <v>4.2283361095211049E-3</v>
      </c>
      <c r="F112" s="3">
        <v>31.76</v>
      </c>
      <c r="G112" s="5">
        <f t="shared" si="7"/>
        <v>0</v>
      </c>
      <c r="H112" s="3">
        <v>22.62</v>
      </c>
      <c r="I112" s="5">
        <f t="shared" si="8"/>
        <v>8.4351221558575471E-3</v>
      </c>
      <c r="J112" s="3">
        <v>56.51</v>
      </c>
      <c r="K112" s="5">
        <f t="shared" si="9"/>
        <v>9.4231295544444666E-3</v>
      </c>
    </row>
    <row r="113" spans="1:11" x14ac:dyDescent="0.25">
      <c r="A113" s="12">
        <v>38513</v>
      </c>
      <c r="B113" s="3">
        <v>1198.1099999999999</v>
      </c>
      <c r="C113" s="4">
        <f t="shared" si="5"/>
        <v>-2.3509414589399161E-3</v>
      </c>
      <c r="D113" s="3">
        <v>16.45</v>
      </c>
      <c r="E113" s="5">
        <f t="shared" si="6"/>
        <v>-8.4746269909722321E-3</v>
      </c>
      <c r="F113" s="3">
        <v>31.71</v>
      </c>
      <c r="G113" s="5">
        <f t="shared" si="7"/>
        <v>-1.5755478286790376E-3</v>
      </c>
      <c r="H113" s="3">
        <v>22.51</v>
      </c>
      <c r="I113" s="5">
        <f t="shared" si="8"/>
        <v>-4.8748157693334427E-3</v>
      </c>
      <c r="J113" s="3">
        <v>54.39</v>
      </c>
      <c r="K113" s="5">
        <f t="shared" si="9"/>
        <v>-3.8237300206882582E-2</v>
      </c>
    </row>
    <row r="114" spans="1:11" x14ac:dyDescent="0.25">
      <c r="A114" s="12">
        <v>38516</v>
      </c>
      <c r="B114" s="3">
        <v>1200.82</v>
      </c>
      <c r="C114" s="4">
        <f t="shared" si="5"/>
        <v>2.2593415837846176E-3</v>
      </c>
      <c r="D114" s="3">
        <v>16.32</v>
      </c>
      <c r="E114" s="5">
        <f t="shared" si="6"/>
        <v>-7.9341276754198321E-3</v>
      </c>
      <c r="F114" s="3">
        <v>31.69</v>
      </c>
      <c r="G114" s="5">
        <f t="shared" si="7"/>
        <v>-6.3091484742659862E-4</v>
      </c>
      <c r="H114" s="3">
        <v>22.41</v>
      </c>
      <c r="I114" s="5">
        <f t="shared" si="8"/>
        <v>-4.4523671058052609E-3</v>
      </c>
      <c r="J114" s="3">
        <v>54.75</v>
      </c>
      <c r="K114" s="5">
        <f t="shared" si="9"/>
        <v>6.5970552617407472E-3</v>
      </c>
    </row>
    <row r="115" spans="1:11" x14ac:dyDescent="0.25">
      <c r="A115" s="12">
        <v>38517</v>
      </c>
      <c r="B115" s="3">
        <v>1203.9100000000001</v>
      </c>
      <c r="C115" s="4">
        <f t="shared" si="5"/>
        <v>2.5699365007111541E-3</v>
      </c>
      <c r="D115" s="3">
        <v>16.510000000000002</v>
      </c>
      <c r="E115" s="5">
        <f t="shared" si="6"/>
        <v>1.1574908396075759E-2</v>
      </c>
      <c r="F115" s="3">
        <v>31.68</v>
      </c>
      <c r="G115" s="5">
        <f t="shared" si="7"/>
        <v>-3.1560675660432977E-4</v>
      </c>
      <c r="H115" s="3">
        <v>22.77</v>
      </c>
      <c r="I115" s="5">
        <f t="shared" si="8"/>
        <v>1.5936592262812597E-2</v>
      </c>
      <c r="J115" s="3">
        <v>56.82</v>
      </c>
      <c r="K115" s="5">
        <f t="shared" si="9"/>
        <v>3.7111007729431676E-2</v>
      </c>
    </row>
    <row r="116" spans="1:11" x14ac:dyDescent="0.25">
      <c r="A116" s="12">
        <v>38518</v>
      </c>
      <c r="B116" s="3">
        <v>1206.58</v>
      </c>
      <c r="C116" s="4">
        <f t="shared" si="5"/>
        <v>2.2153181236580733E-3</v>
      </c>
      <c r="D116" s="3">
        <v>17.29</v>
      </c>
      <c r="E116" s="5">
        <f t="shared" si="6"/>
        <v>4.6162041763162409E-2</v>
      </c>
      <c r="F116" s="3">
        <v>31.48</v>
      </c>
      <c r="G116" s="5">
        <f t="shared" si="7"/>
        <v>-6.3331433970225852E-3</v>
      </c>
      <c r="H116" s="3">
        <v>23.36</v>
      </c>
      <c r="I116" s="5">
        <f t="shared" si="8"/>
        <v>2.5581277884378032E-2</v>
      </c>
      <c r="J116" s="3">
        <v>57.08</v>
      </c>
      <c r="K116" s="5">
        <f t="shared" si="9"/>
        <v>4.565416182593757E-3</v>
      </c>
    </row>
    <row r="117" spans="1:11" x14ac:dyDescent="0.25">
      <c r="A117" s="12">
        <v>38519</v>
      </c>
      <c r="B117" s="3">
        <v>1210.96</v>
      </c>
      <c r="C117" s="4">
        <f t="shared" si="5"/>
        <v>3.6235220864324607E-3</v>
      </c>
      <c r="D117" s="3">
        <v>17.37</v>
      </c>
      <c r="E117" s="5">
        <f t="shared" si="6"/>
        <v>4.6162805578146031E-3</v>
      </c>
      <c r="F117" s="3">
        <v>31.44</v>
      </c>
      <c r="G117" s="5">
        <f t="shared" si="7"/>
        <v>-1.2714559881966097E-3</v>
      </c>
      <c r="H117" s="3">
        <v>23.57</v>
      </c>
      <c r="I117" s="5">
        <f t="shared" si="8"/>
        <v>8.9495589880134053E-3</v>
      </c>
      <c r="J117" s="3">
        <v>57.74</v>
      </c>
      <c r="K117" s="5">
        <f t="shared" si="9"/>
        <v>1.1496381626153396E-2</v>
      </c>
    </row>
    <row r="118" spans="1:11" x14ac:dyDescent="0.25">
      <c r="A118" s="12">
        <v>38520</v>
      </c>
      <c r="B118" s="3">
        <v>1216.96</v>
      </c>
      <c r="C118" s="4">
        <f t="shared" si="5"/>
        <v>4.9425122855851081E-3</v>
      </c>
      <c r="D118" s="3">
        <v>17.190000000000001</v>
      </c>
      <c r="E118" s="5">
        <f t="shared" si="6"/>
        <v>-1.0416760858255715E-2</v>
      </c>
      <c r="F118" s="3">
        <v>31.66</v>
      </c>
      <c r="G118" s="5">
        <f t="shared" si="7"/>
        <v>6.9730868918603146E-3</v>
      </c>
      <c r="H118" s="3">
        <v>23.05</v>
      </c>
      <c r="I118" s="5">
        <f t="shared" si="8"/>
        <v>-2.2308947505382169E-2</v>
      </c>
      <c r="J118" s="3">
        <v>57.31</v>
      </c>
      <c r="K118" s="5">
        <f t="shared" si="9"/>
        <v>-7.4750456711429221E-3</v>
      </c>
    </row>
    <row r="119" spans="1:11" x14ac:dyDescent="0.25">
      <c r="A119" s="12">
        <v>38523</v>
      </c>
      <c r="B119" s="3">
        <v>1216.0999999999999</v>
      </c>
      <c r="C119" s="4">
        <f t="shared" si="5"/>
        <v>-7.069287529410409E-4</v>
      </c>
      <c r="D119" s="3">
        <v>17.489999999999998</v>
      </c>
      <c r="E119" s="5">
        <f t="shared" si="6"/>
        <v>1.7301469635752652E-2</v>
      </c>
      <c r="F119" s="3">
        <v>31.33</v>
      </c>
      <c r="G119" s="5">
        <f t="shared" si="7"/>
        <v>-1.0477949488765802E-2</v>
      </c>
      <c r="H119" s="3">
        <v>23.26</v>
      </c>
      <c r="I119" s="5">
        <f t="shared" si="8"/>
        <v>9.069377647860857E-3</v>
      </c>
      <c r="J119" s="3">
        <v>56.23</v>
      </c>
      <c r="K119" s="5">
        <f t="shared" si="9"/>
        <v>-1.9024706259535808E-2</v>
      </c>
    </row>
    <row r="120" spans="1:11" x14ac:dyDescent="0.25">
      <c r="A120" s="12">
        <v>38524</v>
      </c>
      <c r="B120" s="3">
        <v>1213.6099999999999</v>
      </c>
      <c r="C120" s="4">
        <f t="shared" si="5"/>
        <v>-2.049628039315252E-3</v>
      </c>
      <c r="D120" s="3">
        <v>19.23</v>
      </c>
      <c r="E120" s="5">
        <f t="shared" si="6"/>
        <v>9.4842270570177828E-2</v>
      </c>
      <c r="F120" s="3">
        <v>31.69</v>
      </c>
      <c r="G120" s="5">
        <f t="shared" si="7"/>
        <v>1.1425068738729194E-2</v>
      </c>
      <c r="H120" s="3">
        <v>24.17</v>
      </c>
      <c r="I120" s="5">
        <f t="shared" si="8"/>
        <v>3.8377047624873241E-2</v>
      </c>
      <c r="J120" s="3">
        <v>57.22</v>
      </c>
      <c r="K120" s="5">
        <f t="shared" si="9"/>
        <v>1.7453065317853962E-2</v>
      </c>
    </row>
    <row r="121" spans="1:11" x14ac:dyDescent="0.25">
      <c r="A121" s="12">
        <v>38525</v>
      </c>
      <c r="B121" s="3">
        <v>1213.8800000000001</v>
      </c>
      <c r="C121" s="4">
        <f t="shared" si="5"/>
        <v>2.2245199866000013E-4</v>
      </c>
      <c r="D121" s="3">
        <v>19.21</v>
      </c>
      <c r="E121" s="5">
        <f t="shared" si="6"/>
        <v>-1.0405828202230594E-3</v>
      </c>
      <c r="F121" s="3">
        <v>31.94</v>
      </c>
      <c r="G121" s="5">
        <f t="shared" si="7"/>
        <v>7.8579690840370024E-3</v>
      </c>
      <c r="H121" s="3">
        <v>23.52</v>
      </c>
      <c r="I121" s="5">
        <f t="shared" si="8"/>
        <v>-2.7261071684965537E-2</v>
      </c>
      <c r="J121" s="3">
        <v>56.44</v>
      </c>
      <c r="K121" s="5">
        <f t="shared" si="9"/>
        <v>-1.3725360637350999E-2</v>
      </c>
    </row>
    <row r="122" spans="1:11" x14ac:dyDescent="0.25">
      <c r="A122" s="12">
        <v>38526</v>
      </c>
      <c r="B122" s="3">
        <v>1200.73</v>
      </c>
      <c r="C122" s="4">
        <f t="shared" si="5"/>
        <v>-1.0892135796588149E-2</v>
      </c>
      <c r="D122" s="3">
        <v>19.260000000000002</v>
      </c>
      <c r="E122" s="5">
        <f t="shared" si="6"/>
        <v>2.5994295895142858E-3</v>
      </c>
      <c r="F122" s="3">
        <v>31.58</v>
      </c>
      <c r="G122" s="5">
        <f t="shared" si="7"/>
        <v>-1.1335133959370419E-2</v>
      </c>
      <c r="H122" s="3">
        <v>23.04</v>
      </c>
      <c r="I122" s="5">
        <f t="shared" si="8"/>
        <v>-2.0619287202735703E-2</v>
      </c>
      <c r="J122" s="3">
        <v>55.37</v>
      </c>
      <c r="K122" s="5">
        <f t="shared" si="9"/>
        <v>-1.9140196149737491E-2</v>
      </c>
    </row>
    <row r="123" spans="1:11" x14ac:dyDescent="0.25">
      <c r="A123" s="12">
        <v>38527</v>
      </c>
      <c r="B123" s="3">
        <v>1191.57</v>
      </c>
      <c r="C123" s="4">
        <f t="shared" si="5"/>
        <v>-7.6579398611454673E-3</v>
      </c>
      <c r="D123" s="3">
        <v>19.45</v>
      </c>
      <c r="E123" s="5">
        <f t="shared" si="6"/>
        <v>9.8166636944756747E-3</v>
      </c>
      <c r="F123" s="3">
        <v>31.86</v>
      </c>
      <c r="G123" s="5">
        <f t="shared" si="7"/>
        <v>8.8272956544064671E-3</v>
      </c>
      <c r="H123" s="3">
        <v>22.94</v>
      </c>
      <c r="I123" s="5">
        <f t="shared" si="8"/>
        <v>-4.349724126465759E-3</v>
      </c>
      <c r="J123" s="3">
        <v>55.83</v>
      </c>
      <c r="K123" s="5">
        <f t="shared" si="9"/>
        <v>8.2734284873933733E-3</v>
      </c>
    </row>
    <row r="124" spans="1:11" x14ac:dyDescent="0.25">
      <c r="A124" s="12">
        <v>38530</v>
      </c>
      <c r="B124" s="3">
        <v>1190.69</v>
      </c>
      <c r="C124" s="4">
        <f t="shared" si="5"/>
        <v>-7.3879428779939551E-4</v>
      </c>
      <c r="D124" s="3">
        <v>19.18</v>
      </c>
      <c r="E124" s="5">
        <f t="shared" si="6"/>
        <v>-1.3979000609163097E-2</v>
      </c>
      <c r="F124" s="3">
        <v>31.37</v>
      </c>
      <c r="G124" s="5">
        <f t="shared" si="7"/>
        <v>-1.5499282279315622E-2</v>
      </c>
      <c r="H124" s="3">
        <v>22.82</v>
      </c>
      <c r="I124" s="5">
        <f t="shared" si="8"/>
        <v>-5.2447672672950767E-3</v>
      </c>
      <c r="J124" s="3">
        <v>56.35</v>
      </c>
      <c r="K124" s="5">
        <f t="shared" si="9"/>
        <v>9.2708811635162907E-3</v>
      </c>
    </row>
    <row r="125" spans="1:11" x14ac:dyDescent="0.25">
      <c r="A125" s="12">
        <v>38531</v>
      </c>
      <c r="B125" s="3">
        <v>1201.57</v>
      </c>
      <c r="C125" s="4">
        <f t="shared" si="5"/>
        <v>9.0960639863791447E-3</v>
      </c>
      <c r="D125" s="3">
        <v>19.03</v>
      </c>
      <c r="E125" s="5">
        <f t="shared" si="6"/>
        <v>-7.8513881472339741E-3</v>
      </c>
      <c r="F125" s="3">
        <v>31.59</v>
      </c>
      <c r="G125" s="5">
        <f t="shared" si="7"/>
        <v>6.988592611407005E-3</v>
      </c>
      <c r="H125" s="3">
        <v>22.95</v>
      </c>
      <c r="I125" s="5">
        <f t="shared" si="8"/>
        <v>5.680592072624579E-3</v>
      </c>
      <c r="J125" s="3">
        <v>57.03</v>
      </c>
      <c r="K125" s="5">
        <f t="shared" si="9"/>
        <v>1.1995204682662224E-2</v>
      </c>
    </row>
    <row r="126" spans="1:11" x14ac:dyDescent="0.25">
      <c r="A126" s="12">
        <v>38532</v>
      </c>
      <c r="B126" s="3">
        <v>1199.8499999999999</v>
      </c>
      <c r="C126" s="4">
        <f t="shared" si="5"/>
        <v>-1.4324860242042787E-3</v>
      </c>
      <c r="D126" s="3">
        <v>18.93</v>
      </c>
      <c r="E126" s="5">
        <f t="shared" si="6"/>
        <v>-5.2687160868267208E-3</v>
      </c>
      <c r="F126" s="3">
        <v>31.52</v>
      </c>
      <c r="G126" s="5">
        <f t="shared" si="7"/>
        <v>-2.2183498243154983E-3</v>
      </c>
      <c r="H126" s="3">
        <v>22.69</v>
      </c>
      <c r="I126" s="5">
        <f t="shared" si="8"/>
        <v>-1.1393637714803687E-2</v>
      </c>
      <c r="J126" s="3">
        <v>57.24</v>
      </c>
      <c r="K126" s="5">
        <f t="shared" si="9"/>
        <v>3.6755095198027677E-3</v>
      </c>
    </row>
    <row r="127" spans="1:11" x14ac:dyDescent="0.25">
      <c r="A127" s="12">
        <v>38533</v>
      </c>
      <c r="B127" s="3">
        <v>1191.33</v>
      </c>
      <c r="C127" s="4">
        <f t="shared" si="5"/>
        <v>-7.1262189010417934E-3</v>
      </c>
      <c r="D127" s="3">
        <v>18.809999999999999</v>
      </c>
      <c r="E127" s="5">
        <f t="shared" si="6"/>
        <v>-6.359321908292504E-3</v>
      </c>
      <c r="F127" s="3">
        <v>31.48</v>
      </c>
      <c r="G127" s="5">
        <f t="shared" si="7"/>
        <v>-1.2698414404758189E-3</v>
      </c>
      <c r="H127" s="3">
        <v>22.32</v>
      </c>
      <c r="I127" s="5">
        <f t="shared" si="8"/>
        <v>-1.6441161278640166E-2</v>
      </c>
      <c r="J127" s="3">
        <v>56.63</v>
      </c>
      <c r="K127" s="5">
        <f t="shared" si="9"/>
        <v>-1.0714074562536561E-2</v>
      </c>
    </row>
    <row r="128" spans="1:11" x14ac:dyDescent="0.25">
      <c r="A128" s="12">
        <v>38534</v>
      </c>
      <c r="B128" s="3">
        <v>1194.44</v>
      </c>
      <c r="C128" s="4">
        <f t="shared" si="5"/>
        <v>2.6071262205355642E-3</v>
      </c>
      <c r="D128" s="3">
        <v>18.64</v>
      </c>
      <c r="E128" s="5">
        <f t="shared" si="6"/>
        <v>-9.078834055493817E-3</v>
      </c>
      <c r="F128" s="3">
        <v>31.74</v>
      </c>
      <c r="G128" s="5">
        <f t="shared" si="7"/>
        <v>8.225291549060456E-3</v>
      </c>
      <c r="H128" s="3">
        <v>22.3</v>
      </c>
      <c r="I128" s="5">
        <f t="shared" si="8"/>
        <v>-8.964590470371506E-4</v>
      </c>
      <c r="J128" s="3">
        <v>56.7</v>
      </c>
      <c r="K128" s="5">
        <f t="shared" si="9"/>
        <v>1.2353306079928082E-3</v>
      </c>
    </row>
    <row r="129" spans="1:11" x14ac:dyDescent="0.25">
      <c r="A129" s="12">
        <v>38538</v>
      </c>
      <c r="B129" s="3">
        <v>1204.99</v>
      </c>
      <c r="C129" s="4">
        <f t="shared" si="5"/>
        <v>8.7938118526995519E-3</v>
      </c>
      <c r="D129" s="3">
        <v>18.989999999999998</v>
      </c>
      <c r="E129" s="5">
        <f t="shared" si="6"/>
        <v>1.8602715566749296E-2</v>
      </c>
      <c r="F129" s="3">
        <v>31.78</v>
      </c>
      <c r="G129" s="5">
        <f t="shared" si="7"/>
        <v>1.2594460103070671E-3</v>
      </c>
      <c r="H129" s="3">
        <v>22.57</v>
      </c>
      <c r="I129" s="5">
        <f t="shared" si="8"/>
        <v>1.2034912363371264E-2</v>
      </c>
      <c r="J129" s="3">
        <v>57.33</v>
      </c>
      <c r="K129" s="5">
        <f t="shared" si="9"/>
        <v>1.1049836186584935E-2</v>
      </c>
    </row>
    <row r="130" spans="1:11" x14ac:dyDescent="0.25">
      <c r="A130" s="12">
        <v>38539</v>
      </c>
      <c r="B130" s="3">
        <v>1194.94</v>
      </c>
      <c r="C130" s="4">
        <f t="shared" si="5"/>
        <v>-8.375293235067938E-3</v>
      </c>
      <c r="D130" s="3">
        <v>19.010000000000002</v>
      </c>
      <c r="E130" s="5">
        <f t="shared" si="6"/>
        <v>1.0526316761434664E-3</v>
      </c>
      <c r="F130" s="3">
        <v>31.7</v>
      </c>
      <c r="G130" s="5">
        <f t="shared" si="7"/>
        <v>-2.5204802253350747E-3</v>
      </c>
      <c r="H130" s="3">
        <v>22.62</v>
      </c>
      <c r="I130" s="5">
        <f t="shared" si="8"/>
        <v>2.2128798585300375E-3</v>
      </c>
      <c r="J130" s="3">
        <v>59.05</v>
      </c>
      <c r="K130" s="5">
        <f t="shared" si="9"/>
        <v>2.9560495723079876E-2</v>
      </c>
    </row>
    <row r="131" spans="1:11" x14ac:dyDescent="0.25">
      <c r="A131" s="12">
        <v>38540</v>
      </c>
      <c r="B131" s="3">
        <v>1197.8699999999999</v>
      </c>
      <c r="C131" s="4">
        <f t="shared" si="5"/>
        <v>2.4490046969208598E-3</v>
      </c>
      <c r="D131" s="3">
        <v>19</v>
      </c>
      <c r="E131" s="5">
        <f t="shared" si="6"/>
        <v>-5.2617733389737846E-4</v>
      </c>
      <c r="F131" s="3">
        <v>31.85</v>
      </c>
      <c r="G131" s="5">
        <f t="shared" si="7"/>
        <v>4.7207011349373936E-3</v>
      </c>
      <c r="H131" s="3">
        <v>22.47</v>
      </c>
      <c r="I131" s="5">
        <f t="shared" si="8"/>
        <v>-6.6533844907366588E-3</v>
      </c>
      <c r="J131" s="3">
        <v>59.43</v>
      </c>
      <c r="K131" s="5">
        <f t="shared" si="9"/>
        <v>6.4146067351979145E-3</v>
      </c>
    </row>
    <row r="132" spans="1:11" x14ac:dyDescent="0.25">
      <c r="A132" s="12">
        <v>38541</v>
      </c>
      <c r="B132" s="3">
        <v>1211.8599999999999</v>
      </c>
      <c r="C132" s="4">
        <f t="shared" ref="C132:C195" si="10">LN(B132/B131)</f>
        <v>1.161138980914486E-2</v>
      </c>
      <c r="D132" s="3">
        <v>19.27</v>
      </c>
      <c r="E132" s="5">
        <f t="shared" ref="E132:E195" si="11">LN(D132/D131)</f>
        <v>1.4110503259834541E-2</v>
      </c>
      <c r="F132" s="3">
        <v>32.29</v>
      </c>
      <c r="G132" s="5">
        <f t="shared" ref="G132:G195" si="12">LN(F132/F131)</f>
        <v>1.372020275201132E-2</v>
      </c>
      <c r="H132" s="3">
        <v>23.03</v>
      </c>
      <c r="I132" s="5">
        <f t="shared" ref="I132:I195" si="13">LN(H132/H131)</f>
        <v>2.461662763535603E-2</v>
      </c>
      <c r="J132" s="3">
        <v>59.09</v>
      </c>
      <c r="K132" s="5">
        <f t="shared" ref="K132:K195" si="14">LN(J132/J131)</f>
        <v>-5.7374440209859399E-3</v>
      </c>
    </row>
    <row r="133" spans="1:11" x14ac:dyDescent="0.25">
      <c r="A133" s="12">
        <v>38544</v>
      </c>
      <c r="B133" s="3">
        <v>1219.44</v>
      </c>
      <c r="C133" s="4">
        <f t="shared" si="10"/>
        <v>6.2353675474546792E-3</v>
      </c>
      <c r="D133" s="3">
        <v>19.239999999999998</v>
      </c>
      <c r="E133" s="5">
        <f t="shared" si="11"/>
        <v>-1.5580371887146424E-3</v>
      </c>
      <c r="F133" s="3">
        <v>32.409999999999997</v>
      </c>
      <c r="G133" s="5">
        <f t="shared" si="12"/>
        <v>3.7094323832721674E-3</v>
      </c>
      <c r="H133" s="3">
        <v>23.27</v>
      </c>
      <c r="I133" s="5">
        <f t="shared" si="13"/>
        <v>1.0367263481606411E-2</v>
      </c>
      <c r="J133" s="3">
        <v>59</v>
      </c>
      <c r="K133" s="5">
        <f t="shared" si="14"/>
        <v>-1.5242614518638539E-3</v>
      </c>
    </row>
    <row r="134" spans="1:11" x14ac:dyDescent="0.25">
      <c r="A134" s="12">
        <v>38545</v>
      </c>
      <c r="B134" s="3">
        <v>1222.21</v>
      </c>
      <c r="C134" s="4">
        <f t="shared" si="10"/>
        <v>2.2689584407017877E-3</v>
      </c>
      <c r="D134" s="3">
        <v>19.18</v>
      </c>
      <c r="E134" s="5">
        <f t="shared" si="11"/>
        <v>-3.1233757822681863E-3</v>
      </c>
      <c r="F134" s="3">
        <v>32.46</v>
      </c>
      <c r="G134" s="5">
        <f t="shared" si="12"/>
        <v>1.5415449329892947E-3</v>
      </c>
      <c r="H134" s="3">
        <v>23.26</v>
      </c>
      <c r="I134" s="5">
        <f t="shared" si="13"/>
        <v>-4.2983022368195059E-4</v>
      </c>
      <c r="J134" s="3">
        <v>58.34</v>
      </c>
      <c r="K134" s="5">
        <f t="shared" si="14"/>
        <v>-1.1249479466144024E-2</v>
      </c>
    </row>
    <row r="135" spans="1:11" x14ac:dyDescent="0.25">
      <c r="A135" s="12">
        <v>38546</v>
      </c>
      <c r="B135" s="3">
        <v>1223.29</v>
      </c>
      <c r="C135" s="4">
        <f t="shared" si="10"/>
        <v>8.8325501550796243E-4</v>
      </c>
      <c r="D135" s="3">
        <v>19.23</v>
      </c>
      <c r="E135" s="5">
        <f t="shared" si="11"/>
        <v>2.6034901453962536E-3</v>
      </c>
      <c r="F135" s="3">
        <v>32.4</v>
      </c>
      <c r="G135" s="5">
        <f t="shared" si="12"/>
        <v>-1.8501392881614773E-3</v>
      </c>
      <c r="H135" s="3">
        <v>23.41</v>
      </c>
      <c r="I135" s="5">
        <f t="shared" si="13"/>
        <v>6.4281344123009888E-3</v>
      </c>
      <c r="J135" s="3">
        <v>57.97</v>
      </c>
      <c r="K135" s="5">
        <f t="shared" si="14"/>
        <v>-6.3623290879339474E-3</v>
      </c>
    </row>
    <row r="136" spans="1:11" x14ac:dyDescent="0.25">
      <c r="A136" s="12">
        <v>38547</v>
      </c>
      <c r="B136" s="3">
        <v>1226.5</v>
      </c>
      <c r="C136" s="4">
        <f t="shared" si="10"/>
        <v>2.6206342887480209E-3</v>
      </c>
      <c r="D136" s="3">
        <v>19.34</v>
      </c>
      <c r="E136" s="5">
        <f t="shared" si="11"/>
        <v>5.7039304244597775E-3</v>
      </c>
      <c r="F136" s="3">
        <v>32.29</v>
      </c>
      <c r="G136" s="5">
        <f t="shared" si="12"/>
        <v>-3.4008380280998907E-3</v>
      </c>
      <c r="H136" s="3">
        <v>24</v>
      </c>
      <c r="I136" s="5">
        <f t="shared" si="13"/>
        <v>2.4890548845126179E-2</v>
      </c>
      <c r="J136" s="3">
        <v>58.17</v>
      </c>
      <c r="K136" s="5">
        <f t="shared" si="14"/>
        <v>3.4441225710285972E-3</v>
      </c>
    </row>
    <row r="137" spans="1:11" x14ac:dyDescent="0.25">
      <c r="A137" s="12">
        <v>38548</v>
      </c>
      <c r="B137" s="3">
        <v>1227.92</v>
      </c>
      <c r="C137" s="4">
        <f t="shared" si="10"/>
        <v>1.1570963066085905E-3</v>
      </c>
      <c r="D137" s="3">
        <v>19.350000000000001</v>
      </c>
      <c r="E137" s="5">
        <f t="shared" si="11"/>
        <v>5.1692945064254635E-4</v>
      </c>
      <c r="F137" s="3">
        <v>32.29</v>
      </c>
      <c r="G137" s="5">
        <f t="shared" si="12"/>
        <v>0</v>
      </c>
      <c r="H137" s="3">
        <v>24.08</v>
      </c>
      <c r="I137" s="5">
        <f t="shared" si="13"/>
        <v>3.3277900926745245E-3</v>
      </c>
      <c r="J137" s="3">
        <v>58.66</v>
      </c>
      <c r="K137" s="5">
        <f t="shared" si="14"/>
        <v>8.3883056266348208E-3</v>
      </c>
    </row>
    <row r="138" spans="1:11" x14ac:dyDescent="0.25">
      <c r="A138" s="12">
        <v>38551</v>
      </c>
      <c r="B138" s="3">
        <v>1221.1300000000001</v>
      </c>
      <c r="C138" s="4">
        <f t="shared" si="10"/>
        <v>-5.5450214555172999E-3</v>
      </c>
      <c r="D138" s="3">
        <v>19.420000000000002</v>
      </c>
      <c r="E138" s="5">
        <f t="shared" si="11"/>
        <v>3.6110433873880166E-3</v>
      </c>
      <c r="F138" s="3">
        <v>32.4</v>
      </c>
      <c r="G138" s="5">
        <f t="shared" si="12"/>
        <v>3.4008380280998746E-3</v>
      </c>
      <c r="H138" s="3">
        <v>23.97</v>
      </c>
      <c r="I138" s="5">
        <f t="shared" si="13"/>
        <v>-4.5785719943272586E-3</v>
      </c>
      <c r="J138" s="3">
        <v>58.99</v>
      </c>
      <c r="K138" s="5">
        <f t="shared" si="14"/>
        <v>5.6098744656790664E-3</v>
      </c>
    </row>
    <row r="139" spans="1:11" x14ac:dyDescent="0.25">
      <c r="A139" s="12">
        <v>38552</v>
      </c>
      <c r="B139" s="3">
        <v>1229.3499999999999</v>
      </c>
      <c r="C139" s="4">
        <f t="shared" si="10"/>
        <v>6.7089148505683847E-3</v>
      </c>
      <c r="D139" s="3">
        <v>19.29</v>
      </c>
      <c r="E139" s="5">
        <f t="shared" si="11"/>
        <v>-6.7166359455412342E-3</v>
      </c>
      <c r="F139" s="3">
        <v>32.380000000000003</v>
      </c>
      <c r="G139" s="5">
        <f t="shared" si="12"/>
        <v>-6.174745487944538E-4</v>
      </c>
      <c r="H139" s="3">
        <v>24.29</v>
      </c>
      <c r="I139" s="5">
        <f t="shared" si="13"/>
        <v>1.3261694567788055E-2</v>
      </c>
      <c r="J139" s="3">
        <v>57.9</v>
      </c>
      <c r="K139" s="5">
        <f t="shared" si="14"/>
        <v>-1.8650553436034431E-2</v>
      </c>
    </row>
    <row r="140" spans="1:11" x14ac:dyDescent="0.25">
      <c r="A140" s="12">
        <v>38553</v>
      </c>
      <c r="B140" s="3">
        <v>1235.2</v>
      </c>
      <c r="C140" s="4">
        <f t="shared" si="10"/>
        <v>4.7473258703078077E-3</v>
      </c>
      <c r="D140" s="3">
        <v>19.309999999999999</v>
      </c>
      <c r="E140" s="5">
        <f t="shared" si="11"/>
        <v>1.0362695227852773E-3</v>
      </c>
      <c r="F140" s="3">
        <v>33.69</v>
      </c>
      <c r="G140" s="5">
        <f t="shared" si="12"/>
        <v>3.9660109168972217E-2</v>
      </c>
      <c r="H140" s="3">
        <v>24.04</v>
      </c>
      <c r="I140" s="5">
        <f t="shared" si="13"/>
        <v>-1.0345633347074354E-2</v>
      </c>
      <c r="J140" s="3">
        <v>57.12</v>
      </c>
      <c r="K140" s="5">
        <f t="shared" si="14"/>
        <v>-1.3563066547620684E-2</v>
      </c>
    </row>
    <row r="141" spans="1:11" x14ac:dyDescent="0.25">
      <c r="A141" s="12">
        <v>38554</v>
      </c>
      <c r="B141" s="3">
        <v>1227.04</v>
      </c>
      <c r="C141" s="4">
        <f t="shared" si="10"/>
        <v>-6.6281352539627235E-3</v>
      </c>
      <c r="D141" s="3">
        <v>19.09</v>
      </c>
      <c r="E141" s="5">
        <f t="shared" si="11"/>
        <v>-1.145845870276674E-2</v>
      </c>
      <c r="F141" s="3">
        <v>32.479999999999997</v>
      </c>
      <c r="G141" s="5">
        <f t="shared" si="12"/>
        <v>-3.6576542124984353E-2</v>
      </c>
      <c r="H141" s="3">
        <v>23.48</v>
      </c>
      <c r="I141" s="5">
        <f t="shared" si="13"/>
        <v>-2.3570114707111109E-2</v>
      </c>
      <c r="J141" s="3">
        <v>56.7</v>
      </c>
      <c r="K141" s="5">
        <f t="shared" si="14"/>
        <v>-7.3801072976224218E-3</v>
      </c>
    </row>
    <row r="142" spans="1:11" x14ac:dyDescent="0.25">
      <c r="A142" s="12">
        <v>38555</v>
      </c>
      <c r="B142" s="3">
        <v>1233.68</v>
      </c>
      <c r="C142" s="4">
        <f t="shared" si="10"/>
        <v>5.3968075328520446E-3</v>
      </c>
      <c r="D142" s="3">
        <v>19.28</v>
      </c>
      <c r="E142" s="5">
        <f t="shared" si="11"/>
        <v>9.9036514447432798E-3</v>
      </c>
      <c r="F142" s="3">
        <v>32.200000000000003</v>
      </c>
      <c r="G142" s="5">
        <f t="shared" si="12"/>
        <v>-8.6580627431144305E-3</v>
      </c>
      <c r="H142" s="3">
        <v>23.46</v>
      </c>
      <c r="I142" s="5">
        <f t="shared" si="13"/>
        <v>-8.521517345662404E-4</v>
      </c>
      <c r="J142" s="3">
        <v>57.16</v>
      </c>
      <c r="K142" s="5">
        <f t="shared" si="14"/>
        <v>8.0801423279601922E-3</v>
      </c>
    </row>
    <row r="143" spans="1:11" x14ac:dyDescent="0.25">
      <c r="A143" s="12">
        <v>38558</v>
      </c>
      <c r="B143" s="3">
        <v>1229.03</v>
      </c>
      <c r="C143" s="4">
        <f t="shared" si="10"/>
        <v>-3.7763321917839571E-3</v>
      </c>
      <c r="D143" s="3">
        <v>19.329999999999998</v>
      </c>
      <c r="E143" s="5">
        <f t="shared" si="11"/>
        <v>2.590004037839743E-3</v>
      </c>
      <c r="F143" s="3">
        <v>32.51</v>
      </c>
      <c r="G143" s="5">
        <f t="shared" si="12"/>
        <v>9.5812817654511561E-3</v>
      </c>
      <c r="H143" s="3">
        <v>23.26</v>
      </c>
      <c r="I143" s="5">
        <f t="shared" si="13"/>
        <v>-8.5616961348110362E-3</v>
      </c>
      <c r="J143" s="3">
        <v>57.21</v>
      </c>
      <c r="K143" s="5">
        <f t="shared" si="14"/>
        <v>8.7435521877070918E-4</v>
      </c>
    </row>
    <row r="144" spans="1:11" x14ac:dyDescent="0.25">
      <c r="A144" s="12">
        <v>38559</v>
      </c>
      <c r="B144" s="3">
        <v>1231.1600000000001</v>
      </c>
      <c r="C144" s="4">
        <f t="shared" si="10"/>
        <v>1.731574010305753E-3</v>
      </c>
      <c r="D144" s="3">
        <v>19.62</v>
      </c>
      <c r="E144" s="5">
        <f t="shared" si="11"/>
        <v>1.4891160916977661E-2</v>
      </c>
      <c r="F144" s="3">
        <v>32.82</v>
      </c>
      <c r="G144" s="5">
        <f t="shared" si="12"/>
        <v>9.4903513461309652E-3</v>
      </c>
      <c r="H144" s="3">
        <v>23.63</v>
      </c>
      <c r="I144" s="5">
        <f t="shared" si="13"/>
        <v>1.5781944108297998E-2</v>
      </c>
      <c r="J144" s="3">
        <v>57.62</v>
      </c>
      <c r="K144" s="5">
        <f t="shared" si="14"/>
        <v>7.1410213759450173E-3</v>
      </c>
    </row>
    <row r="145" spans="1:11" x14ac:dyDescent="0.25">
      <c r="A145" s="12">
        <v>38560</v>
      </c>
      <c r="B145" s="3">
        <v>1236.79</v>
      </c>
      <c r="C145" s="4">
        <f t="shared" si="10"/>
        <v>4.5624990509179272E-3</v>
      </c>
      <c r="D145" s="3">
        <v>19.600000000000001</v>
      </c>
      <c r="E145" s="5">
        <f t="shared" si="11"/>
        <v>-1.0198879007454116E-3</v>
      </c>
      <c r="F145" s="3">
        <v>33.700000000000003</v>
      </c>
      <c r="G145" s="5">
        <f t="shared" si="12"/>
        <v>2.6459751696371245E-2</v>
      </c>
      <c r="H145" s="3">
        <v>23.81</v>
      </c>
      <c r="I145" s="5">
        <f t="shared" si="13"/>
        <v>7.5885692999549479E-3</v>
      </c>
      <c r="J145" s="3">
        <v>57.19</v>
      </c>
      <c r="K145" s="5">
        <f t="shared" si="14"/>
        <v>-7.4906717291576257E-3</v>
      </c>
    </row>
    <row r="146" spans="1:11" x14ac:dyDescent="0.25">
      <c r="A146" s="12">
        <v>38561</v>
      </c>
      <c r="B146" s="3">
        <v>1243.72</v>
      </c>
      <c r="C146" s="4">
        <f t="shared" si="10"/>
        <v>5.5875751600404601E-3</v>
      </c>
      <c r="D146" s="3">
        <v>19.68</v>
      </c>
      <c r="E146" s="5">
        <f t="shared" si="11"/>
        <v>4.0733253876356476E-3</v>
      </c>
      <c r="F146" s="3">
        <v>33.950000000000003</v>
      </c>
      <c r="G146" s="5">
        <f t="shared" si="12"/>
        <v>7.391016646389182E-3</v>
      </c>
      <c r="H146" s="3">
        <v>23.97</v>
      </c>
      <c r="I146" s="5">
        <f t="shared" si="13"/>
        <v>6.697387947521523E-3</v>
      </c>
      <c r="J146" s="3">
        <v>58.72</v>
      </c>
      <c r="K146" s="5">
        <f t="shared" si="14"/>
        <v>2.6401326379035406E-2</v>
      </c>
    </row>
    <row r="147" spans="1:11" x14ac:dyDescent="0.25">
      <c r="A147" s="12">
        <v>38562</v>
      </c>
      <c r="B147" s="3">
        <v>1234.18</v>
      </c>
      <c r="C147" s="4">
        <f t="shared" si="10"/>
        <v>-7.7001066522532158E-3</v>
      </c>
      <c r="D147" s="3">
        <v>19.62</v>
      </c>
      <c r="E147" s="5">
        <f t="shared" si="11"/>
        <v>-3.0534374868902317E-3</v>
      </c>
      <c r="F147" s="3">
        <v>34.17</v>
      </c>
      <c r="G147" s="5">
        <f t="shared" si="12"/>
        <v>6.4592121224953062E-3</v>
      </c>
      <c r="H147" s="3">
        <v>24.01</v>
      </c>
      <c r="I147" s="5">
        <f t="shared" si="13"/>
        <v>1.667361786869073E-3</v>
      </c>
      <c r="J147" s="3">
        <v>65.53</v>
      </c>
      <c r="K147" s="5">
        <f t="shared" si="14"/>
        <v>0.10972766874514549</v>
      </c>
    </row>
    <row r="148" spans="1:11" x14ac:dyDescent="0.25">
      <c r="A148" s="12">
        <v>38565</v>
      </c>
      <c r="B148" s="3">
        <v>1235.3499999999999</v>
      </c>
      <c r="C148" s="4">
        <f t="shared" si="10"/>
        <v>9.4754879474231372E-4</v>
      </c>
      <c r="D148" s="3">
        <v>19.670000000000002</v>
      </c>
      <c r="E148" s="5">
        <f t="shared" si="11"/>
        <v>2.5451782637506749E-3</v>
      </c>
      <c r="F148" s="3">
        <v>34.270000000000003</v>
      </c>
      <c r="G148" s="5">
        <f t="shared" si="12"/>
        <v>2.9222697593170133E-3</v>
      </c>
      <c r="H148" s="3">
        <v>23.64</v>
      </c>
      <c r="I148" s="5">
        <f t="shared" si="13"/>
        <v>-1.553021769526448E-2</v>
      </c>
      <c r="J148" s="3">
        <v>64.8</v>
      </c>
      <c r="K148" s="5">
        <f t="shared" si="14"/>
        <v>-1.1202449693176603E-2</v>
      </c>
    </row>
    <row r="149" spans="1:11" x14ac:dyDescent="0.25">
      <c r="A149" s="12">
        <v>38566</v>
      </c>
      <c r="B149" s="3">
        <v>1244.1199999999999</v>
      </c>
      <c r="C149" s="4">
        <f t="shared" si="10"/>
        <v>7.0741219480043261E-3</v>
      </c>
      <c r="D149" s="3">
        <v>19.55</v>
      </c>
      <c r="E149" s="5">
        <f t="shared" si="11"/>
        <v>-6.1193459695930005E-3</v>
      </c>
      <c r="F149" s="3">
        <v>34.39</v>
      </c>
      <c r="G149" s="5">
        <f t="shared" si="12"/>
        <v>3.4954885576572257E-3</v>
      </c>
      <c r="H149" s="3">
        <v>23.98</v>
      </c>
      <c r="I149" s="5">
        <f t="shared" si="13"/>
        <v>1.4279957061470798E-2</v>
      </c>
      <c r="J149" s="3">
        <v>65.67</v>
      </c>
      <c r="K149" s="5">
        <f t="shared" si="14"/>
        <v>1.333659684465228E-2</v>
      </c>
    </row>
    <row r="150" spans="1:11" x14ac:dyDescent="0.25">
      <c r="A150" s="12">
        <v>38567</v>
      </c>
      <c r="B150" s="3">
        <v>1245.04</v>
      </c>
      <c r="C150" s="4">
        <f t="shared" si="10"/>
        <v>7.3920522738010199E-4</v>
      </c>
      <c r="D150" s="3">
        <v>19.71</v>
      </c>
      <c r="E150" s="5">
        <f t="shared" si="11"/>
        <v>8.1508347332541527E-3</v>
      </c>
      <c r="F150" s="3">
        <v>34.56</v>
      </c>
      <c r="G150" s="5">
        <f t="shared" si="12"/>
        <v>4.9311194916800494E-3</v>
      </c>
      <c r="H150" s="3">
        <v>24.12</v>
      </c>
      <c r="I150" s="5">
        <f t="shared" si="13"/>
        <v>5.8212222596165531E-3</v>
      </c>
      <c r="J150" s="3">
        <v>66.91</v>
      </c>
      <c r="K150" s="5">
        <f t="shared" si="14"/>
        <v>1.8706232591844327E-2</v>
      </c>
    </row>
    <row r="151" spans="1:11" x14ac:dyDescent="0.25">
      <c r="A151" s="12">
        <v>38568</v>
      </c>
      <c r="B151" s="3">
        <v>1235.8599999999999</v>
      </c>
      <c r="C151" s="4">
        <f t="shared" si="10"/>
        <v>-7.4005739029060959E-3</v>
      </c>
      <c r="D151" s="3">
        <v>19.29</v>
      </c>
      <c r="E151" s="5">
        <f t="shared" si="11"/>
        <v>-2.1539294246991237E-2</v>
      </c>
      <c r="F151" s="3">
        <v>34.409999999999997</v>
      </c>
      <c r="G151" s="5">
        <f t="shared" si="12"/>
        <v>-4.3497241264659819E-3</v>
      </c>
      <c r="H151" s="3">
        <v>23.6</v>
      </c>
      <c r="I151" s="5">
        <f t="shared" si="13"/>
        <v>-2.1794659827420321E-2</v>
      </c>
      <c r="J151" s="3">
        <v>65.64</v>
      </c>
      <c r="K151" s="5">
        <f t="shared" si="14"/>
        <v>-1.916316657283542E-2</v>
      </c>
    </row>
    <row r="152" spans="1:11" x14ac:dyDescent="0.25">
      <c r="A152" s="12">
        <v>38569</v>
      </c>
      <c r="B152" s="3">
        <v>1226.42</v>
      </c>
      <c r="C152" s="4">
        <f t="shared" si="10"/>
        <v>-7.6677276761960367E-3</v>
      </c>
      <c r="D152" s="3">
        <v>19.149999999999999</v>
      </c>
      <c r="E152" s="5">
        <f t="shared" si="11"/>
        <v>-7.2841112909827798E-3</v>
      </c>
      <c r="F152" s="3">
        <v>34.19</v>
      </c>
      <c r="G152" s="5">
        <f t="shared" si="12"/>
        <v>-6.4140161581791007E-3</v>
      </c>
      <c r="H152" s="3">
        <v>23.43</v>
      </c>
      <c r="I152" s="5">
        <f t="shared" si="13"/>
        <v>-7.2294595118601217E-3</v>
      </c>
      <c r="J152" s="3">
        <v>65.180000000000007</v>
      </c>
      <c r="K152" s="5">
        <f t="shared" si="14"/>
        <v>-7.0325928124745181E-3</v>
      </c>
    </row>
    <row r="153" spans="1:11" x14ac:dyDescent="0.25">
      <c r="A153" s="12">
        <v>38572</v>
      </c>
      <c r="B153" s="3">
        <v>1223.1300000000001</v>
      </c>
      <c r="C153" s="4">
        <f t="shared" si="10"/>
        <v>-2.686209286040108E-3</v>
      </c>
      <c r="D153" s="3">
        <v>19.329999999999998</v>
      </c>
      <c r="E153" s="5">
        <f t="shared" si="11"/>
        <v>9.355577593584536E-3</v>
      </c>
      <c r="F153" s="3">
        <v>34.17</v>
      </c>
      <c r="G153" s="5">
        <f t="shared" si="12"/>
        <v>-5.8513752400935826E-4</v>
      </c>
      <c r="H153" s="3">
        <v>23.52</v>
      </c>
      <c r="I153" s="5">
        <f t="shared" si="13"/>
        <v>3.8338705107218572E-3</v>
      </c>
      <c r="J153" s="3">
        <v>63.76</v>
      </c>
      <c r="K153" s="5">
        <f t="shared" si="14"/>
        <v>-2.2026638927456019E-2</v>
      </c>
    </row>
    <row r="154" spans="1:11" x14ac:dyDescent="0.25">
      <c r="A154" s="12">
        <v>38573</v>
      </c>
      <c r="B154" s="3">
        <v>1231.3800000000001</v>
      </c>
      <c r="C154" s="4">
        <f t="shared" si="10"/>
        <v>6.7223446374590204E-3</v>
      </c>
      <c r="D154" s="3">
        <v>19.559999999999999</v>
      </c>
      <c r="E154" s="5">
        <f t="shared" si="11"/>
        <v>1.1828371386431696E-2</v>
      </c>
      <c r="F154" s="3">
        <v>34.22</v>
      </c>
      <c r="G154" s="5">
        <f t="shared" si="12"/>
        <v>1.4622023368468515E-3</v>
      </c>
      <c r="H154" s="3">
        <v>23.56</v>
      </c>
      <c r="I154" s="5">
        <f t="shared" si="13"/>
        <v>1.6992357529598428E-3</v>
      </c>
      <c r="J154" s="3">
        <v>63.73</v>
      </c>
      <c r="K154" s="5">
        <f t="shared" si="14"/>
        <v>-4.7062515575685583E-4</v>
      </c>
    </row>
    <row r="155" spans="1:11" x14ac:dyDescent="0.25">
      <c r="A155" s="12">
        <v>38574</v>
      </c>
      <c r="B155" s="3">
        <v>1229.1300000000001</v>
      </c>
      <c r="C155" s="4">
        <f t="shared" si="10"/>
        <v>-1.8288896425188198E-3</v>
      </c>
      <c r="D155" s="3">
        <v>19.47</v>
      </c>
      <c r="E155" s="5">
        <f t="shared" si="11"/>
        <v>-4.6118452225629315E-3</v>
      </c>
      <c r="F155" s="3">
        <v>34.25</v>
      </c>
      <c r="G155" s="5">
        <f t="shared" si="12"/>
        <v>8.7629624418700497E-4</v>
      </c>
      <c r="H155" s="3">
        <v>23.58</v>
      </c>
      <c r="I155" s="5">
        <f t="shared" si="13"/>
        <v>8.4853632583886413E-4</v>
      </c>
      <c r="J155" s="3">
        <v>64.19</v>
      </c>
      <c r="K155" s="5">
        <f t="shared" si="14"/>
        <v>7.1920259974839595E-3</v>
      </c>
    </row>
    <row r="156" spans="1:11" x14ac:dyDescent="0.25">
      <c r="A156" s="12">
        <v>38575</v>
      </c>
      <c r="B156" s="3">
        <v>1237.81</v>
      </c>
      <c r="C156" s="4">
        <f t="shared" si="10"/>
        <v>7.0370870956464847E-3</v>
      </c>
      <c r="D156" s="3">
        <v>19.47</v>
      </c>
      <c r="E156" s="5">
        <f t="shared" si="11"/>
        <v>0</v>
      </c>
      <c r="F156" s="3">
        <v>34.15</v>
      </c>
      <c r="G156" s="5">
        <f t="shared" si="12"/>
        <v>-2.923978691435312E-3</v>
      </c>
      <c r="H156" s="3">
        <v>23.34</v>
      </c>
      <c r="I156" s="5">
        <f t="shared" si="13"/>
        <v>-1.0230268250814922E-2</v>
      </c>
      <c r="J156" s="3">
        <v>65.209999999999994</v>
      </c>
      <c r="K156" s="5">
        <f t="shared" si="14"/>
        <v>1.5765396081424018E-2</v>
      </c>
    </row>
    <row r="157" spans="1:11" x14ac:dyDescent="0.25">
      <c r="A157" s="12">
        <v>38576</v>
      </c>
      <c r="B157" s="3">
        <v>1230.3900000000001</v>
      </c>
      <c r="C157" s="4">
        <f t="shared" si="10"/>
        <v>-6.0124968420788034E-3</v>
      </c>
      <c r="D157" s="3">
        <v>19.11</v>
      </c>
      <c r="E157" s="5">
        <f t="shared" si="11"/>
        <v>-1.8663061131926638E-2</v>
      </c>
      <c r="F157" s="3">
        <v>33.909999999999997</v>
      </c>
      <c r="G157" s="5">
        <f t="shared" si="12"/>
        <v>-7.0526298792518696E-3</v>
      </c>
      <c r="H157" s="3">
        <v>23.06</v>
      </c>
      <c r="I157" s="5">
        <f t="shared" si="13"/>
        <v>-1.206911201749704E-2</v>
      </c>
      <c r="J157" s="3">
        <v>65.260000000000005</v>
      </c>
      <c r="K157" s="5">
        <f t="shared" si="14"/>
        <v>7.6645976006391582E-4</v>
      </c>
    </row>
    <row r="158" spans="1:11" x14ac:dyDescent="0.25">
      <c r="A158" s="12">
        <v>38579</v>
      </c>
      <c r="B158" s="3">
        <v>1233.8699999999999</v>
      </c>
      <c r="C158" s="4">
        <f t="shared" si="10"/>
        <v>2.8243791753820575E-3</v>
      </c>
      <c r="D158" s="3">
        <v>19.27</v>
      </c>
      <c r="E158" s="5">
        <f t="shared" si="11"/>
        <v>8.3377241740932601E-3</v>
      </c>
      <c r="F158" s="3">
        <v>33.979999999999997</v>
      </c>
      <c r="G158" s="5">
        <f t="shared" si="12"/>
        <v>2.0621601062386446E-3</v>
      </c>
      <c r="H158" s="3">
        <v>23.58</v>
      </c>
      <c r="I158" s="5">
        <f t="shared" si="13"/>
        <v>2.2299380268311929E-2</v>
      </c>
      <c r="J158" s="3">
        <v>65.010000000000005</v>
      </c>
      <c r="K158" s="5">
        <f t="shared" si="14"/>
        <v>-3.8381869487972117E-3</v>
      </c>
    </row>
    <row r="159" spans="1:11" x14ac:dyDescent="0.25">
      <c r="A159" s="12">
        <v>38580</v>
      </c>
      <c r="B159" s="3">
        <v>1219.3399999999999</v>
      </c>
      <c r="C159" s="4">
        <f t="shared" si="10"/>
        <v>-1.1845842719185696E-2</v>
      </c>
      <c r="D159" s="3">
        <v>19.190000000000001</v>
      </c>
      <c r="E159" s="5">
        <f t="shared" si="11"/>
        <v>-4.1601724066663934E-3</v>
      </c>
      <c r="F159" s="3">
        <v>33.799999999999997</v>
      </c>
      <c r="G159" s="5">
        <f t="shared" si="12"/>
        <v>-5.3113137548128622E-3</v>
      </c>
      <c r="H159" s="3">
        <v>23.51</v>
      </c>
      <c r="I159" s="5">
        <f t="shared" si="13"/>
        <v>-2.973032557246613E-3</v>
      </c>
      <c r="J159" s="3">
        <v>63.29</v>
      </c>
      <c r="K159" s="5">
        <f t="shared" si="14"/>
        <v>-2.6813765429163517E-2</v>
      </c>
    </row>
    <row r="160" spans="1:11" x14ac:dyDescent="0.25">
      <c r="A160" s="12">
        <v>38581</v>
      </c>
      <c r="B160" s="3">
        <v>1220.24</v>
      </c>
      <c r="C160" s="4">
        <f t="shared" si="10"/>
        <v>7.3783195536107377E-4</v>
      </c>
      <c r="D160" s="3">
        <v>19.38</v>
      </c>
      <c r="E160" s="5">
        <f t="shared" si="11"/>
        <v>9.8522964430114192E-3</v>
      </c>
      <c r="F160" s="3">
        <v>33.799999999999997</v>
      </c>
      <c r="G160" s="5">
        <f t="shared" si="12"/>
        <v>0</v>
      </c>
      <c r="H160" s="3">
        <v>23.5</v>
      </c>
      <c r="I160" s="5">
        <f t="shared" si="13"/>
        <v>-4.2544140186497319E-4</v>
      </c>
      <c r="J160" s="3">
        <v>63.49</v>
      </c>
      <c r="K160" s="5">
        <f t="shared" si="14"/>
        <v>3.1550743951446357E-3</v>
      </c>
    </row>
    <row r="161" spans="1:11" x14ac:dyDescent="0.25">
      <c r="A161" s="12">
        <v>38582</v>
      </c>
      <c r="B161" s="3">
        <v>1219.02</v>
      </c>
      <c r="C161" s="4">
        <f t="shared" si="10"/>
        <v>-1.0003034541036695E-3</v>
      </c>
      <c r="D161" s="3">
        <v>19.47</v>
      </c>
      <c r="E161" s="5">
        <f t="shared" si="11"/>
        <v>4.6332129214881985E-3</v>
      </c>
      <c r="F161" s="3">
        <v>33.9</v>
      </c>
      <c r="G161" s="5">
        <f t="shared" si="12"/>
        <v>2.9542118974316043E-3</v>
      </c>
      <c r="H161" s="3">
        <v>23.3</v>
      </c>
      <c r="I161" s="5">
        <f t="shared" si="13"/>
        <v>-8.5470605784584083E-3</v>
      </c>
      <c r="J161" s="3">
        <v>62.77</v>
      </c>
      <c r="K161" s="5">
        <f t="shared" si="14"/>
        <v>-1.1405160852918202E-2</v>
      </c>
    </row>
    <row r="162" spans="1:11" x14ac:dyDescent="0.25">
      <c r="A162" s="12">
        <v>38583</v>
      </c>
      <c r="B162" s="3">
        <v>1219.71</v>
      </c>
      <c r="C162" s="4">
        <f t="shared" si="10"/>
        <v>5.6586831540342286E-4</v>
      </c>
      <c r="D162" s="3">
        <v>19.47</v>
      </c>
      <c r="E162" s="5">
        <f t="shared" si="11"/>
        <v>0</v>
      </c>
      <c r="F162" s="3">
        <v>33.97</v>
      </c>
      <c r="G162" s="5">
        <f t="shared" si="12"/>
        <v>2.0627677860879253E-3</v>
      </c>
      <c r="H162" s="3">
        <v>23.31</v>
      </c>
      <c r="I162" s="5">
        <f t="shared" si="13"/>
        <v>4.2909247601069186E-4</v>
      </c>
      <c r="J162" s="3">
        <v>62.8</v>
      </c>
      <c r="K162" s="5">
        <f t="shared" si="14"/>
        <v>4.7782114471250247E-4</v>
      </c>
    </row>
    <row r="163" spans="1:11" x14ac:dyDescent="0.25">
      <c r="A163" s="12">
        <v>38586</v>
      </c>
      <c r="B163" s="3">
        <v>1221.73</v>
      </c>
      <c r="C163" s="4">
        <f t="shared" si="10"/>
        <v>1.6547615021759339E-3</v>
      </c>
      <c r="D163" s="3">
        <v>19.66</v>
      </c>
      <c r="E163" s="5">
        <f t="shared" si="11"/>
        <v>9.7112953349122559E-3</v>
      </c>
      <c r="F163" s="3">
        <v>34.18</v>
      </c>
      <c r="G163" s="5">
        <f t="shared" si="12"/>
        <v>6.1628955149523401E-3</v>
      </c>
      <c r="H163" s="3">
        <v>23.17</v>
      </c>
      <c r="I163" s="5">
        <f t="shared" si="13"/>
        <v>-6.0241146033807903E-3</v>
      </c>
      <c r="J163" s="3">
        <v>63.6</v>
      </c>
      <c r="K163" s="5">
        <f t="shared" si="14"/>
        <v>1.2658396871923465E-2</v>
      </c>
    </row>
    <row r="164" spans="1:11" x14ac:dyDescent="0.25">
      <c r="A164" s="12">
        <v>38587</v>
      </c>
      <c r="B164" s="3">
        <v>1217.5899999999999</v>
      </c>
      <c r="C164" s="4">
        <f t="shared" si="10"/>
        <v>-3.3943918592505679E-3</v>
      </c>
      <c r="D164" s="3">
        <v>19.8</v>
      </c>
      <c r="E164" s="5">
        <f t="shared" si="11"/>
        <v>7.0958229814690804E-3</v>
      </c>
      <c r="F164" s="3">
        <v>33.72</v>
      </c>
      <c r="G164" s="5">
        <f t="shared" si="12"/>
        <v>-1.3549544553790172E-2</v>
      </c>
      <c r="H164" s="3">
        <v>23.19</v>
      </c>
      <c r="I164" s="5">
        <f t="shared" si="13"/>
        <v>8.628128231553449E-4</v>
      </c>
      <c r="J164" s="3">
        <v>63.21</v>
      </c>
      <c r="K164" s="5">
        <f t="shared" si="14"/>
        <v>-6.1509538618691297E-3</v>
      </c>
    </row>
    <row r="165" spans="1:11" x14ac:dyDescent="0.25">
      <c r="A165" s="12">
        <v>38588</v>
      </c>
      <c r="B165" s="3">
        <v>1209.5899999999999</v>
      </c>
      <c r="C165" s="4">
        <f t="shared" si="10"/>
        <v>-6.5920360005752195E-3</v>
      </c>
      <c r="D165" s="3">
        <v>19.649999999999999</v>
      </c>
      <c r="E165" s="5">
        <f t="shared" si="11"/>
        <v>-7.6045993852194155E-3</v>
      </c>
      <c r="F165" s="3">
        <v>33.590000000000003</v>
      </c>
      <c r="G165" s="5">
        <f t="shared" si="12"/>
        <v>-3.8627295094531781E-3</v>
      </c>
      <c r="H165" s="3">
        <v>22.88</v>
      </c>
      <c r="I165" s="5">
        <f t="shared" si="13"/>
        <v>-1.3457984755843278E-2</v>
      </c>
      <c r="J165" s="3">
        <v>62.72</v>
      </c>
      <c r="K165" s="5">
        <f t="shared" si="14"/>
        <v>-7.7821404420549628E-3</v>
      </c>
    </row>
    <row r="166" spans="1:11" x14ac:dyDescent="0.25">
      <c r="A166" s="12">
        <v>38589</v>
      </c>
      <c r="B166" s="3">
        <v>1212.3699999999999</v>
      </c>
      <c r="C166" s="4">
        <f t="shared" si="10"/>
        <v>2.2956623733657454E-3</v>
      </c>
      <c r="D166" s="3">
        <v>19.47</v>
      </c>
      <c r="E166" s="5">
        <f t="shared" si="11"/>
        <v>-9.2025189311618939E-3</v>
      </c>
      <c r="F166" s="3">
        <v>33.36</v>
      </c>
      <c r="G166" s="5">
        <f t="shared" si="12"/>
        <v>-6.8708261336554955E-3</v>
      </c>
      <c r="H166" s="3">
        <v>23.12</v>
      </c>
      <c r="I166" s="5">
        <f t="shared" si="13"/>
        <v>1.0434877292579714E-2</v>
      </c>
      <c r="J166" s="3">
        <v>62.64</v>
      </c>
      <c r="K166" s="5">
        <f t="shared" si="14"/>
        <v>-1.2763243596046784E-3</v>
      </c>
    </row>
    <row r="167" spans="1:11" x14ac:dyDescent="0.25">
      <c r="A167" s="12">
        <v>38590</v>
      </c>
      <c r="B167" s="3">
        <v>1205.0999999999999</v>
      </c>
      <c r="C167" s="4">
        <f t="shared" si="10"/>
        <v>-6.0145705353474377E-3</v>
      </c>
      <c r="D167" s="3">
        <v>19.23</v>
      </c>
      <c r="E167" s="5">
        <f t="shared" si="11"/>
        <v>-1.2403259783419912E-2</v>
      </c>
      <c r="F167" s="3">
        <v>33.049999999999997</v>
      </c>
      <c r="G167" s="5">
        <f t="shared" si="12"/>
        <v>-9.33601119285077E-3</v>
      </c>
      <c r="H167" s="3">
        <v>22.4</v>
      </c>
      <c r="I167" s="5">
        <f t="shared" si="13"/>
        <v>-3.1637084943182701E-2</v>
      </c>
      <c r="J167" s="3">
        <v>62.08</v>
      </c>
      <c r="K167" s="5">
        <f t="shared" si="14"/>
        <v>-8.9801758075843518E-3</v>
      </c>
    </row>
    <row r="168" spans="1:11" x14ac:dyDescent="0.25">
      <c r="A168" s="12">
        <v>38593</v>
      </c>
      <c r="B168" s="3">
        <v>1212.28</v>
      </c>
      <c r="C168" s="4">
        <f t="shared" si="10"/>
        <v>5.9403330164962045E-3</v>
      </c>
      <c r="D168" s="3">
        <v>19.48</v>
      </c>
      <c r="E168" s="5">
        <f t="shared" si="11"/>
        <v>1.2916738613700613E-2</v>
      </c>
      <c r="F168" s="3">
        <v>33.380000000000003</v>
      </c>
      <c r="G168" s="5">
        <f t="shared" si="12"/>
        <v>9.9353519359938226E-3</v>
      </c>
      <c r="H168" s="3">
        <v>22.91</v>
      </c>
      <c r="I168" s="5">
        <f t="shared" si="13"/>
        <v>2.2512537604409959E-2</v>
      </c>
      <c r="J168" s="3">
        <v>62.93</v>
      </c>
      <c r="K168" s="5">
        <f t="shared" si="14"/>
        <v>1.3599121663878907E-2</v>
      </c>
    </row>
    <row r="169" spans="1:11" x14ac:dyDescent="0.25">
      <c r="A169" s="12">
        <v>38594</v>
      </c>
      <c r="B169" s="3">
        <v>1208.4100000000001</v>
      </c>
      <c r="C169" s="4">
        <f t="shared" si="10"/>
        <v>-3.1974381660714807E-3</v>
      </c>
      <c r="D169" s="3">
        <v>19.29</v>
      </c>
      <c r="E169" s="5">
        <f t="shared" si="11"/>
        <v>-9.8014712967513795E-3</v>
      </c>
      <c r="F169" s="3">
        <v>33.28</v>
      </c>
      <c r="G169" s="5">
        <f t="shared" si="12"/>
        <v>-3.0003022806811656E-3</v>
      </c>
      <c r="H169" s="3">
        <v>22.74</v>
      </c>
      <c r="I169" s="5">
        <f t="shared" si="13"/>
        <v>-7.4480081430142626E-3</v>
      </c>
      <c r="J169" s="3">
        <v>62.28</v>
      </c>
      <c r="K169" s="5">
        <f t="shared" si="14"/>
        <v>-1.0382650573044638E-2</v>
      </c>
    </row>
    <row r="170" spans="1:11" x14ac:dyDescent="0.25">
      <c r="A170" s="12">
        <v>38595</v>
      </c>
      <c r="B170" s="3">
        <v>1220.33</v>
      </c>
      <c r="C170" s="4">
        <f t="shared" si="10"/>
        <v>9.8158680704977345E-3</v>
      </c>
      <c r="D170" s="3">
        <v>19.510000000000002</v>
      </c>
      <c r="E170" s="5">
        <f t="shared" si="11"/>
        <v>1.1340327717382297E-2</v>
      </c>
      <c r="F170" s="3">
        <v>33.75</v>
      </c>
      <c r="G170" s="5">
        <f t="shared" si="12"/>
        <v>1.4023801365530868E-2</v>
      </c>
      <c r="H170" s="3">
        <v>23.44</v>
      </c>
      <c r="I170" s="5">
        <f t="shared" si="13"/>
        <v>3.0318476386421985E-2</v>
      </c>
      <c r="J170" s="3">
        <v>62.05</v>
      </c>
      <c r="K170" s="5">
        <f t="shared" si="14"/>
        <v>-3.69983531518138E-3</v>
      </c>
    </row>
    <row r="171" spans="1:11" x14ac:dyDescent="0.25">
      <c r="A171" s="12">
        <v>38596</v>
      </c>
      <c r="B171" s="3">
        <v>1221.5899999999999</v>
      </c>
      <c r="C171" s="4">
        <f t="shared" si="10"/>
        <v>1.0319749310559779E-3</v>
      </c>
      <c r="D171" s="3">
        <v>19.579999999999998</v>
      </c>
      <c r="E171" s="5">
        <f t="shared" si="11"/>
        <v>3.5814824673443602E-3</v>
      </c>
      <c r="F171" s="3">
        <v>33.64</v>
      </c>
      <c r="G171" s="5">
        <f t="shared" si="12"/>
        <v>-3.2645822137915607E-3</v>
      </c>
      <c r="H171" s="3">
        <v>23.46</v>
      </c>
      <c r="I171" s="5">
        <f t="shared" si="13"/>
        <v>8.5287851651760587E-4</v>
      </c>
      <c r="J171" s="3">
        <v>62.24</v>
      </c>
      <c r="K171" s="5">
        <f t="shared" si="14"/>
        <v>3.0573682195199144E-3</v>
      </c>
    </row>
    <row r="172" spans="1:11" x14ac:dyDescent="0.25">
      <c r="A172" s="12">
        <v>38597</v>
      </c>
      <c r="B172" s="3">
        <v>1218.02</v>
      </c>
      <c r="C172" s="4">
        <f t="shared" si="10"/>
        <v>-2.926699389047006E-3</v>
      </c>
      <c r="D172" s="3">
        <v>19.68</v>
      </c>
      <c r="E172" s="5">
        <f t="shared" si="11"/>
        <v>5.0942545217430935E-3</v>
      </c>
      <c r="F172" s="3">
        <v>33.89</v>
      </c>
      <c r="G172" s="5">
        <f t="shared" si="12"/>
        <v>7.4041505142125848E-3</v>
      </c>
      <c r="H172" s="3">
        <v>23.89</v>
      </c>
      <c r="I172" s="5">
        <f t="shared" si="13"/>
        <v>1.8163118112388726E-2</v>
      </c>
      <c r="J172" s="3">
        <v>61.56</v>
      </c>
      <c r="K172" s="5">
        <f t="shared" si="14"/>
        <v>-1.0985570899457654E-2</v>
      </c>
    </row>
    <row r="173" spans="1:11" x14ac:dyDescent="0.25">
      <c r="A173" s="12">
        <v>38601</v>
      </c>
      <c r="B173" s="3">
        <v>1233.3900000000001</v>
      </c>
      <c r="C173" s="4">
        <f t="shared" si="10"/>
        <v>1.2539886358391842E-2</v>
      </c>
      <c r="D173" s="3">
        <v>19.89</v>
      </c>
      <c r="E173" s="5">
        <f t="shared" si="11"/>
        <v>1.061420124177353E-2</v>
      </c>
      <c r="F173" s="3">
        <v>30.81</v>
      </c>
      <c r="G173" s="5">
        <f t="shared" si="12"/>
        <v>-9.528067301038351E-2</v>
      </c>
      <c r="H173" s="3">
        <v>24.5</v>
      </c>
      <c r="I173" s="5">
        <f t="shared" si="13"/>
        <v>2.5213156212963054E-2</v>
      </c>
      <c r="J173" s="3">
        <v>64.14</v>
      </c>
      <c r="K173" s="5">
        <f t="shared" si="14"/>
        <v>4.1055885294330456E-2</v>
      </c>
    </row>
    <row r="174" spans="1:11" x14ac:dyDescent="0.25">
      <c r="A174" s="12">
        <v>38602</v>
      </c>
      <c r="B174" s="3">
        <v>1236.3599999999999</v>
      </c>
      <c r="C174" s="4">
        <f t="shared" si="10"/>
        <v>2.4051028903073943E-3</v>
      </c>
      <c r="D174" s="3">
        <v>19.72</v>
      </c>
      <c r="E174" s="5">
        <f t="shared" si="11"/>
        <v>-8.5837436913915547E-3</v>
      </c>
      <c r="F174" s="3">
        <v>30.29</v>
      </c>
      <c r="G174" s="5">
        <f t="shared" si="12"/>
        <v>-1.7021687569430635E-2</v>
      </c>
      <c r="H174" s="3">
        <v>24.07</v>
      </c>
      <c r="I174" s="5">
        <f t="shared" si="13"/>
        <v>-1.7706865755700706E-2</v>
      </c>
      <c r="J174" s="3">
        <v>64.31</v>
      </c>
      <c r="K174" s="5">
        <f t="shared" si="14"/>
        <v>2.6469458817630397E-3</v>
      </c>
    </row>
    <row r="175" spans="1:11" x14ac:dyDescent="0.25">
      <c r="A175" s="12">
        <v>38603</v>
      </c>
      <c r="B175" s="3">
        <v>1231.67</v>
      </c>
      <c r="C175" s="4">
        <f t="shared" si="10"/>
        <v>-3.8006066745006773E-3</v>
      </c>
      <c r="D175" s="3">
        <v>19.54</v>
      </c>
      <c r="E175" s="5">
        <f t="shared" si="11"/>
        <v>-9.1697025598526556E-3</v>
      </c>
      <c r="F175" s="3">
        <v>30.17</v>
      </c>
      <c r="G175" s="5">
        <f t="shared" si="12"/>
        <v>-3.9695718681761263E-3</v>
      </c>
      <c r="H175" s="3">
        <v>23.95</v>
      </c>
      <c r="I175" s="5">
        <f t="shared" si="13"/>
        <v>-4.9979279380563723E-3</v>
      </c>
      <c r="J175" s="3">
        <v>64.430000000000007</v>
      </c>
      <c r="K175" s="5">
        <f t="shared" si="14"/>
        <v>1.8642230037794125E-3</v>
      </c>
    </row>
    <row r="176" spans="1:11" x14ac:dyDescent="0.25">
      <c r="A176" s="12">
        <v>38604</v>
      </c>
      <c r="B176" s="3">
        <v>1241.48</v>
      </c>
      <c r="C176" s="4">
        <f t="shared" si="10"/>
        <v>7.9332442030797205E-3</v>
      </c>
      <c r="D176" s="3">
        <v>19.84</v>
      </c>
      <c r="E176" s="5">
        <f t="shared" si="11"/>
        <v>1.5236455242089985E-2</v>
      </c>
      <c r="F176" s="3">
        <v>30.43</v>
      </c>
      <c r="G176" s="5">
        <f t="shared" si="12"/>
        <v>8.5809107379100184E-3</v>
      </c>
      <c r="H176" s="3">
        <v>24.46</v>
      </c>
      <c r="I176" s="5">
        <f t="shared" si="13"/>
        <v>2.1070806402102106E-2</v>
      </c>
      <c r="J176" s="3">
        <v>64.95</v>
      </c>
      <c r="K176" s="5">
        <f t="shared" si="14"/>
        <v>8.0383799660573262E-3</v>
      </c>
    </row>
    <row r="177" spans="1:11" x14ac:dyDescent="0.25">
      <c r="A177" s="12">
        <v>38607</v>
      </c>
      <c r="B177" s="3">
        <v>1240.56</v>
      </c>
      <c r="C177" s="4">
        <f t="shared" si="10"/>
        <v>-7.4132571766230852E-4</v>
      </c>
      <c r="D177" s="3">
        <v>19.989999999999998</v>
      </c>
      <c r="E177" s="5">
        <f t="shared" si="11"/>
        <v>7.5320466555819686E-3</v>
      </c>
      <c r="F177" s="3">
        <v>30.15</v>
      </c>
      <c r="G177" s="5">
        <f t="shared" si="12"/>
        <v>-9.244040735685348E-3</v>
      </c>
      <c r="H177" s="3">
        <v>24.25</v>
      </c>
      <c r="I177" s="5">
        <f t="shared" si="13"/>
        <v>-8.6225128755341683E-3</v>
      </c>
      <c r="J177" s="3">
        <v>64.8</v>
      </c>
      <c r="K177" s="5">
        <f t="shared" si="14"/>
        <v>-2.3121397583796134E-3</v>
      </c>
    </row>
    <row r="178" spans="1:11" x14ac:dyDescent="0.25">
      <c r="A178" s="12">
        <v>38608</v>
      </c>
      <c r="B178" s="3">
        <v>1231.2</v>
      </c>
      <c r="C178" s="4">
        <f t="shared" si="10"/>
        <v>-7.57358703122401E-3</v>
      </c>
      <c r="D178" s="3">
        <v>19.739999999999998</v>
      </c>
      <c r="E178" s="5">
        <f t="shared" si="11"/>
        <v>-1.2585114506973171E-2</v>
      </c>
      <c r="F178" s="3">
        <v>29.99</v>
      </c>
      <c r="G178" s="5">
        <f t="shared" si="12"/>
        <v>-5.3209304122767715E-3</v>
      </c>
      <c r="H178" s="3">
        <v>24.02</v>
      </c>
      <c r="I178" s="5">
        <f t="shared" si="13"/>
        <v>-9.5298007316547313E-3</v>
      </c>
      <c r="J178" s="3">
        <v>63.92</v>
      </c>
      <c r="K178" s="5">
        <f t="shared" si="14"/>
        <v>-1.3673301900209709E-2</v>
      </c>
    </row>
    <row r="179" spans="1:11" x14ac:dyDescent="0.25">
      <c r="A179" s="12">
        <v>38609</v>
      </c>
      <c r="B179" s="3">
        <v>1227.1600000000001</v>
      </c>
      <c r="C179" s="4">
        <f t="shared" si="10"/>
        <v>-3.2867469670106743E-3</v>
      </c>
      <c r="D179" s="3">
        <v>20.28</v>
      </c>
      <c r="E179" s="5">
        <f t="shared" si="11"/>
        <v>2.6988144717646975E-2</v>
      </c>
      <c r="F179" s="3">
        <v>30.14</v>
      </c>
      <c r="G179" s="5">
        <f t="shared" si="12"/>
        <v>4.9892004374317905E-3</v>
      </c>
      <c r="H179" s="3">
        <v>24.65</v>
      </c>
      <c r="I179" s="5">
        <f t="shared" si="13"/>
        <v>2.5890083836861651E-2</v>
      </c>
      <c r="J179" s="3">
        <v>63.05</v>
      </c>
      <c r="K179" s="5">
        <f t="shared" si="14"/>
        <v>-1.3704239047090764E-2</v>
      </c>
    </row>
    <row r="180" spans="1:11" x14ac:dyDescent="0.25">
      <c r="A180" s="12">
        <v>38610</v>
      </c>
      <c r="B180" s="3">
        <v>1227.73</v>
      </c>
      <c r="C180" s="4">
        <f t="shared" si="10"/>
        <v>4.6437926770088604E-4</v>
      </c>
      <c r="D180" s="3">
        <v>20.22</v>
      </c>
      <c r="E180" s="5">
        <f t="shared" si="11"/>
        <v>-2.9629651306571836E-3</v>
      </c>
      <c r="F180" s="3">
        <v>30.11</v>
      </c>
      <c r="G180" s="5">
        <f t="shared" si="12"/>
        <v>-9.9585070470701318E-4</v>
      </c>
      <c r="H180" s="3">
        <v>24.37</v>
      </c>
      <c r="I180" s="5">
        <f t="shared" si="13"/>
        <v>-1.1424032851584201E-2</v>
      </c>
      <c r="J180" s="3">
        <v>64.13</v>
      </c>
      <c r="K180" s="5">
        <f t="shared" si="14"/>
        <v>1.698421074984293E-2</v>
      </c>
    </row>
    <row r="181" spans="1:11" x14ac:dyDescent="0.25">
      <c r="A181" s="12">
        <v>38611</v>
      </c>
      <c r="B181" s="3">
        <v>1237.9100000000001</v>
      </c>
      <c r="C181" s="4">
        <f t="shared" si="10"/>
        <v>8.2575378767227661E-3</v>
      </c>
      <c r="D181" s="3">
        <v>20.309999999999999</v>
      </c>
      <c r="E181" s="5">
        <f t="shared" si="11"/>
        <v>4.441161999968057E-3</v>
      </c>
      <c r="F181" s="3">
        <v>30.6</v>
      </c>
      <c r="G181" s="5">
        <f t="shared" si="12"/>
        <v>1.6142666464692638E-2</v>
      </c>
      <c r="H181" s="3">
        <v>24.8</v>
      </c>
      <c r="I181" s="5">
        <f t="shared" si="13"/>
        <v>1.7490785533821634E-2</v>
      </c>
      <c r="J181" s="3">
        <v>64.53</v>
      </c>
      <c r="K181" s="5">
        <f t="shared" si="14"/>
        <v>6.2179587869768066E-3</v>
      </c>
    </row>
    <row r="182" spans="1:11" x14ac:dyDescent="0.25">
      <c r="A182" s="12">
        <v>38614</v>
      </c>
      <c r="B182" s="3">
        <v>1231.02</v>
      </c>
      <c r="C182" s="4">
        <f t="shared" si="10"/>
        <v>-5.5813796959132645E-3</v>
      </c>
      <c r="D182" s="3">
        <v>20.190000000000001</v>
      </c>
      <c r="E182" s="5">
        <f t="shared" si="11"/>
        <v>-5.9259432675470456E-3</v>
      </c>
      <c r="F182" s="3">
        <v>30.69</v>
      </c>
      <c r="G182" s="5">
        <f t="shared" si="12"/>
        <v>2.9368596733097057E-3</v>
      </c>
      <c r="H182" s="3">
        <v>24.75</v>
      </c>
      <c r="I182" s="5">
        <f t="shared" si="13"/>
        <v>-2.0181641562372361E-3</v>
      </c>
      <c r="J182" s="3">
        <v>63.95</v>
      </c>
      <c r="K182" s="5">
        <f t="shared" si="14"/>
        <v>-9.0287039228966869E-3</v>
      </c>
    </row>
    <row r="183" spans="1:11" x14ac:dyDescent="0.25">
      <c r="A183" s="12">
        <v>38615</v>
      </c>
      <c r="B183" s="3">
        <v>1221.3399999999999</v>
      </c>
      <c r="C183" s="4">
        <f t="shared" si="10"/>
        <v>-7.8944773798720162E-3</v>
      </c>
      <c r="D183" s="3">
        <v>20.09</v>
      </c>
      <c r="E183" s="5">
        <f t="shared" si="11"/>
        <v>-4.9652534979031755E-3</v>
      </c>
      <c r="F183" s="3">
        <v>30.39</v>
      </c>
      <c r="G183" s="5">
        <f t="shared" si="12"/>
        <v>-9.8232617029430924E-3</v>
      </c>
      <c r="H183" s="3">
        <v>24.86</v>
      </c>
      <c r="I183" s="5">
        <f t="shared" si="13"/>
        <v>4.4345970678657748E-3</v>
      </c>
      <c r="J183" s="3">
        <v>63.11</v>
      </c>
      <c r="K183" s="5">
        <f t="shared" si="14"/>
        <v>-1.3222292428703559E-2</v>
      </c>
    </row>
    <row r="184" spans="1:11" x14ac:dyDescent="0.25">
      <c r="A184" s="12">
        <v>38616</v>
      </c>
      <c r="B184" s="3">
        <v>1210.2</v>
      </c>
      <c r="C184" s="4">
        <f t="shared" si="10"/>
        <v>-9.1629814380762113E-3</v>
      </c>
      <c r="D184" s="3">
        <v>19.88</v>
      </c>
      <c r="E184" s="5">
        <f t="shared" si="11"/>
        <v>-1.0507977598415093E-2</v>
      </c>
      <c r="F184" s="3">
        <v>29.94</v>
      </c>
      <c r="G184" s="5">
        <f t="shared" si="12"/>
        <v>-1.4918227937219393E-2</v>
      </c>
      <c r="H184" s="3">
        <v>24.97</v>
      </c>
      <c r="I184" s="5">
        <f t="shared" si="13"/>
        <v>4.4150182091166933E-3</v>
      </c>
      <c r="J184" s="3">
        <v>62.09</v>
      </c>
      <c r="K184" s="5">
        <f t="shared" si="14"/>
        <v>-1.6294290219346638E-2</v>
      </c>
    </row>
    <row r="185" spans="1:11" x14ac:dyDescent="0.25">
      <c r="A185" s="12">
        <v>38617</v>
      </c>
      <c r="B185" s="3">
        <v>1214.6199999999999</v>
      </c>
      <c r="C185" s="4">
        <f t="shared" si="10"/>
        <v>3.6456354660479684E-3</v>
      </c>
      <c r="D185" s="3">
        <v>20.05</v>
      </c>
      <c r="E185" s="5">
        <f t="shared" si="11"/>
        <v>8.5149525241504081E-3</v>
      </c>
      <c r="F185" s="3">
        <v>29.44</v>
      </c>
      <c r="G185" s="5">
        <f t="shared" si="12"/>
        <v>-1.6841085130806864E-2</v>
      </c>
      <c r="H185" s="3">
        <v>24.54</v>
      </c>
      <c r="I185" s="5">
        <f t="shared" si="13"/>
        <v>-1.7370665008916465E-2</v>
      </c>
      <c r="J185" s="3">
        <v>61.5</v>
      </c>
      <c r="K185" s="5">
        <f t="shared" si="14"/>
        <v>-9.5477705643292696E-3</v>
      </c>
    </row>
    <row r="186" spans="1:11" x14ac:dyDescent="0.25">
      <c r="A186" s="12">
        <v>38618</v>
      </c>
      <c r="B186" s="3">
        <v>1215.29</v>
      </c>
      <c r="C186" s="4">
        <f t="shared" si="10"/>
        <v>5.5146076766583122E-4</v>
      </c>
      <c r="D186" s="3">
        <v>20.149999999999999</v>
      </c>
      <c r="E186" s="5">
        <f t="shared" si="11"/>
        <v>4.9751346401137077E-3</v>
      </c>
      <c r="F186" s="3">
        <v>29.35</v>
      </c>
      <c r="G186" s="5">
        <f t="shared" si="12"/>
        <v>-3.0617475865700821E-3</v>
      </c>
      <c r="H186" s="3">
        <v>24.51</v>
      </c>
      <c r="I186" s="5">
        <f t="shared" si="13"/>
        <v>-1.223241742744094E-3</v>
      </c>
      <c r="J186" s="3">
        <v>61.86</v>
      </c>
      <c r="K186" s="5">
        <f t="shared" si="14"/>
        <v>5.8365924444513774E-3</v>
      </c>
    </row>
    <row r="187" spans="1:11" x14ac:dyDescent="0.25">
      <c r="A187" s="12">
        <v>38621</v>
      </c>
      <c r="B187" s="3">
        <v>1215.6300000000001</v>
      </c>
      <c r="C187" s="4">
        <f t="shared" si="10"/>
        <v>2.7972948695726991E-4</v>
      </c>
      <c r="D187" s="3">
        <v>20.18</v>
      </c>
      <c r="E187" s="5">
        <f t="shared" si="11"/>
        <v>1.4877265327709898E-3</v>
      </c>
      <c r="F187" s="3">
        <v>29.4</v>
      </c>
      <c r="G187" s="5">
        <f t="shared" si="12"/>
        <v>1.7021280705303626E-3</v>
      </c>
      <c r="H187" s="3">
        <v>24.94</v>
      </c>
      <c r="I187" s="5">
        <f t="shared" si="13"/>
        <v>1.7391742711869239E-2</v>
      </c>
      <c r="J187" s="3">
        <v>62.4</v>
      </c>
      <c r="K187" s="5">
        <f t="shared" si="14"/>
        <v>8.6915081184583912E-3</v>
      </c>
    </row>
    <row r="188" spans="1:11" x14ac:dyDescent="0.25">
      <c r="A188" s="12">
        <v>38622</v>
      </c>
      <c r="B188" s="3">
        <v>1215.6600000000001</v>
      </c>
      <c r="C188" s="4">
        <f t="shared" si="10"/>
        <v>2.4678257222798552E-5</v>
      </c>
      <c r="D188" s="3">
        <v>20.190000000000001</v>
      </c>
      <c r="E188" s="5">
        <f t="shared" si="11"/>
        <v>4.9541739928340685E-4</v>
      </c>
      <c r="F188" s="3">
        <v>29.44</v>
      </c>
      <c r="G188" s="5">
        <f t="shared" si="12"/>
        <v>1.3596195160396518E-3</v>
      </c>
      <c r="H188" s="3">
        <v>24.9</v>
      </c>
      <c r="I188" s="5">
        <f t="shared" si="13"/>
        <v>-1.6051367812285446E-3</v>
      </c>
      <c r="J188" s="3">
        <v>62.36</v>
      </c>
      <c r="K188" s="5">
        <f t="shared" si="14"/>
        <v>-6.4123118580620866E-4</v>
      </c>
    </row>
    <row r="189" spans="1:11" x14ac:dyDescent="0.25">
      <c r="A189" s="12">
        <v>38623</v>
      </c>
      <c r="B189" s="3">
        <v>1216.8900000000001</v>
      </c>
      <c r="C189" s="4">
        <f t="shared" si="10"/>
        <v>1.0112845407710366E-3</v>
      </c>
      <c r="D189" s="3">
        <v>20.059999999999999</v>
      </c>
      <c r="E189" s="5">
        <f t="shared" si="11"/>
        <v>-6.4596497909567441E-3</v>
      </c>
      <c r="F189" s="3">
        <v>29.22</v>
      </c>
      <c r="G189" s="5">
        <f t="shared" si="12"/>
        <v>-7.5008875381221965E-3</v>
      </c>
      <c r="H189" s="3">
        <v>25.19</v>
      </c>
      <c r="I189" s="5">
        <f t="shared" si="13"/>
        <v>1.1579286893856993E-2</v>
      </c>
      <c r="J189" s="3">
        <v>62.3</v>
      </c>
      <c r="K189" s="5">
        <f t="shared" si="14"/>
        <v>-9.6261839616838894E-4</v>
      </c>
    </row>
    <row r="190" spans="1:11" x14ac:dyDescent="0.25">
      <c r="A190" s="12">
        <v>38624</v>
      </c>
      <c r="B190" s="3">
        <v>1227.68</v>
      </c>
      <c r="C190" s="4">
        <f t="shared" si="10"/>
        <v>8.8277857224691829E-3</v>
      </c>
      <c r="D190" s="3">
        <v>20.38</v>
      </c>
      <c r="E190" s="5">
        <f t="shared" si="11"/>
        <v>1.5826245260789358E-2</v>
      </c>
      <c r="F190" s="3">
        <v>29.53</v>
      </c>
      <c r="G190" s="5">
        <f t="shared" si="12"/>
        <v>1.0553289433277858E-2</v>
      </c>
      <c r="H190" s="3">
        <v>25.59</v>
      </c>
      <c r="I190" s="5">
        <f t="shared" si="13"/>
        <v>1.5754559807178513E-2</v>
      </c>
      <c r="J190" s="3">
        <v>63.32</v>
      </c>
      <c r="K190" s="5">
        <f t="shared" si="14"/>
        <v>1.623980921940393E-2</v>
      </c>
    </row>
    <row r="191" spans="1:11" x14ac:dyDescent="0.25">
      <c r="A191" s="12">
        <v>38625</v>
      </c>
      <c r="B191" s="3">
        <v>1228.81</v>
      </c>
      <c r="C191" s="4">
        <f t="shared" si="10"/>
        <v>9.2001195177228174E-4</v>
      </c>
      <c r="D191" s="3">
        <v>20.350000000000001</v>
      </c>
      <c r="E191" s="5">
        <f t="shared" si="11"/>
        <v>-1.4731159059746708E-3</v>
      </c>
      <c r="F191" s="3">
        <v>30.18</v>
      </c>
      <c r="G191" s="5">
        <f t="shared" si="12"/>
        <v>2.1772757583871507E-2</v>
      </c>
      <c r="H191" s="3">
        <v>25.34</v>
      </c>
      <c r="I191" s="5">
        <f t="shared" si="13"/>
        <v>-9.8174752787044788E-3</v>
      </c>
      <c r="J191" s="3">
        <v>64.540000000000006</v>
      </c>
      <c r="K191" s="5">
        <f t="shared" si="14"/>
        <v>1.9083951611004523E-2</v>
      </c>
    </row>
    <row r="192" spans="1:11" x14ac:dyDescent="0.25">
      <c r="A192" s="12">
        <v>38628</v>
      </c>
      <c r="B192" s="3">
        <v>1226.7</v>
      </c>
      <c r="C192" s="4">
        <f t="shared" si="10"/>
        <v>-1.7185843424211557E-3</v>
      </c>
      <c r="D192" s="3">
        <v>20.309999999999999</v>
      </c>
      <c r="E192" s="5">
        <f t="shared" si="11"/>
        <v>-1.9675362963108506E-3</v>
      </c>
      <c r="F192" s="3">
        <v>30.47</v>
      </c>
      <c r="G192" s="5">
        <f t="shared" si="12"/>
        <v>9.5631396579147938E-3</v>
      </c>
      <c r="H192" s="3">
        <v>25.36</v>
      </c>
      <c r="I192" s="5">
        <f t="shared" si="13"/>
        <v>7.8895467603209979E-4</v>
      </c>
      <c r="J192" s="3">
        <v>64</v>
      </c>
      <c r="K192" s="5">
        <f t="shared" si="14"/>
        <v>-8.402103264144015E-3</v>
      </c>
    </row>
    <row r="193" spans="1:11" x14ac:dyDescent="0.25">
      <c r="A193" s="12">
        <v>38629</v>
      </c>
      <c r="B193" s="3">
        <v>1214.47</v>
      </c>
      <c r="C193" s="4">
        <f t="shared" si="10"/>
        <v>-1.0019869424827337E-2</v>
      </c>
      <c r="D193" s="3">
        <v>19.899999999999999</v>
      </c>
      <c r="E193" s="5">
        <f t="shared" si="11"/>
        <v>-2.0393643861846611E-2</v>
      </c>
      <c r="F193" s="3">
        <v>30.75</v>
      </c>
      <c r="G193" s="5">
        <f t="shared" si="12"/>
        <v>9.1474012549092095E-3</v>
      </c>
      <c r="H193" s="3">
        <v>25.79</v>
      </c>
      <c r="I193" s="5">
        <f t="shared" si="13"/>
        <v>1.6813690324228241E-2</v>
      </c>
      <c r="J193" s="3">
        <v>65.05</v>
      </c>
      <c r="K193" s="5">
        <f t="shared" si="14"/>
        <v>1.627312159884238E-2</v>
      </c>
    </row>
    <row r="194" spans="1:11" x14ac:dyDescent="0.25">
      <c r="A194" s="12">
        <v>38630</v>
      </c>
      <c r="B194" s="3">
        <v>1196.3900000000001</v>
      </c>
      <c r="C194" s="4">
        <f t="shared" si="10"/>
        <v>-1.4999078301576593E-2</v>
      </c>
      <c r="D194" s="3">
        <v>19.670000000000002</v>
      </c>
      <c r="E194" s="5">
        <f t="shared" si="11"/>
        <v>-1.1625099329478869E-2</v>
      </c>
      <c r="F194" s="3">
        <v>29.88</v>
      </c>
      <c r="G194" s="5">
        <f t="shared" si="12"/>
        <v>-2.8700633987910344E-2</v>
      </c>
      <c r="H194" s="3">
        <v>25.22</v>
      </c>
      <c r="I194" s="5">
        <f t="shared" si="13"/>
        <v>-2.2349489356479901E-2</v>
      </c>
      <c r="J194" s="3">
        <v>62.22</v>
      </c>
      <c r="K194" s="5">
        <f t="shared" si="14"/>
        <v>-4.447971348902334E-2</v>
      </c>
    </row>
    <row r="195" spans="1:11" x14ac:dyDescent="0.25">
      <c r="A195" s="12">
        <v>38631</v>
      </c>
      <c r="B195" s="3">
        <v>1191.49</v>
      </c>
      <c r="C195" s="4">
        <f t="shared" si="10"/>
        <v>-4.104064590932403E-3</v>
      </c>
      <c r="D195" s="3">
        <v>19.71</v>
      </c>
      <c r="E195" s="5">
        <f t="shared" si="11"/>
        <v>2.0314887636611583E-3</v>
      </c>
      <c r="F195" s="3">
        <v>29.9</v>
      </c>
      <c r="G195" s="5">
        <f t="shared" si="12"/>
        <v>6.6912013202419414E-4</v>
      </c>
      <c r="H195" s="3">
        <v>25.19</v>
      </c>
      <c r="I195" s="5">
        <f t="shared" si="13"/>
        <v>-1.1902401722545598E-3</v>
      </c>
      <c r="J195" s="3">
        <v>61.81</v>
      </c>
      <c r="K195" s="5">
        <f t="shared" si="14"/>
        <v>-6.611327798308953E-3</v>
      </c>
    </row>
    <row r="196" spans="1:11" x14ac:dyDescent="0.25">
      <c r="A196" s="12">
        <v>38632</v>
      </c>
      <c r="B196" s="3">
        <v>1195.9000000000001</v>
      </c>
      <c r="C196" s="4">
        <f t="shared" ref="C196:C259" si="15">LN(B196/B195)</f>
        <v>3.6944152533920434E-3</v>
      </c>
      <c r="D196" s="3">
        <v>19.829999999999998</v>
      </c>
      <c r="E196" s="5">
        <f t="shared" ref="E196:E259" si="16">LN(D196/D195)</f>
        <v>6.0698213670755527E-3</v>
      </c>
      <c r="F196" s="3">
        <v>30.02</v>
      </c>
      <c r="G196" s="5">
        <f t="shared" ref="G196:G259" si="17">LN(F196/F195)</f>
        <v>4.0053458086752826E-3</v>
      </c>
      <c r="H196" s="3">
        <v>25.08</v>
      </c>
      <c r="I196" s="5">
        <f t="shared" ref="I196:I259" si="18">LN(H196/H195)</f>
        <v>-4.3763745997990001E-3</v>
      </c>
      <c r="J196" s="3">
        <v>62.87</v>
      </c>
      <c r="K196" s="5">
        <f t="shared" ref="K196:K259" si="19">LN(J196/J195)</f>
        <v>1.700393872378779E-2</v>
      </c>
    </row>
    <row r="197" spans="1:11" x14ac:dyDescent="0.25">
      <c r="A197" s="12">
        <v>38635</v>
      </c>
      <c r="B197" s="3">
        <v>1187.33</v>
      </c>
      <c r="C197" s="4">
        <f t="shared" si="15"/>
        <v>-7.1919512087720034E-3</v>
      </c>
      <c r="D197" s="3">
        <v>19.73</v>
      </c>
      <c r="E197" s="5">
        <f t="shared" si="16"/>
        <v>-5.0556224971805694E-3</v>
      </c>
      <c r="F197" s="3">
        <v>29.53</v>
      </c>
      <c r="G197" s="5">
        <f t="shared" si="17"/>
        <v>-1.645713044948454E-2</v>
      </c>
      <c r="H197" s="3">
        <v>24.7</v>
      </c>
      <c r="I197" s="5">
        <f t="shared" si="18"/>
        <v>-1.5267472130788421E-2</v>
      </c>
      <c r="J197" s="3">
        <v>62.42</v>
      </c>
      <c r="K197" s="5">
        <f t="shared" si="19"/>
        <v>-7.1833655523362676E-3</v>
      </c>
    </row>
    <row r="198" spans="1:11" x14ac:dyDescent="0.25">
      <c r="A198" s="12">
        <v>38636</v>
      </c>
      <c r="B198" s="3">
        <v>1184.8699999999999</v>
      </c>
      <c r="C198" s="4">
        <f t="shared" si="15"/>
        <v>-2.0740248561029102E-3</v>
      </c>
      <c r="D198" s="3">
        <v>19.77</v>
      </c>
      <c r="E198" s="5">
        <f t="shared" si="16"/>
        <v>2.0253171480015971E-3</v>
      </c>
      <c r="F198" s="3">
        <v>29.35</v>
      </c>
      <c r="G198" s="5">
        <f t="shared" si="17"/>
        <v>-6.1141494817258763E-3</v>
      </c>
      <c r="H198" s="3">
        <v>24.67</v>
      </c>
      <c r="I198" s="5">
        <f t="shared" si="18"/>
        <v>-1.2153130926660486E-3</v>
      </c>
      <c r="J198" s="3">
        <v>61.56</v>
      </c>
      <c r="K198" s="5">
        <f t="shared" si="19"/>
        <v>-1.3873427871954907E-2</v>
      </c>
    </row>
    <row r="199" spans="1:11" x14ac:dyDescent="0.25">
      <c r="A199" s="12">
        <v>38637</v>
      </c>
      <c r="B199" s="3">
        <v>1177.68</v>
      </c>
      <c r="C199" s="4">
        <f t="shared" si="15"/>
        <v>-6.0866624601292529E-3</v>
      </c>
      <c r="D199" s="3">
        <v>19.440000000000001</v>
      </c>
      <c r="E199" s="5">
        <f t="shared" si="16"/>
        <v>-1.6832838150232395E-2</v>
      </c>
      <c r="F199" s="3">
        <v>29.12</v>
      </c>
      <c r="G199" s="5">
        <f t="shared" si="17"/>
        <v>-7.8673229456202188E-3</v>
      </c>
      <c r="H199" s="3">
        <v>24.24</v>
      </c>
      <c r="I199" s="5">
        <f t="shared" si="18"/>
        <v>-1.7583769340151725E-2</v>
      </c>
      <c r="J199" s="3">
        <v>60.36</v>
      </c>
      <c r="K199" s="5">
        <f t="shared" si="19"/>
        <v>-1.9685675071030327E-2</v>
      </c>
    </row>
    <row r="200" spans="1:11" x14ac:dyDescent="0.25">
      <c r="A200" s="12">
        <v>38638</v>
      </c>
      <c r="B200" s="3">
        <v>1176.8399999999999</v>
      </c>
      <c r="C200" s="4">
        <f t="shared" si="15"/>
        <v>-7.1352125752846692E-4</v>
      </c>
      <c r="D200" s="3">
        <v>19.5</v>
      </c>
      <c r="E200" s="5">
        <f t="shared" si="16"/>
        <v>3.0816665374081144E-3</v>
      </c>
      <c r="F200" s="3">
        <v>29.18</v>
      </c>
      <c r="G200" s="5">
        <f t="shared" si="17"/>
        <v>2.0583197661543599E-3</v>
      </c>
      <c r="H200" s="3">
        <v>24.13</v>
      </c>
      <c r="I200" s="5">
        <f t="shared" si="18"/>
        <v>-4.5482815641732675E-3</v>
      </c>
      <c r="J200" s="3">
        <v>61.6</v>
      </c>
      <c r="K200" s="5">
        <f t="shared" si="19"/>
        <v>2.0335236639825876E-2</v>
      </c>
    </row>
    <row r="201" spans="1:11" x14ac:dyDescent="0.25">
      <c r="A201" s="12">
        <v>38639</v>
      </c>
      <c r="B201" s="3">
        <v>1186.57</v>
      </c>
      <c r="C201" s="4">
        <f t="shared" si="15"/>
        <v>8.233911993479056E-3</v>
      </c>
      <c r="D201" s="3">
        <v>19.489999999999998</v>
      </c>
      <c r="E201" s="5">
        <f t="shared" si="16"/>
        <v>-5.1295205023180646E-4</v>
      </c>
      <c r="F201" s="3">
        <v>28.95</v>
      </c>
      <c r="G201" s="5">
        <f t="shared" si="17"/>
        <v>-7.9133390756353974E-3</v>
      </c>
      <c r="H201" s="3">
        <v>24.24</v>
      </c>
      <c r="I201" s="5">
        <f t="shared" si="18"/>
        <v>4.5482815641733759E-3</v>
      </c>
      <c r="J201" s="3">
        <v>61.88</v>
      </c>
      <c r="K201" s="5">
        <f t="shared" si="19"/>
        <v>4.5351551653913628E-3</v>
      </c>
    </row>
    <row r="202" spans="1:11" x14ac:dyDescent="0.25">
      <c r="A202" s="12">
        <v>38642</v>
      </c>
      <c r="B202" s="3">
        <v>1190.0999999999999</v>
      </c>
      <c r="C202" s="4">
        <f t="shared" si="15"/>
        <v>2.9705450026859511E-3</v>
      </c>
      <c r="D202" s="3">
        <v>19.66</v>
      </c>
      <c r="E202" s="5">
        <f t="shared" si="16"/>
        <v>8.6846011995511604E-3</v>
      </c>
      <c r="F202" s="3">
        <v>30.07</v>
      </c>
      <c r="G202" s="5">
        <f t="shared" si="17"/>
        <v>3.7957792981433466E-2</v>
      </c>
      <c r="H202" s="3">
        <v>24.15</v>
      </c>
      <c r="I202" s="5">
        <f t="shared" si="18"/>
        <v>-3.7197811025320121E-3</v>
      </c>
      <c r="J202" s="3">
        <v>62.04</v>
      </c>
      <c r="K202" s="5">
        <f t="shared" si="19"/>
        <v>2.5823126034726918E-3</v>
      </c>
    </row>
    <row r="203" spans="1:11" x14ac:dyDescent="0.25">
      <c r="A203" s="12">
        <v>38643</v>
      </c>
      <c r="B203" s="3">
        <v>1178.1400000000001</v>
      </c>
      <c r="C203" s="4">
        <f t="shared" si="15"/>
        <v>-1.0100413537580104E-2</v>
      </c>
      <c r="D203" s="3">
        <v>19.579999999999998</v>
      </c>
      <c r="E203" s="5">
        <f t="shared" si="16"/>
        <v>-4.077477616656262E-3</v>
      </c>
      <c r="F203" s="3">
        <v>29.63</v>
      </c>
      <c r="G203" s="5">
        <f t="shared" si="17"/>
        <v>-1.4740635414963833E-2</v>
      </c>
      <c r="H203" s="3">
        <v>22.79</v>
      </c>
      <c r="I203" s="5">
        <f t="shared" si="18"/>
        <v>-5.7962536840988808E-2</v>
      </c>
      <c r="J203" s="3">
        <v>62.36</v>
      </c>
      <c r="K203" s="5">
        <f t="shared" si="19"/>
        <v>5.1447058812376647E-3</v>
      </c>
    </row>
    <row r="204" spans="1:11" x14ac:dyDescent="0.25">
      <c r="A204" s="12">
        <v>38644</v>
      </c>
      <c r="B204" s="3">
        <v>1195.76</v>
      </c>
      <c r="C204" s="4">
        <f t="shared" si="15"/>
        <v>1.4845042826745111E-2</v>
      </c>
      <c r="D204" s="3">
        <v>19.760000000000002</v>
      </c>
      <c r="E204" s="5">
        <f t="shared" si="16"/>
        <v>9.1510552173576145E-3</v>
      </c>
      <c r="F204" s="3">
        <v>29.91</v>
      </c>
      <c r="G204" s="5">
        <f t="shared" si="17"/>
        <v>9.4055110563827874E-3</v>
      </c>
      <c r="H204" s="3">
        <v>23.17</v>
      </c>
      <c r="I204" s="5">
        <f t="shared" si="18"/>
        <v>1.6536495186692032E-2</v>
      </c>
      <c r="J204" s="3">
        <v>64.510000000000005</v>
      </c>
      <c r="K204" s="5">
        <f t="shared" si="19"/>
        <v>3.389620635457459E-2</v>
      </c>
    </row>
    <row r="205" spans="1:11" x14ac:dyDescent="0.25">
      <c r="A205" s="12">
        <v>38645</v>
      </c>
      <c r="B205" s="3">
        <v>1177.8</v>
      </c>
      <c r="C205" s="4">
        <f t="shared" si="15"/>
        <v>-1.5133674967088775E-2</v>
      </c>
      <c r="D205" s="3">
        <v>19.579999999999998</v>
      </c>
      <c r="E205" s="5">
        <f t="shared" si="16"/>
        <v>-9.1510552173575468E-3</v>
      </c>
      <c r="F205" s="3">
        <v>29.31</v>
      </c>
      <c r="G205" s="5">
        <f t="shared" si="17"/>
        <v>-2.0264117919055667E-2</v>
      </c>
      <c r="H205" s="3">
        <v>23.12</v>
      </c>
      <c r="I205" s="5">
        <f t="shared" si="18"/>
        <v>-2.1602946401081944E-3</v>
      </c>
      <c r="J205" s="3">
        <v>64.27</v>
      </c>
      <c r="K205" s="5">
        <f t="shared" si="19"/>
        <v>-3.7272911609556461E-3</v>
      </c>
    </row>
    <row r="206" spans="1:11" x14ac:dyDescent="0.25">
      <c r="A206" s="12">
        <v>38646</v>
      </c>
      <c r="B206" s="3">
        <v>1179.5899999999999</v>
      </c>
      <c r="C206" s="4">
        <f t="shared" si="15"/>
        <v>1.5186289447338772E-3</v>
      </c>
      <c r="D206" s="3">
        <v>19.57</v>
      </c>
      <c r="E206" s="5">
        <f t="shared" si="16"/>
        <v>-5.1085569437931083E-4</v>
      </c>
      <c r="F206" s="3">
        <v>29.11</v>
      </c>
      <c r="G206" s="5">
        <f t="shared" si="17"/>
        <v>-6.8469969652692258E-3</v>
      </c>
      <c r="H206" s="3">
        <v>22.66</v>
      </c>
      <c r="I206" s="5">
        <f t="shared" si="18"/>
        <v>-2.0096788204316492E-2</v>
      </c>
      <c r="J206" s="3">
        <v>65.06</v>
      </c>
      <c r="K206" s="5">
        <f t="shared" si="19"/>
        <v>1.2216961662010683E-2</v>
      </c>
    </row>
    <row r="207" spans="1:11" x14ac:dyDescent="0.25">
      <c r="A207" s="12">
        <v>38649</v>
      </c>
      <c r="B207" s="3">
        <v>1199.3800000000001</v>
      </c>
      <c r="C207" s="4">
        <f t="shared" si="15"/>
        <v>1.6637836136007021E-2</v>
      </c>
      <c r="D207" s="3">
        <v>19.84</v>
      </c>
      <c r="E207" s="5">
        <f t="shared" si="16"/>
        <v>1.3702320448741831E-2</v>
      </c>
      <c r="F207" s="3">
        <v>29.57</v>
      </c>
      <c r="G207" s="5">
        <f t="shared" si="17"/>
        <v>1.5678576106854126E-2</v>
      </c>
      <c r="H207" s="3">
        <v>23.41</v>
      </c>
      <c r="I207" s="5">
        <f t="shared" si="18"/>
        <v>3.2562025902959243E-2</v>
      </c>
      <c r="J207" s="3">
        <v>67.2</v>
      </c>
      <c r="K207" s="5">
        <f t="shared" si="19"/>
        <v>3.2363326483898544E-2</v>
      </c>
    </row>
    <row r="208" spans="1:11" x14ac:dyDescent="0.25">
      <c r="A208" s="12">
        <v>38650</v>
      </c>
      <c r="B208" s="3">
        <v>1196.54</v>
      </c>
      <c r="C208" s="4">
        <f t="shared" si="15"/>
        <v>-2.3706979616315675E-3</v>
      </c>
      <c r="D208" s="3">
        <v>19.57</v>
      </c>
      <c r="E208" s="5">
        <f t="shared" si="16"/>
        <v>-1.3702320448741817E-2</v>
      </c>
      <c r="F208" s="3">
        <v>29.7</v>
      </c>
      <c r="G208" s="5">
        <f t="shared" si="17"/>
        <v>4.3867119442680905E-3</v>
      </c>
      <c r="H208" s="3">
        <v>23.07</v>
      </c>
      <c r="I208" s="5">
        <f t="shared" si="18"/>
        <v>-1.4630209317157111E-2</v>
      </c>
      <c r="J208" s="3">
        <v>67.27</v>
      </c>
      <c r="K208" s="5">
        <f t="shared" si="19"/>
        <v>1.0411245084105101E-3</v>
      </c>
    </row>
    <row r="209" spans="1:11" x14ac:dyDescent="0.25">
      <c r="A209" s="12">
        <v>38651</v>
      </c>
      <c r="B209" s="3">
        <v>1191.3800000000001</v>
      </c>
      <c r="C209" s="4">
        <f t="shared" si="15"/>
        <v>-4.3217595492041306E-3</v>
      </c>
      <c r="D209" s="3">
        <v>19.489999999999998</v>
      </c>
      <c r="E209" s="5">
        <f t="shared" si="16"/>
        <v>-4.0962678885154945E-3</v>
      </c>
      <c r="F209" s="3">
        <v>29.58</v>
      </c>
      <c r="G209" s="5">
        <f t="shared" si="17"/>
        <v>-4.0485885260002205E-3</v>
      </c>
      <c r="H209" s="3">
        <v>22.99</v>
      </c>
      <c r="I209" s="5">
        <f t="shared" si="18"/>
        <v>-3.4737334105722443E-3</v>
      </c>
      <c r="J209" s="3">
        <v>66.75</v>
      </c>
      <c r="K209" s="5">
        <f t="shared" si="19"/>
        <v>-7.7600747571554118E-3</v>
      </c>
    </row>
    <row r="210" spans="1:11" x14ac:dyDescent="0.25">
      <c r="A210" s="12">
        <v>38652</v>
      </c>
      <c r="B210" s="3">
        <v>1178.9000000000001</v>
      </c>
      <c r="C210" s="4">
        <f t="shared" si="15"/>
        <v>-1.0530498782293807E-2</v>
      </c>
      <c r="D210" s="3">
        <v>18.920000000000002</v>
      </c>
      <c r="E210" s="5">
        <f t="shared" si="16"/>
        <v>-2.9681949895737005E-2</v>
      </c>
      <c r="F210" s="3">
        <v>29.23</v>
      </c>
      <c r="G210" s="5">
        <f t="shared" si="17"/>
        <v>-1.1902878159499091E-2</v>
      </c>
      <c r="H210" s="3">
        <v>22.32</v>
      </c>
      <c r="I210" s="5">
        <f t="shared" si="18"/>
        <v>-2.9576201261979868E-2</v>
      </c>
      <c r="J210" s="3">
        <v>64.66</v>
      </c>
      <c r="K210" s="5">
        <f t="shared" si="19"/>
        <v>-3.1811524983071951E-2</v>
      </c>
    </row>
    <row r="211" spans="1:11" x14ac:dyDescent="0.25">
      <c r="A211" s="12">
        <v>38653</v>
      </c>
      <c r="B211" s="3">
        <v>1198.4100000000001</v>
      </c>
      <c r="C211" s="4">
        <f t="shared" si="15"/>
        <v>1.6413877889337545E-2</v>
      </c>
      <c r="D211" s="3">
        <v>19.38</v>
      </c>
      <c r="E211" s="5">
        <f t="shared" si="16"/>
        <v>2.4022042838887897E-2</v>
      </c>
      <c r="F211" s="3">
        <v>29.98</v>
      </c>
      <c r="G211" s="5">
        <f t="shared" si="17"/>
        <v>2.5334913551297127E-2</v>
      </c>
      <c r="H211" s="3">
        <v>22.67</v>
      </c>
      <c r="I211" s="5">
        <f t="shared" si="18"/>
        <v>1.5559327006327461E-2</v>
      </c>
      <c r="J211" s="3">
        <v>67.02</v>
      </c>
      <c r="K211" s="5">
        <f t="shared" si="19"/>
        <v>3.584831001187732E-2</v>
      </c>
    </row>
    <row r="212" spans="1:11" x14ac:dyDescent="0.25">
      <c r="A212" s="12">
        <v>38656</v>
      </c>
      <c r="B212" s="3">
        <v>1207.01</v>
      </c>
      <c r="C212" s="4">
        <f t="shared" si="15"/>
        <v>7.1505488799341746E-3</v>
      </c>
      <c r="D212" s="3">
        <v>19.670000000000002</v>
      </c>
      <c r="E212" s="5">
        <f t="shared" si="16"/>
        <v>1.4853025938347626E-2</v>
      </c>
      <c r="F212" s="3">
        <v>30.48</v>
      </c>
      <c r="G212" s="5">
        <f t="shared" si="17"/>
        <v>1.6540238143993878E-2</v>
      </c>
      <c r="H212" s="3">
        <v>23.03</v>
      </c>
      <c r="I212" s="5">
        <f t="shared" si="18"/>
        <v>1.575524931315616E-2</v>
      </c>
      <c r="J212" s="3">
        <v>69.319999999999993</v>
      </c>
      <c r="K212" s="5">
        <f t="shared" si="19"/>
        <v>3.3742382538241029E-2</v>
      </c>
    </row>
    <row r="213" spans="1:11" x14ac:dyDescent="0.25">
      <c r="A213" s="12">
        <v>38657</v>
      </c>
      <c r="B213" s="3">
        <v>1202.76</v>
      </c>
      <c r="C213" s="4">
        <f t="shared" si="15"/>
        <v>-3.5273112425783537E-3</v>
      </c>
      <c r="D213" s="3">
        <v>19.600000000000001</v>
      </c>
      <c r="E213" s="5">
        <f t="shared" si="16"/>
        <v>-3.5650661644961459E-3</v>
      </c>
      <c r="F213" s="3">
        <v>30.51</v>
      </c>
      <c r="G213" s="5">
        <f t="shared" si="17"/>
        <v>9.8376791013274822E-4</v>
      </c>
      <c r="H213" s="3">
        <v>22.76</v>
      </c>
      <c r="I213" s="5">
        <f t="shared" si="18"/>
        <v>-1.1793104574463599E-2</v>
      </c>
      <c r="J213" s="3">
        <v>70.64</v>
      </c>
      <c r="K213" s="5">
        <f t="shared" si="19"/>
        <v>1.8863091448299386E-2</v>
      </c>
    </row>
    <row r="214" spans="1:11" x14ac:dyDescent="0.25">
      <c r="A214" s="12">
        <v>38658</v>
      </c>
      <c r="B214" s="3">
        <v>1214.76</v>
      </c>
      <c r="C214" s="4">
        <f t="shared" si="15"/>
        <v>9.927610573885446E-3</v>
      </c>
      <c r="D214" s="3">
        <v>19.62</v>
      </c>
      <c r="E214" s="5">
        <f t="shared" si="16"/>
        <v>1.0198879007453808E-3</v>
      </c>
      <c r="F214" s="3">
        <v>30.82</v>
      </c>
      <c r="G214" s="5">
        <f t="shared" si="17"/>
        <v>1.0109331163391473E-2</v>
      </c>
      <c r="H214" s="3">
        <v>22.65</v>
      </c>
      <c r="I214" s="5">
        <f t="shared" si="18"/>
        <v>-4.844757329087305E-3</v>
      </c>
      <c r="J214" s="3">
        <v>72.08</v>
      </c>
      <c r="K214" s="5">
        <f t="shared" si="19"/>
        <v>2.0180057004377822E-2</v>
      </c>
    </row>
    <row r="215" spans="1:11" x14ac:dyDescent="0.25">
      <c r="A215" s="12">
        <v>38659</v>
      </c>
      <c r="B215" s="3">
        <v>1219.94</v>
      </c>
      <c r="C215" s="4">
        <f t="shared" si="15"/>
        <v>4.255150791380842E-3</v>
      </c>
      <c r="D215" s="3">
        <v>19.39</v>
      </c>
      <c r="E215" s="5">
        <f t="shared" si="16"/>
        <v>-1.1791984882656641E-2</v>
      </c>
      <c r="F215" s="3">
        <v>30.81</v>
      </c>
      <c r="G215" s="5">
        <f t="shared" si="17"/>
        <v>-3.2451728339317782E-4</v>
      </c>
      <c r="H215" s="3">
        <v>22.72</v>
      </c>
      <c r="I215" s="5">
        <f t="shared" si="18"/>
        <v>3.085741923907545E-3</v>
      </c>
      <c r="J215" s="3">
        <v>72.22</v>
      </c>
      <c r="K215" s="5">
        <f t="shared" si="19"/>
        <v>1.9404025492292373E-3</v>
      </c>
    </row>
    <row r="216" spans="1:11" x14ac:dyDescent="0.25">
      <c r="A216" s="12">
        <v>38660</v>
      </c>
      <c r="B216" s="3">
        <v>1220.1400000000001</v>
      </c>
      <c r="C216" s="4">
        <f t="shared" si="15"/>
        <v>1.6392905187374179E-4</v>
      </c>
      <c r="D216" s="3">
        <v>19.149999999999999</v>
      </c>
      <c r="E216" s="5">
        <f t="shared" si="16"/>
        <v>-1.245475362790549E-2</v>
      </c>
      <c r="F216" s="3">
        <v>30.74</v>
      </c>
      <c r="G216" s="5">
        <f t="shared" si="17"/>
        <v>-2.2745744981267232E-3</v>
      </c>
      <c r="H216" s="3">
        <v>22.28</v>
      </c>
      <c r="I216" s="5">
        <f t="shared" si="18"/>
        <v>-1.9556178793867243E-2</v>
      </c>
      <c r="J216" s="3">
        <v>72.11</v>
      </c>
      <c r="K216" s="5">
        <f t="shared" si="19"/>
        <v>-1.5242849206435042E-3</v>
      </c>
    </row>
    <row r="217" spans="1:11" x14ac:dyDescent="0.25">
      <c r="A217" s="12">
        <v>38663</v>
      </c>
      <c r="B217" s="3">
        <v>1222.81</v>
      </c>
      <c r="C217" s="4">
        <f t="shared" si="15"/>
        <v>2.1858826935657115E-3</v>
      </c>
      <c r="D217" s="3">
        <v>19.100000000000001</v>
      </c>
      <c r="E217" s="5">
        <f t="shared" si="16"/>
        <v>-2.6143805740707093E-3</v>
      </c>
      <c r="F217" s="3">
        <v>31.13</v>
      </c>
      <c r="G217" s="5">
        <f t="shared" si="17"/>
        <v>1.2607246343067029E-2</v>
      </c>
      <c r="H217" s="3">
        <v>22.12</v>
      </c>
      <c r="I217" s="5">
        <f t="shared" si="18"/>
        <v>-7.2072384049492715E-3</v>
      </c>
      <c r="J217" s="3">
        <v>70.53</v>
      </c>
      <c r="K217" s="5">
        <f t="shared" si="19"/>
        <v>-2.2154579708580251E-2</v>
      </c>
    </row>
    <row r="218" spans="1:11" x14ac:dyDescent="0.25">
      <c r="A218" s="12">
        <v>38664</v>
      </c>
      <c r="B218" s="3">
        <v>1218.5899999999999</v>
      </c>
      <c r="C218" s="4">
        <f t="shared" si="15"/>
        <v>-3.4570362929488931E-3</v>
      </c>
      <c r="D218" s="3">
        <v>18.78</v>
      </c>
      <c r="E218" s="5">
        <f t="shared" si="16"/>
        <v>-1.689586127246738E-2</v>
      </c>
      <c r="F218" s="3">
        <v>30.76</v>
      </c>
      <c r="G218" s="5">
        <f t="shared" si="17"/>
        <v>-1.1956839816073518E-2</v>
      </c>
      <c r="H218" s="3">
        <v>21.88</v>
      </c>
      <c r="I218" s="5">
        <f t="shared" si="18"/>
        <v>-1.0909199100353732E-2</v>
      </c>
      <c r="J218" s="3">
        <v>69.739999999999995</v>
      </c>
      <c r="K218" s="5">
        <f t="shared" si="19"/>
        <v>-1.1264109972582804E-2</v>
      </c>
    </row>
    <row r="219" spans="1:11" x14ac:dyDescent="0.25">
      <c r="A219" s="12">
        <v>38665</v>
      </c>
      <c r="B219" s="3">
        <v>1220.6500000000001</v>
      </c>
      <c r="C219" s="4">
        <f t="shared" si="15"/>
        <v>1.6890510894761856E-3</v>
      </c>
      <c r="D219" s="3">
        <v>18.84</v>
      </c>
      <c r="E219" s="5">
        <f t="shared" si="16"/>
        <v>3.1897953681000808E-3</v>
      </c>
      <c r="F219" s="3">
        <v>30.96</v>
      </c>
      <c r="G219" s="5">
        <f t="shared" si="17"/>
        <v>6.4809040840831415E-3</v>
      </c>
      <c r="H219" s="3">
        <v>22.28</v>
      </c>
      <c r="I219" s="5">
        <f t="shared" si="18"/>
        <v>1.8116437505303003E-2</v>
      </c>
      <c r="J219" s="3">
        <v>70.59</v>
      </c>
      <c r="K219" s="5">
        <f t="shared" si="19"/>
        <v>1.2114450159875771E-2</v>
      </c>
    </row>
    <row r="220" spans="1:11" x14ac:dyDescent="0.25">
      <c r="A220" s="12">
        <v>38666</v>
      </c>
      <c r="B220" s="3">
        <v>1230.96</v>
      </c>
      <c r="C220" s="4">
        <f t="shared" si="15"/>
        <v>8.4108490171145682E-3</v>
      </c>
      <c r="D220" s="3">
        <v>18.920000000000002</v>
      </c>
      <c r="E220" s="5">
        <f t="shared" si="16"/>
        <v>4.2372944755152174E-3</v>
      </c>
      <c r="F220" s="3">
        <v>31.28</v>
      </c>
      <c r="G220" s="5">
        <f t="shared" si="17"/>
        <v>1.0282866955584056E-2</v>
      </c>
      <c r="H220" s="3">
        <v>23</v>
      </c>
      <c r="I220" s="5">
        <f t="shared" si="18"/>
        <v>3.180480087006636E-2</v>
      </c>
      <c r="J220" s="3">
        <v>67.17</v>
      </c>
      <c r="K220" s="5">
        <f t="shared" si="19"/>
        <v>-4.9661772128607631E-2</v>
      </c>
    </row>
    <row r="221" spans="1:11" x14ac:dyDescent="0.25">
      <c r="A221" s="12">
        <v>38667</v>
      </c>
      <c r="B221" s="3">
        <v>1234.72</v>
      </c>
      <c r="C221" s="4">
        <f t="shared" si="15"/>
        <v>3.0498709601702212E-3</v>
      </c>
      <c r="D221" s="3">
        <v>19.21</v>
      </c>
      <c r="E221" s="5">
        <f t="shared" si="16"/>
        <v>1.5211413156733069E-2</v>
      </c>
      <c r="F221" s="3">
        <v>31.63</v>
      </c>
      <c r="G221" s="5">
        <f t="shared" si="17"/>
        <v>1.1127121640447017E-2</v>
      </c>
      <c r="H221" s="3">
        <v>23.16</v>
      </c>
      <c r="I221" s="5">
        <f t="shared" si="18"/>
        <v>6.9324367756448957E-3</v>
      </c>
      <c r="J221" s="3">
        <v>68</v>
      </c>
      <c r="K221" s="5">
        <f t="shared" si="19"/>
        <v>1.228098589733349E-2</v>
      </c>
    </row>
    <row r="222" spans="1:11" x14ac:dyDescent="0.25">
      <c r="A222" s="12">
        <v>38670</v>
      </c>
      <c r="B222" s="3">
        <v>1233.76</v>
      </c>
      <c r="C222" s="4">
        <f t="shared" si="15"/>
        <v>-7.7780662464241724E-4</v>
      </c>
      <c r="D222" s="3">
        <v>19.14</v>
      </c>
      <c r="E222" s="5">
        <f t="shared" si="16"/>
        <v>-3.650590755657063E-3</v>
      </c>
      <c r="F222" s="3">
        <v>31.37</v>
      </c>
      <c r="G222" s="5">
        <f t="shared" si="17"/>
        <v>-8.2540151149705903E-3</v>
      </c>
      <c r="H222" s="3">
        <v>22.88</v>
      </c>
      <c r="I222" s="5">
        <f t="shared" si="18"/>
        <v>-1.216348619319735E-2</v>
      </c>
      <c r="J222" s="3">
        <v>68.48</v>
      </c>
      <c r="K222" s="5">
        <f t="shared" si="19"/>
        <v>7.0340266573799817E-3</v>
      </c>
    </row>
    <row r="223" spans="1:11" x14ac:dyDescent="0.25">
      <c r="A223" s="12">
        <v>38671</v>
      </c>
      <c r="B223" s="3">
        <v>1229.01</v>
      </c>
      <c r="C223" s="4">
        <f t="shared" si="15"/>
        <v>-3.8574498552172232E-3</v>
      </c>
      <c r="D223" s="3">
        <v>19.079999999999998</v>
      </c>
      <c r="E223" s="5">
        <f t="shared" si="16"/>
        <v>-3.1397200046678641E-3</v>
      </c>
      <c r="F223" s="3">
        <v>31.26</v>
      </c>
      <c r="G223" s="5">
        <f t="shared" si="17"/>
        <v>-3.51269720925621E-3</v>
      </c>
      <c r="H223" s="3">
        <v>22.87</v>
      </c>
      <c r="I223" s="5">
        <f t="shared" si="18"/>
        <v>-4.3715847690724546E-4</v>
      </c>
      <c r="J223" s="3">
        <v>69.510000000000005</v>
      </c>
      <c r="K223" s="5">
        <f t="shared" si="19"/>
        <v>1.4928895278907887E-2</v>
      </c>
    </row>
    <row r="224" spans="1:11" x14ac:dyDescent="0.25">
      <c r="A224" s="12">
        <v>38672</v>
      </c>
      <c r="B224" s="3">
        <v>1231.21</v>
      </c>
      <c r="C224" s="4">
        <f t="shared" si="15"/>
        <v>1.7884584194966639E-3</v>
      </c>
      <c r="D224" s="3">
        <v>19.190000000000001</v>
      </c>
      <c r="E224" s="5">
        <f t="shared" si="16"/>
        <v>5.7486439994683131E-3</v>
      </c>
      <c r="F224" s="3">
        <v>31.68</v>
      </c>
      <c r="G224" s="5">
        <f t="shared" si="17"/>
        <v>1.3346241952894486E-2</v>
      </c>
      <c r="H224" s="3">
        <v>22.92</v>
      </c>
      <c r="I224" s="5">
        <f t="shared" si="18"/>
        <v>2.1838838118490344E-3</v>
      </c>
      <c r="J224" s="3">
        <v>69.09</v>
      </c>
      <c r="K224" s="5">
        <f t="shared" si="19"/>
        <v>-6.0606246116910699E-3</v>
      </c>
    </row>
    <row r="225" spans="1:11" x14ac:dyDescent="0.25">
      <c r="A225" s="12">
        <v>38673</v>
      </c>
      <c r="B225" s="3">
        <v>1242.8</v>
      </c>
      <c r="C225" s="4">
        <f t="shared" si="15"/>
        <v>9.3694728699624218E-3</v>
      </c>
      <c r="D225" s="3">
        <v>19.27</v>
      </c>
      <c r="E225" s="5">
        <f t="shared" si="16"/>
        <v>4.160172406666344E-3</v>
      </c>
      <c r="F225" s="3">
        <v>31.86</v>
      </c>
      <c r="G225" s="5">
        <f t="shared" si="17"/>
        <v>5.6657375356772999E-3</v>
      </c>
      <c r="H225" s="3">
        <v>23.38</v>
      </c>
      <c r="I225" s="5">
        <f t="shared" si="18"/>
        <v>1.9871064197383461E-2</v>
      </c>
      <c r="J225" s="3">
        <v>69.709999999999994</v>
      </c>
      <c r="K225" s="5">
        <f t="shared" si="19"/>
        <v>8.933776997603584E-3</v>
      </c>
    </row>
    <row r="226" spans="1:11" x14ac:dyDescent="0.25">
      <c r="A226" s="12">
        <v>38674</v>
      </c>
      <c r="B226" s="3">
        <v>1248.27</v>
      </c>
      <c r="C226" s="4">
        <f t="shared" si="15"/>
        <v>4.3916941648725711E-3</v>
      </c>
      <c r="D226" s="3">
        <v>19.22</v>
      </c>
      <c r="E226" s="5">
        <f t="shared" si="16"/>
        <v>-2.5980788841286745E-3</v>
      </c>
      <c r="F226" s="3">
        <v>31.89</v>
      </c>
      <c r="G226" s="5">
        <f t="shared" si="17"/>
        <v>9.411765400639063E-4</v>
      </c>
      <c r="H226" s="3">
        <v>23.14</v>
      </c>
      <c r="I226" s="5">
        <f t="shared" si="18"/>
        <v>-1.031823427839176E-2</v>
      </c>
      <c r="J226" s="3">
        <v>69.540000000000006</v>
      </c>
      <c r="K226" s="5">
        <f t="shared" si="19"/>
        <v>-2.4416529185918271E-3</v>
      </c>
    </row>
    <row r="227" spans="1:11" x14ac:dyDescent="0.25">
      <c r="A227" s="12">
        <v>38677</v>
      </c>
      <c r="B227" s="3">
        <v>1254.8499999999999</v>
      </c>
      <c r="C227" s="4">
        <f t="shared" si="15"/>
        <v>5.257450826455904E-3</v>
      </c>
      <c r="D227" s="3">
        <v>19.260000000000002</v>
      </c>
      <c r="E227" s="5">
        <f t="shared" si="16"/>
        <v>2.0790028278331553E-3</v>
      </c>
      <c r="F227" s="3">
        <v>32.04</v>
      </c>
      <c r="G227" s="5">
        <f t="shared" si="17"/>
        <v>4.6926411781922249E-3</v>
      </c>
      <c r="H227" s="3">
        <v>23.15</v>
      </c>
      <c r="I227" s="5">
        <f t="shared" si="18"/>
        <v>4.3205876671240377E-4</v>
      </c>
      <c r="J227" s="3">
        <v>69.709999999999994</v>
      </c>
      <c r="K227" s="5">
        <f t="shared" si="19"/>
        <v>2.4416529185917277E-3</v>
      </c>
    </row>
    <row r="228" spans="1:11" x14ac:dyDescent="0.25">
      <c r="A228" s="12">
        <v>38678</v>
      </c>
      <c r="B228" s="3">
        <v>1261.23</v>
      </c>
      <c r="C228" s="4">
        <f t="shared" si="15"/>
        <v>5.0713917474300724E-3</v>
      </c>
      <c r="D228" s="3">
        <v>19.100000000000001</v>
      </c>
      <c r="E228" s="5">
        <f t="shared" si="16"/>
        <v>-8.3420713173953474E-3</v>
      </c>
      <c r="F228" s="3">
        <v>32.409999999999997</v>
      </c>
      <c r="G228" s="5">
        <f t="shared" si="17"/>
        <v>1.1481894953297402E-2</v>
      </c>
      <c r="H228" s="3">
        <v>23.15</v>
      </c>
      <c r="I228" s="5">
        <f t="shared" si="18"/>
        <v>0</v>
      </c>
      <c r="J228" s="3">
        <v>69.430000000000007</v>
      </c>
      <c r="K228" s="5">
        <f t="shared" si="19"/>
        <v>-4.0247287331251309E-3</v>
      </c>
    </row>
    <row r="229" spans="1:11" x14ac:dyDescent="0.25">
      <c r="A229" s="12">
        <v>38679</v>
      </c>
      <c r="B229" s="3">
        <v>1265.6099999999999</v>
      </c>
      <c r="C229" s="4">
        <f t="shared" si="15"/>
        <v>3.4667841151675518E-3</v>
      </c>
      <c r="D229" s="3">
        <v>19.25</v>
      </c>
      <c r="E229" s="5">
        <f t="shared" si="16"/>
        <v>7.8227256812088575E-3</v>
      </c>
      <c r="F229" s="3">
        <v>32.78</v>
      </c>
      <c r="G229" s="5">
        <f t="shared" si="17"/>
        <v>1.1351556162227759E-2</v>
      </c>
      <c r="H229" s="3">
        <v>23.47</v>
      </c>
      <c r="I229" s="5">
        <f t="shared" si="18"/>
        <v>1.3728229330689146E-2</v>
      </c>
      <c r="J229" s="3">
        <v>71.069999999999993</v>
      </c>
      <c r="K229" s="5">
        <f t="shared" si="19"/>
        <v>2.3346256073621566E-2</v>
      </c>
    </row>
    <row r="230" spans="1:11" x14ac:dyDescent="0.25">
      <c r="A230" s="12">
        <v>38681</v>
      </c>
      <c r="B230" s="3">
        <v>1268.25</v>
      </c>
      <c r="C230" s="4">
        <f t="shared" si="15"/>
        <v>2.083778073981002E-3</v>
      </c>
      <c r="D230" s="3">
        <v>19.29</v>
      </c>
      <c r="E230" s="5">
        <f t="shared" si="16"/>
        <v>2.0757661838445253E-3</v>
      </c>
      <c r="F230" s="3">
        <v>32.53</v>
      </c>
      <c r="G230" s="5">
        <f t="shared" si="17"/>
        <v>-7.6558328304235125E-3</v>
      </c>
      <c r="H230" s="3">
        <v>23.49</v>
      </c>
      <c r="I230" s="5">
        <f t="shared" si="18"/>
        <v>8.5178880788927417E-4</v>
      </c>
      <c r="J230" s="3">
        <v>71.16</v>
      </c>
      <c r="K230" s="5">
        <f t="shared" si="19"/>
        <v>1.265555958830667E-3</v>
      </c>
    </row>
    <row r="231" spans="1:11" x14ac:dyDescent="0.25">
      <c r="A231" s="12">
        <v>38684</v>
      </c>
      <c r="B231" s="3">
        <v>1257.46</v>
      </c>
      <c r="C231" s="4">
        <f t="shared" si="15"/>
        <v>-8.54418412395592E-3</v>
      </c>
      <c r="D231" s="3">
        <v>19.36</v>
      </c>
      <c r="E231" s="5">
        <f t="shared" si="16"/>
        <v>3.6222549307931688E-3</v>
      </c>
      <c r="F231" s="3">
        <v>32.47</v>
      </c>
      <c r="G231" s="5">
        <f t="shared" si="17"/>
        <v>-1.8461543705055436E-3</v>
      </c>
      <c r="H231" s="3">
        <v>23.09</v>
      </c>
      <c r="I231" s="5">
        <f t="shared" si="18"/>
        <v>-1.7175175304417367E-2</v>
      </c>
      <c r="J231" s="3">
        <v>70.319999999999993</v>
      </c>
      <c r="K231" s="5">
        <f t="shared" si="19"/>
        <v>-1.1874609420712853E-2</v>
      </c>
    </row>
    <row r="232" spans="1:11" x14ac:dyDescent="0.25">
      <c r="A232" s="12">
        <v>38685</v>
      </c>
      <c r="B232" s="3">
        <v>1257.48</v>
      </c>
      <c r="C232" s="4">
        <f t="shared" si="15"/>
        <v>1.5904952007165095E-5</v>
      </c>
      <c r="D232" s="3">
        <v>19</v>
      </c>
      <c r="E232" s="5">
        <f t="shared" si="16"/>
        <v>-1.8770102681990492E-2</v>
      </c>
      <c r="F232" s="3">
        <v>32.61</v>
      </c>
      <c r="G232" s="5">
        <f t="shared" si="17"/>
        <v>4.3024036864731533E-3</v>
      </c>
      <c r="H232" s="3">
        <v>22.88</v>
      </c>
      <c r="I232" s="5">
        <f t="shared" si="18"/>
        <v>-9.1364568548068549E-3</v>
      </c>
      <c r="J232" s="3">
        <v>70.349999999999994</v>
      </c>
      <c r="K232" s="5">
        <f t="shared" si="19"/>
        <v>4.265301834765393E-4</v>
      </c>
    </row>
    <row r="233" spans="1:11" x14ac:dyDescent="0.25">
      <c r="A233" s="12">
        <v>38686</v>
      </c>
      <c r="B233" s="3">
        <v>1249.48</v>
      </c>
      <c r="C233" s="4">
        <f t="shared" si="15"/>
        <v>-6.3822535305083942E-3</v>
      </c>
      <c r="D233" s="3">
        <v>19.239999999999998</v>
      </c>
      <c r="E233" s="5">
        <f t="shared" si="16"/>
        <v>1.2552466071119879E-2</v>
      </c>
      <c r="F233" s="3">
        <v>31.89</v>
      </c>
      <c r="G233" s="5">
        <f t="shared" si="17"/>
        <v>-2.2326508779261522E-2</v>
      </c>
      <c r="H233" s="3">
        <v>23.02</v>
      </c>
      <c r="I233" s="5">
        <f t="shared" si="18"/>
        <v>6.1002367821393535E-3</v>
      </c>
      <c r="J233" s="3">
        <v>70.83</v>
      </c>
      <c r="K233" s="5">
        <f t="shared" si="19"/>
        <v>6.7998562051332177E-3</v>
      </c>
    </row>
    <row r="234" spans="1:11" x14ac:dyDescent="0.25">
      <c r="A234" s="12">
        <v>38687</v>
      </c>
      <c r="B234" s="3">
        <v>1264.67</v>
      </c>
      <c r="C234" s="4">
        <f t="shared" si="15"/>
        <v>1.2083753819677268E-2</v>
      </c>
      <c r="D234" s="3">
        <v>19.43</v>
      </c>
      <c r="E234" s="5">
        <f t="shared" si="16"/>
        <v>9.8268181517882462E-3</v>
      </c>
      <c r="F234" s="3">
        <v>32.54</v>
      </c>
      <c r="G234" s="5">
        <f t="shared" si="17"/>
        <v>2.0177620768925437E-2</v>
      </c>
      <c r="H234" s="3">
        <v>23.36</v>
      </c>
      <c r="I234" s="5">
        <f t="shared" si="18"/>
        <v>1.4661754666289764E-2</v>
      </c>
      <c r="J234" s="3">
        <v>72.790000000000006</v>
      </c>
      <c r="K234" s="5">
        <f t="shared" si="19"/>
        <v>2.7295943364635474E-2</v>
      </c>
    </row>
    <row r="235" spans="1:11" x14ac:dyDescent="0.25">
      <c r="A235" s="12">
        <v>38688</v>
      </c>
      <c r="B235" s="3">
        <v>1265.08</v>
      </c>
      <c r="C235" s="4">
        <f t="shared" si="15"/>
        <v>3.2414270468597968E-4</v>
      </c>
      <c r="D235" s="3">
        <v>19.7</v>
      </c>
      <c r="E235" s="5">
        <f t="shared" si="16"/>
        <v>1.3800372354594052E-2</v>
      </c>
      <c r="F235" s="3">
        <v>32.56</v>
      </c>
      <c r="G235" s="5">
        <f t="shared" si="17"/>
        <v>6.1443934344780529E-4</v>
      </c>
      <c r="H235" s="3">
        <v>23.58</v>
      </c>
      <c r="I235" s="5">
        <f t="shared" si="18"/>
        <v>9.3737371491985147E-3</v>
      </c>
      <c r="J235" s="3">
        <v>73.36</v>
      </c>
      <c r="K235" s="5">
        <f t="shared" si="19"/>
        <v>7.800244818042713E-3</v>
      </c>
    </row>
    <row r="236" spans="1:11" x14ac:dyDescent="0.25">
      <c r="A236" s="12">
        <v>38691</v>
      </c>
      <c r="B236" s="3">
        <v>1262.0899999999999</v>
      </c>
      <c r="C236" s="4">
        <f t="shared" si="15"/>
        <v>-2.3662843379425973E-3</v>
      </c>
      <c r="D236" s="3">
        <v>20</v>
      </c>
      <c r="E236" s="5">
        <f t="shared" si="16"/>
        <v>1.5113637810048106E-2</v>
      </c>
      <c r="F236" s="3">
        <v>32.5</v>
      </c>
      <c r="G236" s="5">
        <f t="shared" si="17"/>
        <v>-1.8444517986478601E-3</v>
      </c>
      <c r="H236" s="3">
        <v>23.92</v>
      </c>
      <c r="I236" s="5">
        <f t="shared" si="18"/>
        <v>1.4316033973206301E-2</v>
      </c>
      <c r="J236" s="3">
        <v>73.02</v>
      </c>
      <c r="K236" s="5">
        <f t="shared" si="19"/>
        <v>-4.6454517207186559E-3</v>
      </c>
    </row>
    <row r="237" spans="1:11" x14ac:dyDescent="0.25">
      <c r="A237" s="12">
        <v>38692</v>
      </c>
      <c r="B237" s="3">
        <v>1263.7</v>
      </c>
      <c r="C237" s="4">
        <f t="shared" si="15"/>
        <v>1.2748488338722962E-3</v>
      </c>
      <c r="D237" s="3">
        <v>19.3</v>
      </c>
      <c r="E237" s="5">
        <f t="shared" si="16"/>
        <v>-3.5627177643151042E-2</v>
      </c>
      <c r="F237" s="3">
        <v>32.19</v>
      </c>
      <c r="G237" s="5">
        <f t="shared" si="17"/>
        <v>-9.5842440249750745E-3</v>
      </c>
      <c r="H237" s="3">
        <v>23.85</v>
      </c>
      <c r="I237" s="5">
        <f t="shared" si="18"/>
        <v>-2.930711748080734E-3</v>
      </c>
      <c r="J237" s="3">
        <v>72.010000000000005</v>
      </c>
      <c r="K237" s="5">
        <f t="shared" si="19"/>
        <v>-1.3928377966715196E-2</v>
      </c>
    </row>
    <row r="238" spans="1:11" x14ac:dyDescent="0.25">
      <c r="A238" s="12">
        <v>38693</v>
      </c>
      <c r="B238" s="3">
        <v>1257.3699999999999</v>
      </c>
      <c r="C238" s="4">
        <f t="shared" si="15"/>
        <v>-5.0216878564626815E-3</v>
      </c>
      <c r="D238" s="3">
        <v>19.329999999999998</v>
      </c>
      <c r="E238" s="5">
        <f t="shared" si="16"/>
        <v>1.5531973093996228E-3</v>
      </c>
      <c r="F238" s="3">
        <v>32.25</v>
      </c>
      <c r="G238" s="5">
        <f t="shared" si="17"/>
        <v>1.8621979310648425E-3</v>
      </c>
      <c r="H238" s="3">
        <v>23.61</v>
      </c>
      <c r="I238" s="5">
        <f t="shared" si="18"/>
        <v>-1.0113866236928783E-2</v>
      </c>
      <c r="J238" s="3">
        <v>71.89</v>
      </c>
      <c r="K238" s="5">
        <f t="shared" si="19"/>
        <v>-1.6678252649953546E-3</v>
      </c>
    </row>
    <row r="239" spans="1:11" x14ac:dyDescent="0.25">
      <c r="A239" s="12">
        <v>38694</v>
      </c>
      <c r="B239" s="3">
        <v>1255.8399999999999</v>
      </c>
      <c r="C239" s="4">
        <f t="shared" si="15"/>
        <v>-1.2175665296690118E-3</v>
      </c>
      <c r="D239" s="3">
        <v>19.16</v>
      </c>
      <c r="E239" s="5">
        <f t="shared" si="16"/>
        <v>-8.8335206775249954E-3</v>
      </c>
      <c r="F239" s="3">
        <v>32</v>
      </c>
      <c r="G239" s="5">
        <f t="shared" si="17"/>
        <v>-7.7821404420549628E-3</v>
      </c>
      <c r="H239" s="3">
        <v>23.62</v>
      </c>
      <c r="I239" s="5">
        <f t="shared" si="18"/>
        <v>4.2345967179470878E-4</v>
      </c>
      <c r="J239" s="3">
        <v>73.17</v>
      </c>
      <c r="K239" s="5">
        <f t="shared" si="19"/>
        <v>1.7648327900158536E-2</v>
      </c>
    </row>
    <row r="240" spans="1:11" x14ac:dyDescent="0.25">
      <c r="A240" s="12">
        <v>38695</v>
      </c>
      <c r="B240" s="3">
        <v>1259.3699999999999</v>
      </c>
      <c r="C240" s="4">
        <f t="shared" si="15"/>
        <v>2.8069245253377001E-3</v>
      </c>
      <c r="D240" s="3">
        <v>19.27</v>
      </c>
      <c r="E240" s="5">
        <f t="shared" si="16"/>
        <v>5.724709883560491E-3</v>
      </c>
      <c r="F240" s="3">
        <v>31.5</v>
      </c>
      <c r="G240" s="5">
        <f t="shared" si="17"/>
        <v>-1.5748356968139168E-2</v>
      </c>
      <c r="H240" s="3">
        <v>24.14</v>
      </c>
      <c r="I240" s="5">
        <f t="shared" si="18"/>
        <v>2.1776404900169199E-2</v>
      </c>
      <c r="J240" s="3">
        <v>74.09</v>
      </c>
      <c r="K240" s="5">
        <f t="shared" si="19"/>
        <v>1.249506953262699E-2</v>
      </c>
    </row>
    <row r="241" spans="1:11" x14ac:dyDescent="0.25">
      <c r="A241" s="12">
        <v>38698</v>
      </c>
      <c r="B241" s="3">
        <v>1260.43</v>
      </c>
      <c r="C241" s="4">
        <f t="shared" si="15"/>
        <v>8.413366636453246E-4</v>
      </c>
      <c r="D241" s="3">
        <v>18.98</v>
      </c>
      <c r="E241" s="5">
        <f t="shared" si="16"/>
        <v>-1.5163689244493152E-2</v>
      </c>
      <c r="F241" s="3">
        <v>31.67</v>
      </c>
      <c r="G241" s="5">
        <f t="shared" si="17"/>
        <v>5.3823147189611632E-3</v>
      </c>
      <c r="H241" s="3">
        <v>23.92</v>
      </c>
      <c r="I241" s="5">
        <f t="shared" si="18"/>
        <v>-9.1552865869543709E-3</v>
      </c>
      <c r="J241" s="3">
        <v>74.239999999999995</v>
      </c>
      <c r="K241" s="5">
        <f t="shared" si="19"/>
        <v>2.0225180493795608E-3</v>
      </c>
    </row>
    <row r="242" spans="1:11" x14ac:dyDescent="0.25">
      <c r="A242" s="12">
        <v>38699</v>
      </c>
      <c r="B242" s="3">
        <v>1267.43</v>
      </c>
      <c r="C242" s="4">
        <f t="shared" si="15"/>
        <v>5.5382955483369821E-3</v>
      </c>
      <c r="D242" s="3">
        <v>19.16</v>
      </c>
      <c r="E242" s="5">
        <f t="shared" si="16"/>
        <v>9.4389793609325652E-3</v>
      </c>
      <c r="F242" s="3">
        <v>31.52</v>
      </c>
      <c r="G242" s="5">
        <f t="shared" si="17"/>
        <v>-4.7475955608701527E-3</v>
      </c>
      <c r="H242" s="3">
        <v>24.24</v>
      </c>
      <c r="I242" s="5">
        <f t="shared" si="18"/>
        <v>1.3289232118682487E-2</v>
      </c>
      <c r="J242" s="3">
        <v>73.260000000000005</v>
      </c>
      <c r="K242" s="5">
        <f t="shared" si="19"/>
        <v>-1.3288331127276714E-2</v>
      </c>
    </row>
    <row r="243" spans="1:11" x14ac:dyDescent="0.25">
      <c r="A243" s="12">
        <v>38700</v>
      </c>
      <c r="B243" s="3">
        <v>1272.74</v>
      </c>
      <c r="C243" s="4">
        <f t="shared" si="15"/>
        <v>4.1808286332020959E-3</v>
      </c>
      <c r="D243" s="3">
        <v>18.989999999999998</v>
      </c>
      <c r="E243" s="5">
        <f t="shared" si="16"/>
        <v>-8.9122477185200159E-3</v>
      </c>
      <c r="F243" s="3">
        <v>31.45</v>
      </c>
      <c r="G243" s="5">
        <f t="shared" si="17"/>
        <v>-2.2232818432289005E-3</v>
      </c>
      <c r="H243" s="3">
        <v>23.84</v>
      </c>
      <c r="I243" s="5">
        <f t="shared" si="18"/>
        <v>-1.6639319003964669E-2</v>
      </c>
      <c r="J243" s="3">
        <v>73.680000000000007</v>
      </c>
      <c r="K243" s="5">
        <f t="shared" si="19"/>
        <v>5.7166345963831954E-3</v>
      </c>
    </row>
    <row r="244" spans="1:11" x14ac:dyDescent="0.25">
      <c r="A244" s="12">
        <v>38701</v>
      </c>
      <c r="B244" s="3">
        <v>1270.94</v>
      </c>
      <c r="C244" s="4">
        <f t="shared" si="15"/>
        <v>-1.4152725975353621E-3</v>
      </c>
      <c r="D244" s="3">
        <v>18.77</v>
      </c>
      <c r="E244" s="5">
        <f t="shared" si="16"/>
        <v>-1.1652674225776968E-2</v>
      </c>
      <c r="F244" s="3">
        <v>31.33</v>
      </c>
      <c r="G244" s="5">
        <f t="shared" si="17"/>
        <v>-3.8228781823492204E-3</v>
      </c>
      <c r="H244" s="3">
        <v>23.75</v>
      </c>
      <c r="I244" s="5">
        <f t="shared" si="18"/>
        <v>-3.7823117164987965E-3</v>
      </c>
      <c r="J244" s="3">
        <v>73.11</v>
      </c>
      <c r="K244" s="5">
        <f t="shared" si="19"/>
        <v>-7.7662356418269161E-3</v>
      </c>
    </row>
    <row r="245" spans="1:11" x14ac:dyDescent="0.25">
      <c r="A245" s="12">
        <v>38702</v>
      </c>
      <c r="B245" s="3">
        <v>1267.32</v>
      </c>
      <c r="C245" s="4">
        <f t="shared" si="15"/>
        <v>-2.8523496051067001E-3</v>
      </c>
      <c r="D245" s="3">
        <v>18.89</v>
      </c>
      <c r="E245" s="5">
        <f t="shared" si="16"/>
        <v>6.3728309150008532E-3</v>
      </c>
      <c r="F245" s="3">
        <v>31.24</v>
      </c>
      <c r="G245" s="5">
        <f t="shared" si="17"/>
        <v>-2.8767799926151371E-3</v>
      </c>
      <c r="H245" s="3">
        <v>24.18</v>
      </c>
      <c r="I245" s="5">
        <f t="shared" si="18"/>
        <v>1.7943314705996288E-2</v>
      </c>
      <c r="J245" s="3">
        <v>73.83</v>
      </c>
      <c r="K245" s="5">
        <f t="shared" si="19"/>
        <v>9.7999967658495436E-3</v>
      </c>
    </row>
    <row r="246" spans="1:11" x14ac:dyDescent="0.25">
      <c r="A246" s="12">
        <v>38705</v>
      </c>
      <c r="B246" s="3">
        <v>1259.92</v>
      </c>
      <c r="C246" s="4">
        <f t="shared" si="15"/>
        <v>-5.8562076800580199E-3</v>
      </c>
      <c r="D246" s="3">
        <v>18.88</v>
      </c>
      <c r="E246" s="5">
        <f t="shared" si="16"/>
        <v>-5.2952079606364644E-4</v>
      </c>
      <c r="F246" s="3">
        <v>31.06</v>
      </c>
      <c r="G246" s="5">
        <f t="shared" si="17"/>
        <v>-5.7785072509441669E-3</v>
      </c>
      <c r="H246" s="3">
        <v>24.72</v>
      </c>
      <c r="I246" s="5">
        <f t="shared" si="18"/>
        <v>2.2086787402843287E-2</v>
      </c>
      <c r="J246" s="3">
        <v>74.040000000000006</v>
      </c>
      <c r="K246" s="5">
        <f t="shared" si="19"/>
        <v>2.8403346342226123E-3</v>
      </c>
    </row>
    <row r="247" spans="1:11" x14ac:dyDescent="0.25">
      <c r="A247" s="12">
        <v>38706</v>
      </c>
      <c r="B247" s="3">
        <v>1259.6199999999999</v>
      </c>
      <c r="C247" s="4">
        <f t="shared" si="15"/>
        <v>-2.3813870898492219E-4</v>
      </c>
      <c r="D247" s="3">
        <v>18.79</v>
      </c>
      <c r="E247" s="5">
        <f t="shared" si="16"/>
        <v>-4.7783472919806979E-3</v>
      </c>
      <c r="F247" s="3">
        <v>31.6</v>
      </c>
      <c r="G247" s="5">
        <f t="shared" si="17"/>
        <v>1.7236302872325495E-2</v>
      </c>
      <c r="H247" s="3">
        <v>24.56</v>
      </c>
      <c r="I247" s="5">
        <f t="shared" si="18"/>
        <v>-6.4935293105483427E-3</v>
      </c>
      <c r="J247" s="3">
        <v>73.3</v>
      </c>
      <c r="K247" s="5">
        <f t="shared" si="19"/>
        <v>-1.00448788126911E-2</v>
      </c>
    </row>
    <row r="248" spans="1:11" x14ac:dyDescent="0.25">
      <c r="A248" s="12">
        <v>38707</v>
      </c>
      <c r="B248" s="3">
        <v>1262.79</v>
      </c>
      <c r="C248" s="4">
        <f t="shared" si="15"/>
        <v>2.5134705847835205E-3</v>
      </c>
      <c r="D248" s="3">
        <v>18.53</v>
      </c>
      <c r="E248" s="5">
        <f t="shared" si="16"/>
        <v>-1.3933773128105403E-2</v>
      </c>
      <c r="F248" s="3">
        <v>31.56</v>
      </c>
      <c r="G248" s="5">
        <f t="shared" si="17"/>
        <v>-1.2666246151930537E-3</v>
      </c>
      <c r="H248" s="3">
        <v>24.36</v>
      </c>
      <c r="I248" s="5">
        <f t="shared" si="18"/>
        <v>-8.1766604372454435E-3</v>
      </c>
      <c r="J248" s="3">
        <v>73.14</v>
      </c>
      <c r="K248" s="5">
        <f t="shared" si="19"/>
        <v>-2.1851961713706203E-3</v>
      </c>
    </row>
    <row r="249" spans="1:11" x14ac:dyDescent="0.25">
      <c r="A249" s="12">
        <v>38708</v>
      </c>
      <c r="B249" s="3">
        <v>1268.1199999999999</v>
      </c>
      <c r="C249" s="4">
        <f t="shared" si="15"/>
        <v>4.2119300012023742E-3</v>
      </c>
      <c r="D249" s="3">
        <v>18.760000000000002</v>
      </c>
      <c r="E249" s="5">
        <f t="shared" si="16"/>
        <v>1.2335903280810219E-2</v>
      </c>
      <c r="F249" s="3">
        <v>31.52</v>
      </c>
      <c r="G249" s="5">
        <f t="shared" si="17"/>
        <v>-1.2682309879950536E-3</v>
      </c>
      <c r="H249" s="3">
        <v>24.31</v>
      </c>
      <c r="I249" s="5">
        <f t="shared" si="18"/>
        <v>-2.0546545136643632E-3</v>
      </c>
      <c r="J249" s="3">
        <v>73.83</v>
      </c>
      <c r="K249" s="5">
        <f t="shared" si="19"/>
        <v>9.3897403498389171E-3</v>
      </c>
    </row>
    <row r="250" spans="1:11" x14ac:dyDescent="0.25">
      <c r="A250" s="12">
        <v>38709</v>
      </c>
      <c r="B250" s="3">
        <v>1268.6600000000001</v>
      </c>
      <c r="C250" s="4">
        <f t="shared" si="15"/>
        <v>4.2573657010575353E-4</v>
      </c>
      <c r="D250" s="3">
        <v>18.75</v>
      </c>
      <c r="E250" s="5">
        <f t="shared" si="16"/>
        <v>-5.33191161658835E-4</v>
      </c>
      <c r="F250" s="3">
        <v>32.01</v>
      </c>
      <c r="G250" s="5">
        <f t="shared" si="17"/>
        <v>1.5426088992093256E-2</v>
      </c>
      <c r="H250" s="3">
        <v>24.14</v>
      </c>
      <c r="I250" s="5">
        <f t="shared" si="18"/>
        <v>-7.0175726586464227E-3</v>
      </c>
      <c r="J250" s="3">
        <v>73.67</v>
      </c>
      <c r="K250" s="5">
        <f t="shared" si="19"/>
        <v>-2.1694923763519499E-3</v>
      </c>
    </row>
    <row r="251" spans="1:11" x14ac:dyDescent="0.25">
      <c r="A251" s="12">
        <v>38713</v>
      </c>
      <c r="B251" s="3">
        <v>1256.54</v>
      </c>
      <c r="C251" s="4">
        <f t="shared" si="15"/>
        <v>-9.5993133756871723E-3</v>
      </c>
      <c r="D251" s="3">
        <v>18.5</v>
      </c>
      <c r="E251" s="5">
        <f t="shared" si="16"/>
        <v>-1.3423020332140661E-2</v>
      </c>
      <c r="F251" s="3">
        <v>31.91</v>
      </c>
      <c r="G251" s="5">
        <f t="shared" si="17"/>
        <v>-3.1289136916194662E-3</v>
      </c>
      <c r="H251" s="3">
        <v>23.64</v>
      </c>
      <c r="I251" s="5">
        <f t="shared" si="18"/>
        <v>-2.0930023131488024E-2</v>
      </c>
      <c r="J251" s="3">
        <v>72.56</v>
      </c>
      <c r="K251" s="5">
        <f t="shared" si="19"/>
        <v>-1.5181854887841106E-2</v>
      </c>
    </row>
    <row r="252" spans="1:11" x14ac:dyDescent="0.25">
      <c r="A252" s="12">
        <v>38714</v>
      </c>
      <c r="B252" s="3">
        <v>1258.17</v>
      </c>
      <c r="C252" s="4">
        <f t="shared" si="15"/>
        <v>1.2963723278462073E-3</v>
      </c>
      <c r="D252" s="3">
        <v>18.57</v>
      </c>
      <c r="E252" s="5">
        <f t="shared" si="16"/>
        <v>3.7766432803352521E-3</v>
      </c>
      <c r="F252" s="3">
        <v>31.87</v>
      </c>
      <c r="G252" s="5">
        <f t="shared" si="17"/>
        <v>-1.2543118609070977E-3</v>
      </c>
      <c r="H252" s="3">
        <v>23.61</v>
      </c>
      <c r="I252" s="5">
        <f t="shared" si="18"/>
        <v>-1.2698414404759301E-3</v>
      </c>
      <c r="J252" s="3">
        <v>76.09</v>
      </c>
      <c r="K252" s="5">
        <f t="shared" si="19"/>
        <v>4.7503044381550126E-2</v>
      </c>
    </row>
    <row r="253" spans="1:11" x14ac:dyDescent="0.25">
      <c r="A253" s="12">
        <v>38715</v>
      </c>
      <c r="B253" s="3">
        <v>1254.42</v>
      </c>
      <c r="C253" s="4">
        <f t="shared" si="15"/>
        <v>-2.9849699189989625E-3</v>
      </c>
      <c r="D253" s="3">
        <v>18.7</v>
      </c>
      <c r="E253" s="5">
        <f t="shared" si="16"/>
        <v>6.976148495926422E-3</v>
      </c>
      <c r="F253" s="3">
        <v>32</v>
      </c>
      <c r="G253" s="5">
        <f t="shared" si="17"/>
        <v>4.0707743704814104E-3</v>
      </c>
      <c r="H253" s="3">
        <v>23.65</v>
      </c>
      <c r="I253" s="5">
        <f t="shared" si="18"/>
        <v>1.692763840520475E-3</v>
      </c>
      <c r="J253" s="3">
        <v>75.260000000000005</v>
      </c>
      <c r="K253" s="5">
        <f t="shared" si="19"/>
        <v>-1.0968065023140119E-2</v>
      </c>
    </row>
    <row r="254" spans="1:11" x14ac:dyDescent="0.25">
      <c r="A254" s="12">
        <v>38716</v>
      </c>
      <c r="B254" s="3">
        <v>1248.29</v>
      </c>
      <c r="C254" s="4">
        <f t="shared" si="15"/>
        <v>-4.8986996164913496E-3</v>
      </c>
      <c r="D254" s="3">
        <v>18.66</v>
      </c>
      <c r="E254" s="5">
        <f t="shared" si="16"/>
        <v>-2.1413284413431153E-3</v>
      </c>
      <c r="F254" s="3">
        <v>31.65</v>
      </c>
      <c r="G254" s="5">
        <f t="shared" si="17"/>
        <v>-1.0997754209541398E-2</v>
      </c>
      <c r="H254" s="3">
        <v>23.47</v>
      </c>
      <c r="I254" s="5">
        <f t="shared" si="18"/>
        <v>-7.6401050750098259E-3</v>
      </c>
      <c r="J254" s="3">
        <v>74.44</v>
      </c>
      <c r="K254" s="5">
        <f t="shared" si="19"/>
        <v>-1.0955353391241309E-2</v>
      </c>
    </row>
    <row r="255" spans="1:11" x14ac:dyDescent="0.25">
      <c r="A255" s="12">
        <v>38720</v>
      </c>
      <c r="B255" s="3">
        <v>1268.8</v>
      </c>
      <c r="C255" s="4">
        <f t="shared" si="15"/>
        <v>1.6296957150482658E-2</v>
      </c>
      <c r="D255" s="3">
        <v>18.73</v>
      </c>
      <c r="E255" s="5">
        <f t="shared" si="16"/>
        <v>3.7443210367993779E-3</v>
      </c>
      <c r="F255" s="3">
        <v>31.91</v>
      </c>
      <c r="G255" s="5">
        <f t="shared" si="17"/>
        <v>8.1812916999669579E-3</v>
      </c>
      <c r="H255" s="3">
        <v>23.46</v>
      </c>
      <c r="I255" s="5">
        <f t="shared" si="18"/>
        <v>-4.2616663760262821E-4</v>
      </c>
      <c r="J255" s="3">
        <v>74.16</v>
      </c>
      <c r="K255" s="5">
        <f t="shared" si="19"/>
        <v>-3.7685105164502689E-3</v>
      </c>
    </row>
    <row r="256" spans="1:11" x14ac:dyDescent="0.25">
      <c r="A256" s="12">
        <v>38721</v>
      </c>
      <c r="B256" s="3">
        <v>1273.46</v>
      </c>
      <c r="C256" s="4">
        <f t="shared" si="15"/>
        <v>3.6660335442654265E-3</v>
      </c>
      <c r="D256" s="3">
        <v>18.54</v>
      </c>
      <c r="E256" s="5">
        <f t="shared" si="16"/>
        <v>-1.0195956318288108E-2</v>
      </c>
      <c r="F256" s="3">
        <v>31.48</v>
      </c>
      <c r="G256" s="5">
        <f t="shared" si="17"/>
        <v>-1.3567016740949692E-2</v>
      </c>
      <c r="H256" s="3">
        <v>23.49</v>
      </c>
      <c r="I256" s="5">
        <f t="shared" si="18"/>
        <v>1.2779554454919874E-3</v>
      </c>
      <c r="J256" s="3">
        <v>74.75</v>
      </c>
      <c r="K256" s="5">
        <f t="shared" si="19"/>
        <v>7.9242910131962444E-3</v>
      </c>
    </row>
    <row r="257" spans="1:11" x14ac:dyDescent="0.25">
      <c r="A257" s="12">
        <v>38722</v>
      </c>
      <c r="B257" s="3">
        <v>1273.48</v>
      </c>
      <c r="C257" s="4">
        <f t="shared" si="15"/>
        <v>1.5705120654815026E-5</v>
      </c>
      <c r="D257" s="3">
        <v>18.600000000000001</v>
      </c>
      <c r="E257" s="5">
        <f t="shared" si="16"/>
        <v>3.23102058144654E-3</v>
      </c>
      <c r="F257" s="3">
        <v>31.36</v>
      </c>
      <c r="G257" s="5">
        <f t="shared" si="17"/>
        <v>-3.8192280669953841E-3</v>
      </c>
      <c r="H257" s="3">
        <v>23.44</v>
      </c>
      <c r="I257" s="5">
        <f t="shared" si="18"/>
        <v>-2.1308339620094529E-3</v>
      </c>
      <c r="J257" s="3">
        <v>74.069999999999993</v>
      </c>
      <c r="K257" s="5">
        <f t="shared" si="19"/>
        <v>-9.1386202455980784E-3</v>
      </c>
    </row>
    <row r="258" spans="1:11" x14ac:dyDescent="0.25">
      <c r="A258" s="12">
        <v>38723</v>
      </c>
      <c r="B258" s="3">
        <v>1285.45</v>
      </c>
      <c r="C258" s="4">
        <f t="shared" si="15"/>
        <v>9.3555410325450172E-3</v>
      </c>
      <c r="D258" s="3">
        <v>18.55</v>
      </c>
      <c r="E258" s="5">
        <f t="shared" si="16"/>
        <v>-2.6917916657114146E-3</v>
      </c>
      <c r="F258" s="3">
        <v>32.049999999999997</v>
      </c>
      <c r="G258" s="5">
        <f t="shared" si="17"/>
        <v>2.1763987884471831E-2</v>
      </c>
      <c r="H258" s="3">
        <v>23.63</v>
      </c>
      <c r="I258" s="5">
        <f t="shared" si="18"/>
        <v>8.0731264900045854E-3</v>
      </c>
      <c r="J258" s="3">
        <v>74.489999999999995</v>
      </c>
      <c r="K258" s="5">
        <f t="shared" si="19"/>
        <v>5.6542961629870237E-3</v>
      </c>
    </row>
    <row r="259" spans="1:11" x14ac:dyDescent="0.25">
      <c r="A259" s="12">
        <v>38726</v>
      </c>
      <c r="B259" s="3">
        <v>1290.1500000000001</v>
      </c>
      <c r="C259" s="4">
        <f t="shared" si="15"/>
        <v>3.6496390875495523E-3</v>
      </c>
      <c r="D259" s="3">
        <v>18.57</v>
      </c>
      <c r="E259" s="5">
        <f t="shared" si="16"/>
        <v>1.0775863111703429E-3</v>
      </c>
      <c r="F259" s="3">
        <v>31.99</v>
      </c>
      <c r="G259" s="5">
        <f t="shared" si="17"/>
        <v>-1.8738294052523239E-3</v>
      </c>
      <c r="H259" s="3">
        <v>24.16</v>
      </c>
      <c r="I259" s="5">
        <f t="shared" si="18"/>
        <v>2.2181281867797695E-2</v>
      </c>
      <c r="J259" s="3">
        <v>74.67</v>
      </c>
      <c r="K259" s="5">
        <f t="shared" si="19"/>
        <v>2.4135168594254575E-3</v>
      </c>
    </row>
    <row r="260" spans="1:11" x14ac:dyDescent="0.25">
      <c r="A260" s="12">
        <v>38727</v>
      </c>
      <c r="B260" s="3">
        <v>1289.69</v>
      </c>
      <c r="C260" s="4">
        <f t="shared" ref="C260:C323" si="20">LN(B260/B259)</f>
        <v>-3.566112664932262E-4</v>
      </c>
      <c r="D260" s="3">
        <v>18.45</v>
      </c>
      <c r="E260" s="5">
        <f t="shared" ref="E260:E323" si="21">LN(D260/D259)</f>
        <v>-6.483004878078266E-3</v>
      </c>
      <c r="F260" s="3">
        <v>33.44</v>
      </c>
      <c r="G260" s="5">
        <f t="shared" ref="G260:G323" si="22">LN(F260/F259)</f>
        <v>4.4329434255074129E-2</v>
      </c>
      <c r="H260" s="3">
        <v>24.32</v>
      </c>
      <c r="I260" s="5">
        <f t="shared" ref="I260:I323" si="23">LN(H260/H259)</f>
        <v>6.6006840313520927E-3</v>
      </c>
      <c r="J260" s="3">
        <v>75.2</v>
      </c>
      <c r="K260" s="5">
        <f t="shared" ref="K260:K323" si="24">LN(J260/J259)</f>
        <v>7.0728259081838385E-3</v>
      </c>
    </row>
    <row r="261" spans="1:11" x14ac:dyDescent="0.25">
      <c r="A261" s="12">
        <v>38728</v>
      </c>
      <c r="B261" s="3">
        <v>1294.18</v>
      </c>
      <c r="C261" s="4">
        <f t="shared" si="20"/>
        <v>3.4754105426071948E-3</v>
      </c>
      <c r="D261" s="3">
        <v>18.37</v>
      </c>
      <c r="E261" s="5">
        <f t="shared" si="21"/>
        <v>-4.3454712595017778E-3</v>
      </c>
      <c r="F261" s="3">
        <v>32.159999999999997</v>
      </c>
      <c r="G261" s="5">
        <f t="shared" si="22"/>
        <v>-3.9029343905735342E-2</v>
      </c>
      <c r="H261" s="3">
        <v>24.05</v>
      </c>
      <c r="I261" s="5">
        <f t="shared" si="23"/>
        <v>-1.1164060546196054E-2</v>
      </c>
      <c r="J261" s="3">
        <v>75.27</v>
      </c>
      <c r="K261" s="5">
        <f t="shared" si="24"/>
        <v>9.3041809064641325E-4</v>
      </c>
    </row>
    <row r="262" spans="1:11" x14ac:dyDescent="0.25">
      <c r="A262" s="12">
        <v>38729</v>
      </c>
      <c r="B262" s="3">
        <v>1286.06</v>
      </c>
      <c r="C262" s="4">
        <f t="shared" si="20"/>
        <v>-6.2940089339184281E-3</v>
      </c>
      <c r="D262" s="3">
        <v>18.52</v>
      </c>
      <c r="E262" s="5">
        <f t="shared" si="21"/>
        <v>8.1323299909989554E-3</v>
      </c>
      <c r="F262" s="3">
        <v>31.98</v>
      </c>
      <c r="G262" s="5">
        <f t="shared" si="22"/>
        <v>-5.6127369049573245E-3</v>
      </c>
      <c r="H262" s="3">
        <v>24.14</v>
      </c>
      <c r="I262" s="5">
        <f t="shared" si="23"/>
        <v>3.7352191176152007E-3</v>
      </c>
      <c r="J262" s="3">
        <v>75.540000000000006</v>
      </c>
      <c r="K262" s="5">
        <f t="shared" si="24"/>
        <v>3.5806682378702178E-3</v>
      </c>
    </row>
    <row r="263" spans="1:11" x14ac:dyDescent="0.25">
      <c r="A263" s="12">
        <v>38730</v>
      </c>
      <c r="B263" s="3">
        <v>1287.6099999999999</v>
      </c>
      <c r="C263" s="4">
        <f t="shared" si="20"/>
        <v>1.204505773777696E-3</v>
      </c>
      <c r="D263" s="3">
        <v>18.55</v>
      </c>
      <c r="E263" s="5">
        <f t="shared" si="21"/>
        <v>1.6185598354108027E-3</v>
      </c>
      <c r="F263" s="3">
        <v>31.87</v>
      </c>
      <c r="G263" s="5">
        <f t="shared" si="22"/>
        <v>-3.4455789765631523E-3</v>
      </c>
      <c r="H263" s="3">
        <v>24.15</v>
      </c>
      <c r="I263" s="5">
        <f t="shared" si="23"/>
        <v>4.1416442919608065E-4</v>
      </c>
      <c r="J263" s="3">
        <v>72.52</v>
      </c>
      <c r="K263" s="5">
        <f t="shared" si="24"/>
        <v>-4.0799931397660666E-2</v>
      </c>
    </row>
    <row r="264" spans="1:11" x14ac:dyDescent="0.25">
      <c r="A264" s="12">
        <v>38734</v>
      </c>
      <c r="B264" s="3">
        <v>1283.03</v>
      </c>
      <c r="C264" s="4">
        <f t="shared" si="20"/>
        <v>-3.5633187425017187E-3</v>
      </c>
      <c r="D264" s="3">
        <v>18.579999999999998</v>
      </c>
      <c r="E264" s="5">
        <f t="shared" si="21"/>
        <v>1.6159443322481858E-3</v>
      </c>
      <c r="F264" s="3">
        <v>31.57</v>
      </c>
      <c r="G264" s="5">
        <f t="shared" si="22"/>
        <v>-9.4578258593447373E-3</v>
      </c>
      <c r="H264" s="3">
        <v>24.14</v>
      </c>
      <c r="I264" s="5">
        <f t="shared" si="23"/>
        <v>-4.1416442919614804E-4</v>
      </c>
      <c r="J264" s="3">
        <v>71.959999999999994</v>
      </c>
      <c r="K264" s="5">
        <f t="shared" si="24"/>
        <v>-7.7519768043179359E-3</v>
      </c>
    </row>
    <row r="265" spans="1:11" x14ac:dyDescent="0.25">
      <c r="A265" s="12">
        <v>38735</v>
      </c>
      <c r="B265" s="3">
        <v>1277.93</v>
      </c>
      <c r="C265" s="4">
        <f t="shared" si="20"/>
        <v>-3.9828866846318024E-3</v>
      </c>
      <c r="D265" s="3">
        <v>18.850000000000001</v>
      </c>
      <c r="E265" s="5">
        <f t="shared" si="21"/>
        <v>1.4427180508327499E-2</v>
      </c>
      <c r="F265" s="3">
        <v>31.77</v>
      </c>
      <c r="G265" s="5">
        <f t="shared" si="22"/>
        <v>6.3151457115244456E-3</v>
      </c>
      <c r="H265" s="3">
        <v>24.16</v>
      </c>
      <c r="I265" s="5">
        <f t="shared" si="23"/>
        <v>8.2815739722863686E-4</v>
      </c>
      <c r="J265" s="3">
        <v>72.89</v>
      </c>
      <c r="K265" s="5">
        <f t="shared" si="24"/>
        <v>1.2841046311789403E-2</v>
      </c>
    </row>
    <row r="266" spans="1:11" x14ac:dyDescent="0.25">
      <c r="A266" s="12">
        <v>38736</v>
      </c>
      <c r="B266" s="3">
        <v>1285.04</v>
      </c>
      <c r="C266" s="4">
        <f t="shared" si="20"/>
        <v>5.548264895072672E-3</v>
      </c>
      <c r="D266" s="3">
        <v>18.78</v>
      </c>
      <c r="E266" s="5">
        <f t="shared" si="21"/>
        <v>-3.7204401139029879E-3</v>
      </c>
      <c r="F266" s="3">
        <v>31.37</v>
      </c>
      <c r="G266" s="5">
        <f t="shared" si="22"/>
        <v>-1.2670426078837952E-2</v>
      </c>
      <c r="H266" s="3">
        <v>24.07</v>
      </c>
      <c r="I266" s="5">
        <f t="shared" si="23"/>
        <v>-3.7321212716336211E-3</v>
      </c>
      <c r="J266" s="3">
        <v>73.569999999999993</v>
      </c>
      <c r="K266" s="5">
        <f t="shared" si="24"/>
        <v>9.2858785500512988E-3</v>
      </c>
    </row>
    <row r="267" spans="1:11" x14ac:dyDescent="0.25">
      <c r="A267" s="12">
        <v>38737</v>
      </c>
      <c r="B267" s="3">
        <v>1261.49</v>
      </c>
      <c r="C267" s="4">
        <f t="shared" si="20"/>
        <v>-1.8496284270764857E-2</v>
      </c>
      <c r="D267" s="3">
        <v>18.829999999999998</v>
      </c>
      <c r="E267" s="5">
        <f t="shared" si="21"/>
        <v>2.6588688889439883E-3</v>
      </c>
      <c r="F267" s="3">
        <v>31.04</v>
      </c>
      <c r="G267" s="5">
        <f t="shared" si="22"/>
        <v>-1.0575326887568832E-2</v>
      </c>
      <c r="H267" s="3">
        <v>23.91</v>
      </c>
      <c r="I267" s="5">
        <f t="shared" si="23"/>
        <v>-6.6694703247471877E-3</v>
      </c>
      <c r="J267" s="3">
        <v>71.8</v>
      </c>
      <c r="K267" s="5">
        <f t="shared" si="24"/>
        <v>-2.4352857889994538E-2</v>
      </c>
    </row>
    <row r="268" spans="1:11" x14ac:dyDescent="0.25">
      <c r="A268" s="12">
        <v>38740</v>
      </c>
      <c r="B268" s="3">
        <v>1263.82</v>
      </c>
      <c r="C268" s="4">
        <f t="shared" si="20"/>
        <v>1.8453185242020102E-3</v>
      </c>
      <c r="D268" s="3">
        <v>18.809999999999999</v>
      </c>
      <c r="E268" s="5">
        <f t="shared" si="21"/>
        <v>-1.0626993561220119E-3</v>
      </c>
      <c r="F268" s="3">
        <v>33.119999999999997</v>
      </c>
      <c r="G268" s="5">
        <f t="shared" si="22"/>
        <v>6.4860634202040926E-2</v>
      </c>
      <c r="H268" s="3">
        <v>24.07</v>
      </c>
      <c r="I268" s="5">
        <f t="shared" si="23"/>
        <v>6.6694703247471999E-3</v>
      </c>
      <c r="J268" s="3">
        <v>72.27</v>
      </c>
      <c r="K268" s="5">
        <f t="shared" si="24"/>
        <v>6.5246292407112674E-3</v>
      </c>
    </row>
    <row r="269" spans="1:11" x14ac:dyDescent="0.25">
      <c r="A269" s="12">
        <v>38741</v>
      </c>
      <c r="B269" s="3">
        <v>1266.8599999999999</v>
      </c>
      <c r="C269" s="4">
        <f t="shared" si="20"/>
        <v>2.4025174753526078E-3</v>
      </c>
      <c r="D269" s="3">
        <v>18.77</v>
      </c>
      <c r="E269" s="5">
        <f t="shared" si="21"/>
        <v>-2.1287927145215175E-3</v>
      </c>
      <c r="F269" s="3">
        <v>32.25</v>
      </c>
      <c r="G269" s="5">
        <f t="shared" si="22"/>
        <v>-2.6619286275277397E-2</v>
      </c>
      <c r="H269" s="3">
        <v>23.72</v>
      </c>
      <c r="I269" s="5">
        <f t="shared" si="23"/>
        <v>-1.4647677665455935E-2</v>
      </c>
      <c r="J269" s="3">
        <v>72.069999999999993</v>
      </c>
      <c r="K269" s="5">
        <f t="shared" si="24"/>
        <v>-2.7712363585400755E-3</v>
      </c>
    </row>
    <row r="270" spans="1:11" x14ac:dyDescent="0.25">
      <c r="A270" s="12">
        <v>38742</v>
      </c>
      <c r="B270" s="3">
        <v>1264.68</v>
      </c>
      <c r="C270" s="4">
        <f t="shared" si="20"/>
        <v>-1.7222722444546615E-3</v>
      </c>
      <c r="D270" s="3">
        <v>18.399999999999999</v>
      </c>
      <c r="E270" s="5">
        <f t="shared" si="21"/>
        <v>-1.990918598347759E-2</v>
      </c>
      <c r="F270" s="3">
        <v>31.73</v>
      </c>
      <c r="G270" s="5">
        <f t="shared" si="22"/>
        <v>-1.6255437646677307E-2</v>
      </c>
      <c r="H270" s="3">
        <v>23.59</v>
      </c>
      <c r="I270" s="5">
        <f t="shared" si="23"/>
        <v>-5.4956807099410011E-3</v>
      </c>
      <c r="J270" s="3">
        <v>71.709999999999994</v>
      </c>
      <c r="K270" s="5">
        <f t="shared" si="24"/>
        <v>-5.007661041866153E-3</v>
      </c>
    </row>
    <row r="271" spans="1:11" x14ac:dyDescent="0.25">
      <c r="A271" s="12">
        <v>38743</v>
      </c>
      <c r="B271" s="3">
        <v>1273.83</v>
      </c>
      <c r="C271" s="4">
        <f t="shared" si="20"/>
        <v>7.2089845040413146E-3</v>
      </c>
      <c r="D271" s="3">
        <v>18.329999999999998</v>
      </c>
      <c r="E271" s="5">
        <f t="shared" si="21"/>
        <v>-3.8116027633262944E-3</v>
      </c>
      <c r="F271" s="3">
        <v>31.63</v>
      </c>
      <c r="G271" s="5">
        <f t="shared" si="22"/>
        <v>-3.1565682775467692E-3</v>
      </c>
      <c r="H271" s="3">
        <v>23.48</v>
      </c>
      <c r="I271" s="5">
        <f t="shared" si="23"/>
        <v>-4.6738984596879016E-3</v>
      </c>
      <c r="J271" s="3">
        <v>70.69</v>
      </c>
      <c r="K271" s="5">
        <f t="shared" si="24"/>
        <v>-1.4326087711620727E-2</v>
      </c>
    </row>
    <row r="272" spans="1:11" x14ac:dyDescent="0.25">
      <c r="A272" s="12">
        <v>38744</v>
      </c>
      <c r="B272" s="3">
        <v>1283.72</v>
      </c>
      <c r="C272" s="4">
        <f t="shared" si="20"/>
        <v>7.7340026957935055E-3</v>
      </c>
      <c r="D272" s="3">
        <v>18.36</v>
      </c>
      <c r="E272" s="5">
        <f t="shared" si="21"/>
        <v>1.635323340730838E-3</v>
      </c>
      <c r="F272" s="3">
        <v>31.78</v>
      </c>
      <c r="G272" s="5">
        <f t="shared" si="22"/>
        <v>4.7311237910124459E-3</v>
      </c>
      <c r="H272" s="3">
        <v>23.68</v>
      </c>
      <c r="I272" s="5">
        <f t="shared" si="23"/>
        <v>8.4818150559091299E-3</v>
      </c>
      <c r="J272" s="3">
        <v>72.2</v>
      </c>
      <c r="K272" s="5">
        <f t="shared" si="24"/>
        <v>2.113592571591795E-2</v>
      </c>
    </row>
    <row r="273" spans="1:11" x14ac:dyDescent="0.25">
      <c r="A273" s="12">
        <v>38747</v>
      </c>
      <c r="B273" s="3">
        <v>1285.19</v>
      </c>
      <c r="C273" s="4">
        <f t="shared" si="20"/>
        <v>1.1444543876178283E-3</v>
      </c>
      <c r="D273" s="3">
        <v>18.14</v>
      </c>
      <c r="E273" s="5">
        <f t="shared" si="21"/>
        <v>-1.2054940505353743E-2</v>
      </c>
      <c r="F273" s="3">
        <v>31.28</v>
      </c>
      <c r="G273" s="5">
        <f t="shared" si="22"/>
        <v>-1.5858245431459552E-2</v>
      </c>
      <c r="H273" s="3">
        <v>23.67</v>
      </c>
      <c r="I273" s="5">
        <f t="shared" si="23"/>
        <v>-4.2238648991232795E-4</v>
      </c>
      <c r="J273" s="3">
        <v>72.650000000000006</v>
      </c>
      <c r="K273" s="5">
        <f t="shared" si="24"/>
        <v>6.213344117511471E-3</v>
      </c>
    </row>
    <row r="274" spans="1:11" x14ac:dyDescent="0.25">
      <c r="A274" s="12">
        <v>38748</v>
      </c>
      <c r="B274" s="3">
        <v>1280.08</v>
      </c>
      <c r="C274" s="4">
        <f t="shared" si="20"/>
        <v>-3.9839913606792088E-3</v>
      </c>
      <c r="D274" s="3">
        <v>18.190000000000001</v>
      </c>
      <c r="E274" s="5">
        <f t="shared" si="21"/>
        <v>2.7525478430403399E-3</v>
      </c>
      <c r="F274" s="3">
        <v>31.12</v>
      </c>
      <c r="G274" s="5">
        <f t="shared" si="22"/>
        <v>-5.1282163669194554E-3</v>
      </c>
      <c r="H274" s="3">
        <v>23.25</v>
      </c>
      <c r="I274" s="5">
        <f t="shared" si="23"/>
        <v>-1.7903291492527364E-2</v>
      </c>
      <c r="J274" s="3">
        <v>73.069999999999993</v>
      </c>
      <c r="K274" s="5">
        <f t="shared" si="24"/>
        <v>5.7644957868343092E-3</v>
      </c>
    </row>
    <row r="275" spans="1:11" x14ac:dyDescent="0.25">
      <c r="A275" s="12">
        <v>38749</v>
      </c>
      <c r="B275" s="3">
        <v>1282.46</v>
      </c>
      <c r="C275" s="4">
        <f t="shared" si="20"/>
        <v>1.8575325140952061E-3</v>
      </c>
      <c r="D275" s="3">
        <v>18.079999999999998</v>
      </c>
      <c r="E275" s="5">
        <f t="shared" si="21"/>
        <v>-6.0656375660006192E-3</v>
      </c>
      <c r="F275" s="3">
        <v>30.89</v>
      </c>
      <c r="G275" s="5">
        <f t="shared" si="22"/>
        <v>-7.4181923797005467E-3</v>
      </c>
      <c r="H275" s="3">
        <v>23.35</v>
      </c>
      <c r="I275" s="5">
        <f t="shared" si="23"/>
        <v>4.2918520815410843E-3</v>
      </c>
      <c r="J275" s="3">
        <v>71.900000000000006</v>
      </c>
      <c r="K275" s="5">
        <f t="shared" si="24"/>
        <v>-1.6141621076125261E-2</v>
      </c>
    </row>
    <row r="276" spans="1:11" x14ac:dyDescent="0.25">
      <c r="A276" s="12">
        <v>38750</v>
      </c>
      <c r="B276" s="3">
        <v>1270.8399999999999</v>
      </c>
      <c r="C276" s="4">
        <f t="shared" si="20"/>
        <v>-9.1020093392774372E-3</v>
      </c>
      <c r="D276" s="3">
        <v>18.059999999999999</v>
      </c>
      <c r="E276" s="5">
        <f t="shared" si="21"/>
        <v>-1.1068069751911064E-3</v>
      </c>
      <c r="F276" s="3">
        <v>30.6</v>
      </c>
      <c r="G276" s="5">
        <f t="shared" si="22"/>
        <v>-9.4324979721552727E-3</v>
      </c>
      <c r="H276" s="3">
        <v>23.37</v>
      </c>
      <c r="I276" s="5">
        <f t="shared" si="23"/>
        <v>8.5616443586027558E-4</v>
      </c>
      <c r="J276" s="3">
        <v>71.209999999999994</v>
      </c>
      <c r="K276" s="5">
        <f t="shared" si="24"/>
        <v>-9.6430067329677308E-3</v>
      </c>
    </row>
    <row r="277" spans="1:11" x14ac:dyDescent="0.25">
      <c r="A277" s="12">
        <v>38751</v>
      </c>
      <c r="B277" s="3">
        <v>1264.03</v>
      </c>
      <c r="C277" s="4">
        <f t="shared" si="20"/>
        <v>-5.3730695330701933E-3</v>
      </c>
      <c r="D277" s="3">
        <v>18.420000000000002</v>
      </c>
      <c r="E277" s="5">
        <f t="shared" si="21"/>
        <v>1.9737482838321552E-2</v>
      </c>
      <c r="F277" s="3">
        <v>30.12</v>
      </c>
      <c r="G277" s="5">
        <f t="shared" si="22"/>
        <v>-1.5810606026642315E-2</v>
      </c>
      <c r="H277" s="3">
        <v>23.33</v>
      </c>
      <c r="I277" s="5">
        <f t="shared" si="23"/>
        <v>-1.7130625174280895E-3</v>
      </c>
      <c r="J277" s="3">
        <v>70.069999999999993</v>
      </c>
      <c r="K277" s="5">
        <f t="shared" si="24"/>
        <v>-1.6138515611590888E-2</v>
      </c>
    </row>
    <row r="278" spans="1:11" x14ac:dyDescent="0.25">
      <c r="A278" s="12">
        <v>38754</v>
      </c>
      <c r="B278" s="3">
        <v>1265.02</v>
      </c>
      <c r="C278" s="4">
        <f t="shared" si="20"/>
        <v>7.8290271095252757E-4</v>
      </c>
      <c r="D278" s="3">
        <v>18.64</v>
      </c>
      <c r="E278" s="5">
        <f t="shared" si="21"/>
        <v>1.1872778430284345E-2</v>
      </c>
      <c r="F278" s="3">
        <v>30.61</v>
      </c>
      <c r="G278" s="5">
        <f t="shared" si="22"/>
        <v>1.6137350025628296E-2</v>
      </c>
      <c r="H278" s="3">
        <v>23.6</v>
      </c>
      <c r="I278" s="5">
        <f t="shared" si="23"/>
        <v>1.1506625998225809E-2</v>
      </c>
      <c r="J278" s="3">
        <v>71.17</v>
      </c>
      <c r="K278" s="5">
        <f t="shared" si="24"/>
        <v>1.557663892873732E-2</v>
      </c>
    </row>
    <row r="279" spans="1:11" x14ac:dyDescent="0.25">
      <c r="A279" s="12">
        <v>38755</v>
      </c>
      <c r="B279" s="3">
        <v>1254.78</v>
      </c>
      <c r="C279" s="4">
        <f t="shared" si="20"/>
        <v>-8.1276739188473213E-3</v>
      </c>
      <c r="D279" s="3">
        <v>18.73</v>
      </c>
      <c r="E279" s="5">
        <f t="shared" si="21"/>
        <v>4.8167071985520341E-3</v>
      </c>
      <c r="F279" s="3">
        <v>30.82</v>
      </c>
      <c r="G279" s="5">
        <f t="shared" si="22"/>
        <v>6.8370769346485262E-3</v>
      </c>
      <c r="H279" s="3">
        <v>23.66</v>
      </c>
      <c r="I279" s="5">
        <f t="shared" si="23"/>
        <v>2.5391465186762377E-3</v>
      </c>
      <c r="J279" s="3">
        <v>71.650000000000006</v>
      </c>
      <c r="K279" s="5">
        <f t="shared" si="24"/>
        <v>6.7217729630012751E-3</v>
      </c>
    </row>
    <row r="280" spans="1:11" x14ac:dyDescent="0.25">
      <c r="A280" s="12">
        <v>38756</v>
      </c>
      <c r="B280" s="3">
        <v>1265.6500000000001</v>
      </c>
      <c r="C280" s="4">
        <f t="shared" si="20"/>
        <v>8.6255657917620569E-3</v>
      </c>
      <c r="D280" s="3">
        <v>18.96</v>
      </c>
      <c r="E280" s="5">
        <f t="shared" si="21"/>
        <v>1.220498037087852E-2</v>
      </c>
      <c r="F280" s="3">
        <v>30.84</v>
      </c>
      <c r="G280" s="5">
        <f t="shared" si="22"/>
        <v>6.487188031591277E-4</v>
      </c>
      <c r="H280" s="3">
        <v>23.36</v>
      </c>
      <c r="I280" s="5">
        <f t="shared" si="23"/>
        <v>-1.276070059021446E-2</v>
      </c>
      <c r="J280" s="3">
        <v>71.27</v>
      </c>
      <c r="K280" s="5">
        <f t="shared" si="24"/>
        <v>-5.3176727604016356E-3</v>
      </c>
    </row>
    <row r="281" spans="1:11" x14ac:dyDescent="0.25">
      <c r="A281" s="12">
        <v>38757</v>
      </c>
      <c r="B281" s="3">
        <v>1263.78</v>
      </c>
      <c r="C281" s="4">
        <f t="shared" si="20"/>
        <v>-1.4785942609120406E-3</v>
      </c>
      <c r="D281" s="3">
        <v>19.14</v>
      </c>
      <c r="E281" s="5">
        <f t="shared" si="21"/>
        <v>9.4488891979325092E-3</v>
      </c>
      <c r="F281" s="3">
        <v>30.5</v>
      </c>
      <c r="G281" s="5">
        <f t="shared" si="22"/>
        <v>-1.1085865081762762E-2</v>
      </c>
      <c r="H281" s="3">
        <v>22.95</v>
      </c>
      <c r="I281" s="5">
        <f t="shared" si="23"/>
        <v>-1.7707221453472203E-2</v>
      </c>
      <c r="J281" s="3">
        <v>64.56</v>
      </c>
      <c r="K281" s="5">
        <f t="shared" si="24"/>
        <v>-9.8880457552085882E-2</v>
      </c>
    </row>
    <row r="282" spans="1:11" x14ac:dyDescent="0.25">
      <c r="A282" s="12">
        <v>38758</v>
      </c>
      <c r="B282" s="3">
        <v>1266.99</v>
      </c>
      <c r="C282" s="4">
        <f t="shared" si="20"/>
        <v>2.5367787048434379E-3</v>
      </c>
      <c r="D282" s="3">
        <v>19.3</v>
      </c>
      <c r="E282" s="5">
        <f t="shared" si="21"/>
        <v>8.3247098860316331E-3</v>
      </c>
      <c r="F282" s="3">
        <v>30.41</v>
      </c>
      <c r="G282" s="5">
        <f t="shared" si="22"/>
        <v>-2.9551819240926911E-3</v>
      </c>
      <c r="H282" s="3">
        <v>22.19</v>
      </c>
      <c r="I282" s="5">
        <f t="shared" si="23"/>
        <v>-3.3676199562051562E-2</v>
      </c>
      <c r="J282" s="3">
        <v>64.14</v>
      </c>
      <c r="K282" s="5">
        <f t="shared" si="24"/>
        <v>-6.5268296966845482E-3</v>
      </c>
    </row>
    <row r="283" spans="1:11" x14ac:dyDescent="0.25">
      <c r="A283" s="12">
        <v>38761</v>
      </c>
      <c r="B283" s="3">
        <v>1262.8599999999999</v>
      </c>
      <c r="C283" s="4">
        <f t="shared" si="20"/>
        <v>-3.2650186129101217E-3</v>
      </c>
      <c r="D283" s="3">
        <v>19.399999999999999</v>
      </c>
      <c r="E283" s="5">
        <f t="shared" si="21"/>
        <v>5.1679701584423773E-3</v>
      </c>
      <c r="F283" s="3">
        <v>30.34</v>
      </c>
      <c r="G283" s="5">
        <f t="shared" si="22"/>
        <v>-2.3045277688871339E-3</v>
      </c>
      <c r="H283" s="3">
        <v>22.26</v>
      </c>
      <c r="I283" s="5">
        <f t="shared" si="23"/>
        <v>3.1496089028962013E-3</v>
      </c>
      <c r="J283" s="3">
        <v>63.6</v>
      </c>
      <c r="K283" s="5">
        <f t="shared" si="24"/>
        <v>-8.4547239189324171E-3</v>
      </c>
    </row>
    <row r="284" spans="1:11" x14ac:dyDescent="0.25">
      <c r="A284" s="12">
        <v>38762</v>
      </c>
      <c r="B284" s="3">
        <v>1275.53</v>
      </c>
      <c r="C284" s="4">
        <f t="shared" si="20"/>
        <v>9.9827884761768439E-3</v>
      </c>
      <c r="D284" s="3">
        <v>19.579999999999998</v>
      </c>
      <c r="E284" s="5">
        <f t="shared" si="21"/>
        <v>9.2355710330818443E-3</v>
      </c>
      <c r="F284" s="3">
        <v>30.64</v>
      </c>
      <c r="G284" s="5">
        <f t="shared" si="22"/>
        <v>9.8393709520044649E-3</v>
      </c>
      <c r="H284" s="3">
        <v>22.61</v>
      </c>
      <c r="I284" s="5">
        <f t="shared" si="23"/>
        <v>1.5600940442479592E-2</v>
      </c>
      <c r="J284" s="3">
        <v>64.34</v>
      </c>
      <c r="K284" s="5">
        <f t="shared" si="24"/>
        <v>1.1568051464803771E-2</v>
      </c>
    </row>
    <row r="285" spans="1:11" x14ac:dyDescent="0.25">
      <c r="A285" s="12">
        <v>38763</v>
      </c>
      <c r="B285" s="3">
        <v>1280</v>
      </c>
      <c r="C285" s="4">
        <f t="shared" si="20"/>
        <v>3.4982994202306227E-3</v>
      </c>
      <c r="D285" s="3">
        <v>19.57</v>
      </c>
      <c r="E285" s="5">
        <f t="shared" si="21"/>
        <v>-5.1085569437931083E-4</v>
      </c>
      <c r="F285" s="3">
        <v>31.01</v>
      </c>
      <c r="G285" s="5">
        <f t="shared" si="22"/>
        <v>1.2003388239967099E-2</v>
      </c>
      <c r="H285" s="3">
        <v>22.83</v>
      </c>
      <c r="I285" s="5">
        <f t="shared" si="23"/>
        <v>9.683174251825636E-3</v>
      </c>
      <c r="J285" s="3">
        <v>64.41</v>
      </c>
      <c r="K285" s="5">
        <f t="shared" si="24"/>
        <v>1.0873787479189494E-3</v>
      </c>
    </row>
    <row r="286" spans="1:11" x14ac:dyDescent="0.25">
      <c r="A286" s="12">
        <v>38764</v>
      </c>
      <c r="B286" s="3">
        <v>1289.3800000000001</v>
      </c>
      <c r="C286" s="4">
        <f t="shared" si="20"/>
        <v>7.3014047521291897E-3</v>
      </c>
      <c r="D286" s="3">
        <v>19.78</v>
      </c>
      <c r="E286" s="5">
        <f t="shared" si="21"/>
        <v>1.0673544786581234E-2</v>
      </c>
      <c r="F286" s="3">
        <v>31.21</v>
      </c>
      <c r="G286" s="5">
        <f t="shared" si="22"/>
        <v>6.4288231703303594E-3</v>
      </c>
      <c r="H286" s="3">
        <v>23.03</v>
      </c>
      <c r="I286" s="5">
        <f t="shared" si="23"/>
        <v>8.7222532908897404E-3</v>
      </c>
      <c r="J286" s="3">
        <v>64.41</v>
      </c>
      <c r="K286" s="5">
        <f t="shared" si="24"/>
        <v>0</v>
      </c>
    </row>
    <row r="287" spans="1:11" x14ac:dyDescent="0.25">
      <c r="A287" s="12">
        <v>38765</v>
      </c>
      <c r="B287" s="3">
        <v>1287.24</v>
      </c>
      <c r="C287" s="4">
        <f t="shared" si="20"/>
        <v>-1.6610912684537765E-3</v>
      </c>
      <c r="D287" s="3">
        <v>19.75</v>
      </c>
      <c r="E287" s="5">
        <f t="shared" si="21"/>
        <v>-1.5178348474352362E-3</v>
      </c>
      <c r="F287" s="3">
        <v>31.49</v>
      </c>
      <c r="G287" s="5">
        <f t="shared" si="22"/>
        <v>8.9314788302452038E-3</v>
      </c>
      <c r="H287" s="3">
        <v>23.08</v>
      </c>
      <c r="I287" s="5">
        <f t="shared" si="23"/>
        <v>2.1687278073049478E-3</v>
      </c>
      <c r="J287" s="3">
        <v>62.91</v>
      </c>
      <c r="K287" s="5">
        <f t="shared" si="24"/>
        <v>-2.3563766976861137E-2</v>
      </c>
    </row>
    <row r="288" spans="1:11" x14ac:dyDescent="0.25">
      <c r="A288" s="12">
        <v>38769</v>
      </c>
      <c r="B288" s="3">
        <v>1283.03</v>
      </c>
      <c r="C288" s="4">
        <f t="shared" si="20"/>
        <v>-3.2759233582683768E-3</v>
      </c>
      <c r="D288" s="3">
        <v>19.829999999999998</v>
      </c>
      <c r="E288" s="5">
        <f t="shared" si="21"/>
        <v>4.0424511845736227E-3</v>
      </c>
      <c r="F288" s="3">
        <v>31.71</v>
      </c>
      <c r="G288" s="5">
        <f t="shared" si="22"/>
        <v>6.9620534373227641E-3</v>
      </c>
      <c r="H288" s="3">
        <v>23.01</v>
      </c>
      <c r="I288" s="5">
        <f t="shared" si="23"/>
        <v>-3.0375375926241653E-3</v>
      </c>
      <c r="J288" s="3">
        <v>62.2</v>
      </c>
      <c r="K288" s="5">
        <f t="shared" si="24"/>
        <v>-1.1350133836804376E-2</v>
      </c>
    </row>
    <row r="289" spans="1:11" x14ac:dyDescent="0.25">
      <c r="A289" s="12">
        <v>38770</v>
      </c>
      <c r="B289" s="3">
        <v>1292.67</v>
      </c>
      <c r="C289" s="4">
        <f t="shared" si="20"/>
        <v>7.4853787408809894E-3</v>
      </c>
      <c r="D289" s="3">
        <v>19.7</v>
      </c>
      <c r="E289" s="5">
        <f t="shared" si="21"/>
        <v>-6.5773067877617393E-3</v>
      </c>
      <c r="F289" s="3">
        <v>31.64</v>
      </c>
      <c r="G289" s="5">
        <f t="shared" si="22"/>
        <v>-2.209945650802844E-3</v>
      </c>
      <c r="H289" s="3">
        <v>23.07</v>
      </c>
      <c r="I289" s="5">
        <f t="shared" si="23"/>
        <v>2.6041681383877297E-3</v>
      </c>
      <c r="J289" s="3">
        <v>61.01</v>
      </c>
      <c r="K289" s="5">
        <f t="shared" si="24"/>
        <v>-1.9317214581372727E-2</v>
      </c>
    </row>
    <row r="290" spans="1:11" x14ac:dyDescent="0.25">
      <c r="A290" s="12">
        <v>38771</v>
      </c>
      <c r="B290" s="3">
        <v>1287.79</v>
      </c>
      <c r="C290" s="4">
        <f t="shared" si="20"/>
        <v>-3.7822758869455603E-3</v>
      </c>
      <c r="D290" s="3">
        <v>19.87</v>
      </c>
      <c r="E290" s="5">
        <f t="shared" si="21"/>
        <v>8.5924208197826948E-3</v>
      </c>
      <c r="F290" s="3">
        <v>31.37</v>
      </c>
      <c r="G290" s="5">
        <f t="shared" si="22"/>
        <v>-8.5701206968663169E-3</v>
      </c>
      <c r="H290" s="3">
        <v>24.16</v>
      </c>
      <c r="I290" s="5">
        <f t="shared" si="23"/>
        <v>4.6165300880951804E-2</v>
      </c>
      <c r="J290" s="3">
        <v>63.37</v>
      </c>
      <c r="K290" s="5">
        <f t="shared" si="24"/>
        <v>3.795277817166446E-2</v>
      </c>
    </row>
    <row r="291" spans="1:11" x14ac:dyDescent="0.25">
      <c r="A291" s="12">
        <v>38772</v>
      </c>
      <c r="B291" s="3">
        <v>1289.43</v>
      </c>
      <c r="C291" s="4">
        <f t="shared" si="20"/>
        <v>1.2726893484951744E-3</v>
      </c>
      <c r="D291" s="3">
        <v>19.760000000000002</v>
      </c>
      <c r="E291" s="5">
        <f t="shared" si="21"/>
        <v>-5.5513642440036537E-3</v>
      </c>
      <c r="F291" s="3">
        <v>31.21</v>
      </c>
      <c r="G291" s="5">
        <f t="shared" si="22"/>
        <v>-5.1134659198987208E-3</v>
      </c>
      <c r="H291" s="3">
        <v>23.81</v>
      </c>
      <c r="I291" s="5">
        <f t="shared" si="23"/>
        <v>-1.4592712567842819E-2</v>
      </c>
      <c r="J291" s="3">
        <v>63.04</v>
      </c>
      <c r="K291" s="5">
        <f t="shared" si="24"/>
        <v>-5.2211177858019113E-3</v>
      </c>
    </row>
    <row r="292" spans="1:11" x14ac:dyDescent="0.25">
      <c r="A292" s="12">
        <v>38775</v>
      </c>
      <c r="B292" s="3">
        <v>1294.1199999999999</v>
      </c>
      <c r="C292" s="4">
        <f t="shared" si="20"/>
        <v>3.6306672229017936E-3</v>
      </c>
      <c r="D292" s="3">
        <v>20.010000000000002</v>
      </c>
      <c r="E292" s="5">
        <f t="shared" si="21"/>
        <v>1.2572456275920253E-2</v>
      </c>
      <c r="F292" s="3">
        <v>31.18</v>
      </c>
      <c r="G292" s="5">
        <f t="shared" si="22"/>
        <v>-9.616926530575837E-4</v>
      </c>
      <c r="H292" s="3">
        <v>24.19</v>
      </c>
      <c r="I292" s="5">
        <f t="shared" si="23"/>
        <v>1.583366412316459E-2</v>
      </c>
      <c r="J292" s="3">
        <v>63.28</v>
      </c>
      <c r="K292" s="5">
        <f t="shared" si="24"/>
        <v>3.7998779097748424E-3</v>
      </c>
    </row>
    <row r="293" spans="1:11" x14ac:dyDescent="0.25">
      <c r="A293" s="12">
        <v>38776</v>
      </c>
      <c r="B293" s="3">
        <v>1280.6600000000001</v>
      </c>
      <c r="C293" s="4">
        <f t="shared" si="20"/>
        <v>-1.0455357439630828E-2</v>
      </c>
      <c r="D293" s="3">
        <v>19.809999999999999</v>
      </c>
      <c r="E293" s="5">
        <f t="shared" si="21"/>
        <v>-1.0045287885182594E-2</v>
      </c>
      <c r="F293" s="3">
        <v>30.95</v>
      </c>
      <c r="G293" s="5">
        <f t="shared" si="22"/>
        <v>-7.4038644990253579E-3</v>
      </c>
      <c r="H293" s="3">
        <v>24.12</v>
      </c>
      <c r="I293" s="5">
        <f t="shared" si="23"/>
        <v>-2.8979527629512318E-3</v>
      </c>
      <c r="J293" s="3">
        <v>63.18</v>
      </c>
      <c r="K293" s="5">
        <f t="shared" si="24"/>
        <v>-1.5815280854592781E-3</v>
      </c>
    </row>
    <row r="294" spans="1:11" x14ac:dyDescent="0.25">
      <c r="A294" s="12">
        <v>38777</v>
      </c>
      <c r="B294" s="3">
        <v>1291.24</v>
      </c>
      <c r="C294" s="4">
        <f t="shared" si="20"/>
        <v>8.2274269454006288E-3</v>
      </c>
      <c r="D294" s="3">
        <v>19.88</v>
      </c>
      <c r="E294" s="5">
        <f t="shared" si="21"/>
        <v>3.5273405179684406E-3</v>
      </c>
      <c r="F294" s="3">
        <v>30.76</v>
      </c>
      <c r="G294" s="5">
        <f t="shared" si="22"/>
        <v>-6.1578544931618368E-3</v>
      </c>
      <c r="H294" s="3">
        <v>24.53</v>
      </c>
      <c r="I294" s="5">
        <f t="shared" si="23"/>
        <v>1.6855486411413247E-2</v>
      </c>
      <c r="J294" s="3">
        <v>62.98</v>
      </c>
      <c r="K294" s="5">
        <f t="shared" si="24"/>
        <v>-3.1705797010606177E-3</v>
      </c>
    </row>
    <row r="295" spans="1:11" x14ac:dyDescent="0.25">
      <c r="A295" s="12">
        <v>38778</v>
      </c>
      <c r="B295" s="3">
        <v>1289.1400000000001</v>
      </c>
      <c r="C295" s="4">
        <f t="shared" si="20"/>
        <v>-1.627667602157541E-3</v>
      </c>
      <c r="D295" s="3">
        <v>19.559999999999999</v>
      </c>
      <c r="E295" s="5">
        <f t="shared" si="21"/>
        <v>-1.6227536621756695E-2</v>
      </c>
      <c r="F295" s="3">
        <v>30.7</v>
      </c>
      <c r="G295" s="5">
        <f t="shared" si="22"/>
        <v>-1.9524900442917782E-3</v>
      </c>
      <c r="H295" s="3">
        <v>24.52</v>
      </c>
      <c r="I295" s="5">
        <f t="shared" si="23"/>
        <v>-4.077472023873563E-4</v>
      </c>
      <c r="J295" s="3">
        <v>63.11</v>
      </c>
      <c r="K295" s="5">
        <f t="shared" si="24"/>
        <v>2.0620199232696985E-3</v>
      </c>
    </row>
    <row r="296" spans="1:11" x14ac:dyDescent="0.25">
      <c r="A296" s="12">
        <v>38779</v>
      </c>
      <c r="B296" s="3">
        <v>1287.23</v>
      </c>
      <c r="C296" s="4">
        <f t="shared" si="20"/>
        <v>-1.4827065599390518E-3</v>
      </c>
      <c r="D296" s="3">
        <v>19.73</v>
      </c>
      <c r="E296" s="5">
        <f t="shared" si="21"/>
        <v>8.6536554278526887E-3</v>
      </c>
      <c r="F296" s="3">
        <v>30.53</v>
      </c>
      <c r="G296" s="5">
        <f t="shared" si="22"/>
        <v>-5.5528478463649283E-3</v>
      </c>
      <c r="H296" s="3">
        <v>24.31</v>
      </c>
      <c r="I296" s="5">
        <f t="shared" si="23"/>
        <v>-8.6013227399786649E-3</v>
      </c>
      <c r="J296" s="3">
        <v>62.83</v>
      </c>
      <c r="K296" s="5">
        <f t="shared" si="24"/>
        <v>-4.4465691812924724E-3</v>
      </c>
    </row>
    <row r="297" spans="1:11" x14ac:dyDescent="0.25">
      <c r="A297" s="12">
        <v>38782</v>
      </c>
      <c r="B297" s="3">
        <v>1278.26</v>
      </c>
      <c r="C297" s="4">
        <f t="shared" si="20"/>
        <v>-6.9928446827921247E-3</v>
      </c>
      <c r="D297" s="3">
        <v>19.649999999999999</v>
      </c>
      <c r="E297" s="5">
        <f t="shared" si="21"/>
        <v>-4.0629817192538017E-3</v>
      </c>
      <c r="F297" s="3">
        <v>30.63</v>
      </c>
      <c r="G297" s="5">
        <f t="shared" si="22"/>
        <v>3.2701140978974239E-3</v>
      </c>
      <c r="H297" s="3">
        <v>24.1</v>
      </c>
      <c r="I297" s="5">
        <f t="shared" si="23"/>
        <v>-8.6759478314225175E-3</v>
      </c>
      <c r="J297" s="3">
        <v>63.34</v>
      </c>
      <c r="K297" s="5">
        <f t="shared" si="24"/>
        <v>8.0843746956382224E-3</v>
      </c>
    </row>
    <row r="298" spans="1:11" x14ac:dyDescent="0.25">
      <c r="A298" s="16">
        <v>38783</v>
      </c>
      <c r="B298" s="17">
        <v>1275.8800000000001</v>
      </c>
      <c r="C298" s="18">
        <f t="shared" si="20"/>
        <v>-1.863641530098769E-3</v>
      </c>
      <c r="D298" s="17">
        <v>19.920000000000002</v>
      </c>
      <c r="E298" s="19">
        <f t="shared" si="21"/>
        <v>1.3646913841182108E-2</v>
      </c>
      <c r="F298" s="17">
        <v>30.93</v>
      </c>
      <c r="G298" s="19">
        <f t="shared" si="22"/>
        <v>9.7466658522944744E-3</v>
      </c>
      <c r="H298" s="17">
        <v>24.06</v>
      </c>
      <c r="I298" s="19">
        <f t="shared" si="23"/>
        <v>-1.661129950076598E-3</v>
      </c>
      <c r="J298" s="17">
        <v>63.41</v>
      </c>
      <c r="K298" s="19">
        <f t="shared" si="24"/>
        <v>1.1045366014463289E-3</v>
      </c>
    </row>
    <row r="299" spans="1:11" x14ac:dyDescent="0.25">
      <c r="A299" s="12">
        <v>38784</v>
      </c>
      <c r="B299" s="3">
        <v>1278.47</v>
      </c>
      <c r="C299" s="4">
        <f t="shared" si="20"/>
        <v>2.0279138627049766E-3</v>
      </c>
      <c r="D299" s="3">
        <v>20.239999999999998</v>
      </c>
      <c r="E299" s="5">
        <f t="shared" si="21"/>
        <v>1.5936592262812379E-2</v>
      </c>
      <c r="F299" s="3">
        <v>31.35</v>
      </c>
      <c r="G299" s="5">
        <f t="shared" si="22"/>
        <v>1.3487680381951429E-2</v>
      </c>
      <c r="H299" s="3">
        <v>24.23</v>
      </c>
      <c r="I299" s="5">
        <f t="shared" si="23"/>
        <v>7.0408242819015674E-3</v>
      </c>
      <c r="J299" s="3">
        <v>62.92</v>
      </c>
      <c r="K299" s="5">
        <f t="shared" si="24"/>
        <v>-7.757499521863131E-3</v>
      </c>
    </row>
    <row r="300" spans="1:11" x14ac:dyDescent="0.25">
      <c r="A300" s="12">
        <v>38785</v>
      </c>
      <c r="B300" s="3">
        <v>1272.23</v>
      </c>
      <c r="C300" s="4">
        <f t="shared" si="20"/>
        <v>-4.8927842932927684E-3</v>
      </c>
      <c r="D300" s="3">
        <v>19.95</v>
      </c>
      <c r="E300" s="5">
        <f t="shared" si="21"/>
        <v>-1.4431701083392305E-2</v>
      </c>
      <c r="F300" s="3">
        <v>30.97</v>
      </c>
      <c r="G300" s="5">
        <f t="shared" si="22"/>
        <v>-1.2195273093818355E-2</v>
      </c>
      <c r="H300" s="3">
        <v>23.82</v>
      </c>
      <c r="I300" s="5">
        <f t="shared" si="23"/>
        <v>-1.7065970901280363E-2</v>
      </c>
      <c r="J300" s="3">
        <v>62.52</v>
      </c>
      <c r="K300" s="5">
        <f t="shared" si="24"/>
        <v>-6.3775726368011506E-3</v>
      </c>
    </row>
    <row r="301" spans="1:11" x14ac:dyDescent="0.25">
      <c r="A301" s="12">
        <v>38786</v>
      </c>
      <c r="B301" s="3">
        <v>1281.42</v>
      </c>
      <c r="C301" s="4">
        <f t="shared" si="20"/>
        <v>7.1975718473499253E-3</v>
      </c>
      <c r="D301" s="3">
        <v>20.27</v>
      </c>
      <c r="E301" s="5">
        <f t="shared" si="21"/>
        <v>1.5912817128036161E-2</v>
      </c>
      <c r="F301" s="3">
        <v>31.33</v>
      </c>
      <c r="G301" s="5">
        <f t="shared" si="22"/>
        <v>1.1557110978988986E-2</v>
      </c>
      <c r="H301" s="3">
        <v>24.14</v>
      </c>
      <c r="I301" s="5">
        <f t="shared" si="23"/>
        <v>1.3344651742231302E-2</v>
      </c>
      <c r="J301" s="3">
        <v>62.8</v>
      </c>
      <c r="K301" s="5">
        <f t="shared" si="24"/>
        <v>4.4685679208770349E-3</v>
      </c>
    </row>
    <row r="302" spans="1:11" x14ac:dyDescent="0.25">
      <c r="A302" s="12">
        <v>38789</v>
      </c>
      <c r="B302" s="3">
        <v>1284.1300000000001</v>
      </c>
      <c r="C302" s="4">
        <f t="shared" si="20"/>
        <v>2.1126082188379111E-3</v>
      </c>
      <c r="D302" s="3">
        <v>20.309999999999999</v>
      </c>
      <c r="E302" s="5">
        <f t="shared" si="21"/>
        <v>1.9714151283846651E-3</v>
      </c>
      <c r="F302" s="3">
        <v>31.3</v>
      </c>
      <c r="G302" s="5">
        <f t="shared" si="22"/>
        <v>-9.5800741799271626E-4</v>
      </c>
      <c r="H302" s="3">
        <v>24.57</v>
      </c>
      <c r="I302" s="5">
        <f t="shared" si="23"/>
        <v>1.7655970863702308E-2</v>
      </c>
      <c r="J302" s="3">
        <v>60.59</v>
      </c>
      <c r="K302" s="5">
        <f t="shared" si="24"/>
        <v>-3.5825210517255214E-2</v>
      </c>
    </row>
    <row r="303" spans="1:11" x14ac:dyDescent="0.25">
      <c r="A303" s="12">
        <v>38790</v>
      </c>
      <c r="B303" s="3">
        <v>1297.48</v>
      </c>
      <c r="C303" s="4">
        <f t="shared" si="20"/>
        <v>1.0342475432269526E-2</v>
      </c>
      <c r="D303" s="3">
        <v>20.48</v>
      </c>
      <c r="E303" s="5">
        <f t="shared" si="21"/>
        <v>8.3354245790137858E-3</v>
      </c>
      <c r="F303" s="3">
        <v>31.18</v>
      </c>
      <c r="G303" s="5">
        <f t="shared" si="22"/>
        <v>-3.8412339164770552E-3</v>
      </c>
      <c r="H303" s="3">
        <v>24.64</v>
      </c>
      <c r="I303" s="5">
        <f t="shared" si="23"/>
        <v>2.8449521322313448E-3</v>
      </c>
      <c r="J303" s="3">
        <v>59.37</v>
      </c>
      <c r="K303" s="5">
        <f t="shared" si="24"/>
        <v>-2.0340814674313742E-2</v>
      </c>
    </row>
    <row r="304" spans="1:11" x14ac:dyDescent="0.25">
      <c r="A304" s="12">
        <v>38791</v>
      </c>
      <c r="B304" s="3">
        <v>1303.02</v>
      </c>
      <c r="C304" s="4">
        <f t="shared" si="20"/>
        <v>4.2607255381606982E-3</v>
      </c>
      <c r="D304" s="3">
        <v>20.52</v>
      </c>
      <c r="E304" s="5">
        <f t="shared" si="21"/>
        <v>1.9512201312617493E-3</v>
      </c>
      <c r="F304" s="3">
        <v>31.33</v>
      </c>
      <c r="G304" s="5">
        <f t="shared" si="22"/>
        <v>4.7992413344698495E-3</v>
      </c>
      <c r="H304" s="3">
        <v>24.78</v>
      </c>
      <c r="I304" s="5">
        <f t="shared" si="23"/>
        <v>5.6657375356772999E-3</v>
      </c>
      <c r="J304" s="3">
        <v>60.98</v>
      </c>
      <c r="K304" s="5">
        <f t="shared" si="24"/>
        <v>2.6756893277524615E-2</v>
      </c>
    </row>
    <row r="305" spans="1:11" x14ac:dyDescent="0.25">
      <c r="A305" s="12">
        <v>38792</v>
      </c>
      <c r="B305" s="3">
        <v>1305.33</v>
      </c>
      <c r="C305" s="4">
        <f t="shared" si="20"/>
        <v>1.7712351516669849E-3</v>
      </c>
      <c r="D305" s="3">
        <v>20.51</v>
      </c>
      <c r="E305" s="5">
        <f t="shared" si="21"/>
        <v>-4.8744821827944478E-4</v>
      </c>
      <c r="F305" s="3">
        <v>31.3</v>
      </c>
      <c r="G305" s="5">
        <f t="shared" si="22"/>
        <v>-9.5800741799271626E-4</v>
      </c>
      <c r="H305" s="3">
        <v>25.15</v>
      </c>
      <c r="I305" s="5">
        <f t="shared" si="23"/>
        <v>1.482102034475165E-2</v>
      </c>
      <c r="J305" s="3">
        <v>62.13</v>
      </c>
      <c r="K305" s="5">
        <f t="shared" si="24"/>
        <v>1.8683022515493791E-2</v>
      </c>
    </row>
    <row r="306" spans="1:11" x14ac:dyDescent="0.25">
      <c r="A306" s="12">
        <v>38793</v>
      </c>
      <c r="B306" s="3">
        <v>1307.25</v>
      </c>
      <c r="C306" s="4">
        <f t="shared" si="20"/>
        <v>1.4698117153584349E-3</v>
      </c>
      <c r="D306" s="3">
        <v>20.5</v>
      </c>
      <c r="E306" s="5">
        <f t="shared" si="21"/>
        <v>-4.8768593992683517E-4</v>
      </c>
      <c r="F306" s="3">
        <v>31.41</v>
      </c>
      <c r="G306" s="5">
        <f t="shared" si="22"/>
        <v>3.5082160044476577E-3</v>
      </c>
      <c r="H306" s="3">
        <v>25.34</v>
      </c>
      <c r="I306" s="5">
        <f t="shared" si="23"/>
        <v>7.5262783472448544E-3</v>
      </c>
      <c r="J306" s="3">
        <v>63.41</v>
      </c>
      <c r="K306" s="5">
        <f t="shared" si="24"/>
        <v>2.0392613636337733E-2</v>
      </c>
    </row>
    <row r="307" spans="1:11" x14ac:dyDescent="0.25">
      <c r="A307" s="12">
        <v>38796</v>
      </c>
      <c r="B307" s="3">
        <v>1305.08</v>
      </c>
      <c r="C307" s="4">
        <f t="shared" si="20"/>
        <v>-1.6613525083865482E-3</v>
      </c>
      <c r="D307" s="3">
        <v>20.21</v>
      </c>
      <c r="E307" s="5">
        <f t="shared" si="21"/>
        <v>-1.4247354728832864E-2</v>
      </c>
      <c r="F307" s="3">
        <v>31.37</v>
      </c>
      <c r="G307" s="5">
        <f t="shared" si="22"/>
        <v>-1.274291347968407E-3</v>
      </c>
      <c r="H307" s="3">
        <v>25.05</v>
      </c>
      <c r="I307" s="5">
        <f t="shared" si="23"/>
        <v>-1.1510347362119118E-2</v>
      </c>
      <c r="J307" s="3">
        <v>64.12</v>
      </c>
      <c r="K307" s="5">
        <f t="shared" si="24"/>
        <v>1.1134750029412036E-2</v>
      </c>
    </row>
    <row r="308" spans="1:11" x14ac:dyDescent="0.25">
      <c r="A308" s="12">
        <v>38797</v>
      </c>
      <c r="B308" s="3">
        <v>1297.23</v>
      </c>
      <c r="C308" s="4">
        <f t="shared" si="20"/>
        <v>-6.0331196596042072E-3</v>
      </c>
      <c r="D308" s="3">
        <v>20.309999999999999</v>
      </c>
      <c r="E308" s="5">
        <f t="shared" si="21"/>
        <v>4.9358441767636454E-3</v>
      </c>
      <c r="F308" s="3">
        <v>31.39</v>
      </c>
      <c r="G308" s="5">
        <f t="shared" si="22"/>
        <v>6.3734865127550091E-4</v>
      </c>
      <c r="H308" s="3">
        <v>25.01</v>
      </c>
      <c r="I308" s="5">
        <f t="shared" si="23"/>
        <v>-1.5980826413460518E-3</v>
      </c>
      <c r="J308" s="3">
        <v>63.45</v>
      </c>
      <c r="K308" s="5">
        <f t="shared" si="24"/>
        <v>-1.0504133580955565E-2</v>
      </c>
    </row>
    <row r="309" spans="1:11" x14ac:dyDescent="0.25">
      <c r="A309" s="12">
        <v>38798</v>
      </c>
      <c r="B309" s="3">
        <v>1305.04</v>
      </c>
      <c r="C309" s="4">
        <f t="shared" si="20"/>
        <v>6.0024697277979346E-3</v>
      </c>
      <c r="D309" s="3">
        <v>20.58</v>
      </c>
      <c r="E309" s="5">
        <f t="shared" si="21"/>
        <v>1.3206354813610273E-2</v>
      </c>
      <c r="F309" s="3">
        <v>31.3</v>
      </c>
      <c r="G309" s="5">
        <f t="shared" si="22"/>
        <v>-2.8712733077546479E-3</v>
      </c>
      <c r="H309" s="3">
        <v>25.13</v>
      </c>
      <c r="I309" s="5">
        <f t="shared" si="23"/>
        <v>4.7866066659730394E-3</v>
      </c>
      <c r="J309" s="3">
        <v>63.83</v>
      </c>
      <c r="K309" s="5">
        <f t="shared" si="24"/>
        <v>5.9711051075692877E-3</v>
      </c>
    </row>
    <row r="310" spans="1:11" x14ac:dyDescent="0.25">
      <c r="A310" s="12">
        <v>38799</v>
      </c>
      <c r="B310" s="3">
        <v>1301.67</v>
      </c>
      <c r="C310" s="4">
        <f t="shared" si="20"/>
        <v>-2.5856362061871408E-3</v>
      </c>
      <c r="D310" s="3">
        <v>20.6</v>
      </c>
      <c r="E310" s="5">
        <f t="shared" si="21"/>
        <v>9.7134538963210271E-4</v>
      </c>
      <c r="F310" s="3">
        <v>31.06</v>
      </c>
      <c r="G310" s="5">
        <f t="shared" si="22"/>
        <v>-7.6972798255665999E-3</v>
      </c>
      <c r="H310" s="3">
        <v>25.08</v>
      </c>
      <c r="I310" s="5">
        <f t="shared" si="23"/>
        <v>-1.9916357907808495E-3</v>
      </c>
      <c r="J310" s="3">
        <v>64.040000000000006</v>
      </c>
      <c r="K310" s="5">
        <f t="shared" si="24"/>
        <v>3.2845888605480679E-3</v>
      </c>
    </row>
    <row r="311" spans="1:11" x14ac:dyDescent="0.25">
      <c r="A311" s="12">
        <v>38800</v>
      </c>
      <c r="B311" s="3">
        <v>1302.95</v>
      </c>
      <c r="C311" s="4">
        <f t="shared" si="20"/>
        <v>9.8286898130505091E-4</v>
      </c>
      <c r="D311" s="3">
        <v>20.6</v>
      </c>
      <c r="E311" s="5">
        <f t="shared" si="21"/>
        <v>0</v>
      </c>
      <c r="F311" s="3">
        <v>30.95</v>
      </c>
      <c r="G311" s="5">
        <f t="shared" si="22"/>
        <v>-3.5478185899358522E-3</v>
      </c>
      <c r="H311" s="3">
        <v>25.03</v>
      </c>
      <c r="I311" s="5">
        <f t="shared" si="23"/>
        <v>-1.9956103210369341E-3</v>
      </c>
      <c r="J311" s="3">
        <v>64.39</v>
      </c>
      <c r="K311" s="5">
        <f t="shared" si="24"/>
        <v>5.4504534215781796E-3</v>
      </c>
    </row>
    <row r="312" spans="1:11" x14ac:dyDescent="0.25">
      <c r="A312" s="12">
        <v>38803</v>
      </c>
      <c r="B312" s="3">
        <v>1301.6099999999999</v>
      </c>
      <c r="C312" s="4">
        <f t="shared" si="20"/>
        <v>-1.0289646759754465E-3</v>
      </c>
      <c r="D312" s="3">
        <v>20.329999999999998</v>
      </c>
      <c r="E312" s="5">
        <f t="shared" si="21"/>
        <v>-1.3193448155280282E-2</v>
      </c>
      <c r="F312" s="3">
        <v>30.77</v>
      </c>
      <c r="G312" s="5">
        <f t="shared" si="22"/>
        <v>-5.8328097966546351E-3</v>
      </c>
      <c r="H312" s="3">
        <v>25.2</v>
      </c>
      <c r="I312" s="5">
        <f t="shared" si="23"/>
        <v>6.7688890736947961E-3</v>
      </c>
      <c r="J312" s="3">
        <v>64.239999999999995</v>
      </c>
      <c r="K312" s="5">
        <f t="shared" si="24"/>
        <v>-2.3322719115860188E-3</v>
      </c>
    </row>
    <row r="313" spans="1:11" x14ac:dyDescent="0.25">
      <c r="A313" s="12">
        <v>38804</v>
      </c>
      <c r="B313" s="3">
        <v>1293.23</v>
      </c>
      <c r="C313" s="4">
        <f t="shared" si="20"/>
        <v>-6.4589948771245614E-3</v>
      </c>
      <c r="D313" s="3">
        <v>20.12</v>
      </c>
      <c r="E313" s="5">
        <f t="shared" si="21"/>
        <v>-1.0383282408716667E-2</v>
      </c>
      <c r="F313" s="3">
        <v>30.47</v>
      </c>
      <c r="G313" s="5">
        <f t="shared" si="22"/>
        <v>-9.7975963363328301E-3</v>
      </c>
      <c r="H313" s="3">
        <v>24.85</v>
      </c>
      <c r="I313" s="5">
        <f t="shared" si="23"/>
        <v>-1.3986241974739839E-2</v>
      </c>
      <c r="J313" s="3">
        <v>64.47</v>
      </c>
      <c r="K313" s="5">
        <f t="shared" si="24"/>
        <v>3.5739296840225075E-3</v>
      </c>
    </row>
    <row r="314" spans="1:11" x14ac:dyDescent="0.25">
      <c r="A314" s="12">
        <v>38805</v>
      </c>
      <c r="B314" s="3">
        <v>1302.8900000000001</v>
      </c>
      <c r="C314" s="4">
        <f t="shared" si="20"/>
        <v>7.4419091432433061E-3</v>
      </c>
      <c r="D314" s="3">
        <v>20.13</v>
      </c>
      <c r="E314" s="5">
        <f t="shared" si="21"/>
        <v>4.9689442016152656E-4</v>
      </c>
      <c r="F314" s="3">
        <v>30.55</v>
      </c>
      <c r="G314" s="5">
        <f t="shared" si="22"/>
        <v>2.6220926199867511E-3</v>
      </c>
      <c r="H314" s="3">
        <v>24.85</v>
      </c>
      <c r="I314" s="5">
        <f t="shared" si="23"/>
        <v>0</v>
      </c>
      <c r="J314" s="3">
        <v>65.8</v>
      </c>
      <c r="K314" s="5">
        <f t="shared" si="24"/>
        <v>2.0419839008742745E-2</v>
      </c>
    </row>
    <row r="315" spans="1:11" x14ac:dyDescent="0.25">
      <c r="A315" s="12">
        <v>38806</v>
      </c>
      <c r="B315" s="3">
        <v>1300.25</v>
      </c>
      <c r="C315" s="4">
        <f t="shared" si="20"/>
        <v>-2.0283203401265074E-3</v>
      </c>
      <c r="D315" s="3">
        <v>19.760000000000002</v>
      </c>
      <c r="E315" s="5">
        <f t="shared" si="21"/>
        <v>-1.8551547331978228E-2</v>
      </c>
      <c r="F315" s="3">
        <v>30.2</v>
      </c>
      <c r="G315" s="5">
        <f t="shared" si="22"/>
        <v>-1.1522761236780374E-2</v>
      </c>
      <c r="H315" s="3">
        <v>24.78</v>
      </c>
      <c r="I315" s="5">
        <f t="shared" si="23"/>
        <v>-2.8208763416413406E-3</v>
      </c>
      <c r="J315" s="3">
        <v>66.03</v>
      </c>
      <c r="K315" s="5">
        <f t="shared" si="24"/>
        <v>3.4893458752085693E-3</v>
      </c>
    </row>
    <row r="316" spans="1:11" x14ac:dyDescent="0.25">
      <c r="A316" s="12">
        <v>38807</v>
      </c>
      <c r="B316" s="3">
        <v>1294.8699999999999</v>
      </c>
      <c r="C316" s="4">
        <f t="shared" si="20"/>
        <v>-4.1462496589516991E-3</v>
      </c>
      <c r="D316" s="3">
        <v>20.13</v>
      </c>
      <c r="E316" s="5">
        <f t="shared" si="21"/>
        <v>1.8551547331978328E-2</v>
      </c>
      <c r="F316" s="3">
        <v>30.19</v>
      </c>
      <c r="G316" s="5">
        <f t="shared" si="22"/>
        <v>-3.3118066207642188E-4</v>
      </c>
      <c r="H316" s="3">
        <v>24.97</v>
      </c>
      <c r="I316" s="5">
        <f t="shared" si="23"/>
        <v>7.6382280906854318E-3</v>
      </c>
      <c r="J316" s="3">
        <v>65.72</v>
      </c>
      <c r="K316" s="5">
        <f t="shared" si="24"/>
        <v>-4.7058910374127277E-3</v>
      </c>
    </row>
    <row r="317" spans="1:11" x14ac:dyDescent="0.25">
      <c r="A317" s="12">
        <v>38810</v>
      </c>
      <c r="B317" s="3">
        <v>1297.81</v>
      </c>
      <c r="C317" s="4">
        <f t="shared" si="20"/>
        <v>2.26792451066314E-3</v>
      </c>
      <c r="D317" s="3">
        <v>20.03</v>
      </c>
      <c r="E317" s="5">
        <f t="shared" si="21"/>
        <v>-4.9800899739731348E-3</v>
      </c>
      <c r="F317" s="3">
        <v>30.01</v>
      </c>
      <c r="G317" s="5">
        <f t="shared" si="22"/>
        <v>-5.9800842664716747E-3</v>
      </c>
      <c r="H317" s="3">
        <v>25.38</v>
      </c>
      <c r="I317" s="5">
        <f t="shared" si="23"/>
        <v>1.6286357994559679E-2</v>
      </c>
      <c r="J317" s="3">
        <v>64.489999999999995</v>
      </c>
      <c r="K317" s="5">
        <f t="shared" si="24"/>
        <v>-1.8893120146781388E-2</v>
      </c>
    </row>
    <row r="318" spans="1:11" x14ac:dyDescent="0.25">
      <c r="A318" s="12">
        <v>38811</v>
      </c>
      <c r="B318" s="3">
        <v>1305.93</v>
      </c>
      <c r="C318" s="4">
        <f t="shared" si="20"/>
        <v>6.2372021201325045E-3</v>
      </c>
      <c r="D318" s="3">
        <v>20.29</v>
      </c>
      <c r="E318" s="5">
        <f t="shared" si="21"/>
        <v>1.2897004159996416E-2</v>
      </c>
      <c r="F318" s="3">
        <v>29.8</v>
      </c>
      <c r="G318" s="5">
        <f t="shared" si="22"/>
        <v>-7.0222659409169934E-3</v>
      </c>
      <c r="H318" s="3">
        <v>25.24</v>
      </c>
      <c r="I318" s="5">
        <f t="shared" si="23"/>
        <v>-5.5314246132292027E-3</v>
      </c>
      <c r="J318" s="3">
        <v>64.430000000000007</v>
      </c>
      <c r="K318" s="5">
        <f t="shared" si="24"/>
        <v>-9.3080987173477909E-4</v>
      </c>
    </row>
    <row r="319" spans="1:11" x14ac:dyDescent="0.25">
      <c r="A319" s="12">
        <v>38812</v>
      </c>
      <c r="B319" s="3">
        <v>1311.56</v>
      </c>
      <c r="C319" s="4">
        <f t="shared" si="20"/>
        <v>4.3018377776463043E-3</v>
      </c>
      <c r="D319" s="3">
        <v>20.239999999999998</v>
      </c>
      <c r="E319" s="5">
        <f t="shared" si="21"/>
        <v>-2.4673094184586141E-3</v>
      </c>
      <c r="F319" s="3">
        <v>29.94</v>
      </c>
      <c r="G319" s="5">
        <f t="shared" si="22"/>
        <v>4.6869854801235584E-3</v>
      </c>
      <c r="H319" s="3">
        <v>25.12</v>
      </c>
      <c r="I319" s="5">
        <f t="shared" si="23"/>
        <v>-4.7656960730143453E-3</v>
      </c>
      <c r="J319" s="3">
        <v>64.069999999999993</v>
      </c>
      <c r="K319" s="5">
        <f t="shared" si="24"/>
        <v>-5.603127499621061E-3</v>
      </c>
    </row>
    <row r="320" spans="1:11" x14ac:dyDescent="0.25">
      <c r="A320" s="12">
        <v>38813</v>
      </c>
      <c r="B320" s="3">
        <v>1309.04</v>
      </c>
      <c r="C320" s="4">
        <f t="shared" si="20"/>
        <v>-1.9232242820317711E-3</v>
      </c>
      <c r="D320" s="3">
        <v>19.95</v>
      </c>
      <c r="E320" s="5">
        <f t="shared" si="21"/>
        <v>-1.4431701083392305E-2</v>
      </c>
      <c r="F320" s="3">
        <v>29.62</v>
      </c>
      <c r="G320" s="5">
        <f t="shared" si="22"/>
        <v>-1.0745570151829623E-2</v>
      </c>
      <c r="H320" s="3">
        <v>25.18</v>
      </c>
      <c r="I320" s="5">
        <f t="shared" si="23"/>
        <v>2.3856870162031526E-3</v>
      </c>
      <c r="J320" s="3">
        <v>65.53</v>
      </c>
      <c r="K320" s="5">
        <f t="shared" si="24"/>
        <v>2.2531817400475381E-2</v>
      </c>
    </row>
    <row r="321" spans="1:11" x14ac:dyDescent="0.25">
      <c r="A321" s="12">
        <v>38814</v>
      </c>
      <c r="B321" s="3">
        <v>1295.5</v>
      </c>
      <c r="C321" s="4">
        <f t="shared" si="20"/>
        <v>-1.0397323118475394E-2</v>
      </c>
      <c r="D321" s="3">
        <v>19.71</v>
      </c>
      <c r="E321" s="5">
        <f t="shared" si="21"/>
        <v>-1.2103022171243536E-2</v>
      </c>
      <c r="F321" s="3">
        <v>29.22</v>
      </c>
      <c r="G321" s="5">
        <f t="shared" si="22"/>
        <v>-1.3596402517099378E-2</v>
      </c>
      <c r="H321" s="3">
        <v>24.88</v>
      </c>
      <c r="I321" s="5">
        <f t="shared" si="23"/>
        <v>-1.1985760745222441E-2</v>
      </c>
      <c r="J321" s="3">
        <v>65.34</v>
      </c>
      <c r="K321" s="5">
        <f t="shared" si="24"/>
        <v>-2.9036468784813915E-3</v>
      </c>
    </row>
    <row r="322" spans="1:11" x14ac:dyDescent="0.25">
      <c r="A322" s="12">
        <v>38817</v>
      </c>
      <c r="B322" s="3">
        <v>1296.6199999999999</v>
      </c>
      <c r="C322" s="4">
        <f t="shared" si="20"/>
        <v>8.6415757734839376E-4</v>
      </c>
      <c r="D322" s="3">
        <v>19.75</v>
      </c>
      <c r="E322" s="5">
        <f t="shared" si="21"/>
        <v>2.0273701825020401E-3</v>
      </c>
      <c r="F322" s="3">
        <v>29.3</v>
      </c>
      <c r="G322" s="5">
        <f t="shared" si="22"/>
        <v>2.734109700468165E-3</v>
      </c>
      <c r="H322" s="3">
        <v>24.67</v>
      </c>
      <c r="I322" s="5">
        <f t="shared" si="23"/>
        <v>-8.4763373297132502E-3</v>
      </c>
      <c r="J322" s="3">
        <v>64.849999999999994</v>
      </c>
      <c r="K322" s="5">
        <f t="shared" si="24"/>
        <v>-7.5274954104714098E-3</v>
      </c>
    </row>
    <row r="323" spans="1:11" x14ac:dyDescent="0.25">
      <c r="A323" s="12">
        <v>38818</v>
      </c>
      <c r="B323" s="3">
        <v>1286.57</v>
      </c>
      <c r="C323" s="4">
        <f t="shared" si="20"/>
        <v>-7.781116144789893E-3</v>
      </c>
      <c r="D323" s="3">
        <v>19.62</v>
      </c>
      <c r="E323" s="5">
        <f t="shared" si="21"/>
        <v>-6.6040372099137523E-3</v>
      </c>
      <c r="F323" s="3">
        <v>28.91</v>
      </c>
      <c r="G323" s="5">
        <f t="shared" si="22"/>
        <v>-1.3399959994766928E-2</v>
      </c>
      <c r="H323" s="3">
        <v>24.33</v>
      </c>
      <c r="I323" s="5">
        <f t="shared" si="23"/>
        <v>-1.3877773745834177E-2</v>
      </c>
      <c r="J323" s="3">
        <v>64.569999999999993</v>
      </c>
      <c r="K323" s="5">
        <f t="shared" si="24"/>
        <v>-4.3270041240773037E-3</v>
      </c>
    </row>
    <row r="324" spans="1:11" x14ac:dyDescent="0.25">
      <c r="A324" s="12">
        <v>38819</v>
      </c>
      <c r="B324" s="3">
        <v>1288.1199999999999</v>
      </c>
      <c r="C324" s="4">
        <f t="shared" ref="C324:C387" si="25">LN(B324/B323)</f>
        <v>1.2040285915982092E-3</v>
      </c>
      <c r="D324" s="3">
        <v>19.38</v>
      </c>
      <c r="E324" s="5">
        <f t="shared" ref="E324:E387" si="26">LN(D324/D323)</f>
        <v>-1.2307847674596927E-2</v>
      </c>
      <c r="F324" s="3">
        <v>28.62</v>
      </c>
      <c r="G324" s="5">
        <f t="shared" ref="G324:G387" si="27">LN(F324/F323)</f>
        <v>-1.0081781899949772E-2</v>
      </c>
      <c r="H324" s="3">
        <v>24.44</v>
      </c>
      <c r="I324" s="5">
        <f t="shared" ref="I324:I387" si="28">LN(H324/H323)</f>
        <v>4.5109775079633712E-3</v>
      </c>
      <c r="J324" s="3">
        <v>65.180000000000007</v>
      </c>
      <c r="K324" s="5">
        <f t="shared" ref="K324:K387" si="29">LN(J324/J323)</f>
        <v>9.4027667710401362E-3</v>
      </c>
    </row>
    <row r="325" spans="1:11" x14ac:dyDescent="0.25">
      <c r="A325" s="12">
        <v>38820</v>
      </c>
      <c r="B325" s="3">
        <v>1289.1199999999999</v>
      </c>
      <c r="C325" s="4">
        <f t="shared" si="25"/>
        <v>7.760240025644255E-4</v>
      </c>
      <c r="D325" s="3">
        <v>19.489999999999998</v>
      </c>
      <c r="E325" s="5">
        <f t="shared" si="26"/>
        <v>5.6599070568492619E-3</v>
      </c>
      <c r="F325" s="3">
        <v>28.71</v>
      </c>
      <c r="G325" s="5">
        <f t="shared" si="27"/>
        <v>3.1397200046676247E-3</v>
      </c>
      <c r="H325" s="3">
        <v>24.62</v>
      </c>
      <c r="I325" s="5">
        <f t="shared" si="28"/>
        <v>7.3379864529127909E-3</v>
      </c>
      <c r="J325" s="3">
        <v>66.099999999999994</v>
      </c>
      <c r="K325" s="5">
        <f t="shared" si="29"/>
        <v>1.4016073448224932E-2</v>
      </c>
    </row>
    <row r="326" spans="1:11" x14ac:dyDescent="0.25">
      <c r="A326" s="12">
        <v>38824</v>
      </c>
      <c r="B326" s="3">
        <v>1285.33</v>
      </c>
      <c r="C326" s="4">
        <f t="shared" si="25"/>
        <v>-2.9443203309178156E-3</v>
      </c>
      <c r="D326" s="3">
        <v>19.34</v>
      </c>
      <c r="E326" s="5">
        <f t="shared" si="26"/>
        <v>-7.7260234943211364E-3</v>
      </c>
      <c r="F326" s="3">
        <v>28.71</v>
      </c>
      <c r="G326" s="5">
        <f t="shared" si="27"/>
        <v>0</v>
      </c>
      <c r="H326" s="3">
        <v>24.39</v>
      </c>
      <c r="I326" s="5">
        <f t="shared" si="28"/>
        <v>-9.3859085284786013E-3</v>
      </c>
      <c r="J326" s="3">
        <v>65.06</v>
      </c>
      <c r="K326" s="5">
        <f t="shared" si="29"/>
        <v>-1.5858825812435137E-2</v>
      </c>
    </row>
    <row r="327" spans="1:11" x14ac:dyDescent="0.25">
      <c r="A327" s="12">
        <v>38825</v>
      </c>
      <c r="B327" s="3">
        <v>1307.28</v>
      </c>
      <c r="C327" s="4">
        <f t="shared" si="25"/>
        <v>1.693314804556089E-2</v>
      </c>
      <c r="D327" s="3">
        <v>19.57</v>
      </c>
      <c r="E327" s="5">
        <f t="shared" si="26"/>
        <v>1.1822291382836612E-2</v>
      </c>
      <c r="F327" s="3">
        <v>28.63</v>
      </c>
      <c r="G327" s="5">
        <f t="shared" si="27"/>
        <v>-2.7903750229489673E-3</v>
      </c>
      <c r="H327" s="3">
        <v>25.04</v>
      </c>
      <c r="I327" s="5">
        <f t="shared" si="28"/>
        <v>2.6301334004068727E-2</v>
      </c>
      <c r="J327" s="3">
        <v>65.52</v>
      </c>
      <c r="K327" s="5">
        <f t="shared" si="29"/>
        <v>7.0455184996085409E-3</v>
      </c>
    </row>
    <row r="328" spans="1:11" x14ac:dyDescent="0.25">
      <c r="A328" s="12">
        <v>38826</v>
      </c>
      <c r="B328" s="3">
        <v>1309.93</v>
      </c>
      <c r="C328" s="4">
        <f t="shared" si="25"/>
        <v>2.0250579094582173E-3</v>
      </c>
      <c r="D328" s="3">
        <v>19.64</v>
      </c>
      <c r="E328" s="5">
        <f t="shared" si="26"/>
        <v>3.5705215183349068E-3</v>
      </c>
      <c r="F328" s="3">
        <v>28.33</v>
      </c>
      <c r="G328" s="5">
        <f t="shared" si="27"/>
        <v>-1.0533805267598548E-2</v>
      </c>
      <c r="H328" s="3">
        <v>24.5</v>
      </c>
      <c r="I328" s="5">
        <f t="shared" si="28"/>
        <v>-2.1801428681216449E-2</v>
      </c>
      <c r="J328" s="3">
        <v>64.8</v>
      </c>
      <c r="K328" s="5">
        <f t="shared" si="29"/>
        <v>-1.1049836186584935E-2</v>
      </c>
    </row>
    <row r="329" spans="1:11" x14ac:dyDescent="0.25">
      <c r="A329" s="12">
        <v>38827</v>
      </c>
      <c r="B329" s="3">
        <v>1311.46</v>
      </c>
      <c r="C329" s="4">
        <f t="shared" si="25"/>
        <v>1.1673197606888619E-3</v>
      </c>
      <c r="D329" s="3">
        <v>19.66</v>
      </c>
      <c r="E329" s="5">
        <f t="shared" si="26"/>
        <v>1.0178117927006245E-3</v>
      </c>
      <c r="F329" s="3">
        <v>28.74</v>
      </c>
      <c r="G329" s="5">
        <f t="shared" si="27"/>
        <v>1.4368566808453642E-2</v>
      </c>
      <c r="H329" s="3">
        <v>24.37</v>
      </c>
      <c r="I329" s="5">
        <f t="shared" si="28"/>
        <v>-5.3202499135663961E-3</v>
      </c>
      <c r="J329" s="3">
        <v>64.569999999999993</v>
      </c>
      <c r="K329" s="5">
        <f t="shared" si="29"/>
        <v>-3.5556967198534348E-3</v>
      </c>
    </row>
    <row r="330" spans="1:11" x14ac:dyDescent="0.25">
      <c r="A330" s="12">
        <v>38828</v>
      </c>
      <c r="B330" s="3">
        <v>1311.28</v>
      </c>
      <c r="C330" s="4">
        <f t="shared" si="25"/>
        <v>-1.372610325710344E-4</v>
      </c>
      <c r="D330" s="3">
        <v>19.45</v>
      </c>
      <c r="E330" s="5">
        <f t="shared" si="26"/>
        <v>-1.0739044654565228E-2</v>
      </c>
      <c r="F330" s="3">
        <v>28.48</v>
      </c>
      <c r="G330" s="5">
        <f t="shared" si="27"/>
        <v>-9.0877941071037405E-3</v>
      </c>
      <c r="H330" s="3">
        <v>24.23</v>
      </c>
      <c r="I330" s="5">
        <f t="shared" si="28"/>
        <v>-5.7613328086805662E-3</v>
      </c>
      <c r="J330" s="3">
        <v>63.36</v>
      </c>
      <c r="K330" s="5">
        <f t="shared" si="29"/>
        <v>-1.8917159132205111E-2</v>
      </c>
    </row>
    <row r="331" spans="1:11" x14ac:dyDescent="0.25">
      <c r="A331" s="12">
        <v>38831</v>
      </c>
      <c r="B331" s="3">
        <v>1308.1099999999999</v>
      </c>
      <c r="C331" s="4">
        <f t="shared" si="25"/>
        <v>-2.4204120406601617E-3</v>
      </c>
      <c r="D331" s="3">
        <v>19.420000000000002</v>
      </c>
      <c r="E331" s="5">
        <f t="shared" si="26"/>
        <v>-1.5436072012763064E-3</v>
      </c>
      <c r="F331" s="3">
        <v>28.51</v>
      </c>
      <c r="G331" s="5">
        <f t="shared" si="27"/>
        <v>1.0528163808055475E-3</v>
      </c>
      <c r="H331" s="3">
        <v>23.98</v>
      </c>
      <c r="I331" s="5">
        <f t="shared" si="28"/>
        <v>-1.0371385229066167E-2</v>
      </c>
      <c r="J331" s="3">
        <v>62.52</v>
      </c>
      <c r="K331" s="5">
        <f t="shared" si="29"/>
        <v>-1.3346241952894487E-2</v>
      </c>
    </row>
    <row r="332" spans="1:11" x14ac:dyDescent="0.25">
      <c r="A332" s="12">
        <v>38832</v>
      </c>
      <c r="B332" s="3">
        <v>1301.74</v>
      </c>
      <c r="C332" s="4">
        <f t="shared" si="25"/>
        <v>-4.8815162935259143E-3</v>
      </c>
      <c r="D332" s="3">
        <v>19.2</v>
      </c>
      <c r="E332" s="5">
        <f t="shared" si="26"/>
        <v>-1.1393183829443163E-2</v>
      </c>
      <c r="F332" s="3">
        <v>28.11</v>
      </c>
      <c r="G332" s="5">
        <f t="shared" si="27"/>
        <v>-1.4129518006140162E-2</v>
      </c>
      <c r="H332" s="3">
        <v>24.01</v>
      </c>
      <c r="I332" s="5">
        <f t="shared" si="28"/>
        <v>1.2502606337936289E-3</v>
      </c>
      <c r="J332" s="3">
        <v>61.52</v>
      </c>
      <c r="K332" s="5">
        <f t="shared" si="29"/>
        <v>-1.6124180355887325E-2</v>
      </c>
    </row>
    <row r="333" spans="1:11" x14ac:dyDescent="0.25">
      <c r="A333" s="12">
        <v>38833</v>
      </c>
      <c r="B333" s="3">
        <v>1305.4100000000001</v>
      </c>
      <c r="C333" s="4">
        <f t="shared" si="25"/>
        <v>2.81533661206419E-3</v>
      </c>
      <c r="D333" s="3">
        <v>19.39</v>
      </c>
      <c r="E333" s="5">
        <f t="shared" si="26"/>
        <v>9.847190220824675E-3</v>
      </c>
      <c r="F333" s="3">
        <v>28.08</v>
      </c>
      <c r="G333" s="5">
        <f t="shared" si="27"/>
        <v>-1.0678057608302118E-3</v>
      </c>
      <c r="H333" s="3">
        <v>24.28</v>
      </c>
      <c r="I333" s="5">
        <f t="shared" si="28"/>
        <v>1.1182555958135597E-2</v>
      </c>
      <c r="J333" s="3">
        <v>61.34</v>
      </c>
      <c r="K333" s="5">
        <f t="shared" si="29"/>
        <v>-2.9301665112830373E-3</v>
      </c>
    </row>
    <row r="334" spans="1:11" x14ac:dyDescent="0.25">
      <c r="A334" s="12">
        <v>38834</v>
      </c>
      <c r="B334" s="3">
        <v>1309.72</v>
      </c>
      <c r="C334" s="4">
        <f t="shared" si="25"/>
        <v>3.2962062324521789E-3</v>
      </c>
      <c r="D334" s="3">
        <v>19.36</v>
      </c>
      <c r="E334" s="5">
        <f t="shared" si="26"/>
        <v>-1.5483874061294853E-3</v>
      </c>
      <c r="F334" s="3">
        <v>28.3</v>
      </c>
      <c r="G334" s="5">
        <f t="shared" si="27"/>
        <v>7.8042254915816891E-3</v>
      </c>
      <c r="H334" s="3">
        <v>24.99</v>
      </c>
      <c r="I334" s="5">
        <f t="shared" si="28"/>
        <v>2.8822778655563285E-2</v>
      </c>
      <c r="J334" s="3">
        <v>60.72</v>
      </c>
      <c r="K334" s="5">
        <f t="shared" si="29"/>
        <v>-1.0159025598731091E-2</v>
      </c>
    </row>
    <row r="335" spans="1:11" x14ac:dyDescent="0.25">
      <c r="A335" s="12">
        <v>38835</v>
      </c>
      <c r="B335" s="3">
        <v>1310.6099999999999</v>
      </c>
      <c r="C335" s="4">
        <f t="shared" si="25"/>
        <v>6.793037779397684E-4</v>
      </c>
      <c r="D335" s="3">
        <v>20.03</v>
      </c>
      <c r="E335" s="5">
        <f t="shared" si="26"/>
        <v>3.40220678292961E-2</v>
      </c>
      <c r="F335" s="3">
        <v>28.42</v>
      </c>
      <c r="G335" s="5">
        <f t="shared" si="27"/>
        <v>4.2313180197626242E-3</v>
      </c>
      <c r="H335" s="3">
        <v>24.98</v>
      </c>
      <c r="I335" s="5">
        <f t="shared" si="28"/>
        <v>-4.0024014942933198E-4</v>
      </c>
      <c r="J335" s="3">
        <v>60.85</v>
      </c>
      <c r="K335" s="5">
        <f t="shared" si="29"/>
        <v>2.1386863461617727E-3</v>
      </c>
    </row>
    <row r="336" spans="1:11" x14ac:dyDescent="0.25">
      <c r="A336" s="12">
        <v>38838</v>
      </c>
      <c r="B336" s="3">
        <v>1305.19</v>
      </c>
      <c r="C336" s="4">
        <f t="shared" si="25"/>
        <v>-4.1440536406077361E-3</v>
      </c>
      <c r="D336" s="3">
        <v>20.12</v>
      </c>
      <c r="E336" s="5">
        <f t="shared" si="26"/>
        <v>4.4831955538116308E-3</v>
      </c>
      <c r="F336" s="3">
        <v>28.38</v>
      </c>
      <c r="G336" s="5">
        <f t="shared" si="27"/>
        <v>-1.4084509370580721E-3</v>
      </c>
      <c r="H336" s="3">
        <v>25.21</v>
      </c>
      <c r="I336" s="5">
        <f t="shared" si="28"/>
        <v>9.1652365023967616E-3</v>
      </c>
      <c r="J336" s="3">
        <v>60.93</v>
      </c>
      <c r="K336" s="5">
        <f t="shared" si="29"/>
        <v>1.3138448268667697E-3</v>
      </c>
    </row>
    <row r="337" spans="1:11" x14ac:dyDescent="0.25">
      <c r="A337" s="12">
        <v>38839</v>
      </c>
      <c r="B337" s="3">
        <v>1313.21</v>
      </c>
      <c r="C337" s="4">
        <f t="shared" si="25"/>
        <v>6.1258975559699159E-3</v>
      </c>
      <c r="D337" s="3">
        <v>19.690000000000001</v>
      </c>
      <c r="E337" s="5">
        <f t="shared" si="26"/>
        <v>-2.1603452580504251E-2</v>
      </c>
      <c r="F337" s="3">
        <v>28.23</v>
      </c>
      <c r="G337" s="5">
        <f t="shared" si="27"/>
        <v>-5.2994294664985911E-3</v>
      </c>
      <c r="H337" s="3">
        <v>24.55</v>
      </c>
      <c r="I337" s="5">
        <f t="shared" si="28"/>
        <v>-2.6528886959298843E-2</v>
      </c>
      <c r="J337" s="3">
        <v>61.11</v>
      </c>
      <c r="K337" s="5">
        <f t="shared" si="29"/>
        <v>2.9498546464211185E-3</v>
      </c>
    </row>
    <row r="338" spans="1:11" x14ac:dyDescent="0.25">
      <c r="A338" s="12">
        <v>38840</v>
      </c>
      <c r="B338" s="3">
        <v>1308.1199999999999</v>
      </c>
      <c r="C338" s="4">
        <f t="shared" si="25"/>
        <v>-3.8835296564693504E-3</v>
      </c>
      <c r="D338" s="3">
        <v>19.61</v>
      </c>
      <c r="E338" s="5">
        <f t="shared" si="26"/>
        <v>-4.0712524427794095E-3</v>
      </c>
      <c r="F338" s="3">
        <v>28.21</v>
      </c>
      <c r="G338" s="5">
        <f t="shared" si="27"/>
        <v>-7.08717251493077E-4</v>
      </c>
      <c r="H338" s="3">
        <v>24.13</v>
      </c>
      <c r="I338" s="5">
        <f t="shared" si="28"/>
        <v>-1.7255974603589269E-2</v>
      </c>
      <c r="J338" s="3">
        <v>61.61</v>
      </c>
      <c r="K338" s="5">
        <f t="shared" si="29"/>
        <v>8.1486761196551613E-3</v>
      </c>
    </row>
    <row r="339" spans="1:11" x14ac:dyDescent="0.25">
      <c r="A339" s="12">
        <v>38841</v>
      </c>
      <c r="B339" s="3">
        <v>1312.25</v>
      </c>
      <c r="C339" s="4">
        <f t="shared" si="25"/>
        <v>3.1522292041416813E-3</v>
      </c>
      <c r="D339" s="3">
        <v>19.809999999999999</v>
      </c>
      <c r="E339" s="5">
        <f t="shared" si="26"/>
        <v>1.0147220502204589E-2</v>
      </c>
      <c r="F339" s="3">
        <v>28.16</v>
      </c>
      <c r="G339" s="5">
        <f t="shared" si="27"/>
        <v>-1.7739937240632685E-3</v>
      </c>
      <c r="H339" s="3">
        <v>24.35</v>
      </c>
      <c r="I339" s="5">
        <f t="shared" si="28"/>
        <v>9.0759698916585089E-3</v>
      </c>
      <c r="J339" s="3">
        <v>69.81</v>
      </c>
      <c r="K339" s="5">
        <f t="shared" si="29"/>
        <v>0.1249530709558308</v>
      </c>
    </row>
    <row r="340" spans="1:11" x14ac:dyDescent="0.25">
      <c r="A340" s="12">
        <v>38842</v>
      </c>
      <c r="B340" s="3">
        <v>1325.76</v>
      </c>
      <c r="C340" s="4">
        <f t="shared" si="25"/>
        <v>1.0242658756627785E-2</v>
      </c>
      <c r="D340" s="3">
        <v>20.37</v>
      </c>
      <c r="E340" s="5">
        <f t="shared" si="26"/>
        <v>2.7876369528255084E-2</v>
      </c>
      <c r="F340" s="3">
        <v>28.24</v>
      </c>
      <c r="G340" s="5">
        <f t="shared" si="27"/>
        <v>2.8368813351995355E-3</v>
      </c>
      <c r="H340" s="3">
        <v>24.86</v>
      </c>
      <c r="I340" s="5">
        <f t="shared" si="28"/>
        <v>2.0728236553966092E-2</v>
      </c>
      <c r="J340" s="3">
        <v>71.459999999999994</v>
      </c>
      <c r="K340" s="5">
        <f t="shared" si="29"/>
        <v>2.336058661295352E-2</v>
      </c>
    </row>
    <row r="341" spans="1:11" x14ac:dyDescent="0.25">
      <c r="A341" s="12">
        <v>38845</v>
      </c>
      <c r="B341" s="3">
        <v>1324.66</v>
      </c>
      <c r="C341" s="4">
        <f t="shared" si="25"/>
        <v>-8.3005717068071895E-4</v>
      </c>
      <c r="D341" s="3">
        <v>20.41</v>
      </c>
      <c r="E341" s="5">
        <f t="shared" si="26"/>
        <v>1.9617465830389677E-3</v>
      </c>
      <c r="F341" s="3">
        <v>28.41</v>
      </c>
      <c r="G341" s="5">
        <f t="shared" si="27"/>
        <v>6.001783241055359E-3</v>
      </c>
      <c r="H341" s="3">
        <v>24.73</v>
      </c>
      <c r="I341" s="5">
        <f t="shared" si="28"/>
        <v>-5.2430045492402252E-3</v>
      </c>
      <c r="J341" s="3">
        <v>71.72</v>
      </c>
      <c r="K341" s="5">
        <f t="shared" si="29"/>
        <v>3.6317961416685541E-3</v>
      </c>
    </row>
    <row r="342" spans="1:11" x14ac:dyDescent="0.25">
      <c r="A342" s="12">
        <v>38846</v>
      </c>
      <c r="B342" s="3">
        <v>1325.14</v>
      </c>
      <c r="C342" s="4">
        <f t="shared" si="25"/>
        <v>3.6229149766045499E-4</v>
      </c>
      <c r="D342" s="3">
        <v>19.989999999999998</v>
      </c>
      <c r="E342" s="5">
        <f t="shared" si="26"/>
        <v>-2.0792828309444848E-2</v>
      </c>
      <c r="F342" s="3">
        <v>28.16</v>
      </c>
      <c r="G342" s="5">
        <f t="shared" si="27"/>
        <v>-8.838664576254953E-3</v>
      </c>
      <c r="H342" s="3">
        <v>24.39</v>
      </c>
      <c r="I342" s="5">
        <f t="shared" si="28"/>
        <v>-1.3843869305495868E-2</v>
      </c>
      <c r="J342" s="3">
        <v>70.52</v>
      </c>
      <c r="K342" s="5">
        <f t="shared" si="29"/>
        <v>-1.6873291207262664E-2</v>
      </c>
    </row>
    <row r="343" spans="1:11" x14ac:dyDescent="0.25">
      <c r="A343" s="12">
        <v>38847</v>
      </c>
      <c r="B343" s="3">
        <v>1322.85</v>
      </c>
      <c r="C343" s="4">
        <f t="shared" si="25"/>
        <v>-1.7296142137172002E-3</v>
      </c>
      <c r="D343" s="3">
        <v>19.98</v>
      </c>
      <c r="E343" s="5">
        <f t="shared" si="26"/>
        <v>-5.0037529190108897E-4</v>
      </c>
      <c r="F343" s="3">
        <v>28.45</v>
      </c>
      <c r="G343" s="5">
        <f t="shared" si="27"/>
        <v>1.0245629282498236E-2</v>
      </c>
      <c r="H343" s="3">
        <v>24.15</v>
      </c>
      <c r="I343" s="5">
        <f t="shared" si="28"/>
        <v>-9.8888321292473109E-3</v>
      </c>
      <c r="J343" s="3">
        <v>70.180000000000007</v>
      </c>
      <c r="K343" s="5">
        <f t="shared" si="29"/>
        <v>-4.8329873746002262E-3</v>
      </c>
    </row>
    <row r="344" spans="1:11" x14ac:dyDescent="0.25">
      <c r="A344" s="12">
        <v>38848</v>
      </c>
      <c r="B344" s="3">
        <v>1305.92</v>
      </c>
      <c r="C344" s="4">
        <f t="shared" si="25"/>
        <v>-1.288072678485847E-2</v>
      </c>
      <c r="D344" s="3">
        <v>19.66</v>
      </c>
      <c r="E344" s="5">
        <f t="shared" si="26"/>
        <v>-1.6145658501386939E-2</v>
      </c>
      <c r="F344" s="3">
        <v>28.42</v>
      </c>
      <c r="G344" s="5">
        <f t="shared" si="27"/>
        <v>-1.0550379033852522E-3</v>
      </c>
      <c r="H344" s="3">
        <v>23.95</v>
      </c>
      <c r="I344" s="5">
        <f t="shared" si="28"/>
        <v>-8.3160562416573925E-3</v>
      </c>
      <c r="J344" s="3">
        <v>69.5</v>
      </c>
      <c r="K344" s="5">
        <f t="shared" si="29"/>
        <v>-9.7366175843227615E-3</v>
      </c>
    </row>
    <row r="345" spans="1:11" x14ac:dyDescent="0.25">
      <c r="A345" s="12">
        <v>38849</v>
      </c>
      <c r="B345" s="3">
        <v>1291.24</v>
      </c>
      <c r="C345" s="4">
        <f t="shared" si="25"/>
        <v>-1.1304776247269171E-2</v>
      </c>
      <c r="D345" s="3">
        <v>19.760000000000002</v>
      </c>
      <c r="E345" s="5">
        <f t="shared" si="26"/>
        <v>5.0735776007014045E-3</v>
      </c>
      <c r="F345" s="3">
        <v>28.36</v>
      </c>
      <c r="G345" s="5">
        <f t="shared" si="27"/>
        <v>-2.1134210050278582E-3</v>
      </c>
      <c r="H345" s="3">
        <v>23.72</v>
      </c>
      <c r="I345" s="5">
        <f t="shared" si="28"/>
        <v>-9.6497497273995737E-3</v>
      </c>
      <c r="J345" s="3">
        <v>68.37</v>
      </c>
      <c r="K345" s="5">
        <f t="shared" si="29"/>
        <v>-1.6392620645043848E-2</v>
      </c>
    </row>
    <row r="346" spans="1:11" x14ac:dyDescent="0.25">
      <c r="A346" s="12">
        <v>38852</v>
      </c>
      <c r="B346" s="3">
        <v>1294.5</v>
      </c>
      <c r="C346" s="4">
        <f t="shared" si="25"/>
        <v>2.5215232214206291E-3</v>
      </c>
      <c r="D346" s="3">
        <v>20.07</v>
      </c>
      <c r="E346" s="5">
        <f t="shared" si="26"/>
        <v>1.5566470488524985E-2</v>
      </c>
      <c r="F346" s="3">
        <v>28.64</v>
      </c>
      <c r="G346" s="5">
        <f t="shared" si="27"/>
        <v>9.8246404285181003E-3</v>
      </c>
      <c r="H346" s="3">
        <v>23.81</v>
      </c>
      <c r="I346" s="5">
        <f t="shared" si="28"/>
        <v>3.7870863692468092E-3</v>
      </c>
      <c r="J346" s="3">
        <v>69.42</v>
      </c>
      <c r="K346" s="5">
        <f t="shared" si="29"/>
        <v>1.5240878507937674E-2</v>
      </c>
    </row>
    <row r="347" spans="1:11" x14ac:dyDescent="0.25">
      <c r="A347" s="12">
        <v>38853</v>
      </c>
      <c r="B347" s="3">
        <v>1292.08</v>
      </c>
      <c r="C347" s="4">
        <f t="shared" si="25"/>
        <v>-1.8711972613347089E-3</v>
      </c>
      <c r="D347" s="3">
        <v>19.86</v>
      </c>
      <c r="E347" s="5">
        <f t="shared" si="26"/>
        <v>-1.0518504191220234E-2</v>
      </c>
      <c r="F347" s="3">
        <v>28.57</v>
      </c>
      <c r="G347" s="5">
        <f t="shared" si="27"/>
        <v>-2.4471258497631835E-3</v>
      </c>
      <c r="H347" s="3">
        <v>23.7</v>
      </c>
      <c r="I347" s="5">
        <f t="shared" si="28"/>
        <v>-4.6306123576858871E-3</v>
      </c>
      <c r="J347" s="3">
        <v>69.040000000000006</v>
      </c>
      <c r="K347" s="5">
        <f t="shared" si="29"/>
        <v>-5.4889636584676202E-3</v>
      </c>
    </row>
    <row r="348" spans="1:11" x14ac:dyDescent="0.25">
      <c r="A348" s="12">
        <v>38854</v>
      </c>
      <c r="B348" s="3">
        <v>1270.32</v>
      </c>
      <c r="C348" s="4">
        <f t="shared" si="25"/>
        <v>-1.6984485712415863E-2</v>
      </c>
      <c r="D348" s="3">
        <v>19.8</v>
      </c>
      <c r="E348" s="5">
        <f t="shared" si="26"/>
        <v>-3.0257209165369561E-3</v>
      </c>
      <c r="F348" s="3">
        <v>28.64</v>
      </c>
      <c r="G348" s="5">
        <f t="shared" si="27"/>
        <v>2.4471258497631627E-3</v>
      </c>
      <c r="H348" s="3">
        <v>23.4</v>
      </c>
      <c r="I348" s="5">
        <f t="shared" si="28"/>
        <v>-1.2739025777429826E-2</v>
      </c>
      <c r="J348" s="3">
        <v>67.040000000000006</v>
      </c>
      <c r="K348" s="5">
        <f t="shared" si="29"/>
        <v>-2.9396590601344957E-2</v>
      </c>
    </row>
    <row r="349" spans="1:11" x14ac:dyDescent="0.25">
      <c r="A349" s="12">
        <v>38855</v>
      </c>
      <c r="B349" s="3">
        <v>1261.81</v>
      </c>
      <c r="C349" s="4">
        <f t="shared" si="25"/>
        <v>-6.7216391262949508E-3</v>
      </c>
      <c r="D349" s="3">
        <v>19.78</v>
      </c>
      <c r="E349" s="5">
        <f t="shared" si="26"/>
        <v>-1.0106115059235032E-3</v>
      </c>
      <c r="F349" s="3">
        <v>28.45</v>
      </c>
      <c r="G349" s="5">
        <f t="shared" si="27"/>
        <v>-6.6561815201049979E-3</v>
      </c>
      <c r="H349" s="3">
        <v>23.25</v>
      </c>
      <c r="I349" s="5">
        <f t="shared" si="28"/>
        <v>-6.4308903302904025E-3</v>
      </c>
      <c r="J349" s="3">
        <v>66.14</v>
      </c>
      <c r="K349" s="5">
        <f t="shared" si="29"/>
        <v>-1.3515748620180977E-2</v>
      </c>
    </row>
    <row r="350" spans="1:11" x14ac:dyDescent="0.25">
      <c r="A350" s="12">
        <v>38856</v>
      </c>
      <c r="B350" s="3">
        <v>1267.03</v>
      </c>
      <c r="C350" s="4">
        <f t="shared" si="25"/>
        <v>4.1283809287524179E-3</v>
      </c>
      <c r="D350" s="3">
        <v>19.75</v>
      </c>
      <c r="E350" s="5">
        <f t="shared" si="26"/>
        <v>-1.5178348474352362E-3</v>
      </c>
      <c r="F350" s="3">
        <v>29.3</v>
      </c>
      <c r="G350" s="5">
        <f t="shared" si="27"/>
        <v>2.9439355450681808E-2</v>
      </c>
      <c r="H350" s="3">
        <v>23.27</v>
      </c>
      <c r="I350" s="5">
        <f t="shared" si="28"/>
        <v>8.5984528083492956E-4</v>
      </c>
      <c r="J350" s="3">
        <v>65.39</v>
      </c>
      <c r="K350" s="5">
        <f t="shared" si="29"/>
        <v>-1.1404365980462189E-2</v>
      </c>
    </row>
    <row r="351" spans="1:11" x14ac:dyDescent="0.25">
      <c r="A351" s="12">
        <v>38859</v>
      </c>
      <c r="B351" s="3">
        <v>1262.07</v>
      </c>
      <c r="C351" s="4">
        <f t="shared" si="25"/>
        <v>-3.9223489455204067E-3</v>
      </c>
      <c r="D351" s="3">
        <v>19.96</v>
      </c>
      <c r="E351" s="5">
        <f t="shared" si="26"/>
        <v>1.0576779536187053E-2</v>
      </c>
      <c r="F351" s="3">
        <v>29.1</v>
      </c>
      <c r="G351" s="5">
        <f t="shared" si="27"/>
        <v>-6.849341845574783E-3</v>
      </c>
      <c r="H351" s="3">
        <v>23.37</v>
      </c>
      <c r="I351" s="5">
        <f t="shared" si="28"/>
        <v>4.2881712365661932E-3</v>
      </c>
      <c r="J351" s="3">
        <v>65.150000000000006</v>
      </c>
      <c r="K351" s="5">
        <f t="shared" si="29"/>
        <v>-3.6770380023303686E-3</v>
      </c>
    </row>
    <row r="352" spans="1:11" x14ac:dyDescent="0.25">
      <c r="A352" s="12">
        <v>38860</v>
      </c>
      <c r="B352" s="3">
        <v>1256.58</v>
      </c>
      <c r="C352" s="4">
        <f t="shared" si="25"/>
        <v>-4.3594851963040335E-3</v>
      </c>
      <c r="D352" s="3">
        <v>19.899999999999999</v>
      </c>
      <c r="E352" s="5">
        <f t="shared" si="26"/>
        <v>-3.0105391528712634E-3</v>
      </c>
      <c r="F352" s="3">
        <v>29.02</v>
      </c>
      <c r="G352" s="5">
        <f t="shared" si="27"/>
        <v>-2.7529267214051432E-3</v>
      </c>
      <c r="H352" s="3">
        <v>23.19</v>
      </c>
      <c r="I352" s="5">
        <f t="shared" si="28"/>
        <v>-7.7319972833263207E-3</v>
      </c>
      <c r="J352" s="3">
        <v>65.33</v>
      </c>
      <c r="K352" s="5">
        <f t="shared" si="29"/>
        <v>2.7590452818048116E-3</v>
      </c>
    </row>
    <row r="353" spans="1:11" x14ac:dyDescent="0.25">
      <c r="A353" s="12">
        <v>38861</v>
      </c>
      <c r="B353" s="3">
        <v>1258.57</v>
      </c>
      <c r="C353" s="4">
        <f t="shared" si="25"/>
        <v>1.5824109220131163E-3</v>
      </c>
      <c r="D353" s="3">
        <v>19.64</v>
      </c>
      <c r="E353" s="5">
        <f t="shared" si="26"/>
        <v>-1.3151428804126782E-2</v>
      </c>
      <c r="F353" s="3">
        <v>28.92</v>
      </c>
      <c r="G353" s="5">
        <f t="shared" si="27"/>
        <v>-3.4518501654777871E-3</v>
      </c>
      <c r="H353" s="3">
        <v>23.03</v>
      </c>
      <c r="I353" s="5">
        <f t="shared" si="28"/>
        <v>-6.9234374348465114E-3</v>
      </c>
      <c r="J353" s="3">
        <v>65.36</v>
      </c>
      <c r="K353" s="5">
        <f t="shared" si="29"/>
        <v>4.5910169908849793E-4</v>
      </c>
    </row>
    <row r="354" spans="1:11" x14ac:dyDescent="0.25">
      <c r="A354" s="12">
        <v>38862</v>
      </c>
      <c r="B354" s="3">
        <v>1272.8800000000001</v>
      </c>
      <c r="C354" s="4">
        <f t="shared" si="25"/>
        <v>1.130589379911337E-2</v>
      </c>
      <c r="D354" s="3">
        <v>20.059999999999999</v>
      </c>
      <c r="E354" s="5">
        <f t="shared" si="26"/>
        <v>2.1159479607469486E-2</v>
      </c>
      <c r="F354" s="3">
        <v>29.21</v>
      </c>
      <c r="G354" s="5">
        <f t="shared" si="27"/>
        <v>9.9777191090856237E-3</v>
      </c>
      <c r="H354" s="3">
        <v>23.32</v>
      </c>
      <c r="I354" s="5">
        <f t="shared" si="28"/>
        <v>1.2513647649697861E-2</v>
      </c>
      <c r="J354" s="3">
        <v>67.510000000000005</v>
      </c>
      <c r="K354" s="5">
        <f t="shared" si="29"/>
        <v>3.2365284502031716E-2</v>
      </c>
    </row>
    <row r="355" spans="1:11" x14ac:dyDescent="0.25">
      <c r="A355" s="12">
        <v>38863</v>
      </c>
      <c r="B355" s="3">
        <v>1280.1600000000001</v>
      </c>
      <c r="C355" s="4">
        <f t="shared" si="25"/>
        <v>5.7030205022127606E-3</v>
      </c>
      <c r="D355" s="3">
        <v>20.07</v>
      </c>
      <c r="E355" s="5">
        <f t="shared" si="26"/>
        <v>4.9838027445735201E-4</v>
      </c>
      <c r="F355" s="3">
        <v>29.34</v>
      </c>
      <c r="G355" s="5">
        <f t="shared" si="27"/>
        <v>4.4406563151859774E-3</v>
      </c>
      <c r="H355" s="3">
        <v>23.46</v>
      </c>
      <c r="I355" s="5">
        <f t="shared" si="28"/>
        <v>5.9854817430378239E-3</v>
      </c>
      <c r="J355" s="3">
        <v>66.27</v>
      </c>
      <c r="K355" s="5">
        <f t="shared" si="29"/>
        <v>-1.853842895364374E-2</v>
      </c>
    </row>
    <row r="356" spans="1:11" x14ac:dyDescent="0.25">
      <c r="A356" s="12">
        <v>38867</v>
      </c>
      <c r="B356" s="3">
        <v>1259.8699999999999</v>
      </c>
      <c r="C356" s="4">
        <f t="shared" si="25"/>
        <v>-1.5976529082330423E-2</v>
      </c>
      <c r="D356" s="3">
        <v>19.78</v>
      </c>
      <c r="E356" s="5">
        <f t="shared" si="26"/>
        <v>-1.4554836613680698E-2</v>
      </c>
      <c r="F356" s="3">
        <v>29.12</v>
      </c>
      <c r="G356" s="5">
        <f t="shared" si="27"/>
        <v>-7.5265493863504443E-3</v>
      </c>
      <c r="H356" s="3">
        <v>23.16</v>
      </c>
      <c r="I356" s="5">
        <f t="shared" si="28"/>
        <v>-1.2870190520534907E-2</v>
      </c>
      <c r="J356" s="3">
        <v>63.92</v>
      </c>
      <c r="K356" s="5">
        <f t="shared" si="29"/>
        <v>-3.610500464211621E-2</v>
      </c>
    </row>
    <row r="357" spans="1:11" x14ac:dyDescent="0.25">
      <c r="A357" s="12">
        <v>38868</v>
      </c>
      <c r="B357" s="3">
        <v>1270.0899999999999</v>
      </c>
      <c r="C357" s="4">
        <f t="shared" si="25"/>
        <v>8.0792230639993665E-3</v>
      </c>
      <c r="D357" s="3">
        <v>19.940000000000001</v>
      </c>
      <c r="E357" s="5">
        <f t="shared" si="26"/>
        <v>8.0564383391261447E-3</v>
      </c>
      <c r="F357" s="3">
        <v>28.72</v>
      </c>
      <c r="G357" s="5">
        <f t="shared" si="27"/>
        <v>-1.3831479148461849E-2</v>
      </c>
      <c r="H357" s="3">
        <v>23.44</v>
      </c>
      <c r="I357" s="5">
        <f t="shared" si="28"/>
        <v>1.2017312004017488E-2</v>
      </c>
      <c r="J357" s="3">
        <v>64.44</v>
      </c>
      <c r="K357" s="5">
        <f t="shared" si="29"/>
        <v>8.1022568507543788E-3</v>
      </c>
    </row>
    <row r="358" spans="1:11" x14ac:dyDescent="0.25">
      <c r="A358" s="12">
        <v>38869</v>
      </c>
      <c r="B358" s="3">
        <v>1285.71</v>
      </c>
      <c r="C358" s="4">
        <f t="shared" si="25"/>
        <v>1.2223330840671421E-2</v>
      </c>
      <c r="D358" s="3">
        <v>20.14</v>
      </c>
      <c r="E358" s="5">
        <f t="shared" si="26"/>
        <v>9.9801227567238911E-3</v>
      </c>
      <c r="F358" s="3">
        <v>29.3</v>
      </c>
      <c r="G358" s="5">
        <f t="shared" si="27"/>
        <v>1.9993771842998324E-2</v>
      </c>
      <c r="H358" s="3">
        <v>23.81</v>
      </c>
      <c r="I358" s="5">
        <f t="shared" si="28"/>
        <v>1.5661695789959476E-2</v>
      </c>
      <c r="J358" s="3">
        <v>65.430000000000007</v>
      </c>
      <c r="K358" s="5">
        <f t="shared" si="29"/>
        <v>1.5246310572873885E-2</v>
      </c>
    </row>
    <row r="359" spans="1:11" x14ac:dyDescent="0.25">
      <c r="A359" s="12">
        <v>38870</v>
      </c>
      <c r="B359" s="3">
        <v>1288.22</v>
      </c>
      <c r="C359" s="4">
        <f t="shared" si="25"/>
        <v>1.9503256076287478E-3</v>
      </c>
      <c r="D359" s="3">
        <v>20.07</v>
      </c>
      <c r="E359" s="5">
        <f t="shared" si="26"/>
        <v>-3.4817244821695025E-3</v>
      </c>
      <c r="F359" s="3">
        <v>28.96</v>
      </c>
      <c r="G359" s="5">
        <f t="shared" si="27"/>
        <v>-1.1671948505505979E-2</v>
      </c>
      <c r="H359" s="3">
        <v>24.13</v>
      </c>
      <c r="I359" s="5">
        <f t="shared" si="28"/>
        <v>1.3350219138169063E-2</v>
      </c>
      <c r="J359" s="3">
        <v>65.12</v>
      </c>
      <c r="K359" s="5">
        <f t="shared" si="29"/>
        <v>-4.7491471873625443E-3</v>
      </c>
    </row>
    <row r="360" spans="1:11" x14ac:dyDescent="0.25">
      <c r="A360" s="12">
        <v>38873</v>
      </c>
      <c r="B360" s="3">
        <v>1265.29</v>
      </c>
      <c r="C360" s="4">
        <f t="shared" si="25"/>
        <v>-1.7960075631843979E-2</v>
      </c>
      <c r="D360" s="3">
        <v>19.61</v>
      </c>
      <c r="E360" s="5">
        <f t="shared" si="26"/>
        <v>-2.3186522599991957E-2</v>
      </c>
      <c r="F360" s="3">
        <v>28.59</v>
      </c>
      <c r="G360" s="5">
        <f t="shared" si="27"/>
        <v>-1.2858561183295198E-2</v>
      </c>
      <c r="H360" s="3">
        <v>23.68</v>
      </c>
      <c r="I360" s="5">
        <f t="shared" si="28"/>
        <v>-1.8825069621135358E-2</v>
      </c>
      <c r="J360" s="3">
        <v>63.81</v>
      </c>
      <c r="K360" s="5">
        <f t="shared" si="29"/>
        <v>-2.0321803814029427E-2</v>
      </c>
    </row>
    <row r="361" spans="1:11" x14ac:dyDescent="0.25">
      <c r="A361" s="12">
        <v>38874</v>
      </c>
      <c r="B361" s="3">
        <v>1263.8499999999999</v>
      </c>
      <c r="C361" s="4">
        <f t="shared" si="25"/>
        <v>-1.1387271211589062E-3</v>
      </c>
      <c r="D361" s="3">
        <v>19.59</v>
      </c>
      <c r="E361" s="5">
        <f t="shared" si="26"/>
        <v>-1.0204082518055196E-3</v>
      </c>
      <c r="F361" s="3">
        <v>28.39</v>
      </c>
      <c r="G361" s="5">
        <f t="shared" si="27"/>
        <v>-7.020035849340538E-3</v>
      </c>
      <c r="H361" s="3">
        <v>24.09</v>
      </c>
      <c r="I361" s="5">
        <f t="shared" si="28"/>
        <v>1.7166006610975129E-2</v>
      </c>
      <c r="J361" s="3">
        <v>64.27</v>
      </c>
      <c r="K361" s="5">
        <f t="shared" si="29"/>
        <v>7.1830415029392938E-3</v>
      </c>
    </row>
    <row r="362" spans="1:11" x14ac:dyDescent="0.25">
      <c r="A362" s="12">
        <v>38875</v>
      </c>
      <c r="B362" s="3">
        <v>1256.1500000000001</v>
      </c>
      <c r="C362" s="4">
        <f t="shared" si="25"/>
        <v>-6.1111301298503642E-3</v>
      </c>
      <c r="D362" s="3">
        <v>19.7</v>
      </c>
      <c r="E362" s="5">
        <f t="shared" si="26"/>
        <v>5.5994037874935029E-3</v>
      </c>
      <c r="F362" s="3">
        <v>28.85</v>
      </c>
      <c r="G362" s="5">
        <f t="shared" si="27"/>
        <v>1.6073022469228683E-2</v>
      </c>
      <c r="H362" s="3">
        <v>24.25</v>
      </c>
      <c r="I362" s="5">
        <f t="shared" si="28"/>
        <v>6.6198007567123069E-3</v>
      </c>
      <c r="J362" s="3">
        <v>64.45</v>
      </c>
      <c r="K362" s="5">
        <f t="shared" si="29"/>
        <v>2.7967700020016385E-3</v>
      </c>
    </row>
    <row r="363" spans="1:11" x14ac:dyDescent="0.25">
      <c r="A363" s="12">
        <v>38876</v>
      </c>
      <c r="B363" s="3">
        <v>1257.93</v>
      </c>
      <c r="C363" s="4">
        <f t="shared" si="25"/>
        <v>1.416025184104818E-3</v>
      </c>
      <c r="D363" s="3">
        <v>19.84</v>
      </c>
      <c r="E363" s="5">
        <f t="shared" si="26"/>
        <v>7.0814661127839547E-3</v>
      </c>
      <c r="F363" s="3">
        <v>28.76</v>
      </c>
      <c r="G363" s="5">
        <f t="shared" si="27"/>
        <v>-3.1244601012626692E-3</v>
      </c>
      <c r="H363" s="3">
        <v>24.58</v>
      </c>
      <c r="I363" s="5">
        <f t="shared" si="28"/>
        <v>1.3516486754396555E-2</v>
      </c>
      <c r="J363" s="3">
        <v>64.78</v>
      </c>
      <c r="K363" s="5">
        <f t="shared" si="29"/>
        <v>5.1071843579868024E-3</v>
      </c>
    </row>
    <row r="364" spans="1:11" x14ac:dyDescent="0.25">
      <c r="A364" s="12">
        <v>38877</v>
      </c>
      <c r="B364" s="3">
        <v>1252.3</v>
      </c>
      <c r="C364" s="4">
        <f t="shared" si="25"/>
        <v>-4.4856522630477777E-3</v>
      </c>
      <c r="D364" s="3">
        <v>19.53</v>
      </c>
      <c r="E364" s="5">
        <f t="shared" si="26"/>
        <v>-1.5748356968139057E-2</v>
      </c>
      <c r="F364" s="3">
        <v>28.99</v>
      </c>
      <c r="G364" s="5">
        <f t="shared" si="27"/>
        <v>7.9654100807179714E-3</v>
      </c>
      <c r="H364" s="3">
        <v>24.33</v>
      </c>
      <c r="I364" s="5">
        <f t="shared" si="28"/>
        <v>-1.0222947342457551E-2</v>
      </c>
      <c r="J364" s="3">
        <v>64.040000000000006</v>
      </c>
      <c r="K364" s="5">
        <f t="shared" si="29"/>
        <v>-1.148902561466918E-2</v>
      </c>
    </row>
    <row r="365" spans="1:11" x14ac:dyDescent="0.25">
      <c r="A365" s="12">
        <v>38880</v>
      </c>
      <c r="B365" s="3">
        <v>1237.44</v>
      </c>
      <c r="C365" s="4">
        <f t="shared" si="25"/>
        <v>-1.1937131151054478E-2</v>
      </c>
      <c r="D365" s="3">
        <v>19.329999999999998</v>
      </c>
      <c r="E365" s="5">
        <f t="shared" si="26"/>
        <v>-1.0293451668348165E-2</v>
      </c>
      <c r="F365" s="3">
        <v>29.06</v>
      </c>
      <c r="G365" s="5">
        <f t="shared" si="27"/>
        <v>2.4117152085726574E-3</v>
      </c>
      <c r="H365" s="3">
        <v>23.9</v>
      </c>
      <c r="I365" s="5">
        <f t="shared" si="28"/>
        <v>-1.7831697857966296E-2</v>
      </c>
      <c r="J365" s="3">
        <v>61.89</v>
      </c>
      <c r="K365" s="5">
        <f t="shared" si="29"/>
        <v>-3.4149272377243856E-2</v>
      </c>
    </row>
    <row r="366" spans="1:11" x14ac:dyDescent="0.25">
      <c r="A366" s="12">
        <v>38881</v>
      </c>
      <c r="B366" s="3">
        <v>1223.69</v>
      </c>
      <c r="C366" s="4">
        <f t="shared" si="25"/>
        <v>-1.1173845398266689E-2</v>
      </c>
      <c r="D366" s="3">
        <v>19.48</v>
      </c>
      <c r="E366" s="5">
        <f t="shared" si="26"/>
        <v>7.7300049941496137E-3</v>
      </c>
      <c r="F366" s="3">
        <v>29.07</v>
      </c>
      <c r="G366" s="5">
        <f t="shared" si="27"/>
        <v>3.4405642864784939E-4</v>
      </c>
      <c r="H366" s="3">
        <v>24.05</v>
      </c>
      <c r="I366" s="5">
        <f t="shared" si="28"/>
        <v>6.2565376143053578E-3</v>
      </c>
      <c r="J366" s="3">
        <v>60.22</v>
      </c>
      <c r="K366" s="5">
        <f t="shared" si="29"/>
        <v>-2.7354092697682457E-2</v>
      </c>
    </row>
    <row r="367" spans="1:11" x14ac:dyDescent="0.25">
      <c r="A367" s="12">
        <v>38882</v>
      </c>
      <c r="B367" s="3">
        <v>1230.04</v>
      </c>
      <c r="C367" s="4">
        <f t="shared" si="25"/>
        <v>5.1758051422264792E-3</v>
      </c>
      <c r="D367" s="3">
        <v>19.57</v>
      </c>
      <c r="E367" s="5">
        <f t="shared" si="26"/>
        <v>4.6094831935958201E-3</v>
      </c>
      <c r="F367" s="3">
        <v>29.14</v>
      </c>
      <c r="G367" s="5">
        <f t="shared" si="27"/>
        <v>2.4050861962742224E-3</v>
      </c>
      <c r="H367" s="3">
        <v>24.48</v>
      </c>
      <c r="I367" s="5">
        <f t="shared" si="28"/>
        <v>1.7721461092355201E-2</v>
      </c>
      <c r="J367" s="3">
        <v>60.83</v>
      </c>
      <c r="K367" s="5">
        <f t="shared" si="29"/>
        <v>1.0078565279026175E-2</v>
      </c>
    </row>
    <row r="368" spans="1:11" x14ac:dyDescent="0.25">
      <c r="A368" s="12">
        <v>38883</v>
      </c>
      <c r="B368" s="3">
        <v>1256.1600000000001</v>
      </c>
      <c r="C368" s="4">
        <f t="shared" si="25"/>
        <v>2.101275928705346E-2</v>
      </c>
      <c r="D368" s="3">
        <v>19.600000000000001</v>
      </c>
      <c r="E368" s="5">
        <f t="shared" si="26"/>
        <v>1.5317848284867517E-3</v>
      </c>
      <c r="F368" s="3">
        <v>29.49</v>
      </c>
      <c r="G368" s="5">
        <f t="shared" si="27"/>
        <v>1.1939422060126095E-2</v>
      </c>
      <c r="H368" s="3">
        <v>24.87</v>
      </c>
      <c r="I368" s="5">
        <f t="shared" si="28"/>
        <v>1.5805800171187909E-2</v>
      </c>
      <c r="J368" s="3">
        <v>62.25</v>
      </c>
      <c r="K368" s="5">
        <f t="shared" si="29"/>
        <v>2.3075447012203088E-2</v>
      </c>
    </row>
    <row r="369" spans="1:11" x14ac:dyDescent="0.25">
      <c r="A369" s="12">
        <v>38884</v>
      </c>
      <c r="B369" s="3">
        <v>1251.54</v>
      </c>
      <c r="C369" s="4">
        <f t="shared" si="25"/>
        <v>-3.6846554428543524E-3</v>
      </c>
      <c r="D369" s="3">
        <v>19.45</v>
      </c>
      <c r="E369" s="5">
        <f t="shared" si="26"/>
        <v>-7.6824961720163938E-3</v>
      </c>
      <c r="F369" s="3">
        <v>29.3</v>
      </c>
      <c r="G369" s="5">
        <f t="shared" si="27"/>
        <v>-6.4637068041631671E-3</v>
      </c>
      <c r="H369" s="3">
        <v>24.67</v>
      </c>
      <c r="I369" s="5">
        <f t="shared" si="28"/>
        <v>-8.0743272740479363E-3</v>
      </c>
      <c r="J369" s="3">
        <v>61.64</v>
      </c>
      <c r="K369" s="5">
        <f t="shared" si="29"/>
        <v>-9.8475248929019796E-3</v>
      </c>
    </row>
    <row r="370" spans="1:11" x14ac:dyDescent="0.25">
      <c r="A370" s="12">
        <v>38887</v>
      </c>
      <c r="B370" s="3">
        <v>1240.1300000000001</v>
      </c>
      <c r="C370" s="4">
        <f t="shared" si="25"/>
        <v>-9.1585801935245587E-3</v>
      </c>
      <c r="D370" s="3">
        <v>19.3</v>
      </c>
      <c r="E370" s="5">
        <f t="shared" si="26"/>
        <v>-7.7419741536153969E-3</v>
      </c>
      <c r="F370" s="3">
        <v>29.07</v>
      </c>
      <c r="G370" s="5">
        <f t="shared" si="27"/>
        <v>-7.8808014522371173E-3</v>
      </c>
      <c r="H370" s="3">
        <v>24.33</v>
      </c>
      <c r="I370" s="5">
        <f t="shared" si="28"/>
        <v>-1.3877773745834177E-2</v>
      </c>
      <c r="J370" s="3">
        <v>60.81</v>
      </c>
      <c r="K370" s="5">
        <f t="shared" si="29"/>
        <v>-1.3556761319896561E-2</v>
      </c>
    </row>
    <row r="371" spans="1:11" x14ac:dyDescent="0.25">
      <c r="A371" s="12">
        <v>38888</v>
      </c>
      <c r="B371" s="3">
        <v>1240.1199999999999</v>
      </c>
      <c r="C371" s="4">
        <f t="shared" si="25"/>
        <v>-8.0637032559192586E-6</v>
      </c>
      <c r="D371" s="3">
        <v>20.3</v>
      </c>
      <c r="E371" s="5">
        <f t="shared" si="26"/>
        <v>5.0515790136901745E-2</v>
      </c>
      <c r="F371" s="3">
        <v>28.94</v>
      </c>
      <c r="G371" s="5">
        <f t="shared" si="27"/>
        <v>-4.4819933674467424E-3</v>
      </c>
      <c r="H371" s="3">
        <v>24.75</v>
      </c>
      <c r="I371" s="5">
        <f t="shared" si="28"/>
        <v>1.711533221926818E-2</v>
      </c>
      <c r="J371" s="3">
        <v>60.91</v>
      </c>
      <c r="K371" s="5">
        <f t="shared" si="29"/>
        <v>1.6431157163749092E-3</v>
      </c>
    </row>
    <row r="372" spans="1:11" x14ac:dyDescent="0.25">
      <c r="A372" s="12">
        <v>38889</v>
      </c>
      <c r="B372" s="3">
        <v>1252.2</v>
      </c>
      <c r="C372" s="4">
        <f t="shared" si="25"/>
        <v>9.6938552008995257E-3</v>
      </c>
      <c r="D372" s="3">
        <v>20.3</v>
      </c>
      <c r="E372" s="5">
        <f t="shared" si="26"/>
        <v>0</v>
      </c>
      <c r="F372" s="3">
        <v>29.19</v>
      </c>
      <c r="G372" s="5">
        <f t="shared" si="27"/>
        <v>8.6014636626856097E-3</v>
      </c>
      <c r="H372" s="3">
        <v>24.69</v>
      </c>
      <c r="I372" s="5">
        <f t="shared" si="28"/>
        <v>-2.4271856576110772E-3</v>
      </c>
      <c r="J372" s="3">
        <v>62.29</v>
      </c>
      <c r="K372" s="5">
        <f t="shared" si="29"/>
        <v>2.2403534417661044E-2</v>
      </c>
    </row>
    <row r="373" spans="1:11" x14ac:dyDescent="0.25">
      <c r="A373" s="12">
        <v>38890</v>
      </c>
      <c r="B373" s="3">
        <v>1245.5999999999999</v>
      </c>
      <c r="C373" s="4">
        <f t="shared" si="25"/>
        <v>-5.2846627914215983E-3</v>
      </c>
      <c r="D373" s="3">
        <v>20.13</v>
      </c>
      <c r="E373" s="5">
        <f t="shared" si="26"/>
        <v>-8.4096463960416454E-3</v>
      </c>
      <c r="F373" s="3">
        <v>29.58</v>
      </c>
      <c r="G373" s="5">
        <f t="shared" si="27"/>
        <v>1.3272272416630209E-2</v>
      </c>
      <c r="H373" s="3">
        <v>24.23</v>
      </c>
      <c r="I373" s="5">
        <f t="shared" si="28"/>
        <v>-1.8806768528653834E-2</v>
      </c>
      <c r="J373" s="3">
        <v>61.58</v>
      </c>
      <c r="K373" s="5">
        <f t="shared" si="29"/>
        <v>-1.1463756769699825E-2</v>
      </c>
    </row>
    <row r="374" spans="1:11" x14ac:dyDescent="0.25">
      <c r="A374" s="12">
        <v>38891</v>
      </c>
      <c r="B374" s="3">
        <v>1244.5</v>
      </c>
      <c r="C374" s="4">
        <f t="shared" si="25"/>
        <v>-8.8349871214176692E-4</v>
      </c>
      <c r="D374" s="3">
        <v>20.36</v>
      </c>
      <c r="E374" s="5">
        <f t="shared" si="26"/>
        <v>1.136095203062199E-2</v>
      </c>
      <c r="F374" s="3">
        <v>29.67</v>
      </c>
      <c r="G374" s="5">
        <f t="shared" si="27"/>
        <v>3.0379770200768012E-3</v>
      </c>
      <c r="H374" s="3">
        <v>24.2</v>
      </c>
      <c r="I374" s="5">
        <f t="shared" si="28"/>
        <v>-1.2389016657937024E-3</v>
      </c>
      <c r="J374" s="3">
        <v>61.44</v>
      </c>
      <c r="K374" s="5">
        <f t="shared" si="29"/>
        <v>-2.2760536569376294E-3</v>
      </c>
    </row>
    <row r="375" spans="1:11" x14ac:dyDescent="0.25">
      <c r="A375" s="12">
        <v>38894</v>
      </c>
      <c r="B375" s="3">
        <v>1250.56</v>
      </c>
      <c r="C375" s="4">
        <f t="shared" si="25"/>
        <v>4.8576081666618417E-3</v>
      </c>
      <c r="D375" s="3">
        <v>20.71</v>
      </c>
      <c r="E375" s="5">
        <f t="shared" si="26"/>
        <v>1.7044483725170863E-2</v>
      </c>
      <c r="F375" s="3">
        <v>29.84</v>
      </c>
      <c r="G375" s="5">
        <f t="shared" si="27"/>
        <v>5.7133410328295301E-3</v>
      </c>
      <c r="H375" s="3">
        <v>24.6</v>
      </c>
      <c r="I375" s="5">
        <f t="shared" si="28"/>
        <v>1.639380977567657E-2</v>
      </c>
      <c r="J375" s="3">
        <v>61.54</v>
      </c>
      <c r="K375" s="5">
        <f t="shared" si="29"/>
        <v>1.6262810544791155E-3</v>
      </c>
    </row>
    <row r="376" spans="1:11" x14ac:dyDescent="0.25">
      <c r="A376" s="12">
        <v>38895</v>
      </c>
      <c r="B376" s="3">
        <v>1239.2</v>
      </c>
      <c r="C376" s="4">
        <f t="shared" si="25"/>
        <v>-9.1254408716495896E-3</v>
      </c>
      <c r="D376" s="3">
        <v>20.54</v>
      </c>
      <c r="E376" s="5">
        <f t="shared" si="26"/>
        <v>-8.2424709070807421E-3</v>
      </c>
      <c r="F376" s="3">
        <v>29.63</v>
      </c>
      <c r="G376" s="5">
        <f t="shared" si="27"/>
        <v>-7.0624137500862614E-3</v>
      </c>
      <c r="H376" s="3">
        <v>24.44</v>
      </c>
      <c r="I376" s="5">
        <f t="shared" si="28"/>
        <v>-6.5253086349225152E-3</v>
      </c>
      <c r="J376" s="3">
        <v>60.65</v>
      </c>
      <c r="K376" s="5">
        <f t="shared" si="29"/>
        <v>-1.4567734503836669E-2</v>
      </c>
    </row>
    <row r="377" spans="1:11" x14ac:dyDescent="0.25">
      <c r="A377" s="12">
        <v>38896</v>
      </c>
      <c r="B377" s="3">
        <v>1246</v>
      </c>
      <c r="C377" s="4">
        <f t="shared" si="25"/>
        <v>5.472410244739624E-3</v>
      </c>
      <c r="D377" s="3">
        <v>21.18</v>
      </c>
      <c r="E377" s="5">
        <f t="shared" si="26"/>
        <v>3.0683135672848291E-2</v>
      </c>
      <c r="F377" s="3">
        <v>29.94</v>
      </c>
      <c r="G377" s="5">
        <f t="shared" si="27"/>
        <v>1.0408017406008581E-2</v>
      </c>
      <c r="H377" s="3">
        <v>25.08</v>
      </c>
      <c r="I377" s="5">
        <f t="shared" si="28"/>
        <v>2.5849581461325311E-2</v>
      </c>
      <c r="J377" s="3">
        <v>62.2</v>
      </c>
      <c r="K377" s="5">
        <f t="shared" si="29"/>
        <v>2.5235364355074719E-2</v>
      </c>
    </row>
    <row r="378" spans="1:11" x14ac:dyDescent="0.25">
      <c r="A378" s="12">
        <v>38897</v>
      </c>
      <c r="B378" s="3">
        <v>1272.8699999999999</v>
      </c>
      <c r="C378" s="4">
        <f t="shared" si="25"/>
        <v>2.1335773021229378E-2</v>
      </c>
      <c r="D378" s="3">
        <v>21.54</v>
      </c>
      <c r="E378" s="5">
        <f t="shared" si="26"/>
        <v>1.6854331554982182E-2</v>
      </c>
      <c r="F378" s="3">
        <v>30.12</v>
      </c>
      <c r="G378" s="5">
        <f t="shared" si="27"/>
        <v>5.9940239402104262E-3</v>
      </c>
      <c r="H378" s="3">
        <v>25.55</v>
      </c>
      <c r="I378" s="5">
        <f t="shared" si="28"/>
        <v>1.8566600884993581E-2</v>
      </c>
      <c r="J378" s="3">
        <v>63.77</v>
      </c>
      <c r="K378" s="5">
        <f t="shared" si="29"/>
        <v>2.4927860582046501E-2</v>
      </c>
    </row>
    <row r="379" spans="1:11" x14ac:dyDescent="0.25">
      <c r="A379" s="12">
        <v>38898</v>
      </c>
      <c r="B379" s="3">
        <v>1270.2</v>
      </c>
      <c r="C379" s="4">
        <f t="shared" si="25"/>
        <v>-2.0998249997532443E-3</v>
      </c>
      <c r="D379" s="3">
        <v>21.68</v>
      </c>
      <c r="E379" s="5">
        <f t="shared" si="26"/>
        <v>6.4785048432030043E-3</v>
      </c>
      <c r="F379" s="3">
        <v>30.24</v>
      </c>
      <c r="G379" s="5">
        <f t="shared" si="27"/>
        <v>3.9761483796394168E-3</v>
      </c>
      <c r="H379" s="3">
        <v>25.91</v>
      </c>
      <c r="I379" s="5">
        <f t="shared" si="28"/>
        <v>1.3991677924305074E-2</v>
      </c>
      <c r="J379" s="3">
        <v>64.08</v>
      </c>
      <c r="K379" s="5">
        <f t="shared" si="29"/>
        <v>4.8494424329234061E-3</v>
      </c>
    </row>
    <row r="380" spans="1:11" x14ac:dyDescent="0.25">
      <c r="A380" s="12">
        <v>38901</v>
      </c>
      <c r="B380" s="3">
        <v>1280.19</v>
      </c>
      <c r="C380" s="4">
        <f t="shared" si="25"/>
        <v>7.8341360290327192E-3</v>
      </c>
      <c r="D380" s="3">
        <v>21.68</v>
      </c>
      <c r="E380" s="5">
        <f t="shared" si="26"/>
        <v>0</v>
      </c>
      <c r="F380" s="3">
        <v>30.36</v>
      </c>
      <c r="G380" s="5">
        <f t="shared" si="27"/>
        <v>3.9604012160969143E-3</v>
      </c>
      <c r="H380" s="3">
        <v>25.69</v>
      </c>
      <c r="I380" s="5">
        <f t="shared" si="28"/>
        <v>-8.527183452226389E-3</v>
      </c>
      <c r="J380" s="3">
        <v>64.83</v>
      </c>
      <c r="K380" s="5">
        <f t="shared" si="29"/>
        <v>1.1636156426800517E-2</v>
      </c>
    </row>
    <row r="381" spans="1:11" x14ac:dyDescent="0.25">
      <c r="A381" s="12">
        <v>38903</v>
      </c>
      <c r="B381" s="3">
        <v>1270.9100000000001</v>
      </c>
      <c r="C381" s="4">
        <f t="shared" si="25"/>
        <v>-7.2753251011500354E-3</v>
      </c>
      <c r="D381" s="3">
        <v>21.61</v>
      </c>
      <c r="E381" s="5">
        <f t="shared" si="26"/>
        <v>-3.2340060526508379E-3</v>
      </c>
      <c r="F381" s="3">
        <v>29.96</v>
      </c>
      <c r="G381" s="5">
        <f t="shared" si="27"/>
        <v>-1.3262793878410445E-2</v>
      </c>
      <c r="H381" s="3">
        <v>25.46</v>
      </c>
      <c r="I381" s="5">
        <f t="shared" si="28"/>
        <v>-8.9932179925318011E-3</v>
      </c>
      <c r="J381" s="3">
        <v>63.22</v>
      </c>
      <c r="K381" s="5">
        <f t="shared" si="29"/>
        <v>-2.514775239943259E-2</v>
      </c>
    </row>
    <row r="382" spans="1:11" x14ac:dyDescent="0.25">
      <c r="A382" s="12">
        <v>38904</v>
      </c>
      <c r="B382" s="3">
        <v>1274.08</v>
      </c>
      <c r="C382" s="4">
        <f t="shared" si="25"/>
        <v>2.4911702123773917E-3</v>
      </c>
      <c r="D382" s="3">
        <v>21.68</v>
      </c>
      <c r="E382" s="5">
        <f t="shared" si="26"/>
        <v>3.2340060526508101E-3</v>
      </c>
      <c r="F382" s="3">
        <v>29.94</v>
      </c>
      <c r="G382" s="5">
        <f t="shared" si="27"/>
        <v>-6.6777965753643911E-4</v>
      </c>
      <c r="H382" s="3">
        <v>25.52</v>
      </c>
      <c r="I382" s="5">
        <f t="shared" si="28"/>
        <v>2.3538653473285254E-3</v>
      </c>
      <c r="J382" s="3">
        <v>63.41</v>
      </c>
      <c r="K382" s="5">
        <f t="shared" si="29"/>
        <v>3.000870924468494E-3</v>
      </c>
    </row>
    <row r="383" spans="1:11" x14ac:dyDescent="0.25">
      <c r="A383" s="12">
        <v>38905</v>
      </c>
      <c r="B383" s="3">
        <v>1265.48</v>
      </c>
      <c r="C383" s="4">
        <f t="shared" si="25"/>
        <v>-6.7728526788685952E-3</v>
      </c>
      <c r="D383" s="3">
        <v>21.61</v>
      </c>
      <c r="E383" s="5">
        <f t="shared" si="26"/>
        <v>-3.2340060526508379E-3</v>
      </c>
      <c r="F383" s="3">
        <v>29.94</v>
      </c>
      <c r="G383" s="5">
        <f t="shared" si="27"/>
        <v>0</v>
      </c>
      <c r="H383" s="3">
        <v>25.12</v>
      </c>
      <c r="I383" s="5">
        <f t="shared" si="28"/>
        <v>-1.5798116876591176E-2</v>
      </c>
      <c r="J383" s="3">
        <v>61.93</v>
      </c>
      <c r="K383" s="5">
        <f t="shared" si="29"/>
        <v>-2.361686276197069E-2</v>
      </c>
    </row>
    <row r="384" spans="1:11" x14ac:dyDescent="0.25">
      <c r="A384" s="12">
        <v>38908</v>
      </c>
      <c r="B384" s="3">
        <v>1267.3399999999999</v>
      </c>
      <c r="C384" s="4">
        <f t="shared" si="25"/>
        <v>1.4687189254316208E-3</v>
      </c>
      <c r="D384" s="3">
        <v>21.75</v>
      </c>
      <c r="E384" s="5">
        <f t="shared" si="26"/>
        <v>6.4575870158986269E-3</v>
      </c>
      <c r="F384" s="3">
        <v>30.23</v>
      </c>
      <c r="G384" s="5">
        <f t="shared" si="27"/>
        <v>9.6394297998842679E-3</v>
      </c>
      <c r="H384" s="3">
        <v>25.21</v>
      </c>
      <c r="I384" s="5">
        <f t="shared" si="28"/>
        <v>3.5763995998304874E-3</v>
      </c>
      <c r="J384" s="3">
        <v>61.83</v>
      </c>
      <c r="K384" s="5">
        <f t="shared" si="29"/>
        <v>-1.6160313794921913E-3</v>
      </c>
    </row>
    <row r="385" spans="1:11" x14ac:dyDescent="0.25">
      <c r="A385" s="12">
        <v>38909</v>
      </c>
      <c r="B385" s="3">
        <v>1272.43</v>
      </c>
      <c r="C385" s="4">
        <f t="shared" si="25"/>
        <v>4.0082423327016071E-3</v>
      </c>
      <c r="D385" s="3">
        <v>21.84</v>
      </c>
      <c r="E385" s="5">
        <f t="shared" si="26"/>
        <v>4.1293933420111124E-3</v>
      </c>
      <c r="F385" s="3">
        <v>30.28</v>
      </c>
      <c r="G385" s="5">
        <f t="shared" si="27"/>
        <v>1.6526197778814289E-3</v>
      </c>
      <c r="H385" s="3">
        <v>25.11</v>
      </c>
      <c r="I385" s="5">
        <f t="shared" si="28"/>
        <v>-3.9745680303349172E-3</v>
      </c>
      <c r="J385" s="3">
        <v>62.66</v>
      </c>
      <c r="K385" s="5">
        <f t="shared" si="29"/>
        <v>1.333460195356837E-2</v>
      </c>
    </row>
    <row r="386" spans="1:11" x14ac:dyDescent="0.25">
      <c r="A386" s="12">
        <v>38910</v>
      </c>
      <c r="B386" s="3">
        <v>1258.5999999999999</v>
      </c>
      <c r="C386" s="4">
        <f t="shared" si="25"/>
        <v>-1.0928465995566223E-2</v>
      </c>
      <c r="D386" s="3">
        <v>21.62</v>
      </c>
      <c r="E386" s="5">
        <f t="shared" si="26"/>
        <v>-1.0124338665642038E-2</v>
      </c>
      <c r="F386" s="3">
        <v>29.55</v>
      </c>
      <c r="G386" s="5">
        <f t="shared" si="27"/>
        <v>-2.4403684717140803E-2</v>
      </c>
      <c r="H386" s="3">
        <v>24.91</v>
      </c>
      <c r="I386" s="5">
        <f t="shared" si="28"/>
        <v>-7.9968438954045786E-3</v>
      </c>
      <c r="J386" s="3">
        <v>60.82</v>
      </c>
      <c r="K386" s="5">
        <f t="shared" si="29"/>
        <v>-2.980460327482698E-2</v>
      </c>
    </row>
    <row r="387" spans="1:11" x14ac:dyDescent="0.25">
      <c r="A387" s="12">
        <v>38911</v>
      </c>
      <c r="B387" s="3">
        <v>1242.28</v>
      </c>
      <c r="C387" s="4">
        <f t="shared" si="25"/>
        <v>-1.3051591173687652E-2</v>
      </c>
      <c r="D387" s="3">
        <v>21.63</v>
      </c>
      <c r="E387" s="5">
        <f t="shared" si="26"/>
        <v>4.6242775390513505E-4</v>
      </c>
      <c r="F387" s="3">
        <v>29.43</v>
      </c>
      <c r="G387" s="5">
        <f t="shared" si="27"/>
        <v>-4.0691816067258552E-3</v>
      </c>
      <c r="H387" s="3">
        <v>24.66</v>
      </c>
      <c r="I387" s="5">
        <f t="shared" si="28"/>
        <v>-1.0086831537890792E-2</v>
      </c>
      <c r="J387" s="3">
        <v>59.44</v>
      </c>
      <c r="K387" s="5">
        <f t="shared" si="29"/>
        <v>-2.295128183971485E-2</v>
      </c>
    </row>
    <row r="388" spans="1:11" x14ac:dyDescent="0.25">
      <c r="A388" s="12">
        <v>38912</v>
      </c>
      <c r="B388" s="3">
        <v>1236.2</v>
      </c>
      <c r="C388" s="4">
        <f t="shared" ref="C388:C451" si="30">LN(B388/B387)</f>
        <v>-4.9062426939725581E-3</v>
      </c>
      <c r="D388" s="3">
        <v>21.79</v>
      </c>
      <c r="E388" s="5">
        <f t="shared" ref="E388:E451" si="31">LN(D388/D387)</f>
        <v>7.3699089915611783E-3</v>
      </c>
      <c r="F388" s="3">
        <v>29.24</v>
      </c>
      <c r="G388" s="5">
        <f t="shared" ref="G388:G451" si="32">LN(F388/F387)</f>
        <v>-6.476927363803741E-3</v>
      </c>
      <c r="H388" s="3">
        <v>24.78</v>
      </c>
      <c r="I388" s="5">
        <f t="shared" ref="I388:I451" si="33">LN(H388/H387)</f>
        <v>4.854378464798143E-3</v>
      </c>
      <c r="J388" s="3">
        <v>58.02</v>
      </c>
      <c r="K388" s="5">
        <f t="shared" ref="K388:K451" si="34">LN(J388/J387)</f>
        <v>-2.4179621716245638E-2</v>
      </c>
    </row>
    <row r="389" spans="1:11" x14ac:dyDescent="0.25">
      <c r="A389" s="12">
        <v>38915</v>
      </c>
      <c r="B389" s="3">
        <v>1234.49</v>
      </c>
      <c r="C389" s="4">
        <f t="shared" si="30"/>
        <v>-1.3842289182720163E-3</v>
      </c>
      <c r="D389" s="3">
        <v>21.83</v>
      </c>
      <c r="E389" s="5">
        <f t="shared" si="31"/>
        <v>1.8340216053240443E-3</v>
      </c>
      <c r="F389" s="3">
        <v>29.59</v>
      </c>
      <c r="G389" s="5">
        <f t="shared" si="32"/>
        <v>1.1898831530540614E-2</v>
      </c>
      <c r="H389" s="3">
        <v>24.98</v>
      </c>
      <c r="I389" s="5">
        <f t="shared" si="33"/>
        <v>8.0386284964350917E-3</v>
      </c>
      <c r="J389" s="3">
        <v>58.55</v>
      </c>
      <c r="K389" s="5">
        <f t="shared" si="34"/>
        <v>9.0933113504683277E-3</v>
      </c>
    </row>
    <row r="390" spans="1:11" x14ac:dyDescent="0.25">
      <c r="A390" s="12">
        <v>38916</v>
      </c>
      <c r="B390" s="3">
        <v>1236.8599999999999</v>
      </c>
      <c r="C390" s="4">
        <f t="shared" si="30"/>
        <v>1.9179806393535091E-3</v>
      </c>
      <c r="D390" s="3">
        <v>21.81</v>
      </c>
      <c r="E390" s="5">
        <f t="shared" si="31"/>
        <v>-9.1659034831476614E-4</v>
      </c>
      <c r="F390" s="3">
        <v>29.98</v>
      </c>
      <c r="G390" s="5">
        <f t="shared" si="32"/>
        <v>1.3094026262333336E-2</v>
      </c>
      <c r="H390" s="3">
        <v>25.48</v>
      </c>
      <c r="I390" s="5">
        <f t="shared" si="33"/>
        <v>1.9818326006531009E-2</v>
      </c>
      <c r="J390" s="3">
        <v>56.42</v>
      </c>
      <c r="K390" s="5">
        <f t="shared" si="34"/>
        <v>-3.705738446987604E-2</v>
      </c>
    </row>
    <row r="391" spans="1:11" x14ac:dyDescent="0.25">
      <c r="A391" s="12">
        <v>38917</v>
      </c>
      <c r="B391" s="3">
        <v>1259.81</v>
      </c>
      <c r="C391" s="4">
        <f t="shared" si="30"/>
        <v>1.8385005977969826E-2</v>
      </c>
      <c r="D391" s="3">
        <v>22.07</v>
      </c>
      <c r="E391" s="5">
        <f t="shared" si="31"/>
        <v>1.185064005510751E-2</v>
      </c>
      <c r="F391" s="3">
        <v>30.31</v>
      </c>
      <c r="G391" s="5">
        <f t="shared" si="32"/>
        <v>1.0947198395260092E-2</v>
      </c>
      <c r="H391" s="3">
        <v>25.58</v>
      </c>
      <c r="I391" s="5">
        <f t="shared" si="33"/>
        <v>3.9169654467338944E-3</v>
      </c>
      <c r="J391" s="3">
        <v>58.21</v>
      </c>
      <c r="K391" s="5">
        <f t="shared" si="34"/>
        <v>3.123345570979395E-2</v>
      </c>
    </row>
    <row r="392" spans="1:11" x14ac:dyDescent="0.25">
      <c r="A392" s="13">
        <v>38918</v>
      </c>
      <c r="B392" s="10">
        <v>1249.1300000000001</v>
      </c>
      <c r="C392" s="14">
        <f t="shared" si="30"/>
        <v>-8.5136069483206893E-3</v>
      </c>
      <c r="D392" s="10">
        <v>22.47</v>
      </c>
      <c r="E392" s="15">
        <f t="shared" si="31"/>
        <v>1.7961865928592769E-2</v>
      </c>
      <c r="F392" s="10">
        <v>30.4</v>
      </c>
      <c r="G392" s="15">
        <f t="shared" si="32"/>
        <v>2.9649173424641721E-3</v>
      </c>
      <c r="H392" s="10">
        <v>27.82</v>
      </c>
      <c r="I392" s="15">
        <f t="shared" si="33"/>
        <v>8.3944390344600217E-2</v>
      </c>
      <c r="J392" s="10">
        <v>57.37</v>
      </c>
      <c r="K392" s="15">
        <f t="shared" si="34"/>
        <v>-1.4535642669864502E-2</v>
      </c>
    </row>
    <row r="393" spans="1:11" x14ac:dyDescent="0.25">
      <c r="A393" s="12">
        <v>38919</v>
      </c>
      <c r="B393" s="3">
        <v>1240.29</v>
      </c>
      <c r="C393" s="4">
        <f t="shared" si="30"/>
        <v>-7.1020857526307964E-3</v>
      </c>
      <c r="D393" s="3">
        <v>22.93</v>
      </c>
      <c r="E393" s="5">
        <f t="shared" si="31"/>
        <v>2.0265010672575367E-2</v>
      </c>
      <c r="F393" s="3">
        <v>30.08</v>
      </c>
      <c r="G393" s="5">
        <f t="shared" si="32"/>
        <v>-1.0582109330536972E-2</v>
      </c>
      <c r="H393" s="3">
        <v>27.87</v>
      </c>
      <c r="I393" s="5">
        <f t="shared" si="33"/>
        <v>1.7956549985599774E-3</v>
      </c>
      <c r="J393" s="3">
        <v>56.73</v>
      </c>
      <c r="K393" s="5">
        <f t="shared" si="34"/>
        <v>-1.1218347275303879E-2</v>
      </c>
    </row>
    <row r="394" spans="1:11" x14ac:dyDescent="0.25">
      <c r="A394" s="12">
        <v>38922</v>
      </c>
      <c r="B394" s="3">
        <v>1260.9100000000001</v>
      </c>
      <c r="C394" s="4">
        <f t="shared" si="30"/>
        <v>1.6488459267507475E-2</v>
      </c>
      <c r="D394" s="3">
        <v>22.9</v>
      </c>
      <c r="E394" s="5">
        <f t="shared" si="31"/>
        <v>-1.3091863096191707E-3</v>
      </c>
      <c r="F394" s="3">
        <v>30.49</v>
      </c>
      <c r="G394" s="5">
        <f t="shared" si="32"/>
        <v>1.3538261918524365E-2</v>
      </c>
      <c r="H394" s="3">
        <v>27.9</v>
      </c>
      <c r="I394" s="5">
        <f t="shared" si="33"/>
        <v>1.07584733346311E-3</v>
      </c>
      <c r="J394" s="3">
        <v>56.83</v>
      </c>
      <c r="K394" s="5">
        <f t="shared" si="34"/>
        <v>1.7611839705543005E-3</v>
      </c>
    </row>
    <row r="395" spans="1:11" x14ac:dyDescent="0.25">
      <c r="A395" s="12">
        <v>38923</v>
      </c>
      <c r="B395" s="3">
        <v>1268.8800000000001</v>
      </c>
      <c r="C395" s="4">
        <f t="shared" si="30"/>
        <v>6.3009391045240337E-3</v>
      </c>
      <c r="D395" s="3">
        <v>22.91</v>
      </c>
      <c r="E395" s="5">
        <f t="shared" si="31"/>
        <v>4.3658590521022321E-4</v>
      </c>
      <c r="F395" s="3">
        <v>30.4</v>
      </c>
      <c r="G395" s="5">
        <f t="shared" si="32"/>
        <v>-2.9561525879874253E-3</v>
      </c>
      <c r="H395" s="3">
        <v>28</v>
      </c>
      <c r="I395" s="5">
        <f t="shared" si="33"/>
        <v>3.5778213478841235E-3</v>
      </c>
      <c r="J395" s="3">
        <v>56.68</v>
      </c>
      <c r="K395" s="5">
        <f t="shared" si="34"/>
        <v>-2.6429404865503884E-3</v>
      </c>
    </row>
    <row r="396" spans="1:11" x14ac:dyDescent="0.25">
      <c r="A396" s="12">
        <v>38924</v>
      </c>
      <c r="B396" s="3">
        <v>1268.4000000000001</v>
      </c>
      <c r="C396" s="4">
        <f t="shared" si="30"/>
        <v>-3.7835793111217603E-4</v>
      </c>
      <c r="D396" s="3">
        <v>22.89</v>
      </c>
      <c r="E396" s="5">
        <f t="shared" si="31"/>
        <v>-8.7336250092880227E-4</v>
      </c>
      <c r="F396" s="3">
        <v>28.32</v>
      </c>
      <c r="G396" s="5">
        <f t="shared" si="32"/>
        <v>-7.0874339586656995E-2</v>
      </c>
      <c r="H396" s="3">
        <v>27.93</v>
      </c>
      <c r="I396" s="5">
        <f t="shared" si="33"/>
        <v>-2.5031302181185884E-3</v>
      </c>
      <c r="J396" s="3">
        <v>55.56</v>
      </c>
      <c r="K396" s="5">
        <f t="shared" si="34"/>
        <v>-1.9957896936336671E-2</v>
      </c>
    </row>
    <row r="397" spans="1:11" x14ac:dyDescent="0.25">
      <c r="A397" s="12">
        <v>38925</v>
      </c>
      <c r="B397" s="3">
        <v>1263.2</v>
      </c>
      <c r="C397" s="4">
        <f t="shared" si="30"/>
        <v>-4.1080797227599939E-3</v>
      </c>
      <c r="D397" s="3">
        <v>22.77</v>
      </c>
      <c r="E397" s="5">
        <f t="shared" si="31"/>
        <v>-5.2562538888271748E-3</v>
      </c>
      <c r="F397" s="3">
        <v>27.04</v>
      </c>
      <c r="G397" s="5">
        <f t="shared" si="32"/>
        <v>-4.6251017650755698E-2</v>
      </c>
      <c r="H397" s="3">
        <v>28.04</v>
      </c>
      <c r="I397" s="5">
        <f t="shared" si="33"/>
        <v>3.9306822093039869E-3</v>
      </c>
      <c r="J397" s="3">
        <v>55.71</v>
      </c>
      <c r="K397" s="5">
        <f t="shared" si="34"/>
        <v>2.6961461465811443E-3</v>
      </c>
    </row>
    <row r="398" spans="1:11" x14ac:dyDescent="0.25">
      <c r="A398" s="12">
        <v>38926</v>
      </c>
      <c r="B398" s="3">
        <v>1278.55</v>
      </c>
      <c r="C398" s="4">
        <f t="shared" si="30"/>
        <v>1.2078439355172445E-2</v>
      </c>
      <c r="D398" s="3">
        <v>22.79</v>
      </c>
      <c r="E398" s="5">
        <f t="shared" si="31"/>
        <v>8.779631819446842E-4</v>
      </c>
      <c r="F398" s="3">
        <v>26.5</v>
      </c>
      <c r="G398" s="5">
        <f t="shared" si="32"/>
        <v>-2.0172518182586779E-2</v>
      </c>
      <c r="H398" s="3">
        <v>28.04</v>
      </c>
      <c r="I398" s="5">
        <f t="shared" si="33"/>
        <v>0</v>
      </c>
      <c r="J398" s="3">
        <v>57.29</v>
      </c>
      <c r="K398" s="5">
        <f t="shared" si="34"/>
        <v>2.7966424387762305E-2</v>
      </c>
    </row>
    <row r="399" spans="1:11" x14ac:dyDescent="0.25">
      <c r="A399" s="12">
        <v>38929</v>
      </c>
      <c r="B399" s="3">
        <v>1276.6600000000001</v>
      </c>
      <c r="C399" s="4">
        <f t="shared" si="30"/>
        <v>-1.4793307357719727E-3</v>
      </c>
      <c r="D399" s="3">
        <v>22.74</v>
      </c>
      <c r="E399" s="5">
        <f t="shared" si="31"/>
        <v>-2.1963549352029318E-3</v>
      </c>
      <c r="F399" s="3">
        <v>26.7</v>
      </c>
      <c r="G399" s="5">
        <f t="shared" si="32"/>
        <v>7.518832414027319E-3</v>
      </c>
      <c r="H399" s="3">
        <v>27.98</v>
      </c>
      <c r="I399" s="5">
        <f t="shared" si="33"/>
        <v>-2.142092929054212E-3</v>
      </c>
      <c r="J399" s="3">
        <v>57.15</v>
      </c>
      <c r="K399" s="5">
        <f t="shared" si="34"/>
        <v>-2.4466981796668393E-3</v>
      </c>
    </row>
    <row r="400" spans="1:11" x14ac:dyDescent="0.25">
      <c r="A400" s="12">
        <v>38930</v>
      </c>
      <c r="B400" s="3">
        <v>1270.92</v>
      </c>
      <c r="C400" s="4">
        <f t="shared" si="30"/>
        <v>-4.5062449172545678E-3</v>
      </c>
      <c r="D400" s="3">
        <v>22.45</v>
      </c>
      <c r="E400" s="5">
        <f t="shared" si="31"/>
        <v>-1.2834874134126694E-2</v>
      </c>
      <c r="F400" s="3">
        <v>26.68</v>
      </c>
      <c r="G400" s="5">
        <f t="shared" si="32"/>
        <v>-7.4934435878083435E-4</v>
      </c>
      <c r="H400" s="3">
        <v>27.94</v>
      </c>
      <c r="I400" s="5">
        <f t="shared" si="33"/>
        <v>-1.4306154085193335E-3</v>
      </c>
      <c r="J400" s="3">
        <v>50.43</v>
      </c>
      <c r="K400" s="5">
        <f t="shared" si="34"/>
        <v>-0.12509315415218572</v>
      </c>
    </row>
    <row r="401" spans="1:11" x14ac:dyDescent="0.25">
      <c r="A401" s="12">
        <v>38931</v>
      </c>
      <c r="B401" s="3">
        <v>1277.4100000000001</v>
      </c>
      <c r="C401" s="4">
        <f t="shared" si="30"/>
        <v>5.0935428547093592E-3</v>
      </c>
      <c r="D401" s="3">
        <v>22.47</v>
      </c>
      <c r="E401" s="5">
        <f t="shared" si="31"/>
        <v>8.9047200897457489E-4</v>
      </c>
      <c r="F401" s="3">
        <v>26.91</v>
      </c>
      <c r="G401" s="5">
        <f t="shared" si="32"/>
        <v>8.583743691391435E-3</v>
      </c>
      <c r="H401" s="3">
        <v>28.37</v>
      </c>
      <c r="I401" s="5">
        <f t="shared" si="33"/>
        <v>1.5272894991944116E-2</v>
      </c>
      <c r="J401" s="3">
        <v>50.64</v>
      </c>
      <c r="K401" s="5">
        <f t="shared" si="34"/>
        <v>4.155541747286739E-3</v>
      </c>
    </row>
    <row r="402" spans="1:11" x14ac:dyDescent="0.25">
      <c r="A402" s="12">
        <v>38932</v>
      </c>
      <c r="B402" s="3">
        <v>1280.27</v>
      </c>
      <c r="C402" s="4">
        <f t="shared" si="30"/>
        <v>2.2364026711888811E-3</v>
      </c>
      <c r="D402" s="3">
        <v>22.51</v>
      </c>
      <c r="E402" s="5">
        <f t="shared" si="31"/>
        <v>1.7785687214031676E-3</v>
      </c>
      <c r="F402" s="3">
        <v>26.73</v>
      </c>
      <c r="G402" s="5">
        <f t="shared" si="32"/>
        <v>-6.7114345879868038E-3</v>
      </c>
      <c r="H402" s="3">
        <v>28.34</v>
      </c>
      <c r="I402" s="5">
        <f t="shared" si="33"/>
        <v>-1.0580145582255918E-3</v>
      </c>
      <c r="J402" s="3">
        <v>50.65</v>
      </c>
      <c r="K402" s="5">
        <f t="shared" si="34"/>
        <v>1.9745285877164636E-4</v>
      </c>
    </row>
    <row r="403" spans="1:11" x14ac:dyDescent="0.25">
      <c r="A403" s="12">
        <v>38933</v>
      </c>
      <c r="B403" s="3">
        <v>1279.3599999999999</v>
      </c>
      <c r="C403" s="4">
        <f t="shared" si="30"/>
        <v>-7.110402974959398E-4</v>
      </c>
      <c r="D403" s="3">
        <v>22.71</v>
      </c>
      <c r="E403" s="5">
        <f t="shared" si="31"/>
        <v>8.8457011988262585E-3</v>
      </c>
      <c r="F403" s="3">
        <v>26.74</v>
      </c>
      <c r="G403" s="5">
        <f t="shared" si="32"/>
        <v>3.7404152296937368E-4</v>
      </c>
      <c r="H403" s="3">
        <v>28.72</v>
      </c>
      <c r="I403" s="5">
        <f t="shared" si="33"/>
        <v>1.3319509917489111E-2</v>
      </c>
      <c r="J403" s="3">
        <v>50.91</v>
      </c>
      <c r="K403" s="5">
        <f t="shared" si="34"/>
        <v>5.1201372195521034E-3</v>
      </c>
    </row>
    <row r="404" spans="1:11" x14ac:dyDescent="0.25">
      <c r="A404" s="12">
        <v>38936</v>
      </c>
      <c r="B404" s="3">
        <v>1275.77</v>
      </c>
      <c r="C404" s="4">
        <f t="shared" si="30"/>
        <v>-2.810034998069286E-3</v>
      </c>
      <c r="D404" s="3">
        <v>22.62</v>
      </c>
      <c r="E404" s="5">
        <f t="shared" si="31"/>
        <v>-3.9708854294927317E-3</v>
      </c>
      <c r="F404" s="3">
        <v>26.58</v>
      </c>
      <c r="G404" s="5">
        <f t="shared" si="32"/>
        <v>-6.0015183886978863E-3</v>
      </c>
      <c r="H404" s="3">
        <v>28.55</v>
      </c>
      <c r="I404" s="5">
        <f t="shared" si="33"/>
        <v>-5.9368080780041197E-3</v>
      </c>
      <c r="J404" s="3">
        <v>50.82</v>
      </c>
      <c r="K404" s="5">
        <f t="shared" si="34"/>
        <v>-1.7693900222265479E-3</v>
      </c>
    </row>
    <row r="405" spans="1:11" x14ac:dyDescent="0.25">
      <c r="A405" s="12">
        <v>38937</v>
      </c>
      <c r="B405" s="3">
        <v>1271.48</v>
      </c>
      <c r="C405" s="4">
        <f t="shared" si="30"/>
        <v>-3.3683415888475427E-3</v>
      </c>
      <c r="D405" s="3">
        <v>22.62</v>
      </c>
      <c r="E405" s="5">
        <f t="shared" si="31"/>
        <v>0</v>
      </c>
      <c r="F405" s="3">
        <v>26.22</v>
      </c>
      <c r="G405" s="5">
        <f t="shared" si="32"/>
        <v>-1.3636574949545508E-2</v>
      </c>
      <c r="H405" s="3">
        <v>28.41</v>
      </c>
      <c r="I405" s="5">
        <f t="shared" si="33"/>
        <v>-4.9157402359227094E-3</v>
      </c>
      <c r="J405" s="3">
        <v>48.59</v>
      </c>
      <c r="K405" s="5">
        <f t="shared" si="34"/>
        <v>-4.4872229474206313E-2</v>
      </c>
    </row>
    <row r="406" spans="1:11" x14ac:dyDescent="0.25">
      <c r="A406" s="12">
        <v>38938</v>
      </c>
      <c r="B406" s="3">
        <v>1265.95</v>
      </c>
      <c r="C406" s="4">
        <f t="shared" si="30"/>
        <v>-4.3587478316434065E-3</v>
      </c>
      <c r="D406" s="3">
        <v>22.29</v>
      </c>
      <c r="E406" s="5">
        <f t="shared" si="31"/>
        <v>-1.4696323290197006E-2</v>
      </c>
      <c r="F406" s="3">
        <v>25.82</v>
      </c>
      <c r="G406" s="5">
        <f t="shared" si="32"/>
        <v>-1.5373092917057293E-2</v>
      </c>
      <c r="H406" s="3">
        <v>28.03</v>
      </c>
      <c r="I406" s="5">
        <f t="shared" si="33"/>
        <v>-1.3465830689399659E-2</v>
      </c>
      <c r="J406" s="3">
        <v>47.7</v>
      </c>
      <c r="K406" s="5">
        <f t="shared" si="34"/>
        <v>-1.8486350523516132E-2</v>
      </c>
    </row>
    <row r="407" spans="1:11" x14ac:dyDescent="0.25">
      <c r="A407" s="12">
        <v>38939</v>
      </c>
      <c r="B407" s="3">
        <v>1271.81</v>
      </c>
      <c r="C407" s="4">
        <f t="shared" si="30"/>
        <v>4.6182542204956153E-3</v>
      </c>
      <c r="D407" s="3">
        <v>22.87</v>
      </c>
      <c r="E407" s="5">
        <f t="shared" si="31"/>
        <v>2.5687860636912276E-2</v>
      </c>
      <c r="F407" s="3">
        <v>27.26</v>
      </c>
      <c r="G407" s="5">
        <f t="shared" si="32"/>
        <v>5.4271040849890068E-2</v>
      </c>
      <c r="H407" s="3">
        <v>28.4</v>
      </c>
      <c r="I407" s="5">
        <f t="shared" si="33"/>
        <v>1.3113779990463405E-2</v>
      </c>
      <c r="J407" s="3">
        <v>47.93</v>
      </c>
      <c r="K407" s="5">
        <f t="shared" si="34"/>
        <v>4.8102152772443426E-3</v>
      </c>
    </row>
    <row r="408" spans="1:11" x14ac:dyDescent="0.25">
      <c r="A408" s="12">
        <v>38940</v>
      </c>
      <c r="B408" s="3">
        <v>1266.74</v>
      </c>
      <c r="C408" s="4">
        <f t="shared" si="30"/>
        <v>-3.9944115665418644E-3</v>
      </c>
      <c r="D408" s="3">
        <v>22.56</v>
      </c>
      <c r="E408" s="5">
        <f t="shared" si="31"/>
        <v>-1.36475814048317E-2</v>
      </c>
      <c r="F408" s="3">
        <v>26.73</v>
      </c>
      <c r="G408" s="5">
        <f t="shared" si="32"/>
        <v>-1.9633896117558947E-2</v>
      </c>
      <c r="H408" s="3">
        <v>28.23</v>
      </c>
      <c r="I408" s="5">
        <f t="shared" si="33"/>
        <v>-6.0039029017623343E-3</v>
      </c>
      <c r="J408" s="3">
        <v>47.07</v>
      </c>
      <c r="K408" s="5">
        <f t="shared" si="34"/>
        <v>-1.8105757758488987E-2</v>
      </c>
    </row>
    <row r="409" spans="1:11" x14ac:dyDescent="0.25">
      <c r="A409" s="12">
        <v>38943</v>
      </c>
      <c r="B409" s="3">
        <v>1268.21</v>
      </c>
      <c r="C409" s="4">
        <f t="shared" si="30"/>
        <v>1.1597863190795001E-3</v>
      </c>
      <c r="D409" s="3">
        <v>23.2</v>
      </c>
      <c r="E409" s="5">
        <f t="shared" si="31"/>
        <v>2.7973852042406162E-2</v>
      </c>
      <c r="F409" s="3">
        <v>26.99</v>
      </c>
      <c r="G409" s="5">
        <f t="shared" si="32"/>
        <v>9.6798968790856102E-3</v>
      </c>
      <c r="H409" s="3">
        <v>28.67</v>
      </c>
      <c r="I409" s="5">
        <f t="shared" si="33"/>
        <v>1.5466037629880454E-2</v>
      </c>
      <c r="J409" s="3">
        <v>50.59</v>
      </c>
      <c r="K409" s="5">
        <f t="shared" si="34"/>
        <v>7.2118072890793944E-2</v>
      </c>
    </row>
    <row r="410" spans="1:11" x14ac:dyDescent="0.25">
      <c r="A410" s="12">
        <v>38944</v>
      </c>
      <c r="B410" s="3">
        <v>1285.58</v>
      </c>
      <c r="C410" s="4">
        <f t="shared" si="30"/>
        <v>1.360352093744435E-2</v>
      </c>
      <c r="D410" s="3">
        <v>23.08</v>
      </c>
      <c r="E410" s="5">
        <f t="shared" si="31"/>
        <v>-5.1858370323655256E-3</v>
      </c>
      <c r="F410" s="3">
        <v>26.65</v>
      </c>
      <c r="G410" s="5">
        <f t="shared" si="32"/>
        <v>-1.2677276418059727E-2</v>
      </c>
      <c r="H410" s="3">
        <v>29.18</v>
      </c>
      <c r="I410" s="5">
        <f t="shared" si="33"/>
        <v>1.7632263199361078E-2</v>
      </c>
      <c r="J410" s="3">
        <v>52.5</v>
      </c>
      <c r="K410" s="5">
        <f t="shared" si="34"/>
        <v>3.705924129373335E-2</v>
      </c>
    </row>
    <row r="411" spans="1:11" x14ac:dyDescent="0.25">
      <c r="A411" s="12">
        <v>38945</v>
      </c>
      <c r="B411" s="3">
        <v>1295.43</v>
      </c>
      <c r="C411" s="4">
        <f t="shared" si="30"/>
        <v>7.6327079866035869E-3</v>
      </c>
      <c r="D411" s="3">
        <v>23.08</v>
      </c>
      <c r="E411" s="5">
        <f t="shared" si="31"/>
        <v>0</v>
      </c>
      <c r="F411" s="3">
        <v>26.79</v>
      </c>
      <c r="G411" s="5">
        <f t="shared" si="32"/>
        <v>5.2395329446637941E-3</v>
      </c>
      <c r="H411" s="3">
        <v>29.21</v>
      </c>
      <c r="I411" s="5">
        <f t="shared" si="33"/>
        <v>1.0275733050100595E-3</v>
      </c>
      <c r="J411" s="3">
        <v>53.02</v>
      </c>
      <c r="K411" s="5">
        <f t="shared" si="34"/>
        <v>9.856031263301375E-3</v>
      </c>
    </row>
    <row r="412" spans="1:11" x14ac:dyDescent="0.25">
      <c r="A412" s="12">
        <v>38946</v>
      </c>
      <c r="B412" s="3">
        <v>1297.48</v>
      </c>
      <c r="C412" s="4">
        <f t="shared" si="30"/>
        <v>1.5812353125527147E-3</v>
      </c>
      <c r="D412" s="3">
        <v>23.88</v>
      </c>
      <c r="E412" s="5">
        <f t="shared" si="31"/>
        <v>3.4074846884502456E-2</v>
      </c>
      <c r="F412" s="3">
        <v>26.5</v>
      </c>
      <c r="G412" s="5">
        <f t="shared" si="32"/>
        <v>-1.0883950564340831E-2</v>
      </c>
      <c r="H412" s="3">
        <v>29.9</v>
      </c>
      <c r="I412" s="5">
        <f t="shared" si="33"/>
        <v>2.3347363996991107E-2</v>
      </c>
      <c r="J412" s="3">
        <v>54.9</v>
      </c>
      <c r="K412" s="5">
        <f t="shared" si="34"/>
        <v>3.4844147654605445E-2</v>
      </c>
    </row>
    <row r="413" spans="1:11" x14ac:dyDescent="0.25">
      <c r="A413" s="12">
        <v>38947</v>
      </c>
      <c r="B413" s="3">
        <v>1302.3</v>
      </c>
      <c r="C413" s="4">
        <f t="shared" si="30"/>
        <v>3.7080103106034829E-3</v>
      </c>
      <c r="D413" s="3">
        <v>23.15</v>
      </c>
      <c r="E413" s="5">
        <f t="shared" si="31"/>
        <v>-3.1046507992158232E-2</v>
      </c>
      <c r="F413" s="3">
        <v>26.46</v>
      </c>
      <c r="G413" s="5">
        <f t="shared" si="32"/>
        <v>-1.5105743053668542E-3</v>
      </c>
      <c r="H413" s="3">
        <v>29.94</v>
      </c>
      <c r="I413" s="5">
        <f t="shared" si="33"/>
        <v>1.3368985948415987E-3</v>
      </c>
      <c r="J413" s="3">
        <v>53.61</v>
      </c>
      <c r="K413" s="5">
        <f t="shared" si="34"/>
        <v>-2.3777730676038587E-2</v>
      </c>
    </row>
    <row r="414" spans="1:11" x14ac:dyDescent="0.25">
      <c r="A414" s="12">
        <v>38950</v>
      </c>
      <c r="B414" s="3">
        <v>1297.52</v>
      </c>
      <c r="C414" s="4">
        <f t="shared" si="30"/>
        <v>-3.6771817942234893E-3</v>
      </c>
      <c r="D414" s="3">
        <v>23.24</v>
      </c>
      <c r="E414" s="5">
        <f t="shared" si="31"/>
        <v>3.8801514514673111E-3</v>
      </c>
      <c r="F414" s="3">
        <v>26.34</v>
      </c>
      <c r="G414" s="5">
        <f t="shared" si="32"/>
        <v>-4.5454623716747224E-3</v>
      </c>
      <c r="H414" s="3">
        <v>30.36</v>
      </c>
      <c r="I414" s="5">
        <f t="shared" si="33"/>
        <v>1.3930573535946783E-2</v>
      </c>
      <c r="J414" s="3">
        <v>53.11</v>
      </c>
      <c r="K414" s="5">
        <f t="shared" si="34"/>
        <v>-9.3703834051385836E-3</v>
      </c>
    </row>
    <row r="415" spans="1:11" x14ac:dyDescent="0.25">
      <c r="A415" s="12">
        <v>38951</v>
      </c>
      <c r="B415" s="3">
        <v>1298.82</v>
      </c>
      <c r="C415" s="4">
        <f t="shared" si="30"/>
        <v>1.0014097603849917E-3</v>
      </c>
      <c r="D415" s="3">
        <v>22.88</v>
      </c>
      <c r="E415" s="5">
        <f t="shared" si="31"/>
        <v>-1.5611765472113315E-2</v>
      </c>
      <c r="F415" s="3">
        <v>25.95</v>
      </c>
      <c r="G415" s="5">
        <f t="shared" si="32"/>
        <v>-1.4917086703237379E-2</v>
      </c>
      <c r="H415" s="3">
        <v>30.56</v>
      </c>
      <c r="I415" s="5">
        <f t="shared" si="33"/>
        <v>6.566011770890454E-3</v>
      </c>
      <c r="J415" s="3">
        <v>52.43</v>
      </c>
      <c r="K415" s="5">
        <f t="shared" si="34"/>
        <v>-1.2886287849866366E-2</v>
      </c>
    </row>
    <row r="416" spans="1:11" x14ac:dyDescent="0.25">
      <c r="A416" s="12">
        <v>38952</v>
      </c>
      <c r="B416" s="3">
        <v>1292.99</v>
      </c>
      <c r="C416" s="4">
        <f t="shared" si="30"/>
        <v>-4.4987941499181824E-3</v>
      </c>
      <c r="D416" s="3">
        <v>22.8</v>
      </c>
      <c r="E416" s="5">
        <f t="shared" si="31"/>
        <v>-3.5026305512020003E-3</v>
      </c>
      <c r="F416" s="3">
        <v>26.19</v>
      </c>
      <c r="G416" s="5">
        <f t="shared" si="32"/>
        <v>9.2060489077228792E-3</v>
      </c>
      <c r="H416" s="3">
        <v>30.06</v>
      </c>
      <c r="I416" s="5">
        <f t="shared" si="33"/>
        <v>-1.6496579973491292E-2</v>
      </c>
      <c r="J416" s="3">
        <v>52.31</v>
      </c>
      <c r="K416" s="5">
        <f t="shared" si="34"/>
        <v>-2.29138920192163E-3</v>
      </c>
    </row>
    <row r="417" spans="1:11" x14ac:dyDescent="0.25">
      <c r="A417" s="12">
        <v>38953</v>
      </c>
      <c r="B417" s="3">
        <v>1296.06</v>
      </c>
      <c r="C417" s="4">
        <f t="shared" si="30"/>
        <v>2.3715273469748798E-3</v>
      </c>
      <c r="D417" s="3">
        <v>23.12</v>
      </c>
      <c r="E417" s="5">
        <f t="shared" si="31"/>
        <v>1.3937507843781678E-2</v>
      </c>
      <c r="F417" s="3">
        <v>27.16</v>
      </c>
      <c r="G417" s="5">
        <f t="shared" si="32"/>
        <v>3.6367644170874791E-2</v>
      </c>
      <c r="H417" s="3">
        <v>30.52</v>
      </c>
      <c r="I417" s="5">
        <f t="shared" si="33"/>
        <v>1.5186822091427786E-2</v>
      </c>
      <c r="J417" s="3">
        <v>53.69</v>
      </c>
      <c r="K417" s="5">
        <f t="shared" si="34"/>
        <v>2.6039207051958287E-2</v>
      </c>
    </row>
    <row r="418" spans="1:11" x14ac:dyDescent="0.25">
      <c r="A418" s="12">
        <v>38954</v>
      </c>
      <c r="B418" s="3">
        <v>1295.0899999999999</v>
      </c>
      <c r="C418" s="4">
        <f t="shared" si="30"/>
        <v>-7.4870234861861527E-4</v>
      </c>
      <c r="D418" s="3">
        <v>23.15</v>
      </c>
      <c r="E418" s="5">
        <f t="shared" si="31"/>
        <v>1.2967367280661858E-3</v>
      </c>
      <c r="F418" s="3">
        <v>27.38</v>
      </c>
      <c r="G418" s="5">
        <f t="shared" si="32"/>
        <v>8.0675171698074231E-3</v>
      </c>
      <c r="H418" s="3">
        <v>30.87</v>
      </c>
      <c r="I418" s="5">
        <f t="shared" si="33"/>
        <v>1.140263209781177E-2</v>
      </c>
      <c r="J418" s="3">
        <v>54.32</v>
      </c>
      <c r="K418" s="5">
        <f t="shared" si="34"/>
        <v>1.1665718815962635E-2</v>
      </c>
    </row>
    <row r="419" spans="1:11" x14ac:dyDescent="0.25">
      <c r="A419" s="12">
        <v>38957</v>
      </c>
      <c r="B419" s="3">
        <v>1301.78</v>
      </c>
      <c r="C419" s="4">
        <f t="shared" si="30"/>
        <v>5.1523678889489957E-3</v>
      </c>
      <c r="D419" s="3">
        <v>23.4</v>
      </c>
      <c r="E419" s="5">
        <f t="shared" si="31"/>
        <v>1.0741241831412616E-2</v>
      </c>
      <c r="F419" s="3">
        <v>27.51</v>
      </c>
      <c r="G419" s="5">
        <f t="shared" si="32"/>
        <v>4.7367550761805094E-3</v>
      </c>
      <c r="H419" s="3">
        <v>30.9</v>
      </c>
      <c r="I419" s="5">
        <f t="shared" si="33"/>
        <v>9.7134538963165905E-4</v>
      </c>
      <c r="J419" s="3">
        <v>54.07</v>
      </c>
      <c r="K419" s="5">
        <f t="shared" si="34"/>
        <v>-4.6129798565271883E-3</v>
      </c>
    </row>
    <row r="420" spans="1:11" x14ac:dyDescent="0.25">
      <c r="A420" s="12">
        <v>38958</v>
      </c>
      <c r="B420" s="3">
        <v>1304.28</v>
      </c>
      <c r="C420" s="4">
        <f t="shared" si="30"/>
        <v>1.9186056858898387E-3</v>
      </c>
      <c r="D420" s="3">
        <v>23.53</v>
      </c>
      <c r="E420" s="5">
        <f t="shared" si="31"/>
        <v>5.5401803756155721E-3</v>
      </c>
      <c r="F420" s="3">
        <v>27.58</v>
      </c>
      <c r="G420" s="5">
        <f t="shared" si="32"/>
        <v>2.5412974286725481E-3</v>
      </c>
      <c r="H420" s="3">
        <v>30.99</v>
      </c>
      <c r="I420" s="5">
        <f t="shared" si="33"/>
        <v>2.9083878959570019E-3</v>
      </c>
      <c r="J420" s="3">
        <v>54.54</v>
      </c>
      <c r="K420" s="5">
        <f t="shared" si="34"/>
        <v>8.6548740235290449E-3</v>
      </c>
    </row>
    <row r="421" spans="1:11" x14ac:dyDescent="0.25">
      <c r="A421" s="12">
        <v>38959</v>
      </c>
      <c r="B421" s="3">
        <v>1305.3699999999999</v>
      </c>
      <c r="C421" s="4">
        <f t="shared" si="30"/>
        <v>8.3536111232225313E-4</v>
      </c>
      <c r="D421" s="3">
        <v>23.48</v>
      </c>
      <c r="E421" s="5">
        <f t="shared" si="31"/>
        <v>-2.1272077793754616E-3</v>
      </c>
      <c r="F421" s="3">
        <v>27.16</v>
      </c>
      <c r="G421" s="5">
        <f t="shared" si="32"/>
        <v>-1.5345569674660308E-2</v>
      </c>
      <c r="H421" s="3">
        <v>30.79</v>
      </c>
      <c r="I421" s="5">
        <f t="shared" si="33"/>
        <v>-6.4746098632477911E-3</v>
      </c>
      <c r="J421" s="3">
        <v>53.56</v>
      </c>
      <c r="K421" s="5">
        <f t="shared" si="34"/>
        <v>-1.8131856594470693E-2</v>
      </c>
    </row>
    <row r="422" spans="1:11" x14ac:dyDescent="0.25">
      <c r="A422" s="12">
        <v>38960</v>
      </c>
      <c r="B422" s="3">
        <v>1303.82</v>
      </c>
      <c r="C422" s="4">
        <f t="shared" si="30"/>
        <v>-1.1881083265931069E-3</v>
      </c>
      <c r="D422" s="3">
        <v>23.68</v>
      </c>
      <c r="E422" s="5">
        <f t="shared" si="31"/>
        <v>8.4818150559091299E-3</v>
      </c>
      <c r="F422" s="3">
        <v>28.3</v>
      </c>
      <c r="G422" s="5">
        <f t="shared" si="32"/>
        <v>4.1116501958696636E-2</v>
      </c>
      <c r="H422" s="3">
        <v>30.82</v>
      </c>
      <c r="I422" s="5">
        <f t="shared" si="33"/>
        <v>9.7386795556075184E-4</v>
      </c>
      <c r="J422" s="3">
        <v>53.28</v>
      </c>
      <c r="K422" s="5">
        <f t="shared" si="34"/>
        <v>-5.241494590838067E-3</v>
      </c>
    </row>
    <row r="423" spans="1:11" x14ac:dyDescent="0.25">
      <c r="A423" s="12">
        <v>38961</v>
      </c>
      <c r="B423" s="3">
        <v>1311.01</v>
      </c>
      <c r="C423" s="4">
        <f t="shared" si="30"/>
        <v>5.4994153508484958E-3</v>
      </c>
      <c r="D423" s="3">
        <v>23.63</v>
      </c>
      <c r="E423" s="5">
        <f t="shared" si="31"/>
        <v>-2.1137188169884904E-3</v>
      </c>
      <c r="F423" s="3">
        <v>28.55</v>
      </c>
      <c r="G423" s="5">
        <f t="shared" si="32"/>
        <v>8.7951314528273445E-3</v>
      </c>
      <c r="H423" s="3">
        <v>31.07</v>
      </c>
      <c r="I423" s="5">
        <f t="shared" si="33"/>
        <v>8.0788935129863324E-3</v>
      </c>
      <c r="J423" s="3">
        <v>53.2</v>
      </c>
      <c r="K423" s="5">
        <f t="shared" si="34"/>
        <v>-1.5026298845350185E-3</v>
      </c>
    </row>
    <row r="424" spans="1:11" x14ac:dyDescent="0.25">
      <c r="A424" s="12">
        <v>38965</v>
      </c>
      <c r="B424" s="3">
        <v>1313.25</v>
      </c>
      <c r="C424" s="4">
        <f t="shared" si="30"/>
        <v>1.7071483343975733E-3</v>
      </c>
      <c r="D424" s="3">
        <v>23.47</v>
      </c>
      <c r="E424" s="5">
        <f t="shared" si="31"/>
        <v>-6.7940813358843407E-3</v>
      </c>
      <c r="F424" s="3">
        <v>28.78</v>
      </c>
      <c r="G424" s="5">
        <f t="shared" si="32"/>
        <v>8.0237653572025509E-3</v>
      </c>
      <c r="H424" s="3">
        <v>30.92</v>
      </c>
      <c r="I424" s="5">
        <f t="shared" si="33"/>
        <v>-4.8394996857347447E-3</v>
      </c>
      <c r="J424" s="3">
        <v>52.91</v>
      </c>
      <c r="K424" s="5">
        <f t="shared" si="34"/>
        <v>-5.4660394315585118E-3</v>
      </c>
    </row>
    <row r="425" spans="1:11" x14ac:dyDescent="0.25">
      <c r="A425" s="12">
        <v>38966</v>
      </c>
      <c r="B425" s="3">
        <v>1300.26</v>
      </c>
      <c r="C425" s="4">
        <f t="shared" si="30"/>
        <v>-9.9407363817765708E-3</v>
      </c>
      <c r="D425" s="3">
        <v>23.47</v>
      </c>
      <c r="E425" s="5">
        <f t="shared" si="31"/>
        <v>0</v>
      </c>
      <c r="F425" s="3">
        <v>28.77</v>
      </c>
      <c r="G425" s="5">
        <f t="shared" si="32"/>
        <v>-3.4752389576528852E-4</v>
      </c>
      <c r="H425" s="3">
        <v>30.8</v>
      </c>
      <c r="I425" s="5">
        <f t="shared" si="33"/>
        <v>-3.8885337396924805E-3</v>
      </c>
      <c r="J425" s="3">
        <v>51.69</v>
      </c>
      <c r="K425" s="5">
        <f t="shared" si="34"/>
        <v>-2.3328017708092424E-2</v>
      </c>
    </row>
    <row r="426" spans="1:11" x14ac:dyDescent="0.25">
      <c r="A426" s="12">
        <v>38967</v>
      </c>
      <c r="B426" s="3">
        <v>1294.02</v>
      </c>
      <c r="C426" s="4">
        <f t="shared" si="30"/>
        <v>-4.8105925603495496E-3</v>
      </c>
      <c r="D426" s="3">
        <v>23.33</v>
      </c>
      <c r="E426" s="5">
        <f t="shared" si="31"/>
        <v>-5.9829238295936215E-3</v>
      </c>
      <c r="F426" s="3">
        <v>28.73</v>
      </c>
      <c r="G426" s="5">
        <f t="shared" si="32"/>
        <v>-1.3913045722583578E-3</v>
      </c>
      <c r="H426" s="3">
        <v>30.15</v>
      </c>
      <c r="I426" s="5">
        <f t="shared" si="33"/>
        <v>-2.1329766806334412E-2</v>
      </c>
      <c r="J426" s="3">
        <v>51.97</v>
      </c>
      <c r="K426" s="5">
        <f t="shared" si="34"/>
        <v>5.4022898124026142E-3</v>
      </c>
    </row>
    <row r="427" spans="1:11" x14ac:dyDescent="0.25">
      <c r="A427" s="12">
        <v>38968</v>
      </c>
      <c r="B427" s="3">
        <v>1298.92</v>
      </c>
      <c r="C427" s="4">
        <f t="shared" si="30"/>
        <v>3.7794980469114722E-3</v>
      </c>
      <c r="D427" s="3">
        <v>23.86</v>
      </c>
      <c r="E427" s="5">
        <f t="shared" si="31"/>
        <v>2.2463330636431519E-2</v>
      </c>
      <c r="F427" s="3">
        <v>29.39</v>
      </c>
      <c r="G427" s="5">
        <f t="shared" si="32"/>
        <v>2.2712607439627788E-2</v>
      </c>
      <c r="H427" s="3">
        <v>30.24</v>
      </c>
      <c r="I427" s="5">
        <f t="shared" si="33"/>
        <v>2.9806281381377199E-3</v>
      </c>
      <c r="J427" s="3">
        <v>52.83</v>
      </c>
      <c r="K427" s="5">
        <f t="shared" si="34"/>
        <v>1.6412582155873941E-2</v>
      </c>
    </row>
    <row r="428" spans="1:11" x14ac:dyDescent="0.25">
      <c r="A428" s="12">
        <v>38971</v>
      </c>
      <c r="B428" s="3">
        <v>1299.54</v>
      </c>
      <c r="C428" s="4">
        <f t="shared" si="30"/>
        <v>4.7720573860330517E-4</v>
      </c>
      <c r="D428" s="3">
        <v>23.95</v>
      </c>
      <c r="E428" s="5">
        <f t="shared" si="31"/>
        <v>3.7649071871541685E-3</v>
      </c>
      <c r="F428" s="3">
        <v>29.75</v>
      </c>
      <c r="G428" s="5">
        <f t="shared" si="32"/>
        <v>1.217465156081282E-2</v>
      </c>
      <c r="H428" s="3">
        <v>30.28</v>
      </c>
      <c r="I428" s="5">
        <f t="shared" si="33"/>
        <v>1.3218772579158475E-3</v>
      </c>
      <c r="J428" s="3">
        <v>54.63</v>
      </c>
      <c r="K428" s="5">
        <f t="shared" si="34"/>
        <v>3.3503971231401843E-2</v>
      </c>
    </row>
    <row r="429" spans="1:11" x14ac:dyDescent="0.25">
      <c r="A429" s="12">
        <v>38972</v>
      </c>
      <c r="B429" s="3">
        <v>1313</v>
      </c>
      <c r="C429" s="4">
        <f t="shared" si="30"/>
        <v>1.0304239625336588E-2</v>
      </c>
      <c r="D429" s="3">
        <v>22.63</v>
      </c>
      <c r="E429" s="5">
        <f t="shared" si="31"/>
        <v>-5.6691864211478239E-2</v>
      </c>
      <c r="F429" s="3">
        <v>29.9</v>
      </c>
      <c r="G429" s="5">
        <f t="shared" si="32"/>
        <v>5.0293484050019585E-3</v>
      </c>
      <c r="H429" s="3">
        <v>30.05</v>
      </c>
      <c r="I429" s="5">
        <f t="shared" si="33"/>
        <v>-7.624767588031457E-3</v>
      </c>
      <c r="J429" s="3">
        <v>56.69</v>
      </c>
      <c r="K429" s="5">
        <f t="shared" si="34"/>
        <v>3.7014645928585978E-2</v>
      </c>
    </row>
    <row r="430" spans="1:11" x14ac:dyDescent="0.25">
      <c r="A430" s="12">
        <v>38973</v>
      </c>
      <c r="B430" s="3">
        <v>1318.07</v>
      </c>
      <c r="C430" s="4">
        <f t="shared" si="30"/>
        <v>3.8539501232289766E-3</v>
      </c>
      <c r="D430" s="3">
        <v>22.78</v>
      </c>
      <c r="E430" s="5">
        <f t="shared" si="31"/>
        <v>6.6064983735901073E-3</v>
      </c>
      <c r="F430" s="3">
        <v>29.88</v>
      </c>
      <c r="G430" s="5">
        <f t="shared" si="32"/>
        <v>-6.6912013202420758E-4</v>
      </c>
      <c r="H430" s="3">
        <v>29.82</v>
      </c>
      <c r="I430" s="5">
        <f t="shared" si="33"/>
        <v>-7.6833516446242868E-3</v>
      </c>
      <c r="J430" s="3">
        <v>58.15</v>
      </c>
      <c r="K430" s="5">
        <f t="shared" si="34"/>
        <v>2.542805062846102E-2</v>
      </c>
    </row>
    <row r="431" spans="1:11" x14ac:dyDescent="0.25">
      <c r="A431" s="12">
        <v>38974</v>
      </c>
      <c r="B431" s="3">
        <v>1316.28</v>
      </c>
      <c r="C431" s="4">
        <f t="shared" si="30"/>
        <v>-1.3589692147820348E-3</v>
      </c>
      <c r="D431" s="3">
        <v>22.99</v>
      </c>
      <c r="E431" s="5">
        <f t="shared" si="31"/>
        <v>9.1763807560538858E-3</v>
      </c>
      <c r="F431" s="3">
        <v>29.95</v>
      </c>
      <c r="G431" s="5">
        <f t="shared" si="32"/>
        <v>2.3399642968418275E-3</v>
      </c>
      <c r="H431" s="3">
        <v>29.76</v>
      </c>
      <c r="I431" s="5">
        <f t="shared" si="33"/>
        <v>-2.0140993717011448E-3</v>
      </c>
      <c r="J431" s="3">
        <v>56.61</v>
      </c>
      <c r="K431" s="5">
        <f t="shared" si="34"/>
        <v>-2.6840230916104917E-2</v>
      </c>
    </row>
    <row r="432" spans="1:11" x14ac:dyDescent="0.25">
      <c r="A432" s="12">
        <v>38975</v>
      </c>
      <c r="B432" s="3">
        <v>1319.66</v>
      </c>
      <c r="C432" s="4">
        <f t="shared" si="30"/>
        <v>2.5645514332649894E-3</v>
      </c>
      <c r="D432" s="3">
        <v>22.38</v>
      </c>
      <c r="E432" s="5">
        <f t="shared" si="31"/>
        <v>-2.6891635891310953E-2</v>
      </c>
      <c r="F432" s="3">
        <v>29.66</v>
      </c>
      <c r="G432" s="5">
        <f t="shared" si="32"/>
        <v>-9.7299878516722577E-3</v>
      </c>
      <c r="H432" s="3">
        <v>29.28</v>
      </c>
      <c r="I432" s="5">
        <f t="shared" si="33"/>
        <v>-1.6260520871780291E-2</v>
      </c>
      <c r="J432" s="3">
        <v>55.97</v>
      </c>
      <c r="K432" s="5">
        <f t="shared" si="34"/>
        <v>-1.1369815145300315E-2</v>
      </c>
    </row>
    <row r="433" spans="1:11" x14ac:dyDescent="0.25">
      <c r="A433" s="12">
        <v>38978</v>
      </c>
      <c r="B433" s="3">
        <v>1321.18</v>
      </c>
      <c r="C433" s="4">
        <f t="shared" si="30"/>
        <v>1.1511490039923969E-3</v>
      </c>
      <c r="D433" s="3">
        <v>22.47</v>
      </c>
      <c r="E433" s="5">
        <f t="shared" si="31"/>
        <v>4.0133833134585201E-3</v>
      </c>
      <c r="F433" s="3">
        <v>29.9</v>
      </c>
      <c r="G433" s="5">
        <f t="shared" si="32"/>
        <v>8.0591436868546525E-3</v>
      </c>
      <c r="H433" s="3">
        <v>29.78</v>
      </c>
      <c r="I433" s="5">
        <f t="shared" si="33"/>
        <v>1.6932338162752053E-2</v>
      </c>
      <c r="J433" s="3">
        <v>57.63</v>
      </c>
      <c r="K433" s="5">
        <f t="shared" si="34"/>
        <v>2.9227432545306908E-2</v>
      </c>
    </row>
    <row r="434" spans="1:11" x14ac:dyDescent="0.25">
      <c r="A434" s="12">
        <v>38979</v>
      </c>
      <c r="B434" s="3">
        <v>1317.64</v>
      </c>
      <c r="C434" s="4">
        <f t="shared" si="30"/>
        <v>-2.6830190187917408E-3</v>
      </c>
      <c r="D434" s="3">
        <v>22.38</v>
      </c>
      <c r="E434" s="5">
        <f t="shared" si="31"/>
        <v>-4.0133833134586763E-3</v>
      </c>
      <c r="F434" s="3">
        <v>29.9</v>
      </c>
      <c r="G434" s="5">
        <f t="shared" si="32"/>
        <v>0</v>
      </c>
      <c r="H434" s="3">
        <v>29.89</v>
      </c>
      <c r="I434" s="5">
        <f t="shared" si="33"/>
        <v>3.6869490399836086E-3</v>
      </c>
      <c r="J434" s="3">
        <v>57.48</v>
      </c>
      <c r="K434" s="5">
        <f t="shared" si="34"/>
        <v>-2.6062042377508646E-3</v>
      </c>
    </row>
    <row r="435" spans="1:11" x14ac:dyDescent="0.25">
      <c r="A435" s="12">
        <v>38980</v>
      </c>
      <c r="B435" s="3">
        <v>1325.18</v>
      </c>
      <c r="C435" s="4">
        <f t="shared" si="30"/>
        <v>5.7060416205704477E-3</v>
      </c>
      <c r="D435" s="3">
        <v>22.58</v>
      </c>
      <c r="E435" s="5">
        <f t="shared" si="31"/>
        <v>8.8968558377367172E-3</v>
      </c>
      <c r="F435" s="3">
        <v>29.67</v>
      </c>
      <c r="G435" s="5">
        <f t="shared" si="32"/>
        <v>-7.7220460939101659E-3</v>
      </c>
      <c r="H435" s="3">
        <v>30.71</v>
      </c>
      <c r="I435" s="5">
        <f t="shared" si="33"/>
        <v>2.706435815688454E-2</v>
      </c>
      <c r="J435" s="3">
        <v>59.63</v>
      </c>
      <c r="K435" s="5">
        <f t="shared" si="34"/>
        <v>3.6721741924190421E-2</v>
      </c>
    </row>
    <row r="436" spans="1:11" x14ac:dyDescent="0.25">
      <c r="A436" s="12">
        <v>38981</v>
      </c>
      <c r="B436" s="3">
        <v>1318.03</v>
      </c>
      <c r="C436" s="4">
        <f t="shared" si="30"/>
        <v>-5.4101016866285262E-3</v>
      </c>
      <c r="D436" s="3">
        <v>22.31</v>
      </c>
      <c r="E436" s="5">
        <f t="shared" si="31"/>
        <v>-1.202955027707482E-2</v>
      </c>
      <c r="F436" s="3">
        <v>29.32</v>
      </c>
      <c r="G436" s="5">
        <f t="shared" si="32"/>
        <v>-1.1866557284279784E-2</v>
      </c>
      <c r="H436" s="3">
        <v>29.7</v>
      </c>
      <c r="I436" s="5">
        <f t="shared" si="33"/>
        <v>-3.3441288644077083E-2</v>
      </c>
      <c r="J436" s="3">
        <v>59.64</v>
      </c>
      <c r="K436" s="5">
        <f t="shared" si="34"/>
        <v>1.676867615231192E-4</v>
      </c>
    </row>
    <row r="437" spans="1:11" x14ac:dyDescent="0.25">
      <c r="A437" s="12">
        <v>38982</v>
      </c>
      <c r="B437" s="3">
        <v>1314.78</v>
      </c>
      <c r="C437" s="4">
        <f t="shared" si="30"/>
        <v>-2.4688463282833209E-3</v>
      </c>
      <c r="D437" s="3">
        <v>22.72</v>
      </c>
      <c r="E437" s="5">
        <f t="shared" si="31"/>
        <v>1.8210585408509485E-2</v>
      </c>
      <c r="F437" s="3">
        <v>29.56</v>
      </c>
      <c r="G437" s="5">
        <f t="shared" si="32"/>
        <v>8.1522190615502792E-3</v>
      </c>
      <c r="H437" s="3">
        <v>30.09</v>
      </c>
      <c r="I437" s="5">
        <f t="shared" si="33"/>
        <v>1.3045844833299894E-2</v>
      </c>
      <c r="J437" s="3">
        <v>58.92</v>
      </c>
      <c r="K437" s="5">
        <f t="shared" si="34"/>
        <v>-1.2145898302108115E-2</v>
      </c>
    </row>
    <row r="438" spans="1:11" x14ac:dyDescent="0.25">
      <c r="A438" s="12">
        <v>38985</v>
      </c>
      <c r="B438" s="3">
        <v>1326.37</v>
      </c>
      <c r="C438" s="4">
        <f t="shared" si="30"/>
        <v>8.7765362783010972E-3</v>
      </c>
      <c r="D438" s="3">
        <v>22.88</v>
      </c>
      <c r="E438" s="5">
        <f t="shared" si="31"/>
        <v>7.0175726586465398E-3</v>
      </c>
      <c r="F438" s="3">
        <v>29.61</v>
      </c>
      <c r="G438" s="5">
        <f t="shared" si="32"/>
        <v>1.690046033498884E-3</v>
      </c>
      <c r="H438" s="3">
        <v>30.52</v>
      </c>
      <c r="I438" s="5">
        <f t="shared" si="33"/>
        <v>1.4189315774302382E-2</v>
      </c>
      <c r="J438" s="3">
        <v>59.81</v>
      </c>
      <c r="K438" s="5">
        <f t="shared" si="34"/>
        <v>1.4992279462036247E-2</v>
      </c>
    </row>
    <row r="439" spans="1:11" x14ac:dyDescent="0.25">
      <c r="A439" s="12">
        <v>38986</v>
      </c>
      <c r="B439" s="3">
        <v>1336.35</v>
      </c>
      <c r="C439" s="4">
        <f t="shared" si="30"/>
        <v>7.4961293210942014E-3</v>
      </c>
      <c r="D439" s="3">
        <v>22.96</v>
      </c>
      <c r="E439" s="5">
        <f t="shared" si="31"/>
        <v>3.4904049397685676E-3</v>
      </c>
      <c r="F439" s="3">
        <v>29.43</v>
      </c>
      <c r="G439" s="5">
        <f t="shared" si="32"/>
        <v>-6.0975798681184449E-3</v>
      </c>
      <c r="H439" s="3">
        <v>30.61</v>
      </c>
      <c r="I439" s="5">
        <f t="shared" si="33"/>
        <v>2.9445465410648242E-3</v>
      </c>
      <c r="J439" s="3">
        <v>60.05</v>
      </c>
      <c r="K439" s="5">
        <f t="shared" si="34"/>
        <v>4.0046774695267134E-3</v>
      </c>
    </row>
    <row r="440" spans="1:11" x14ac:dyDescent="0.25">
      <c r="A440" s="12">
        <v>38987</v>
      </c>
      <c r="B440" s="3">
        <v>1336.59</v>
      </c>
      <c r="C440" s="4">
        <f t="shared" si="30"/>
        <v>1.7957754431075995E-4</v>
      </c>
      <c r="D440" s="3">
        <v>23.07</v>
      </c>
      <c r="E440" s="5">
        <f t="shared" si="31"/>
        <v>4.7795007342966173E-3</v>
      </c>
      <c r="F440" s="3">
        <v>29.3</v>
      </c>
      <c r="G440" s="5">
        <f t="shared" si="32"/>
        <v>-4.4270462223597873E-3</v>
      </c>
      <c r="H440" s="3">
        <v>30.47</v>
      </c>
      <c r="I440" s="5">
        <f t="shared" si="33"/>
        <v>-4.5841599597034799E-3</v>
      </c>
      <c r="J440" s="3">
        <v>61.08</v>
      </c>
      <c r="K440" s="5">
        <f t="shared" si="34"/>
        <v>1.7006931824439055E-2</v>
      </c>
    </row>
    <row r="441" spans="1:11" x14ac:dyDescent="0.25">
      <c r="A441" s="12">
        <v>38988</v>
      </c>
      <c r="B441" s="3">
        <v>1338.88</v>
      </c>
      <c r="C441" s="4">
        <f t="shared" si="30"/>
        <v>1.7118491773209072E-3</v>
      </c>
      <c r="D441" s="3">
        <v>23.08</v>
      </c>
      <c r="E441" s="5">
        <f t="shared" si="31"/>
        <v>4.3336945423632208E-4</v>
      </c>
      <c r="F441" s="3">
        <v>29.41</v>
      </c>
      <c r="G441" s="5">
        <f t="shared" si="32"/>
        <v>3.7472365428820706E-3</v>
      </c>
      <c r="H441" s="3">
        <v>30.63</v>
      </c>
      <c r="I441" s="5">
        <f t="shared" si="33"/>
        <v>5.2373278470661767E-3</v>
      </c>
      <c r="J441" s="3">
        <v>60.05</v>
      </c>
      <c r="K441" s="5">
        <f t="shared" si="34"/>
        <v>-1.7006931824439211E-2</v>
      </c>
    </row>
    <row r="442" spans="1:11" x14ac:dyDescent="0.25">
      <c r="A442" s="12">
        <v>38989</v>
      </c>
      <c r="B442" s="3">
        <v>1335.85</v>
      </c>
      <c r="C442" s="4">
        <f t="shared" si="30"/>
        <v>-2.2656502122649154E-3</v>
      </c>
      <c r="D442" s="3">
        <v>23.01</v>
      </c>
      <c r="E442" s="5">
        <f t="shared" si="31"/>
        <v>-3.0375375926241653E-3</v>
      </c>
      <c r="F442" s="3">
        <v>29.38</v>
      </c>
      <c r="G442" s="5">
        <f t="shared" si="32"/>
        <v>-1.0205818201724551E-3</v>
      </c>
      <c r="H442" s="3">
        <v>30.3</v>
      </c>
      <c r="I442" s="5">
        <f t="shared" si="33"/>
        <v>-1.0832208329360314E-2</v>
      </c>
      <c r="J442" s="3">
        <v>59.06</v>
      </c>
      <c r="K442" s="5">
        <f t="shared" si="34"/>
        <v>-1.6623672210215878E-2</v>
      </c>
    </row>
    <row r="443" spans="1:11" x14ac:dyDescent="0.25">
      <c r="A443" s="12">
        <v>38992</v>
      </c>
      <c r="B443" s="3">
        <v>1331.32</v>
      </c>
      <c r="C443" s="4">
        <f t="shared" si="30"/>
        <v>-3.3968621091628026E-3</v>
      </c>
      <c r="D443" s="3">
        <v>22.92</v>
      </c>
      <c r="E443" s="5">
        <f t="shared" si="31"/>
        <v>-3.9190122007357192E-3</v>
      </c>
      <c r="F443" s="3">
        <v>29.12</v>
      </c>
      <c r="G443" s="5">
        <f t="shared" si="32"/>
        <v>-8.8889474172459283E-3</v>
      </c>
      <c r="H443" s="3">
        <v>30.3</v>
      </c>
      <c r="I443" s="5">
        <f t="shared" si="33"/>
        <v>0</v>
      </c>
      <c r="J443" s="3">
        <v>58.27</v>
      </c>
      <c r="K443" s="5">
        <f t="shared" si="34"/>
        <v>-1.3466495160793811E-2</v>
      </c>
    </row>
    <row r="444" spans="1:11" x14ac:dyDescent="0.25">
      <c r="A444" s="12">
        <v>38993</v>
      </c>
      <c r="B444" s="3">
        <v>1334.11</v>
      </c>
      <c r="C444" s="4">
        <f t="shared" si="30"/>
        <v>2.0934716116798356E-3</v>
      </c>
      <c r="D444" s="3">
        <v>23.05</v>
      </c>
      <c r="E444" s="5">
        <f t="shared" si="31"/>
        <v>5.6558775961186008E-3</v>
      </c>
      <c r="F444" s="3">
        <v>29.87</v>
      </c>
      <c r="G444" s="5">
        <f t="shared" si="32"/>
        <v>2.542940889953323E-2</v>
      </c>
      <c r="H444" s="3">
        <v>30.31</v>
      </c>
      <c r="I444" s="5">
        <f t="shared" si="33"/>
        <v>3.2997855438825181E-4</v>
      </c>
      <c r="J444" s="3">
        <v>59.44</v>
      </c>
      <c r="K444" s="5">
        <f t="shared" si="34"/>
        <v>1.9880019254520764E-2</v>
      </c>
    </row>
    <row r="445" spans="1:11" x14ac:dyDescent="0.25">
      <c r="A445" s="12">
        <v>38994</v>
      </c>
      <c r="B445" s="3">
        <v>1350.2</v>
      </c>
      <c r="C445" s="4">
        <f t="shared" si="30"/>
        <v>1.198832676112398E-2</v>
      </c>
      <c r="D445" s="3">
        <v>22.82</v>
      </c>
      <c r="E445" s="5">
        <f t="shared" si="31"/>
        <v>-1.0028425008727967E-2</v>
      </c>
      <c r="F445" s="3">
        <v>29.89</v>
      </c>
      <c r="G445" s="5">
        <f t="shared" si="32"/>
        <v>6.6934406782809893E-4</v>
      </c>
      <c r="H445" s="3">
        <v>29.51</v>
      </c>
      <c r="I445" s="5">
        <f t="shared" si="33"/>
        <v>-2.6748502114863619E-2</v>
      </c>
      <c r="J445" s="3">
        <v>60.54</v>
      </c>
      <c r="K445" s="5">
        <f t="shared" si="34"/>
        <v>1.8336903184068977E-2</v>
      </c>
    </row>
    <row r="446" spans="1:11" x14ac:dyDescent="0.25">
      <c r="A446" s="12">
        <v>38995</v>
      </c>
      <c r="B446" s="3">
        <v>1353.22</v>
      </c>
      <c r="C446" s="4">
        <f t="shared" si="30"/>
        <v>2.2342079708225857E-3</v>
      </c>
      <c r="D446" s="3">
        <v>22.6</v>
      </c>
      <c r="E446" s="5">
        <f t="shared" si="31"/>
        <v>-9.6874381556892979E-3</v>
      </c>
      <c r="F446" s="3">
        <v>29.89</v>
      </c>
      <c r="G446" s="5">
        <f t="shared" si="32"/>
        <v>0</v>
      </c>
      <c r="H446" s="3">
        <v>28.13</v>
      </c>
      <c r="I446" s="5">
        <f t="shared" si="33"/>
        <v>-4.7892566453082659E-2</v>
      </c>
      <c r="J446" s="3">
        <v>61.56</v>
      </c>
      <c r="K446" s="5">
        <f t="shared" si="34"/>
        <v>1.6708005377105907E-2</v>
      </c>
    </row>
    <row r="447" spans="1:11" x14ac:dyDescent="0.25">
      <c r="A447" s="12">
        <v>38996</v>
      </c>
      <c r="B447" s="3">
        <v>1349.59</v>
      </c>
      <c r="C447" s="4">
        <f t="shared" si="30"/>
        <v>-2.6860949771308324E-3</v>
      </c>
      <c r="D447" s="3">
        <v>22.37</v>
      </c>
      <c r="E447" s="5">
        <f t="shared" si="31"/>
        <v>-1.0229130776201937E-2</v>
      </c>
      <c r="F447" s="3">
        <v>29.82</v>
      </c>
      <c r="G447" s="5">
        <f t="shared" si="32"/>
        <v>-2.3446669592541345E-3</v>
      </c>
      <c r="H447" s="3">
        <v>28.33</v>
      </c>
      <c r="I447" s="5">
        <f t="shared" si="33"/>
        <v>7.0846913406596166E-3</v>
      </c>
      <c r="J447" s="3">
        <v>61.06</v>
      </c>
      <c r="K447" s="5">
        <f t="shared" si="34"/>
        <v>-8.1553216639466616E-3</v>
      </c>
    </row>
    <row r="448" spans="1:11" x14ac:dyDescent="0.25">
      <c r="A448" s="12">
        <v>38999</v>
      </c>
      <c r="B448" s="3">
        <v>1350.66</v>
      </c>
      <c r="C448" s="4">
        <f t="shared" si="30"/>
        <v>7.9251925266518727E-4</v>
      </c>
      <c r="D448" s="3">
        <v>22.63</v>
      </c>
      <c r="E448" s="5">
        <f t="shared" si="31"/>
        <v>1.1555684143407755E-2</v>
      </c>
      <c r="F448" s="3">
        <v>30.72</v>
      </c>
      <c r="G448" s="5">
        <f t="shared" si="32"/>
        <v>2.9734598942878925E-2</v>
      </c>
      <c r="H448" s="3">
        <v>28.7</v>
      </c>
      <c r="I448" s="5">
        <f t="shared" si="33"/>
        <v>1.2975808923150315E-2</v>
      </c>
      <c r="J448" s="3">
        <v>61.2</v>
      </c>
      <c r="K448" s="5">
        <f t="shared" si="34"/>
        <v>2.290202211548516E-3</v>
      </c>
    </row>
    <row r="449" spans="1:11" x14ac:dyDescent="0.25">
      <c r="A449" s="12">
        <v>39000</v>
      </c>
      <c r="B449" s="3">
        <v>1353.42</v>
      </c>
      <c r="C449" s="4">
        <f t="shared" si="30"/>
        <v>2.0413604319730922E-3</v>
      </c>
      <c r="D449" s="3">
        <v>22.59</v>
      </c>
      <c r="E449" s="5">
        <f t="shared" si="31"/>
        <v>-1.7691291655340558E-3</v>
      </c>
      <c r="F449" s="3">
        <v>32.090000000000003</v>
      </c>
      <c r="G449" s="5">
        <f t="shared" si="32"/>
        <v>4.3630546842294157E-2</v>
      </c>
      <c r="H449" s="3">
        <v>29.44</v>
      </c>
      <c r="I449" s="5">
        <f t="shared" si="33"/>
        <v>2.5457171095100116E-2</v>
      </c>
      <c r="J449" s="3">
        <v>62.57</v>
      </c>
      <c r="K449" s="5">
        <f t="shared" si="34"/>
        <v>2.2138740491991646E-2</v>
      </c>
    </row>
    <row r="450" spans="1:11" x14ac:dyDescent="0.25">
      <c r="A450" s="12">
        <v>39001</v>
      </c>
      <c r="B450" s="3">
        <v>1349.95</v>
      </c>
      <c r="C450" s="4">
        <f t="shared" si="30"/>
        <v>-2.5671675765501045E-3</v>
      </c>
      <c r="D450" s="3">
        <v>22.21</v>
      </c>
      <c r="E450" s="5">
        <f t="shared" si="31"/>
        <v>-1.6964692573575735E-2</v>
      </c>
      <c r="F450" s="3">
        <v>32.22</v>
      </c>
      <c r="G450" s="5">
        <f t="shared" si="32"/>
        <v>4.0429226270627628E-3</v>
      </c>
      <c r="H450" s="3">
        <v>29.48</v>
      </c>
      <c r="I450" s="5">
        <f t="shared" si="33"/>
        <v>1.3577734604602887E-3</v>
      </c>
      <c r="J450" s="3">
        <v>61.1</v>
      </c>
      <c r="K450" s="5">
        <f t="shared" si="34"/>
        <v>-2.3774063832722469E-2</v>
      </c>
    </row>
    <row r="451" spans="1:11" x14ac:dyDescent="0.25">
      <c r="A451" s="12">
        <v>39002</v>
      </c>
      <c r="B451" s="3">
        <v>1362.83</v>
      </c>
      <c r="C451" s="4">
        <f t="shared" si="30"/>
        <v>9.4958653365821172E-3</v>
      </c>
      <c r="D451" s="3">
        <v>22.21</v>
      </c>
      <c r="E451" s="5">
        <f t="shared" si="31"/>
        <v>0</v>
      </c>
      <c r="F451" s="3">
        <v>32.72</v>
      </c>
      <c r="G451" s="5">
        <f t="shared" si="32"/>
        <v>1.5399133985718023E-2</v>
      </c>
      <c r="H451" s="3">
        <v>29.06</v>
      </c>
      <c r="I451" s="5">
        <f t="shared" si="33"/>
        <v>-1.4349409178999113E-2</v>
      </c>
      <c r="J451" s="3">
        <v>63.01</v>
      </c>
      <c r="K451" s="5">
        <f t="shared" si="34"/>
        <v>3.0781577776414361E-2</v>
      </c>
    </row>
    <row r="452" spans="1:11" x14ac:dyDescent="0.25">
      <c r="A452" s="12">
        <v>39003</v>
      </c>
      <c r="B452" s="3">
        <v>1365.62</v>
      </c>
      <c r="C452" s="4">
        <f t="shared" ref="C452:C515" si="35">LN(B452/B451)</f>
        <v>2.0451179038888179E-3</v>
      </c>
      <c r="D452" s="3">
        <v>21.83</v>
      </c>
      <c r="E452" s="5">
        <f t="shared" ref="E452:E515" si="36">LN(D452/D451)</f>
        <v>-1.725746734448361E-2</v>
      </c>
      <c r="F452" s="3">
        <v>32.82</v>
      </c>
      <c r="G452" s="5">
        <f t="shared" ref="G452:G515" si="37">LN(F452/F451)</f>
        <v>3.051573927398671E-3</v>
      </c>
      <c r="H452" s="3">
        <v>28.44</v>
      </c>
      <c r="I452" s="5">
        <f t="shared" ref="I452:I515" si="38">LN(H452/H451)</f>
        <v>-2.1566053207096595E-2</v>
      </c>
      <c r="J452" s="3">
        <v>62.52</v>
      </c>
      <c r="K452" s="5">
        <f t="shared" ref="K452:K515" si="39">LN(J452/J451)</f>
        <v>-7.8069384006881296E-3</v>
      </c>
    </row>
    <row r="453" spans="1:11" x14ac:dyDescent="0.25">
      <c r="A453" s="12">
        <v>39006</v>
      </c>
      <c r="B453" s="3">
        <v>1369.06</v>
      </c>
      <c r="C453" s="4">
        <f t="shared" si="35"/>
        <v>2.5158349894211893E-3</v>
      </c>
      <c r="D453" s="3">
        <v>21.97</v>
      </c>
      <c r="E453" s="5">
        <f t="shared" si="36"/>
        <v>6.3927158346663675E-3</v>
      </c>
      <c r="F453" s="3">
        <v>32.630000000000003</v>
      </c>
      <c r="G453" s="5">
        <f t="shared" si="37"/>
        <v>-5.805975056715507E-3</v>
      </c>
      <c r="H453" s="3">
        <v>28.6</v>
      </c>
      <c r="I453" s="5">
        <f t="shared" si="38"/>
        <v>5.6101128907667828E-3</v>
      </c>
      <c r="J453" s="3">
        <v>64.97</v>
      </c>
      <c r="K453" s="5">
        <f t="shared" si="39"/>
        <v>3.8439119339163774E-2</v>
      </c>
    </row>
    <row r="454" spans="1:11" x14ac:dyDescent="0.25">
      <c r="A454" s="12">
        <v>39007</v>
      </c>
      <c r="B454" s="3">
        <v>1364.05</v>
      </c>
      <c r="C454" s="4">
        <f t="shared" si="35"/>
        <v>-3.6661573163867928E-3</v>
      </c>
      <c r="D454" s="3">
        <v>21.79</v>
      </c>
      <c r="E454" s="5">
        <f t="shared" si="36"/>
        <v>-8.2267374399902973E-3</v>
      </c>
      <c r="F454" s="3">
        <v>32.4</v>
      </c>
      <c r="G454" s="5">
        <f t="shared" si="37"/>
        <v>-7.0736878069457025E-3</v>
      </c>
      <c r="H454" s="3">
        <v>28.63</v>
      </c>
      <c r="I454" s="5">
        <f t="shared" si="38"/>
        <v>1.0484012842165921E-3</v>
      </c>
      <c r="J454" s="3">
        <v>64.239999999999995</v>
      </c>
      <c r="K454" s="5">
        <f t="shared" si="39"/>
        <v>-1.1299555253933394E-2</v>
      </c>
    </row>
    <row r="455" spans="1:11" x14ac:dyDescent="0.25">
      <c r="A455" s="12">
        <v>39008</v>
      </c>
      <c r="B455" s="3">
        <v>1365.8</v>
      </c>
      <c r="C455" s="4">
        <f t="shared" si="35"/>
        <v>1.2821219039332685E-3</v>
      </c>
      <c r="D455" s="3">
        <v>22.03</v>
      </c>
      <c r="E455" s="5">
        <f t="shared" si="36"/>
        <v>1.0954011857723395E-2</v>
      </c>
      <c r="F455" s="3">
        <v>32.69</v>
      </c>
      <c r="G455" s="5">
        <f t="shared" si="37"/>
        <v>8.910797937835566E-3</v>
      </c>
      <c r="H455" s="3">
        <v>29.03</v>
      </c>
      <c r="I455" s="5">
        <f t="shared" si="38"/>
        <v>1.3874658926514905E-2</v>
      </c>
      <c r="J455" s="3">
        <v>64.319999999999993</v>
      </c>
      <c r="K455" s="5">
        <f t="shared" si="39"/>
        <v>1.2445552322047017E-3</v>
      </c>
    </row>
    <row r="456" spans="1:11" x14ac:dyDescent="0.25">
      <c r="A456" s="12">
        <v>39009</v>
      </c>
      <c r="B456" s="3">
        <v>1366.96</v>
      </c>
      <c r="C456" s="4">
        <f t="shared" si="35"/>
        <v>8.4895861302903804E-4</v>
      </c>
      <c r="D456" s="3">
        <v>21.74</v>
      </c>
      <c r="E456" s="5">
        <f t="shared" si="36"/>
        <v>-1.3251279121188479E-2</v>
      </c>
      <c r="F456" s="3">
        <v>32.79</v>
      </c>
      <c r="G456" s="5">
        <f t="shared" si="37"/>
        <v>3.0543701204375951E-3</v>
      </c>
      <c r="H456" s="3">
        <v>28.5</v>
      </c>
      <c r="I456" s="5">
        <f t="shared" si="38"/>
        <v>-1.8425690761933726E-2</v>
      </c>
      <c r="J456" s="3">
        <v>64.45</v>
      </c>
      <c r="K456" s="5">
        <f t="shared" si="39"/>
        <v>2.0191045144856107E-3</v>
      </c>
    </row>
    <row r="457" spans="1:11" x14ac:dyDescent="0.25">
      <c r="A457" s="12">
        <v>39010</v>
      </c>
      <c r="B457" s="3">
        <v>1368.6</v>
      </c>
      <c r="C457" s="4">
        <f t="shared" si="35"/>
        <v>1.1990233783792819E-3</v>
      </c>
      <c r="D457" s="3">
        <v>22.16</v>
      </c>
      <c r="E457" s="5">
        <f t="shared" si="36"/>
        <v>1.9134980186019751E-2</v>
      </c>
      <c r="F457" s="3">
        <v>32.799999999999997</v>
      </c>
      <c r="G457" s="5">
        <f t="shared" si="37"/>
        <v>3.0492453354108825E-4</v>
      </c>
      <c r="H457" s="3">
        <v>28.8</v>
      </c>
      <c r="I457" s="5">
        <f t="shared" si="38"/>
        <v>1.0471299867295437E-2</v>
      </c>
      <c r="J457" s="3">
        <v>64.5</v>
      </c>
      <c r="K457" s="5">
        <f t="shared" si="39"/>
        <v>7.7549441653035106E-4</v>
      </c>
    </row>
    <row r="458" spans="1:11" x14ac:dyDescent="0.25">
      <c r="A458" s="12">
        <v>39013</v>
      </c>
      <c r="B458" s="3">
        <v>1377.02</v>
      </c>
      <c r="C458" s="4">
        <f t="shared" si="35"/>
        <v>6.1334244330303279E-3</v>
      </c>
      <c r="D458" s="3">
        <v>22.16</v>
      </c>
      <c r="E458" s="5">
        <f t="shared" si="36"/>
        <v>0</v>
      </c>
      <c r="F458" s="3">
        <v>32.840000000000003</v>
      </c>
      <c r="G458" s="5">
        <f t="shared" si="37"/>
        <v>1.2187691941296472E-3</v>
      </c>
      <c r="H458" s="3">
        <v>28.98</v>
      </c>
      <c r="I458" s="5">
        <f t="shared" si="38"/>
        <v>6.2305497506361628E-3</v>
      </c>
      <c r="J458" s="3">
        <v>64.900000000000006</v>
      </c>
      <c r="K458" s="5">
        <f t="shared" si="39"/>
        <v>6.1823999083175599E-3</v>
      </c>
    </row>
    <row r="459" spans="1:11" x14ac:dyDescent="0.25">
      <c r="A459" s="12">
        <v>39014</v>
      </c>
      <c r="B459" s="3">
        <v>1377.38</v>
      </c>
      <c r="C459" s="4">
        <f t="shared" si="35"/>
        <v>2.6139994339974563E-4</v>
      </c>
      <c r="D459" s="3">
        <v>21.98</v>
      </c>
      <c r="E459" s="5">
        <f t="shared" si="36"/>
        <v>-8.1559129036077611E-3</v>
      </c>
      <c r="F459" s="3">
        <v>32.840000000000003</v>
      </c>
      <c r="G459" s="5">
        <f t="shared" si="37"/>
        <v>0</v>
      </c>
      <c r="H459" s="3">
        <v>28.34</v>
      </c>
      <c r="I459" s="5">
        <f t="shared" si="38"/>
        <v>-2.2331702630002011E-2</v>
      </c>
      <c r="J459" s="3">
        <v>64.2</v>
      </c>
      <c r="K459" s="5">
        <f t="shared" si="39"/>
        <v>-1.0844413014128853E-2</v>
      </c>
    </row>
    <row r="460" spans="1:11" x14ac:dyDescent="0.25">
      <c r="A460" s="12">
        <v>39015</v>
      </c>
      <c r="B460" s="3">
        <v>1382.22</v>
      </c>
      <c r="C460" s="4">
        <f t="shared" si="35"/>
        <v>3.5077583437895556E-3</v>
      </c>
      <c r="D460" s="3">
        <v>22.13</v>
      </c>
      <c r="E460" s="5">
        <f t="shared" si="36"/>
        <v>6.8012050874829057E-3</v>
      </c>
      <c r="F460" s="3">
        <v>32.9</v>
      </c>
      <c r="G460" s="5">
        <f t="shared" si="37"/>
        <v>1.8253731870985592E-3</v>
      </c>
      <c r="H460" s="3">
        <v>28.46</v>
      </c>
      <c r="I460" s="5">
        <f t="shared" si="38"/>
        <v>4.2253583991720437E-3</v>
      </c>
      <c r="J460" s="3">
        <v>64.75</v>
      </c>
      <c r="K460" s="5">
        <f t="shared" si="39"/>
        <v>8.5304898837315589E-3</v>
      </c>
    </row>
    <row r="461" spans="1:11" x14ac:dyDescent="0.25">
      <c r="A461" s="12">
        <v>39016</v>
      </c>
      <c r="B461" s="3">
        <v>1389.08</v>
      </c>
      <c r="C461" s="4">
        <f t="shared" si="35"/>
        <v>4.9507552495445641E-3</v>
      </c>
      <c r="D461" s="3">
        <v>22.62</v>
      </c>
      <c r="E461" s="5">
        <f t="shared" si="36"/>
        <v>2.1900316625016202E-2</v>
      </c>
      <c r="F461" s="3">
        <v>33.33</v>
      </c>
      <c r="G461" s="5">
        <f t="shared" si="37"/>
        <v>1.2985234548322027E-2</v>
      </c>
      <c r="H461" s="3">
        <v>28.84</v>
      </c>
      <c r="I461" s="5">
        <f t="shared" si="38"/>
        <v>1.3263719755042005E-2</v>
      </c>
      <c r="J461" s="3">
        <v>65.150000000000006</v>
      </c>
      <c r="K461" s="5">
        <f t="shared" si="39"/>
        <v>6.1586029912070253E-3</v>
      </c>
    </row>
    <row r="462" spans="1:11" x14ac:dyDescent="0.25">
      <c r="A462" s="12">
        <v>39017</v>
      </c>
      <c r="B462" s="3">
        <v>1377.34</v>
      </c>
      <c r="C462" s="4">
        <f t="shared" si="35"/>
        <v>-8.4875546574008798E-3</v>
      </c>
      <c r="D462" s="3">
        <v>22.68</v>
      </c>
      <c r="E462" s="5">
        <f t="shared" si="36"/>
        <v>2.6490081715768625E-3</v>
      </c>
      <c r="F462" s="3">
        <v>33.33</v>
      </c>
      <c r="G462" s="5">
        <f t="shared" si="37"/>
        <v>0</v>
      </c>
      <c r="H462" s="3">
        <v>28.97</v>
      </c>
      <c r="I462" s="5">
        <f t="shared" si="38"/>
        <v>4.4974993645105921E-3</v>
      </c>
      <c r="J462" s="3">
        <v>64.5</v>
      </c>
      <c r="K462" s="5">
        <f t="shared" si="39"/>
        <v>-1.0027079769127435E-2</v>
      </c>
    </row>
    <row r="463" spans="1:11" x14ac:dyDescent="0.25">
      <c r="A463" s="12">
        <v>39020</v>
      </c>
      <c r="B463" s="3">
        <v>1377.93</v>
      </c>
      <c r="C463" s="4">
        <f t="shared" si="35"/>
        <v>4.2827019422270283E-4</v>
      </c>
      <c r="D463" s="3">
        <v>22.47</v>
      </c>
      <c r="E463" s="5">
        <f t="shared" si="36"/>
        <v>-9.3023926623135612E-3</v>
      </c>
      <c r="F463" s="3">
        <v>33.28</v>
      </c>
      <c r="G463" s="5">
        <f t="shared" si="37"/>
        <v>-1.5012763666403415E-3</v>
      </c>
      <c r="H463" s="3">
        <v>29.45</v>
      </c>
      <c r="I463" s="5">
        <f t="shared" si="38"/>
        <v>1.6433098316336592E-2</v>
      </c>
      <c r="J463" s="3">
        <v>64.650000000000006</v>
      </c>
      <c r="K463" s="5">
        <f t="shared" si="39"/>
        <v>2.3228814161397287E-3</v>
      </c>
    </row>
    <row r="464" spans="1:11" x14ac:dyDescent="0.25">
      <c r="A464" s="12">
        <v>39021</v>
      </c>
      <c r="B464" s="3">
        <v>1377.94</v>
      </c>
      <c r="C464" s="4">
        <f t="shared" si="35"/>
        <v>7.2572363718697017E-6</v>
      </c>
      <c r="D464" s="3">
        <v>22.37</v>
      </c>
      <c r="E464" s="5">
        <f t="shared" si="36"/>
        <v>-4.4603106951994669E-3</v>
      </c>
      <c r="F464" s="3">
        <v>33.090000000000003</v>
      </c>
      <c r="G464" s="5">
        <f t="shared" si="37"/>
        <v>-5.7254940194870147E-3</v>
      </c>
      <c r="H464" s="3">
        <v>29.31</v>
      </c>
      <c r="I464" s="5">
        <f t="shared" si="38"/>
        <v>-4.7651553747946494E-3</v>
      </c>
      <c r="J464" s="3">
        <v>63.59</v>
      </c>
      <c r="K464" s="5">
        <f t="shared" si="39"/>
        <v>-1.6531879938550147E-2</v>
      </c>
    </row>
    <row r="465" spans="1:11" x14ac:dyDescent="0.25">
      <c r="A465" s="12">
        <v>39022</v>
      </c>
      <c r="B465" s="3">
        <v>1367.81</v>
      </c>
      <c r="C465" s="4">
        <f t="shared" si="35"/>
        <v>-7.3787096137031575E-3</v>
      </c>
      <c r="D465" s="3">
        <v>21.87</v>
      </c>
      <c r="E465" s="5">
        <f t="shared" si="36"/>
        <v>-2.2604940813361802E-2</v>
      </c>
      <c r="F465" s="3">
        <v>33.15</v>
      </c>
      <c r="G465" s="5">
        <f t="shared" si="37"/>
        <v>1.8115946983506025E-3</v>
      </c>
      <c r="H465" s="3">
        <v>29.02</v>
      </c>
      <c r="I465" s="5">
        <f t="shared" si="38"/>
        <v>-9.9435072667591919E-3</v>
      </c>
      <c r="J465" s="3">
        <v>62.91</v>
      </c>
      <c r="K465" s="5">
        <f t="shared" si="39"/>
        <v>-1.0751091697378298E-2</v>
      </c>
    </row>
    <row r="466" spans="1:11" x14ac:dyDescent="0.25">
      <c r="A466" s="12">
        <v>39023</v>
      </c>
      <c r="B466" s="3">
        <v>1367.34</v>
      </c>
      <c r="C466" s="4">
        <f t="shared" si="35"/>
        <v>-3.4367402491713804E-4</v>
      </c>
      <c r="D466" s="3">
        <v>21.63</v>
      </c>
      <c r="E466" s="5">
        <f t="shared" si="36"/>
        <v>-1.1034594723709172E-2</v>
      </c>
      <c r="F466" s="3">
        <v>33.42</v>
      </c>
      <c r="G466" s="5">
        <f t="shared" si="37"/>
        <v>8.1118065353763327E-3</v>
      </c>
      <c r="H466" s="3">
        <v>28.69</v>
      </c>
      <c r="I466" s="5">
        <f t="shared" si="38"/>
        <v>-1.1436617462768304E-2</v>
      </c>
      <c r="J466" s="3">
        <v>59.89</v>
      </c>
      <c r="K466" s="5">
        <f t="shared" si="39"/>
        <v>-4.9195587305567161E-2</v>
      </c>
    </row>
    <row r="467" spans="1:11" x14ac:dyDescent="0.25">
      <c r="A467" s="12">
        <v>39024</v>
      </c>
      <c r="B467" s="3">
        <v>1364.3</v>
      </c>
      <c r="C467" s="4">
        <f t="shared" si="35"/>
        <v>-2.2257700539063956E-3</v>
      </c>
      <c r="D467" s="3">
        <v>21.48</v>
      </c>
      <c r="E467" s="5">
        <f t="shared" si="36"/>
        <v>-6.9589703243033455E-3</v>
      </c>
      <c r="F467" s="3">
        <v>32.69</v>
      </c>
      <c r="G467" s="5">
        <f t="shared" si="37"/>
        <v>-2.2085302431128478E-2</v>
      </c>
      <c r="H467" s="3">
        <v>28.5</v>
      </c>
      <c r="I467" s="5">
        <f t="shared" si="38"/>
        <v>-6.6445427186686131E-3</v>
      </c>
      <c r="J467" s="3">
        <v>46.08</v>
      </c>
      <c r="K467" s="5">
        <f t="shared" si="39"/>
        <v>-0.26213052988873536</v>
      </c>
    </row>
    <row r="468" spans="1:11" x14ac:dyDescent="0.25">
      <c r="A468" s="12">
        <v>39027</v>
      </c>
      <c r="B468" s="3">
        <v>1379.78</v>
      </c>
      <c r="C468" s="4">
        <f t="shared" si="35"/>
        <v>1.1282589583801694E-2</v>
      </c>
      <c r="D468" s="3">
        <v>21.8</v>
      </c>
      <c r="E468" s="5">
        <f t="shared" si="36"/>
        <v>1.4787700154379371E-2</v>
      </c>
      <c r="F468" s="3">
        <v>33.31</v>
      </c>
      <c r="G468" s="5">
        <f t="shared" si="37"/>
        <v>1.878843146946927E-2</v>
      </c>
      <c r="H468" s="3">
        <v>29.65</v>
      </c>
      <c r="I468" s="5">
        <f t="shared" si="38"/>
        <v>3.9558038169129527E-2</v>
      </c>
      <c r="J468" s="3">
        <v>46.27</v>
      </c>
      <c r="K468" s="5">
        <f t="shared" si="39"/>
        <v>4.114786531272595E-3</v>
      </c>
    </row>
    <row r="469" spans="1:11" x14ac:dyDescent="0.25">
      <c r="A469" s="12">
        <v>39028</v>
      </c>
      <c r="B469" s="3">
        <v>1382.84</v>
      </c>
      <c r="C469" s="4">
        <f t="shared" si="35"/>
        <v>2.2152892916247491E-3</v>
      </c>
      <c r="D469" s="3">
        <v>21.92</v>
      </c>
      <c r="E469" s="5">
        <f t="shared" si="36"/>
        <v>5.4894922847715149E-3</v>
      </c>
      <c r="F469" s="3">
        <v>33.119999999999997</v>
      </c>
      <c r="G469" s="5">
        <f t="shared" si="37"/>
        <v>-5.7203226885294643E-3</v>
      </c>
      <c r="H469" s="3">
        <v>29.55</v>
      </c>
      <c r="I469" s="5">
        <f t="shared" si="38"/>
        <v>-3.3783815916271949E-3</v>
      </c>
      <c r="J469" s="3">
        <v>47.29</v>
      </c>
      <c r="K469" s="5">
        <f t="shared" si="39"/>
        <v>2.1805053736876089E-2</v>
      </c>
    </row>
    <row r="470" spans="1:11" x14ac:dyDescent="0.25">
      <c r="A470" s="12">
        <v>39029</v>
      </c>
      <c r="B470" s="3">
        <v>1385.72</v>
      </c>
      <c r="C470" s="4">
        <f t="shared" si="35"/>
        <v>2.0805046947438271E-3</v>
      </c>
      <c r="D470" s="3">
        <v>22.07</v>
      </c>
      <c r="E470" s="5">
        <f t="shared" si="36"/>
        <v>6.8197581888302184E-3</v>
      </c>
      <c r="F470" s="3">
        <v>32.85</v>
      </c>
      <c r="G470" s="5">
        <f t="shared" si="37"/>
        <v>-8.1855845864392939E-3</v>
      </c>
      <c r="H470" s="3">
        <v>30.18</v>
      </c>
      <c r="I470" s="5">
        <f t="shared" si="38"/>
        <v>2.1095709487595544E-2</v>
      </c>
      <c r="J470" s="3">
        <v>48.85</v>
      </c>
      <c r="K470" s="5">
        <f t="shared" si="39"/>
        <v>3.2455521833007352E-2</v>
      </c>
    </row>
    <row r="471" spans="1:11" x14ac:dyDescent="0.25">
      <c r="A471" s="12">
        <v>39030</v>
      </c>
      <c r="B471" s="3">
        <v>1378.33</v>
      </c>
      <c r="C471" s="4">
        <f t="shared" si="35"/>
        <v>-5.3472387319265409E-3</v>
      </c>
      <c r="D471" s="3">
        <v>22.13</v>
      </c>
      <c r="E471" s="5">
        <f t="shared" si="36"/>
        <v>2.714933794313203E-3</v>
      </c>
      <c r="F471" s="3">
        <v>33.76</v>
      </c>
      <c r="G471" s="5">
        <f t="shared" si="37"/>
        <v>2.7324924797136749E-2</v>
      </c>
      <c r="H471" s="3">
        <v>30.86</v>
      </c>
      <c r="I471" s="5">
        <f t="shared" si="38"/>
        <v>2.2281393595312005E-2</v>
      </c>
      <c r="J471" s="3">
        <v>48.51</v>
      </c>
      <c r="K471" s="5">
        <f t="shared" si="39"/>
        <v>-6.9844162316666193E-3</v>
      </c>
    </row>
    <row r="472" spans="1:11" x14ac:dyDescent="0.25">
      <c r="A472" s="12">
        <v>39031</v>
      </c>
      <c r="B472" s="3">
        <v>1380.9</v>
      </c>
      <c r="C472" s="4">
        <f t="shared" si="35"/>
        <v>1.8628390842335412E-3</v>
      </c>
      <c r="D472" s="3">
        <v>21.97</v>
      </c>
      <c r="E472" s="5">
        <f t="shared" si="36"/>
        <v>-7.2562676664395124E-3</v>
      </c>
      <c r="F472" s="3">
        <v>33.72</v>
      </c>
      <c r="G472" s="5">
        <f t="shared" si="37"/>
        <v>-1.185536594101587E-3</v>
      </c>
      <c r="H472" s="3">
        <v>30.91</v>
      </c>
      <c r="I472" s="5">
        <f t="shared" si="38"/>
        <v>1.6189092090101254E-3</v>
      </c>
      <c r="J472" s="3">
        <v>48.78</v>
      </c>
      <c r="K472" s="5">
        <f t="shared" si="39"/>
        <v>5.5504305306490415E-3</v>
      </c>
    </row>
    <row r="473" spans="1:11" x14ac:dyDescent="0.25">
      <c r="A473" s="12">
        <v>39034</v>
      </c>
      <c r="B473" s="3">
        <v>1384.42</v>
      </c>
      <c r="C473" s="4">
        <f t="shared" si="35"/>
        <v>2.5458188572388411E-3</v>
      </c>
      <c r="D473" s="3">
        <v>22.01</v>
      </c>
      <c r="E473" s="5">
        <f t="shared" si="36"/>
        <v>1.8190091418516729E-3</v>
      </c>
      <c r="F473" s="3">
        <v>33.299999999999997</v>
      </c>
      <c r="G473" s="5">
        <f t="shared" si="37"/>
        <v>-1.253373614725658E-2</v>
      </c>
      <c r="H473" s="3">
        <v>30.85</v>
      </c>
      <c r="I473" s="5">
        <f t="shared" si="38"/>
        <v>-1.9430057926281042E-3</v>
      </c>
      <c r="J473" s="3">
        <v>49.29</v>
      </c>
      <c r="K473" s="5">
        <f t="shared" si="39"/>
        <v>1.0400827929512149E-2</v>
      </c>
    </row>
    <row r="474" spans="1:11" x14ac:dyDescent="0.25">
      <c r="A474" s="12">
        <v>39035</v>
      </c>
      <c r="B474" s="3">
        <v>1393.22</v>
      </c>
      <c r="C474" s="4">
        <f t="shared" si="35"/>
        <v>6.3363354809753787E-3</v>
      </c>
      <c r="D474" s="3">
        <v>22.09</v>
      </c>
      <c r="E474" s="5">
        <f t="shared" si="36"/>
        <v>3.6281218936554159E-3</v>
      </c>
      <c r="F474" s="3">
        <v>33.659999999999997</v>
      </c>
      <c r="G474" s="5">
        <f t="shared" si="37"/>
        <v>1.0752791776261697E-2</v>
      </c>
      <c r="H474" s="3">
        <v>30.83</v>
      </c>
      <c r="I474" s="5">
        <f t="shared" si="38"/>
        <v>-6.485084533379709E-4</v>
      </c>
      <c r="J474" s="3">
        <v>49.76</v>
      </c>
      <c r="K474" s="5">
        <f t="shared" si="39"/>
        <v>9.4902277136375123E-3</v>
      </c>
    </row>
    <row r="475" spans="1:11" x14ac:dyDescent="0.25">
      <c r="A475" s="12">
        <v>39036</v>
      </c>
      <c r="B475" s="3">
        <v>1396.57</v>
      </c>
      <c r="C475" s="4">
        <f t="shared" si="35"/>
        <v>2.4016156127632912E-3</v>
      </c>
      <c r="D475" s="3">
        <v>22.31</v>
      </c>
      <c r="E475" s="5">
        <f t="shared" si="36"/>
        <v>9.9099910124153916E-3</v>
      </c>
      <c r="F475" s="3">
        <v>34.04</v>
      </c>
      <c r="G475" s="5">
        <f t="shared" si="37"/>
        <v>1.1226114942513458E-2</v>
      </c>
      <c r="H475" s="3">
        <v>30.92</v>
      </c>
      <c r="I475" s="5">
        <f t="shared" si="38"/>
        <v>2.9149818211622793E-3</v>
      </c>
      <c r="J475" s="3">
        <v>49.68</v>
      </c>
      <c r="K475" s="5">
        <f t="shared" si="39"/>
        <v>-1.6090108057006626E-3</v>
      </c>
    </row>
    <row r="476" spans="1:11" x14ac:dyDescent="0.25">
      <c r="A476" s="12">
        <v>39037</v>
      </c>
      <c r="B476" s="3">
        <v>1399.76</v>
      </c>
      <c r="C476" s="4">
        <f t="shared" si="35"/>
        <v>2.2815628940812743E-3</v>
      </c>
      <c r="D476" s="3">
        <v>22.17</v>
      </c>
      <c r="E476" s="5">
        <f t="shared" si="36"/>
        <v>-6.2949848162208643E-3</v>
      </c>
      <c r="F476" s="3">
        <v>33.799999999999997</v>
      </c>
      <c r="G476" s="5">
        <f t="shared" si="37"/>
        <v>-7.0755012162003472E-3</v>
      </c>
      <c r="H476" s="3">
        <v>30.61</v>
      </c>
      <c r="I476" s="5">
        <f t="shared" si="38"/>
        <v>-1.0076470761900097E-2</v>
      </c>
      <c r="J476" s="3">
        <v>49.27</v>
      </c>
      <c r="K476" s="5">
        <f t="shared" si="39"/>
        <v>-8.287061069351535E-3</v>
      </c>
    </row>
    <row r="477" spans="1:11" x14ac:dyDescent="0.25">
      <c r="A477" s="12">
        <v>39038</v>
      </c>
      <c r="B477" s="3">
        <v>1401.2</v>
      </c>
      <c r="C477" s="4">
        <f t="shared" si="35"/>
        <v>1.0282189869673484E-3</v>
      </c>
      <c r="D477" s="3">
        <v>22.11</v>
      </c>
      <c r="E477" s="5">
        <f t="shared" si="36"/>
        <v>-2.7100287588652412E-3</v>
      </c>
      <c r="F477" s="3">
        <v>33.700000000000003</v>
      </c>
      <c r="G477" s="5">
        <f t="shared" si="37"/>
        <v>-2.9629651306568496E-3</v>
      </c>
      <c r="H477" s="3">
        <v>30.59</v>
      </c>
      <c r="I477" s="5">
        <f t="shared" si="38"/>
        <v>-6.5359479450908403E-4</v>
      </c>
      <c r="J477" s="3">
        <v>49.21</v>
      </c>
      <c r="K477" s="5">
        <f t="shared" si="39"/>
        <v>-1.2185216779849258E-3</v>
      </c>
    </row>
    <row r="478" spans="1:11" x14ac:dyDescent="0.25">
      <c r="A478" s="12">
        <v>39041</v>
      </c>
      <c r="B478" s="3">
        <v>1400.5</v>
      </c>
      <c r="C478" s="4">
        <f t="shared" si="35"/>
        <v>-4.996966231685479E-4</v>
      </c>
      <c r="D478" s="3">
        <v>22.01</v>
      </c>
      <c r="E478" s="5">
        <f t="shared" si="36"/>
        <v>-4.5330993309844955E-3</v>
      </c>
      <c r="F478" s="3">
        <v>33.72</v>
      </c>
      <c r="G478" s="5">
        <f t="shared" si="37"/>
        <v>5.9329577533848762E-4</v>
      </c>
      <c r="H478" s="3">
        <v>30.45</v>
      </c>
      <c r="I478" s="5">
        <f t="shared" si="38"/>
        <v>-4.5871640069060429E-3</v>
      </c>
      <c r="J478" s="3">
        <v>48.96</v>
      </c>
      <c r="K478" s="5">
        <f t="shared" si="39"/>
        <v>-5.0932166738162123E-3</v>
      </c>
    </row>
    <row r="479" spans="1:11" x14ac:dyDescent="0.25">
      <c r="A479" s="12">
        <v>39042</v>
      </c>
      <c r="B479" s="3">
        <v>1402.81</v>
      </c>
      <c r="C479" s="4">
        <f t="shared" si="35"/>
        <v>1.648052140394323E-3</v>
      </c>
      <c r="D479" s="3">
        <v>21.77</v>
      </c>
      <c r="E479" s="5">
        <f t="shared" si="36"/>
        <v>-1.0964020291914289E-2</v>
      </c>
      <c r="F479" s="3">
        <v>34.01</v>
      </c>
      <c r="G479" s="5">
        <f t="shared" si="37"/>
        <v>8.5634658854494353E-3</v>
      </c>
      <c r="H479" s="3">
        <v>30.39</v>
      </c>
      <c r="I479" s="5">
        <f t="shared" si="38"/>
        <v>-1.972387227204235E-3</v>
      </c>
      <c r="J479" s="3">
        <v>48.84</v>
      </c>
      <c r="K479" s="5">
        <f t="shared" si="39"/>
        <v>-2.4539889615667028E-3</v>
      </c>
    </row>
    <row r="480" spans="1:11" x14ac:dyDescent="0.25">
      <c r="A480" s="12">
        <v>39043</v>
      </c>
      <c r="B480" s="3">
        <v>1406.09</v>
      </c>
      <c r="C480" s="4">
        <f t="shared" si="35"/>
        <v>2.3354348612123553E-3</v>
      </c>
      <c r="D480" s="3">
        <v>21.8</v>
      </c>
      <c r="E480" s="5">
        <f t="shared" si="36"/>
        <v>1.3770945485872725E-3</v>
      </c>
      <c r="F480" s="3">
        <v>33.99</v>
      </c>
      <c r="G480" s="5">
        <f t="shared" si="37"/>
        <v>-5.8823531107937916E-4</v>
      </c>
      <c r="H480" s="3">
        <v>30.44</v>
      </c>
      <c r="I480" s="5">
        <f t="shared" si="38"/>
        <v>1.6439260647834806E-3</v>
      </c>
      <c r="J480" s="3">
        <v>49.15</v>
      </c>
      <c r="K480" s="5">
        <f t="shared" si="39"/>
        <v>6.3271973506714733E-3</v>
      </c>
    </row>
    <row r="481" spans="1:11" x14ac:dyDescent="0.25">
      <c r="A481" s="12">
        <v>39045</v>
      </c>
      <c r="B481" s="3">
        <v>1400.95</v>
      </c>
      <c r="C481" s="4">
        <f t="shared" si="35"/>
        <v>-3.6622247953419459E-3</v>
      </c>
      <c r="D481" s="3">
        <v>21.72</v>
      </c>
      <c r="E481" s="5">
        <f t="shared" si="36"/>
        <v>-3.6764747293087483E-3</v>
      </c>
      <c r="F481" s="3">
        <v>33.76</v>
      </c>
      <c r="G481" s="5">
        <f t="shared" si="37"/>
        <v>-6.7896939802684153E-3</v>
      </c>
      <c r="H481" s="3">
        <v>30.3</v>
      </c>
      <c r="I481" s="5">
        <f t="shared" si="38"/>
        <v>-4.6098204781616949E-3</v>
      </c>
      <c r="J481" s="3">
        <v>48.98</v>
      </c>
      <c r="K481" s="5">
        <f t="shared" si="39"/>
        <v>-3.4647950691539609E-3</v>
      </c>
    </row>
    <row r="482" spans="1:11" x14ac:dyDescent="0.25">
      <c r="A482" s="12">
        <v>39048</v>
      </c>
      <c r="B482" s="3">
        <v>1381.96</v>
      </c>
      <c r="C482" s="4">
        <f t="shared" si="35"/>
        <v>-1.364779655774369E-2</v>
      </c>
      <c r="D482" s="3">
        <v>21.45</v>
      </c>
      <c r="E482" s="5">
        <f t="shared" si="36"/>
        <v>-1.2508849691708651E-2</v>
      </c>
      <c r="F482" s="3">
        <v>33.69</v>
      </c>
      <c r="G482" s="5">
        <f t="shared" si="37"/>
        <v>-2.0756123092948203E-3</v>
      </c>
      <c r="H482" s="3">
        <v>30.04</v>
      </c>
      <c r="I482" s="5">
        <f t="shared" si="38"/>
        <v>-8.6178856193895453E-3</v>
      </c>
      <c r="J482" s="3">
        <v>47.86</v>
      </c>
      <c r="K482" s="5">
        <f t="shared" si="39"/>
        <v>-2.3131969043794338E-2</v>
      </c>
    </row>
    <row r="483" spans="1:11" x14ac:dyDescent="0.25">
      <c r="A483" s="12">
        <v>39049</v>
      </c>
      <c r="B483" s="3">
        <v>1386.72</v>
      </c>
      <c r="C483" s="4">
        <f t="shared" si="35"/>
        <v>3.4384650373502938E-3</v>
      </c>
      <c r="D483" s="3">
        <v>21.58</v>
      </c>
      <c r="E483" s="5">
        <f t="shared" si="36"/>
        <v>6.0423144559626617E-3</v>
      </c>
      <c r="F483" s="3">
        <v>33.72</v>
      </c>
      <c r="G483" s="5">
        <f t="shared" si="37"/>
        <v>8.9007571519333028E-4</v>
      </c>
      <c r="H483" s="3">
        <v>30.45</v>
      </c>
      <c r="I483" s="5">
        <f t="shared" si="38"/>
        <v>1.3556167259972092E-2</v>
      </c>
      <c r="J483" s="3">
        <v>47.64</v>
      </c>
      <c r="K483" s="5">
        <f t="shared" si="39"/>
        <v>-4.607337993127898E-3</v>
      </c>
    </row>
    <row r="484" spans="1:11" x14ac:dyDescent="0.25">
      <c r="A484" s="12">
        <v>39050</v>
      </c>
      <c r="B484" s="3">
        <v>1399.48</v>
      </c>
      <c r="C484" s="4">
        <f t="shared" si="35"/>
        <v>9.1594926492094119E-3</v>
      </c>
      <c r="D484" s="3">
        <v>21.81</v>
      </c>
      <c r="E484" s="5">
        <f t="shared" si="36"/>
        <v>1.0601620383549101E-2</v>
      </c>
      <c r="F484" s="3">
        <v>34.35</v>
      </c>
      <c r="G484" s="5">
        <f t="shared" si="37"/>
        <v>1.8510885534703609E-2</v>
      </c>
      <c r="H484" s="3">
        <v>31.07</v>
      </c>
      <c r="I484" s="5">
        <f t="shared" si="38"/>
        <v>2.0156729249050025E-2</v>
      </c>
      <c r="J484" s="3">
        <v>48.32</v>
      </c>
      <c r="K484" s="5">
        <f t="shared" si="39"/>
        <v>1.4172809139460228E-2</v>
      </c>
    </row>
    <row r="485" spans="1:11" x14ac:dyDescent="0.25">
      <c r="A485" s="12">
        <v>39051</v>
      </c>
      <c r="B485" s="3">
        <v>1400.63</v>
      </c>
      <c r="C485" s="4">
        <f t="shared" si="35"/>
        <v>8.2139634847072521E-4</v>
      </c>
      <c r="D485" s="3">
        <v>21.41</v>
      </c>
      <c r="E485" s="5">
        <f t="shared" si="36"/>
        <v>-1.8510477611946203E-2</v>
      </c>
      <c r="F485" s="3">
        <v>34.11</v>
      </c>
      <c r="G485" s="5">
        <f t="shared" si="37"/>
        <v>-7.0114222378040896E-3</v>
      </c>
      <c r="H485" s="3">
        <v>30.76</v>
      </c>
      <c r="I485" s="5">
        <f t="shared" si="38"/>
        <v>-1.0027578767512806E-2</v>
      </c>
      <c r="J485" s="3">
        <v>48.61</v>
      </c>
      <c r="K485" s="5">
        <f t="shared" si="39"/>
        <v>5.9837174308046666E-3</v>
      </c>
    </row>
    <row r="486" spans="1:11" x14ac:dyDescent="0.25">
      <c r="A486" s="12">
        <v>39052</v>
      </c>
      <c r="B486" s="3">
        <v>1396.71</v>
      </c>
      <c r="C486" s="4">
        <f t="shared" si="35"/>
        <v>-2.8026643639619906E-3</v>
      </c>
      <c r="D486" s="3">
        <v>21.6</v>
      </c>
      <c r="E486" s="5">
        <f t="shared" si="36"/>
        <v>8.8352120885278867E-3</v>
      </c>
      <c r="F486" s="3">
        <v>33.97</v>
      </c>
      <c r="G486" s="5">
        <f t="shared" si="37"/>
        <v>-4.1128142580618343E-3</v>
      </c>
      <c r="H486" s="3">
        <v>30.73</v>
      </c>
      <c r="I486" s="5">
        <f t="shared" si="38"/>
        <v>-9.7576849505000502E-4</v>
      </c>
      <c r="J486" s="3">
        <v>48.09</v>
      </c>
      <c r="K486" s="5">
        <f t="shared" si="39"/>
        <v>-1.0755015767792761E-2</v>
      </c>
    </row>
    <row r="487" spans="1:11" x14ac:dyDescent="0.25">
      <c r="A487" s="12">
        <v>39055</v>
      </c>
      <c r="B487" s="3">
        <v>1409.12</v>
      </c>
      <c r="C487" s="4">
        <f t="shared" si="35"/>
        <v>8.8459250373963908E-3</v>
      </c>
      <c r="D487" s="3">
        <v>22.27</v>
      </c>
      <c r="E487" s="5">
        <f t="shared" si="36"/>
        <v>3.0547166579156758E-2</v>
      </c>
      <c r="F487" s="3">
        <v>34.25</v>
      </c>
      <c r="G487" s="5">
        <f t="shared" si="37"/>
        <v>8.208782535741678E-3</v>
      </c>
      <c r="H487" s="3">
        <v>31.42</v>
      </c>
      <c r="I487" s="5">
        <f t="shared" si="38"/>
        <v>2.2205256685081776E-2</v>
      </c>
      <c r="J487" s="3">
        <v>49.18</v>
      </c>
      <c r="K487" s="5">
        <f t="shared" si="39"/>
        <v>2.241278149847507E-2</v>
      </c>
    </row>
    <row r="488" spans="1:11" x14ac:dyDescent="0.25">
      <c r="A488" s="12">
        <v>39056</v>
      </c>
      <c r="B488" s="3">
        <v>1414.76</v>
      </c>
      <c r="C488" s="4">
        <f t="shared" si="35"/>
        <v>3.9945093271437073E-3</v>
      </c>
      <c r="D488" s="3">
        <v>23.43</v>
      </c>
      <c r="E488" s="5">
        <f t="shared" si="36"/>
        <v>5.0776771250428003E-2</v>
      </c>
      <c r="F488" s="3">
        <v>34.65</v>
      </c>
      <c r="G488" s="5">
        <f t="shared" si="37"/>
        <v>1.161116092767784E-2</v>
      </c>
      <c r="H488" s="3">
        <v>31.9</v>
      </c>
      <c r="I488" s="5">
        <f t="shared" si="38"/>
        <v>1.5161376963323665E-2</v>
      </c>
      <c r="J488" s="3">
        <v>48.8</v>
      </c>
      <c r="K488" s="5">
        <f t="shared" si="39"/>
        <v>-7.7567239289450321E-3</v>
      </c>
    </row>
    <row r="489" spans="1:11" x14ac:dyDescent="0.25">
      <c r="A489" s="12">
        <v>39057</v>
      </c>
      <c r="B489" s="3">
        <v>1412.9</v>
      </c>
      <c r="C489" s="4">
        <f t="shared" si="35"/>
        <v>-1.3155756125308089E-3</v>
      </c>
      <c r="D489" s="3">
        <v>23.11</v>
      </c>
      <c r="E489" s="5">
        <f t="shared" si="36"/>
        <v>-1.3751828233414976E-2</v>
      </c>
      <c r="F489" s="3">
        <v>34.32</v>
      </c>
      <c r="G489" s="5">
        <f t="shared" si="37"/>
        <v>-9.5694510161506725E-3</v>
      </c>
      <c r="H489" s="3">
        <v>31.35</v>
      </c>
      <c r="I489" s="5">
        <f t="shared" si="38"/>
        <v>-1.7391742711869107E-2</v>
      </c>
      <c r="J489" s="3">
        <v>48.96</v>
      </c>
      <c r="K489" s="5">
        <f t="shared" si="39"/>
        <v>3.2733253449693297E-3</v>
      </c>
    </row>
    <row r="490" spans="1:11" x14ac:dyDescent="0.25">
      <c r="A490" s="12">
        <v>39058</v>
      </c>
      <c r="B490" s="3">
        <v>1407.29</v>
      </c>
      <c r="C490" s="4">
        <f t="shared" si="35"/>
        <v>-3.9784605999296403E-3</v>
      </c>
      <c r="D490" s="3">
        <v>23.04</v>
      </c>
      <c r="E490" s="5">
        <f t="shared" si="36"/>
        <v>-3.033588458598933E-3</v>
      </c>
      <c r="F490" s="3">
        <v>34.18</v>
      </c>
      <c r="G490" s="5">
        <f t="shared" si="37"/>
        <v>-4.0875969323167574E-3</v>
      </c>
      <c r="H490" s="3">
        <v>31.34</v>
      </c>
      <c r="I490" s="5">
        <f t="shared" si="38"/>
        <v>-3.1903015105496393E-4</v>
      </c>
      <c r="J490" s="3">
        <v>48.32</v>
      </c>
      <c r="K490" s="5">
        <f t="shared" si="39"/>
        <v>-1.3158084577511199E-2</v>
      </c>
    </row>
    <row r="491" spans="1:11" x14ac:dyDescent="0.25">
      <c r="A491" s="12">
        <v>39059</v>
      </c>
      <c r="B491" s="3">
        <v>1409.84</v>
      </c>
      <c r="C491" s="4">
        <f t="shared" si="35"/>
        <v>1.8103535842812068E-3</v>
      </c>
      <c r="D491" s="3">
        <v>23.01</v>
      </c>
      <c r="E491" s="5">
        <f t="shared" si="36"/>
        <v>-1.302931780415906E-3</v>
      </c>
      <c r="F491" s="3">
        <v>34.22</v>
      </c>
      <c r="G491" s="5">
        <f t="shared" si="37"/>
        <v>1.1695907766026694E-3</v>
      </c>
      <c r="H491" s="3">
        <v>31.5</v>
      </c>
      <c r="I491" s="5">
        <f t="shared" si="38"/>
        <v>5.0923089037125842E-3</v>
      </c>
      <c r="J491" s="3">
        <v>48.69</v>
      </c>
      <c r="K491" s="5">
        <f t="shared" si="39"/>
        <v>7.6281165680500331E-3</v>
      </c>
    </row>
    <row r="492" spans="1:11" x14ac:dyDescent="0.25">
      <c r="A492" s="12">
        <v>39062</v>
      </c>
      <c r="B492" s="3">
        <v>1413.04</v>
      </c>
      <c r="C492" s="4">
        <f t="shared" si="35"/>
        <v>2.2671890910740786E-3</v>
      </c>
      <c r="D492" s="3">
        <v>23.65</v>
      </c>
      <c r="E492" s="5">
        <f t="shared" si="36"/>
        <v>2.7434210890667363E-2</v>
      </c>
      <c r="F492" s="3">
        <v>34.4</v>
      </c>
      <c r="G492" s="5">
        <f t="shared" si="37"/>
        <v>5.2462959153053487E-3</v>
      </c>
      <c r="H492" s="3">
        <v>32.409999999999997</v>
      </c>
      <c r="I492" s="5">
        <f t="shared" si="38"/>
        <v>2.8479471321868489E-2</v>
      </c>
      <c r="J492" s="3">
        <v>48.48</v>
      </c>
      <c r="K492" s="5">
        <f t="shared" si="39"/>
        <v>-4.3223284335505048E-3</v>
      </c>
    </row>
    <row r="493" spans="1:11" x14ac:dyDescent="0.25">
      <c r="A493" s="12">
        <v>39063</v>
      </c>
      <c r="B493" s="3">
        <v>1411.56</v>
      </c>
      <c r="C493" s="4">
        <f t="shared" si="35"/>
        <v>-1.047936086837734E-3</v>
      </c>
      <c r="D493" s="3">
        <v>23.93</v>
      </c>
      <c r="E493" s="5">
        <f t="shared" si="36"/>
        <v>1.1769786982340026E-2</v>
      </c>
      <c r="F493" s="3">
        <v>34.58</v>
      </c>
      <c r="G493" s="5">
        <f t="shared" si="37"/>
        <v>5.2189158757918281E-3</v>
      </c>
      <c r="H493" s="3">
        <v>33.11</v>
      </c>
      <c r="I493" s="5">
        <f t="shared" si="38"/>
        <v>2.1368334405699019E-2</v>
      </c>
      <c r="J493" s="3">
        <v>48.05</v>
      </c>
      <c r="K493" s="5">
        <f t="shared" si="39"/>
        <v>-8.9092063447575032E-3</v>
      </c>
    </row>
    <row r="494" spans="1:11" x14ac:dyDescent="0.25">
      <c r="A494" s="12">
        <v>39064</v>
      </c>
      <c r="B494" s="3">
        <v>1413.21</v>
      </c>
      <c r="C494" s="4">
        <f t="shared" si="35"/>
        <v>1.1682368388626606E-3</v>
      </c>
      <c r="D494" s="3">
        <v>23.85</v>
      </c>
      <c r="E494" s="5">
        <f t="shared" si="36"/>
        <v>-3.3486845859316428E-3</v>
      </c>
      <c r="F494" s="3">
        <v>34.549999999999997</v>
      </c>
      <c r="G494" s="5">
        <f t="shared" si="37"/>
        <v>-8.6793004146557137E-4</v>
      </c>
      <c r="H494" s="3">
        <v>33.82</v>
      </c>
      <c r="I494" s="5">
        <f t="shared" si="38"/>
        <v>2.1216991911279324E-2</v>
      </c>
      <c r="J494" s="3">
        <v>48.19</v>
      </c>
      <c r="K494" s="5">
        <f t="shared" si="39"/>
        <v>2.9093952359398267E-3</v>
      </c>
    </row>
    <row r="495" spans="1:11" x14ac:dyDescent="0.25">
      <c r="A495" s="12">
        <v>39065</v>
      </c>
      <c r="B495" s="3">
        <v>1425.49</v>
      </c>
      <c r="C495" s="4">
        <f t="shared" si="35"/>
        <v>8.6519016464807145E-3</v>
      </c>
      <c r="D495" s="3">
        <v>24.13</v>
      </c>
      <c r="E495" s="5">
        <f t="shared" si="36"/>
        <v>1.1671662302589992E-2</v>
      </c>
      <c r="F495" s="3">
        <v>35.82</v>
      </c>
      <c r="G495" s="5">
        <f t="shared" si="37"/>
        <v>3.6098846418886915E-2</v>
      </c>
      <c r="H495" s="3">
        <v>34.06</v>
      </c>
      <c r="I495" s="5">
        <f t="shared" si="38"/>
        <v>7.0713317641081502E-3</v>
      </c>
      <c r="J495" s="3">
        <v>49.01</v>
      </c>
      <c r="K495" s="5">
        <f t="shared" si="39"/>
        <v>1.6872828269214803E-2</v>
      </c>
    </row>
    <row r="496" spans="1:11" x14ac:dyDescent="0.25">
      <c r="A496" s="12">
        <v>39066</v>
      </c>
      <c r="B496" s="3">
        <v>1427.09</v>
      </c>
      <c r="C496" s="4">
        <f t="shared" si="35"/>
        <v>1.1217916186671262E-3</v>
      </c>
      <c r="D496" s="3">
        <v>24.23</v>
      </c>
      <c r="E496" s="5">
        <f t="shared" si="36"/>
        <v>4.135655191494155E-3</v>
      </c>
      <c r="F496" s="3">
        <v>35.54</v>
      </c>
      <c r="G496" s="5">
        <f t="shared" si="37"/>
        <v>-7.8475739060604299E-3</v>
      </c>
      <c r="H496" s="3">
        <v>33.979999999999997</v>
      </c>
      <c r="I496" s="5">
        <f t="shared" si="38"/>
        <v>-2.3515589907564319E-3</v>
      </c>
      <c r="J496" s="3">
        <v>48.87</v>
      </c>
      <c r="K496" s="5">
        <f t="shared" si="39"/>
        <v>-2.8606476393927046E-3</v>
      </c>
    </row>
    <row r="497" spans="1:11" x14ac:dyDescent="0.25">
      <c r="A497" s="12">
        <v>39069</v>
      </c>
      <c r="B497" s="3">
        <v>1422.48</v>
      </c>
      <c r="C497" s="4">
        <f t="shared" si="35"/>
        <v>-3.2355787166683486E-3</v>
      </c>
      <c r="D497" s="3">
        <v>23.52</v>
      </c>
      <c r="E497" s="5">
        <f t="shared" si="36"/>
        <v>-2.9740411798008203E-2</v>
      </c>
      <c r="F497" s="3">
        <v>35.74</v>
      </c>
      <c r="G497" s="5">
        <f t="shared" si="37"/>
        <v>5.6116870047767959E-3</v>
      </c>
      <c r="H497" s="3">
        <v>34.549999999999997</v>
      </c>
      <c r="I497" s="5">
        <f t="shared" si="38"/>
        <v>1.6635433969892921E-2</v>
      </c>
      <c r="J497" s="3">
        <v>48.2</v>
      </c>
      <c r="K497" s="5">
        <f t="shared" si="39"/>
        <v>-1.3804690225508721E-2</v>
      </c>
    </row>
    <row r="498" spans="1:11" x14ac:dyDescent="0.25">
      <c r="A498" s="12">
        <v>39070</v>
      </c>
      <c r="B498" s="3">
        <v>1425.55</v>
      </c>
      <c r="C498" s="4">
        <f t="shared" si="35"/>
        <v>2.15587700204248E-3</v>
      </c>
      <c r="D498" s="3">
        <v>23.27</v>
      </c>
      <c r="E498" s="5">
        <f t="shared" si="36"/>
        <v>-1.0686145716225833E-2</v>
      </c>
      <c r="F498" s="3">
        <v>35.94</v>
      </c>
      <c r="G498" s="5">
        <f t="shared" si="37"/>
        <v>5.5803716241308934E-3</v>
      </c>
      <c r="H498" s="3">
        <v>34.619999999999997</v>
      </c>
      <c r="I498" s="5">
        <f t="shared" si="38"/>
        <v>2.0239995343842199E-3</v>
      </c>
      <c r="J498" s="3">
        <v>48.16</v>
      </c>
      <c r="K498" s="5">
        <f t="shared" si="39"/>
        <v>-8.3022005598913087E-4</v>
      </c>
    </row>
    <row r="499" spans="1:11" x14ac:dyDescent="0.25">
      <c r="A499" s="12">
        <v>39071</v>
      </c>
      <c r="B499" s="3">
        <v>1423.53</v>
      </c>
      <c r="C499" s="4">
        <f t="shared" si="35"/>
        <v>-1.418001838118046E-3</v>
      </c>
      <c r="D499" s="3">
        <v>22.99</v>
      </c>
      <c r="E499" s="5">
        <f t="shared" si="36"/>
        <v>-1.2105638539110189E-2</v>
      </c>
      <c r="F499" s="3">
        <v>35.94</v>
      </c>
      <c r="G499" s="5">
        <f t="shared" si="37"/>
        <v>0</v>
      </c>
      <c r="H499" s="3">
        <v>33.94</v>
      </c>
      <c r="I499" s="5">
        <f t="shared" si="38"/>
        <v>-1.9837289941982958E-2</v>
      </c>
      <c r="J499" s="3">
        <v>47.84</v>
      </c>
      <c r="K499" s="5">
        <f t="shared" si="39"/>
        <v>-6.6666913581891222E-3</v>
      </c>
    </row>
    <row r="500" spans="1:11" x14ac:dyDescent="0.25">
      <c r="A500" s="12">
        <v>39072</v>
      </c>
      <c r="B500" s="3">
        <v>1418.3</v>
      </c>
      <c r="C500" s="4">
        <f t="shared" si="35"/>
        <v>-3.6807310110549447E-3</v>
      </c>
      <c r="D500" s="3">
        <v>23.19</v>
      </c>
      <c r="E500" s="5">
        <f t="shared" si="36"/>
        <v>8.6618124923502505E-3</v>
      </c>
      <c r="F500" s="3">
        <v>36.049999999999997</v>
      </c>
      <c r="G500" s="5">
        <f t="shared" si="37"/>
        <v>3.0559823755451623E-3</v>
      </c>
      <c r="H500" s="3">
        <v>34.68</v>
      </c>
      <c r="I500" s="5">
        <f t="shared" si="38"/>
        <v>2.1568892106260933E-2</v>
      </c>
      <c r="J500" s="3">
        <v>47.98</v>
      </c>
      <c r="K500" s="5">
        <f t="shared" si="39"/>
        <v>2.9221477691721886E-3</v>
      </c>
    </row>
    <row r="501" spans="1:11" x14ac:dyDescent="0.25">
      <c r="A501" s="12">
        <v>39073</v>
      </c>
      <c r="B501" s="3">
        <v>1410.76</v>
      </c>
      <c r="C501" s="4">
        <f t="shared" si="35"/>
        <v>-5.3304050482941142E-3</v>
      </c>
      <c r="D501" s="3">
        <v>23.14</v>
      </c>
      <c r="E501" s="5">
        <f t="shared" si="36"/>
        <v>-2.1584295019098352E-3</v>
      </c>
      <c r="F501" s="3">
        <v>36.090000000000003</v>
      </c>
      <c r="G501" s="5">
        <f t="shared" si="37"/>
        <v>1.108954923739295E-3</v>
      </c>
      <c r="H501" s="3">
        <v>34.75</v>
      </c>
      <c r="I501" s="5">
        <f t="shared" si="38"/>
        <v>2.0164200984599374E-3</v>
      </c>
      <c r="J501" s="3">
        <v>47.49</v>
      </c>
      <c r="K501" s="5">
        <f t="shared" si="39"/>
        <v>-1.0265094850517959E-2</v>
      </c>
    </row>
    <row r="502" spans="1:11" x14ac:dyDescent="0.25">
      <c r="A502" s="12">
        <v>39077</v>
      </c>
      <c r="B502" s="3">
        <v>1416.9</v>
      </c>
      <c r="C502" s="4">
        <f t="shared" si="35"/>
        <v>4.3428203179134333E-3</v>
      </c>
      <c r="D502" s="3">
        <v>22.83</v>
      </c>
      <c r="E502" s="5">
        <f t="shared" si="36"/>
        <v>-1.3487261223826466E-2</v>
      </c>
      <c r="F502" s="3">
        <v>35.85</v>
      </c>
      <c r="G502" s="5">
        <f t="shared" si="37"/>
        <v>-6.6722516090679035E-3</v>
      </c>
      <c r="H502" s="3">
        <v>34.85</v>
      </c>
      <c r="I502" s="5">
        <f t="shared" si="38"/>
        <v>2.8735651957317787E-3</v>
      </c>
      <c r="J502" s="3">
        <v>47.12</v>
      </c>
      <c r="K502" s="5">
        <f t="shared" si="39"/>
        <v>-7.8216232176992577E-3</v>
      </c>
    </row>
    <row r="503" spans="1:11" x14ac:dyDescent="0.25">
      <c r="A503" s="12">
        <v>39078</v>
      </c>
      <c r="B503" s="3">
        <v>1426.84</v>
      </c>
      <c r="C503" s="4">
        <f t="shared" si="35"/>
        <v>6.9908222846947901E-3</v>
      </c>
      <c r="D503" s="3">
        <v>23.12</v>
      </c>
      <c r="E503" s="5">
        <f t="shared" si="36"/>
        <v>1.262258326247272E-2</v>
      </c>
      <c r="F503" s="3">
        <v>36.229999999999997</v>
      </c>
      <c r="G503" s="5">
        <f t="shared" si="37"/>
        <v>1.0543937861356373E-2</v>
      </c>
      <c r="H503" s="3">
        <v>35.31</v>
      </c>
      <c r="I503" s="5">
        <f t="shared" si="38"/>
        <v>1.3113072733762136E-2</v>
      </c>
      <c r="J503" s="3">
        <v>46.87</v>
      </c>
      <c r="K503" s="5">
        <f t="shared" si="39"/>
        <v>-5.3197274087165465E-3</v>
      </c>
    </row>
    <row r="504" spans="1:11" x14ac:dyDescent="0.25">
      <c r="A504" s="12">
        <v>39079</v>
      </c>
      <c r="B504" s="3">
        <v>1424.73</v>
      </c>
      <c r="C504" s="4">
        <f t="shared" si="35"/>
        <v>-1.4798867887418701E-3</v>
      </c>
      <c r="D504" s="3">
        <v>22.78</v>
      </c>
      <c r="E504" s="5">
        <f t="shared" si="36"/>
        <v>-1.4815085785140587E-2</v>
      </c>
      <c r="F504" s="3">
        <v>36.04</v>
      </c>
      <c r="G504" s="5">
        <f t="shared" si="37"/>
        <v>-5.2580721668486043E-3</v>
      </c>
      <c r="H504" s="3">
        <v>34.9</v>
      </c>
      <c r="I504" s="5">
        <f t="shared" si="38"/>
        <v>-1.1679380731913644E-2</v>
      </c>
      <c r="J504" s="3">
        <v>46.77</v>
      </c>
      <c r="K504" s="5">
        <f t="shared" si="39"/>
        <v>-2.1358401968198095E-3</v>
      </c>
    </row>
    <row r="505" spans="1:11" x14ac:dyDescent="0.25">
      <c r="A505" s="12">
        <v>39080</v>
      </c>
      <c r="B505" s="3">
        <v>1418.3</v>
      </c>
      <c r="C505" s="4">
        <f t="shared" si="35"/>
        <v>-4.5233507655723371E-3</v>
      </c>
      <c r="D505" s="3">
        <v>23.01</v>
      </c>
      <c r="E505" s="5">
        <f t="shared" si="36"/>
        <v>1.0045946028238373E-2</v>
      </c>
      <c r="F505" s="3">
        <v>35.590000000000003</v>
      </c>
      <c r="G505" s="5">
        <f t="shared" si="37"/>
        <v>-1.2564733218035778E-2</v>
      </c>
      <c r="H505" s="3">
        <v>34.56</v>
      </c>
      <c r="I505" s="5">
        <f t="shared" si="38"/>
        <v>-9.7898852725265429E-3</v>
      </c>
      <c r="J505" s="3">
        <v>46.75</v>
      </c>
      <c r="K505" s="5">
        <f t="shared" si="39"/>
        <v>-4.277160030989584E-4</v>
      </c>
    </row>
    <row r="506" spans="1:11" x14ac:dyDescent="0.25">
      <c r="A506" s="12">
        <v>39085</v>
      </c>
      <c r="B506" s="3">
        <v>1416.6</v>
      </c>
      <c r="C506" s="4">
        <f t="shared" si="35"/>
        <v>-1.199336981039674E-3</v>
      </c>
      <c r="D506" s="3">
        <v>23.11</v>
      </c>
      <c r="E506" s="5">
        <f t="shared" si="36"/>
        <v>4.3365202390148261E-3</v>
      </c>
      <c r="F506" s="3">
        <v>35.83</v>
      </c>
      <c r="G506" s="5">
        <f t="shared" si="37"/>
        <v>6.7208317947609255E-3</v>
      </c>
      <c r="H506" s="3">
        <v>33.340000000000003</v>
      </c>
      <c r="I506" s="5">
        <f t="shared" si="38"/>
        <v>-3.5939066613206935E-2</v>
      </c>
      <c r="J506" s="3">
        <v>45.3</v>
      </c>
      <c r="K506" s="5">
        <f t="shared" si="39"/>
        <v>-3.1507223245707774E-2</v>
      </c>
    </row>
    <row r="507" spans="1:11" x14ac:dyDescent="0.25">
      <c r="A507" s="12">
        <v>39086</v>
      </c>
      <c r="B507" s="3">
        <v>1418.34</v>
      </c>
      <c r="C507" s="4">
        <f t="shared" si="35"/>
        <v>1.227539361322504E-3</v>
      </c>
      <c r="D507" s="3">
        <v>23.53</v>
      </c>
      <c r="E507" s="5">
        <f t="shared" si="36"/>
        <v>1.8010778452981917E-2</v>
      </c>
      <c r="F507" s="3">
        <v>35.700000000000003</v>
      </c>
      <c r="G507" s="5">
        <f t="shared" si="37"/>
        <v>-3.6348425312689708E-3</v>
      </c>
      <c r="H507" s="3">
        <v>33.4</v>
      </c>
      <c r="I507" s="5">
        <f t="shared" si="38"/>
        <v>1.7980226600067064E-3</v>
      </c>
      <c r="J507" s="3">
        <v>46.81</v>
      </c>
      <c r="K507" s="5">
        <f t="shared" si="39"/>
        <v>3.278982282299097E-2</v>
      </c>
    </row>
    <row r="508" spans="1:11" x14ac:dyDescent="0.25">
      <c r="A508" s="12">
        <v>39087</v>
      </c>
      <c r="B508" s="3">
        <v>1409.71</v>
      </c>
      <c r="C508" s="4">
        <f t="shared" si="35"/>
        <v>-6.1031642212439974E-3</v>
      </c>
      <c r="D508" s="3">
        <v>23.54</v>
      </c>
      <c r="E508" s="5">
        <f t="shared" si="36"/>
        <v>4.248990928593977E-4</v>
      </c>
      <c r="F508" s="3">
        <v>35.840000000000003</v>
      </c>
      <c r="G508" s="5">
        <f t="shared" si="37"/>
        <v>3.9138993211363148E-3</v>
      </c>
      <c r="H508" s="3">
        <v>33.229999999999997</v>
      </c>
      <c r="I508" s="5">
        <f t="shared" si="38"/>
        <v>-5.1028176161519003E-3</v>
      </c>
      <c r="J508" s="3">
        <v>46.45</v>
      </c>
      <c r="K508" s="5">
        <f t="shared" si="39"/>
        <v>-7.7203900521316867E-3</v>
      </c>
    </row>
    <row r="509" spans="1:11" x14ac:dyDescent="0.25">
      <c r="A509" s="12">
        <v>39090</v>
      </c>
      <c r="B509" s="3">
        <v>1412.84</v>
      </c>
      <c r="C509" s="4">
        <f t="shared" si="35"/>
        <v>2.2178535600830898E-3</v>
      </c>
      <c r="D509" s="3">
        <v>23.6</v>
      </c>
      <c r="E509" s="5">
        <f t="shared" si="36"/>
        <v>2.5456101994338178E-3</v>
      </c>
      <c r="F509" s="3">
        <v>35.61</v>
      </c>
      <c r="G509" s="5">
        <f t="shared" si="37"/>
        <v>-6.4380908170434568E-3</v>
      </c>
      <c r="H509" s="3">
        <v>33.409999999999997</v>
      </c>
      <c r="I509" s="5">
        <f t="shared" si="38"/>
        <v>5.4021740021622027E-3</v>
      </c>
      <c r="J509" s="3">
        <v>46.06</v>
      </c>
      <c r="K509" s="5">
        <f t="shared" si="39"/>
        <v>-8.4315708673083876E-3</v>
      </c>
    </row>
    <row r="510" spans="1:11" x14ac:dyDescent="0.25">
      <c r="A510" s="12">
        <v>39091</v>
      </c>
      <c r="B510" s="3">
        <v>1412.11</v>
      </c>
      <c r="C510" s="4">
        <f t="shared" si="35"/>
        <v>-5.1682331811108155E-4</v>
      </c>
      <c r="D510" s="3">
        <v>23.59</v>
      </c>
      <c r="E510" s="5">
        <f t="shared" si="36"/>
        <v>-4.2381861198074496E-4</v>
      </c>
      <c r="F510" s="3">
        <v>35.01</v>
      </c>
      <c r="G510" s="5">
        <f t="shared" si="37"/>
        <v>-1.6992762323112059E-2</v>
      </c>
      <c r="H510" s="3">
        <v>33.71</v>
      </c>
      <c r="I510" s="5">
        <f t="shared" si="38"/>
        <v>8.93927287730438E-3</v>
      </c>
      <c r="J510" s="3">
        <v>46.07</v>
      </c>
      <c r="K510" s="5">
        <f t="shared" si="39"/>
        <v>2.1708455528644815E-4</v>
      </c>
    </row>
    <row r="511" spans="1:11" x14ac:dyDescent="0.25">
      <c r="A511" s="12">
        <v>39092</v>
      </c>
      <c r="B511" s="3">
        <v>1414.85</v>
      </c>
      <c r="C511" s="4">
        <f t="shared" si="35"/>
        <v>1.9384786894813752E-3</v>
      </c>
      <c r="D511" s="3">
        <v>23.64</v>
      </c>
      <c r="E511" s="5">
        <f t="shared" si="36"/>
        <v>2.1172991183137494E-3</v>
      </c>
      <c r="F511" s="3">
        <v>34.51</v>
      </c>
      <c r="G511" s="5">
        <f t="shared" si="37"/>
        <v>-1.4384597856662282E-2</v>
      </c>
      <c r="H511" s="3">
        <v>33.75</v>
      </c>
      <c r="I511" s="5">
        <f t="shared" si="38"/>
        <v>1.1858880725694491E-3</v>
      </c>
      <c r="J511" s="3">
        <v>46.38</v>
      </c>
      <c r="K511" s="5">
        <f t="shared" si="39"/>
        <v>6.7063528795600989E-3</v>
      </c>
    </row>
    <row r="512" spans="1:11" x14ac:dyDescent="0.25">
      <c r="A512" s="12">
        <v>39093</v>
      </c>
      <c r="B512" s="3">
        <v>1423.82</v>
      </c>
      <c r="C512" s="4">
        <f t="shared" si="35"/>
        <v>6.3198820967637947E-3</v>
      </c>
      <c r="D512" s="3">
        <v>23.71</v>
      </c>
      <c r="E512" s="5">
        <f t="shared" si="36"/>
        <v>2.9567075394166626E-3</v>
      </c>
      <c r="F512" s="3">
        <v>35.19</v>
      </c>
      <c r="G512" s="5">
        <f t="shared" si="37"/>
        <v>1.9512814223581719E-2</v>
      </c>
      <c r="H512" s="3">
        <v>33.78</v>
      </c>
      <c r="I512" s="5">
        <f t="shared" si="38"/>
        <v>8.8849406111523492E-4</v>
      </c>
      <c r="J512" s="3">
        <v>45.85</v>
      </c>
      <c r="K512" s="5">
        <f t="shared" si="39"/>
        <v>-1.1493133124911743E-2</v>
      </c>
    </row>
    <row r="513" spans="1:11" x14ac:dyDescent="0.25">
      <c r="A513" s="12">
        <v>39094</v>
      </c>
      <c r="B513" s="3">
        <v>1430.73</v>
      </c>
      <c r="C513" s="4">
        <f t="shared" si="35"/>
        <v>4.8414030211822029E-3</v>
      </c>
      <c r="D513" s="3">
        <v>23.52</v>
      </c>
      <c r="E513" s="5">
        <f t="shared" si="36"/>
        <v>-8.0457770468879888E-3</v>
      </c>
      <c r="F513" s="3">
        <v>34.97</v>
      </c>
      <c r="G513" s="5">
        <f t="shared" si="37"/>
        <v>-6.2714002582093331E-3</v>
      </c>
      <c r="H513" s="3">
        <v>33.79</v>
      </c>
      <c r="I513" s="5">
        <f t="shared" si="38"/>
        <v>2.9598934654448357E-4</v>
      </c>
      <c r="J513" s="3">
        <v>45.69</v>
      </c>
      <c r="K513" s="5">
        <f t="shared" si="39"/>
        <v>-3.4957431272938325E-3</v>
      </c>
    </row>
    <row r="514" spans="1:11" x14ac:dyDescent="0.25">
      <c r="A514" s="12">
        <v>39098</v>
      </c>
      <c r="B514" s="3">
        <v>1431.9</v>
      </c>
      <c r="C514" s="4">
        <f t="shared" si="35"/>
        <v>8.174301709609397E-4</v>
      </c>
      <c r="D514" s="3">
        <v>23.69</v>
      </c>
      <c r="E514" s="5">
        <f t="shared" si="36"/>
        <v>7.2018951402680539E-3</v>
      </c>
      <c r="F514" s="3">
        <v>34.799999999999997</v>
      </c>
      <c r="G514" s="5">
        <f t="shared" si="37"/>
        <v>-4.8731642948559141E-3</v>
      </c>
      <c r="H514" s="3">
        <v>33.770000000000003</v>
      </c>
      <c r="I514" s="5">
        <f t="shared" si="38"/>
        <v>-5.9206632872212681E-4</v>
      </c>
      <c r="J514" s="3">
        <v>45.93</v>
      </c>
      <c r="K514" s="5">
        <f t="shared" si="39"/>
        <v>5.2390427625219945E-3</v>
      </c>
    </row>
    <row r="515" spans="1:11" x14ac:dyDescent="0.25">
      <c r="A515" s="12">
        <v>39099</v>
      </c>
      <c r="B515" s="3">
        <v>1430.62</v>
      </c>
      <c r="C515" s="4">
        <f t="shared" si="35"/>
        <v>-8.9431695520900145E-4</v>
      </c>
      <c r="D515" s="3">
        <v>23.66</v>
      </c>
      <c r="E515" s="5">
        <f t="shared" si="36"/>
        <v>-1.2671596204534325E-3</v>
      </c>
      <c r="F515" s="3">
        <v>34.61</v>
      </c>
      <c r="G515" s="5">
        <f t="shared" si="37"/>
        <v>-5.4747291331757146E-3</v>
      </c>
      <c r="H515" s="3">
        <v>33.51</v>
      </c>
      <c r="I515" s="5">
        <f t="shared" si="38"/>
        <v>-7.7289326482574538E-3</v>
      </c>
      <c r="J515" s="3">
        <v>45.76</v>
      </c>
      <c r="K515" s="5">
        <f t="shared" si="39"/>
        <v>-3.708151266159664E-3</v>
      </c>
    </row>
    <row r="516" spans="1:11" x14ac:dyDescent="0.25">
      <c r="A516" s="12">
        <v>39100</v>
      </c>
      <c r="B516" s="3">
        <v>1426.37</v>
      </c>
      <c r="C516" s="4">
        <f t="shared" ref="C516:C550" si="40">LN(B516/B515)</f>
        <v>-2.975161365588242E-3</v>
      </c>
      <c r="D516" s="3">
        <v>23.74</v>
      </c>
      <c r="E516" s="5">
        <f t="shared" ref="E516:E550" si="41">LN(D516/D515)</f>
        <v>3.3755306312812138E-3</v>
      </c>
      <c r="F516" s="3">
        <v>34.58</v>
      </c>
      <c r="G516" s="5">
        <f t="shared" ref="G516:G550" si="42">LN(F516/F515)</f>
        <v>-8.6717739210849824E-4</v>
      </c>
      <c r="H516" s="3">
        <v>34.53</v>
      </c>
      <c r="I516" s="5">
        <f t="shared" ref="I516:I550" si="43">LN(H516/H515)</f>
        <v>2.9984609652682064E-2</v>
      </c>
      <c r="J516" s="3">
        <v>45.55</v>
      </c>
      <c r="K516" s="5">
        <f t="shared" ref="K516:K550" si="44">LN(J516/J515)</f>
        <v>-4.5997233655751257E-3</v>
      </c>
    </row>
    <row r="517" spans="1:11" x14ac:dyDescent="0.25">
      <c r="A517" s="12">
        <v>39101</v>
      </c>
      <c r="B517" s="3">
        <v>1430.5</v>
      </c>
      <c r="C517" s="4">
        <f t="shared" si="40"/>
        <v>2.8912781310015917E-3</v>
      </c>
      <c r="D517" s="3">
        <v>24.06</v>
      </c>
      <c r="E517" s="5">
        <f t="shared" si="41"/>
        <v>1.3389321365010845E-2</v>
      </c>
      <c r="F517" s="3">
        <v>35.08</v>
      </c>
      <c r="G517" s="5">
        <f t="shared" si="42"/>
        <v>1.4355687248837935E-2</v>
      </c>
      <c r="H517" s="3">
        <v>34.36</v>
      </c>
      <c r="I517" s="5">
        <f t="shared" si="43"/>
        <v>-4.9354142858464333E-3</v>
      </c>
      <c r="J517" s="3">
        <v>43.96</v>
      </c>
      <c r="K517" s="5">
        <f t="shared" si="44"/>
        <v>-3.5530494170546642E-2</v>
      </c>
    </row>
    <row r="518" spans="1:11" x14ac:dyDescent="0.25">
      <c r="A518" s="12">
        <v>39104</v>
      </c>
      <c r="B518" s="3">
        <v>1422.95</v>
      </c>
      <c r="C518" s="4">
        <f t="shared" si="40"/>
        <v>-5.2918520520669277E-3</v>
      </c>
      <c r="D518" s="3">
        <v>24.24</v>
      </c>
      <c r="E518" s="5">
        <f t="shared" si="41"/>
        <v>7.4534506545809722E-3</v>
      </c>
      <c r="F518" s="3">
        <v>35.61</v>
      </c>
      <c r="G518" s="5">
        <f t="shared" si="42"/>
        <v>1.4995329785704028E-2</v>
      </c>
      <c r="H518" s="3">
        <v>34.29</v>
      </c>
      <c r="I518" s="5">
        <f t="shared" si="43"/>
        <v>-2.0393306412257051E-3</v>
      </c>
      <c r="J518" s="3">
        <v>44.19</v>
      </c>
      <c r="K518" s="5">
        <f t="shared" si="44"/>
        <v>5.2183896072278448E-3</v>
      </c>
    </row>
    <row r="519" spans="1:11" x14ac:dyDescent="0.25">
      <c r="A519" s="12">
        <v>39105</v>
      </c>
      <c r="B519" s="3">
        <v>1427.99</v>
      </c>
      <c r="C519" s="4">
        <f t="shared" si="40"/>
        <v>3.535679635791376E-3</v>
      </c>
      <c r="D519" s="3">
        <v>24.27</v>
      </c>
      <c r="E519" s="5">
        <f t="shared" si="41"/>
        <v>1.2368585373964223E-3</v>
      </c>
      <c r="F519" s="3">
        <v>35.700000000000003</v>
      </c>
      <c r="G519" s="5">
        <f t="shared" si="42"/>
        <v>2.5241914959071438E-3</v>
      </c>
      <c r="H519" s="3">
        <v>34.29</v>
      </c>
      <c r="I519" s="5">
        <f t="shared" si="43"/>
        <v>0</v>
      </c>
      <c r="J519" s="3">
        <v>43.64</v>
      </c>
      <c r="K519" s="5">
        <f t="shared" si="44"/>
        <v>-1.2524358177778512E-2</v>
      </c>
    </row>
    <row r="520" spans="1:11" x14ac:dyDescent="0.25">
      <c r="A520" s="12">
        <v>39106</v>
      </c>
      <c r="B520" s="3">
        <v>1440.13</v>
      </c>
      <c r="C520" s="4">
        <f t="shared" si="40"/>
        <v>8.4655261991411976E-3</v>
      </c>
      <c r="D520" s="3">
        <v>24.3</v>
      </c>
      <c r="E520" s="5">
        <f t="shared" si="41"/>
        <v>1.2353306079928082E-3</v>
      </c>
      <c r="F520" s="3">
        <v>36.04</v>
      </c>
      <c r="G520" s="5">
        <f t="shared" si="42"/>
        <v>9.4787439545437387E-3</v>
      </c>
      <c r="H520" s="3">
        <v>35.090000000000003</v>
      </c>
      <c r="I520" s="5">
        <f t="shared" si="43"/>
        <v>2.3062423120294863E-2</v>
      </c>
      <c r="J520" s="3">
        <v>44</v>
      </c>
      <c r="K520" s="5">
        <f t="shared" si="44"/>
        <v>8.2154729533910932E-3</v>
      </c>
    </row>
    <row r="521" spans="1:11" x14ac:dyDescent="0.25">
      <c r="A521" s="12">
        <v>39107</v>
      </c>
      <c r="B521" s="3">
        <v>1423.9</v>
      </c>
      <c r="C521" s="4">
        <f t="shared" si="40"/>
        <v>-1.1333801486081785E-2</v>
      </c>
      <c r="D521" s="3">
        <v>24.01</v>
      </c>
      <c r="E521" s="5">
        <f t="shared" si="41"/>
        <v>-1.2005940113340831E-2</v>
      </c>
      <c r="F521" s="3">
        <v>36.21</v>
      </c>
      <c r="G521" s="5">
        <f t="shared" si="42"/>
        <v>4.7058910374127138E-3</v>
      </c>
      <c r="H521" s="3">
        <v>34.65</v>
      </c>
      <c r="I521" s="5">
        <f t="shared" si="43"/>
        <v>-1.2618463959211687E-2</v>
      </c>
      <c r="J521" s="3">
        <v>43.05</v>
      </c>
      <c r="K521" s="5">
        <f t="shared" si="44"/>
        <v>-2.1827403044521371E-2</v>
      </c>
    </row>
    <row r="522" spans="1:11" x14ac:dyDescent="0.25">
      <c r="A522" s="12">
        <v>39108</v>
      </c>
      <c r="B522" s="3">
        <v>1422.18</v>
      </c>
      <c r="C522" s="4">
        <f t="shared" si="40"/>
        <v>-1.2086801561423475E-3</v>
      </c>
      <c r="D522" s="3">
        <v>24.45</v>
      </c>
      <c r="E522" s="5">
        <f t="shared" si="41"/>
        <v>1.8159805687719133E-2</v>
      </c>
      <c r="F522" s="3">
        <v>36.67</v>
      </c>
      <c r="G522" s="5">
        <f t="shared" si="42"/>
        <v>1.2623658305684923E-2</v>
      </c>
      <c r="H522" s="3">
        <v>34.770000000000003</v>
      </c>
      <c r="I522" s="5">
        <f t="shared" si="43"/>
        <v>3.4572203838579424E-3</v>
      </c>
      <c r="J522" s="3">
        <v>42.51</v>
      </c>
      <c r="K522" s="5">
        <f t="shared" si="44"/>
        <v>-1.262288850304101E-2</v>
      </c>
    </row>
    <row r="523" spans="1:11" x14ac:dyDescent="0.25">
      <c r="A523" s="12">
        <v>39111</v>
      </c>
      <c r="B523" s="3">
        <v>1420.62</v>
      </c>
      <c r="C523" s="4">
        <f t="shared" si="40"/>
        <v>-1.0975096078435123E-3</v>
      </c>
      <c r="D523" s="3">
        <v>24.97</v>
      </c>
      <c r="E523" s="5">
        <f t="shared" si="41"/>
        <v>2.1044888370800843E-2</v>
      </c>
      <c r="F523" s="3">
        <v>36.979999999999997</v>
      </c>
      <c r="G523" s="5">
        <f t="shared" si="42"/>
        <v>8.418243875744082E-3</v>
      </c>
      <c r="H523" s="3">
        <v>35.33</v>
      </c>
      <c r="I523" s="5">
        <f t="shared" si="43"/>
        <v>1.5977515351283663E-2</v>
      </c>
      <c r="J523" s="3">
        <v>43.25</v>
      </c>
      <c r="K523" s="5">
        <f t="shared" si="44"/>
        <v>1.7257891007189604E-2</v>
      </c>
    </row>
    <row r="524" spans="1:11" x14ac:dyDescent="0.25">
      <c r="A524" s="12">
        <v>39112</v>
      </c>
      <c r="B524" s="3">
        <v>1428.82</v>
      </c>
      <c r="C524" s="4">
        <f t="shared" si="40"/>
        <v>5.7555327616620631E-3</v>
      </c>
      <c r="D524" s="3">
        <v>25.5</v>
      </c>
      <c r="E524" s="5">
        <f t="shared" si="41"/>
        <v>2.1003347872698714E-2</v>
      </c>
      <c r="F524" s="3">
        <v>37.6</v>
      </c>
      <c r="G524" s="5">
        <f t="shared" si="42"/>
        <v>1.6626824436870264E-2</v>
      </c>
      <c r="H524" s="3">
        <v>35.83</v>
      </c>
      <c r="I524" s="5">
        <f t="shared" si="43"/>
        <v>1.4053069945808691E-2</v>
      </c>
      <c r="J524" s="3">
        <v>44.37</v>
      </c>
      <c r="K524" s="5">
        <f t="shared" si="44"/>
        <v>2.5566332012929783E-2</v>
      </c>
    </row>
    <row r="525" spans="1:11" x14ac:dyDescent="0.25">
      <c r="A525" s="12">
        <v>39113</v>
      </c>
      <c r="B525" s="3">
        <v>1438.24</v>
      </c>
      <c r="C525" s="4">
        <f t="shared" si="40"/>
        <v>6.5712150404639595E-3</v>
      </c>
      <c r="D525" s="3">
        <v>25.54</v>
      </c>
      <c r="E525" s="5">
        <f t="shared" si="41"/>
        <v>1.567398440012676E-3</v>
      </c>
      <c r="F525" s="3">
        <v>37.81</v>
      </c>
      <c r="G525" s="5">
        <f t="shared" si="42"/>
        <v>5.5695675069927543E-3</v>
      </c>
      <c r="H525" s="3">
        <v>36.03</v>
      </c>
      <c r="I525" s="5">
        <f t="shared" si="43"/>
        <v>5.5663934431394004E-3</v>
      </c>
      <c r="J525" s="3">
        <v>43.19</v>
      </c>
      <c r="K525" s="5">
        <f t="shared" si="44"/>
        <v>-2.6954578418208381E-2</v>
      </c>
    </row>
    <row r="526" spans="1:11" x14ac:dyDescent="0.25">
      <c r="A526" s="12">
        <v>39114</v>
      </c>
      <c r="B526" s="3">
        <v>1445.94</v>
      </c>
      <c r="C526" s="4">
        <f t="shared" si="40"/>
        <v>5.3394852567966583E-3</v>
      </c>
      <c r="D526" s="3">
        <v>25.66</v>
      </c>
      <c r="E526" s="5">
        <f t="shared" si="41"/>
        <v>4.6875085830972432E-3</v>
      </c>
      <c r="F526" s="3">
        <v>38.49</v>
      </c>
      <c r="G526" s="5">
        <f t="shared" si="42"/>
        <v>1.7824849392813202E-2</v>
      </c>
      <c r="H526" s="3">
        <v>36.33</v>
      </c>
      <c r="I526" s="5">
        <f t="shared" si="43"/>
        <v>8.2919214731087074E-3</v>
      </c>
      <c r="J526" s="3">
        <v>43.97</v>
      </c>
      <c r="K526" s="5">
        <f t="shared" si="44"/>
        <v>1.7898596220109076E-2</v>
      </c>
    </row>
    <row r="527" spans="1:11" x14ac:dyDescent="0.25">
      <c r="A527" s="12">
        <v>39115</v>
      </c>
      <c r="B527" s="3">
        <v>1448.39</v>
      </c>
      <c r="C527" s="4">
        <f t="shared" si="40"/>
        <v>1.6929656156476677E-3</v>
      </c>
      <c r="D527" s="3">
        <v>25.79</v>
      </c>
      <c r="E527" s="5">
        <f t="shared" si="41"/>
        <v>5.0534607057629369E-3</v>
      </c>
      <c r="F527" s="3">
        <v>38.78</v>
      </c>
      <c r="G527" s="5">
        <f t="shared" si="42"/>
        <v>7.5061825188509719E-3</v>
      </c>
      <c r="H527" s="3">
        <v>36.130000000000003</v>
      </c>
      <c r="I527" s="5">
        <f t="shared" si="43"/>
        <v>-5.5203010735615779E-3</v>
      </c>
      <c r="J527" s="3">
        <v>44.67</v>
      </c>
      <c r="K527" s="5">
        <f t="shared" si="44"/>
        <v>1.5794552171308554E-2</v>
      </c>
    </row>
    <row r="528" spans="1:11" x14ac:dyDescent="0.25">
      <c r="A528" s="12">
        <v>39118</v>
      </c>
      <c r="B528" s="3">
        <v>1446.99</v>
      </c>
      <c r="C528" s="4">
        <f t="shared" si="40"/>
        <v>-9.6705793996427146E-4</v>
      </c>
      <c r="D528" s="3">
        <v>25.9</v>
      </c>
      <c r="E528" s="5">
        <f t="shared" si="41"/>
        <v>4.2561488122386734E-3</v>
      </c>
      <c r="F528" s="3">
        <v>38.44</v>
      </c>
      <c r="G528" s="5">
        <f t="shared" si="42"/>
        <v>-8.8060657124141139E-3</v>
      </c>
      <c r="H528" s="3">
        <v>36.01</v>
      </c>
      <c r="I528" s="5">
        <f t="shared" si="43"/>
        <v>-3.326867498765069E-3</v>
      </c>
      <c r="J528" s="3">
        <v>45.37</v>
      </c>
      <c r="K528" s="5">
        <f t="shared" si="44"/>
        <v>1.5548958311845116E-2</v>
      </c>
    </row>
    <row r="529" spans="1:11" x14ac:dyDescent="0.25">
      <c r="A529" s="12">
        <v>39119</v>
      </c>
      <c r="B529" s="3">
        <v>1448</v>
      </c>
      <c r="C529" s="4">
        <f t="shared" si="40"/>
        <v>6.9775718809230326E-4</v>
      </c>
      <c r="D529" s="3">
        <v>25.66</v>
      </c>
      <c r="E529" s="5">
        <f t="shared" si="41"/>
        <v>-9.3096095180016328E-3</v>
      </c>
      <c r="F529" s="3">
        <v>38.44</v>
      </c>
      <c r="G529" s="5">
        <f t="shared" si="42"/>
        <v>0</v>
      </c>
      <c r="H529" s="3">
        <v>35.950000000000003</v>
      </c>
      <c r="I529" s="5">
        <f t="shared" si="43"/>
        <v>-1.6675934937280339E-3</v>
      </c>
      <c r="J529" s="3">
        <v>45</v>
      </c>
      <c r="K529" s="5">
        <f t="shared" si="44"/>
        <v>-8.1886039055527483E-3</v>
      </c>
    </row>
    <row r="530" spans="1:11" x14ac:dyDescent="0.25">
      <c r="A530" s="12">
        <v>39120</v>
      </c>
      <c r="B530" s="3">
        <v>1450.02</v>
      </c>
      <c r="C530" s="4">
        <f t="shared" si="40"/>
        <v>1.3940554772826374E-3</v>
      </c>
      <c r="D530" s="3">
        <v>26.07</v>
      </c>
      <c r="E530" s="5">
        <f t="shared" si="41"/>
        <v>1.5851868757920089E-2</v>
      </c>
      <c r="F530" s="3">
        <v>38.35</v>
      </c>
      <c r="G530" s="5">
        <f t="shared" si="42"/>
        <v>-2.3440562888264577E-3</v>
      </c>
      <c r="H530" s="3">
        <v>35.76</v>
      </c>
      <c r="I530" s="5">
        <f t="shared" si="43"/>
        <v>-5.2991338617424024E-3</v>
      </c>
      <c r="J530" s="3">
        <v>45.12</v>
      </c>
      <c r="K530" s="5">
        <f t="shared" si="44"/>
        <v>2.6631174194836284E-3</v>
      </c>
    </row>
    <row r="531" spans="1:11" x14ac:dyDescent="0.25">
      <c r="A531" s="12">
        <v>39121</v>
      </c>
      <c r="B531" s="3">
        <v>1448.31</v>
      </c>
      <c r="C531" s="4">
        <f t="shared" si="40"/>
        <v>-1.1799899931434509E-3</v>
      </c>
      <c r="D531" s="3">
        <v>25.88</v>
      </c>
      <c r="E531" s="5">
        <f t="shared" si="41"/>
        <v>-7.3147583127106093E-3</v>
      </c>
      <c r="F531" s="3">
        <v>38.020000000000003</v>
      </c>
      <c r="G531" s="5">
        <f t="shared" si="42"/>
        <v>-8.6421907529820319E-3</v>
      </c>
      <c r="H531" s="3">
        <v>36.049999999999997</v>
      </c>
      <c r="I531" s="5">
        <f t="shared" si="43"/>
        <v>8.0769134256447016E-3</v>
      </c>
      <c r="J531" s="3">
        <v>45.37</v>
      </c>
      <c r="K531" s="5">
        <f t="shared" si="44"/>
        <v>5.5254864860689954E-3</v>
      </c>
    </row>
    <row r="532" spans="1:11" x14ac:dyDescent="0.25">
      <c r="A532" s="12">
        <v>39122</v>
      </c>
      <c r="B532" s="3">
        <v>1438.06</v>
      </c>
      <c r="C532" s="4">
        <f t="shared" si="40"/>
        <v>-7.1023764017322903E-3</v>
      </c>
      <c r="D532" s="3">
        <v>25.82</v>
      </c>
      <c r="E532" s="5">
        <f t="shared" si="41"/>
        <v>-2.3210842142032694E-3</v>
      </c>
      <c r="F532" s="3">
        <v>37.71</v>
      </c>
      <c r="G532" s="5">
        <f t="shared" si="42"/>
        <v>-8.1870257900173906E-3</v>
      </c>
      <c r="H532" s="3">
        <v>35.71</v>
      </c>
      <c r="I532" s="5">
        <f t="shared" si="43"/>
        <v>-9.4761021246009564E-3</v>
      </c>
      <c r="J532" s="3">
        <v>45.61</v>
      </c>
      <c r="K532" s="5">
        <f t="shared" si="44"/>
        <v>5.2758970477366244E-3</v>
      </c>
    </row>
    <row r="533" spans="1:11" x14ac:dyDescent="0.25">
      <c r="A533" s="12">
        <v>39125</v>
      </c>
      <c r="B533" s="3">
        <v>1433.37</v>
      </c>
      <c r="C533" s="4">
        <f t="shared" si="40"/>
        <v>-3.2666679463741253E-3</v>
      </c>
      <c r="D533" s="3">
        <v>25.83</v>
      </c>
      <c r="E533" s="5">
        <f t="shared" si="41"/>
        <v>3.8722168925267613E-4</v>
      </c>
      <c r="F533" s="3">
        <v>37.56</v>
      </c>
      <c r="G533" s="5">
        <f t="shared" si="42"/>
        <v>-3.985656930203558E-3</v>
      </c>
      <c r="H533" s="3">
        <v>35.83</v>
      </c>
      <c r="I533" s="5">
        <f t="shared" si="43"/>
        <v>3.3547697105053812E-3</v>
      </c>
      <c r="J533" s="3">
        <v>44.9</v>
      </c>
      <c r="K533" s="5">
        <f t="shared" si="44"/>
        <v>-1.5689195975400517E-2</v>
      </c>
    </row>
    <row r="534" spans="1:11" x14ac:dyDescent="0.25">
      <c r="A534" s="12">
        <v>39126</v>
      </c>
      <c r="B534" s="3">
        <v>1444.26</v>
      </c>
      <c r="C534" s="4">
        <f t="shared" si="40"/>
        <v>7.5687645647107872E-3</v>
      </c>
      <c r="D534" s="3">
        <v>25.82</v>
      </c>
      <c r="E534" s="5">
        <f t="shared" si="41"/>
        <v>-3.8722168925260544E-4</v>
      </c>
      <c r="F534" s="3">
        <v>37.729999999999997</v>
      </c>
      <c r="G534" s="5">
        <f t="shared" si="42"/>
        <v>4.5158796361568715E-3</v>
      </c>
      <c r="H534" s="3">
        <v>36.18</v>
      </c>
      <c r="I534" s="5">
        <f t="shared" si="43"/>
        <v>9.7209486502867048E-3</v>
      </c>
      <c r="J534" s="3">
        <v>45.28</v>
      </c>
      <c r="K534" s="5">
        <f t="shared" si="44"/>
        <v>8.427639146718912E-3</v>
      </c>
    </row>
    <row r="535" spans="1:11" x14ac:dyDescent="0.25">
      <c r="A535" s="12">
        <v>39127</v>
      </c>
      <c r="B535" s="3">
        <v>1455.3</v>
      </c>
      <c r="C535" s="4">
        <f t="shared" si="40"/>
        <v>7.6149852728752149E-3</v>
      </c>
      <c r="D535" s="3">
        <v>26.09</v>
      </c>
      <c r="E535" s="5">
        <f t="shared" si="41"/>
        <v>1.0402713730140668E-2</v>
      </c>
      <c r="F535" s="3">
        <v>37.67</v>
      </c>
      <c r="G535" s="5">
        <f t="shared" si="42"/>
        <v>-1.591512272269212E-3</v>
      </c>
      <c r="H535" s="3">
        <v>36.65</v>
      </c>
      <c r="I535" s="5">
        <f t="shared" si="43"/>
        <v>1.290694836551131E-2</v>
      </c>
      <c r="J535" s="3">
        <v>45.88</v>
      </c>
      <c r="K535" s="5">
        <f t="shared" si="44"/>
        <v>1.316385836624254E-2</v>
      </c>
    </row>
    <row r="536" spans="1:11" x14ac:dyDescent="0.25">
      <c r="A536" s="12">
        <v>39128</v>
      </c>
      <c r="B536" s="3">
        <v>1456.81</v>
      </c>
      <c r="C536" s="4">
        <f t="shared" si="40"/>
        <v>1.0370488307995768E-3</v>
      </c>
      <c r="D536" s="3">
        <v>26.2</v>
      </c>
      <c r="E536" s="5">
        <f t="shared" si="41"/>
        <v>4.2073116184140657E-3</v>
      </c>
      <c r="F536" s="3">
        <v>37.76</v>
      </c>
      <c r="G536" s="5">
        <f t="shared" si="42"/>
        <v>2.3863195733500688E-3</v>
      </c>
      <c r="H536" s="3">
        <v>36.369999999999997</v>
      </c>
      <c r="I536" s="5">
        <f t="shared" si="43"/>
        <v>-7.6691693337628377E-3</v>
      </c>
      <c r="J536" s="3">
        <v>46.02</v>
      </c>
      <c r="K536" s="5">
        <f t="shared" si="44"/>
        <v>3.0467923460499114E-3</v>
      </c>
    </row>
    <row r="537" spans="1:11" x14ac:dyDescent="0.25">
      <c r="A537" s="12">
        <v>39129</v>
      </c>
      <c r="B537" s="3">
        <v>1455.54</v>
      </c>
      <c r="C537" s="4">
        <f t="shared" si="40"/>
        <v>-8.7214797706403665E-4</v>
      </c>
      <c r="D537" s="3">
        <v>26.47</v>
      </c>
      <c r="E537" s="5">
        <f t="shared" si="41"/>
        <v>1.0252605471958753E-2</v>
      </c>
      <c r="F537" s="3">
        <v>37.67</v>
      </c>
      <c r="G537" s="5">
        <f t="shared" si="42"/>
        <v>-2.3863195733501348E-3</v>
      </c>
      <c r="H537" s="3">
        <v>36.51</v>
      </c>
      <c r="I537" s="5">
        <f t="shared" si="43"/>
        <v>3.8419366686478066E-3</v>
      </c>
      <c r="J537" s="3">
        <v>46.43</v>
      </c>
      <c r="K537" s="5">
        <f t="shared" si="44"/>
        <v>8.8697174246104519E-3</v>
      </c>
    </row>
    <row r="538" spans="1:11" x14ac:dyDescent="0.25">
      <c r="A538" s="12">
        <v>39133</v>
      </c>
      <c r="B538" s="3">
        <v>1459.68</v>
      </c>
      <c r="C538" s="4">
        <f t="shared" si="40"/>
        <v>2.8402678241480736E-3</v>
      </c>
      <c r="D538" s="3">
        <v>26.51</v>
      </c>
      <c r="E538" s="5">
        <f t="shared" si="41"/>
        <v>1.5100040619243399E-3</v>
      </c>
      <c r="F538" s="3">
        <v>37.83</v>
      </c>
      <c r="G538" s="5">
        <f t="shared" si="42"/>
        <v>4.2384169409880271E-3</v>
      </c>
      <c r="H538" s="3">
        <v>36.880000000000003</v>
      </c>
      <c r="I538" s="5">
        <f t="shared" si="43"/>
        <v>1.0083203020847663E-2</v>
      </c>
      <c r="J538" s="3">
        <v>46.07</v>
      </c>
      <c r="K538" s="5">
        <f t="shared" si="44"/>
        <v>-7.783823084004703E-3</v>
      </c>
    </row>
    <row r="539" spans="1:11" x14ac:dyDescent="0.25">
      <c r="A539" s="12">
        <v>39134</v>
      </c>
      <c r="B539" s="3">
        <v>1457.63</v>
      </c>
      <c r="C539" s="4">
        <f t="shared" si="40"/>
        <v>-1.4054045250065576E-3</v>
      </c>
      <c r="D539" s="3">
        <v>26.47</v>
      </c>
      <c r="E539" s="5">
        <f t="shared" si="41"/>
        <v>-1.5100040619244069E-3</v>
      </c>
      <c r="F539" s="3">
        <v>37.33</v>
      </c>
      <c r="G539" s="5">
        <f t="shared" si="42"/>
        <v>-1.3305145718445361E-2</v>
      </c>
      <c r="H539" s="3">
        <v>36.96</v>
      </c>
      <c r="I539" s="5">
        <f t="shared" si="43"/>
        <v>2.1668480850902932E-3</v>
      </c>
      <c r="J539" s="3">
        <v>45.7</v>
      </c>
      <c r="K539" s="5">
        <f t="shared" si="44"/>
        <v>-8.0636810476665006E-3</v>
      </c>
    </row>
    <row r="540" spans="1:11" x14ac:dyDescent="0.25">
      <c r="A540" s="16">
        <v>39135</v>
      </c>
      <c r="B540" s="17">
        <v>1456.38</v>
      </c>
      <c r="C540" s="18">
        <f t="shared" si="40"/>
        <v>-8.579243562446137E-4</v>
      </c>
      <c r="D540" s="17">
        <v>26</v>
      </c>
      <c r="E540" s="19">
        <f t="shared" si="41"/>
        <v>-1.7915478217527779E-2</v>
      </c>
      <c r="F540" s="17">
        <v>37.53</v>
      </c>
      <c r="G540" s="19">
        <f t="shared" si="42"/>
        <v>5.3433202204370821E-3</v>
      </c>
      <c r="H540" s="17">
        <v>35.6</v>
      </c>
      <c r="I540" s="19">
        <f t="shared" si="43"/>
        <v>-3.7490608915498672E-2</v>
      </c>
      <c r="J540" s="17">
        <v>52.11</v>
      </c>
      <c r="K540" s="19">
        <f t="shared" si="44"/>
        <v>0.13125857102096425</v>
      </c>
    </row>
    <row r="541" spans="1:11" x14ac:dyDescent="0.25">
      <c r="A541" s="12">
        <v>39136</v>
      </c>
      <c r="B541" s="3">
        <v>1451.19</v>
      </c>
      <c r="C541" s="4">
        <f t="shared" si="40"/>
        <v>-3.5699952277354293E-3</v>
      </c>
      <c r="D541" s="3">
        <v>25.67</v>
      </c>
      <c r="E541" s="5">
        <f t="shared" si="41"/>
        <v>-1.2773543138432982E-2</v>
      </c>
      <c r="F541" s="3">
        <v>37.5</v>
      </c>
      <c r="G541" s="5">
        <f t="shared" si="42"/>
        <v>-7.9968017056440124E-4</v>
      </c>
      <c r="H541" s="3">
        <v>35.15</v>
      </c>
      <c r="I541" s="5">
        <f t="shared" si="43"/>
        <v>-1.2721019601310921E-2</v>
      </c>
      <c r="J541" s="3">
        <v>50.47</v>
      </c>
      <c r="K541" s="5">
        <f t="shared" si="44"/>
        <v>-3.1977768568952264E-2</v>
      </c>
    </row>
    <row r="542" spans="1:11" x14ac:dyDescent="0.25">
      <c r="A542" s="12">
        <v>39139</v>
      </c>
      <c r="B542" s="3">
        <v>1449.37</v>
      </c>
      <c r="C542" s="4">
        <f t="shared" si="40"/>
        <v>-1.2549302471607773E-3</v>
      </c>
      <c r="D542" s="3">
        <v>25.75</v>
      </c>
      <c r="E542" s="5">
        <f t="shared" si="41"/>
        <v>3.1116322266959446E-3</v>
      </c>
      <c r="F542" s="3">
        <v>37.520000000000003</v>
      </c>
      <c r="G542" s="5">
        <f t="shared" si="42"/>
        <v>5.3319116165895708E-4</v>
      </c>
      <c r="H542" s="3">
        <v>35.369999999999997</v>
      </c>
      <c r="I542" s="5">
        <f t="shared" si="43"/>
        <v>6.2393849607152987E-3</v>
      </c>
      <c r="J542" s="3">
        <v>50.3</v>
      </c>
      <c r="K542" s="5">
        <f t="shared" si="44"/>
        <v>-3.3740232464775526E-3</v>
      </c>
    </row>
    <row r="543" spans="1:11" x14ac:dyDescent="0.25">
      <c r="A543" s="12">
        <v>39140</v>
      </c>
      <c r="B543" s="3">
        <v>1399.04</v>
      </c>
      <c r="C543" s="4">
        <f t="shared" si="40"/>
        <v>-3.5342692132952408E-2</v>
      </c>
      <c r="D543" s="3">
        <v>24.97</v>
      </c>
      <c r="E543" s="5">
        <f t="shared" si="41"/>
        <v>-3.0759522818063344E-2</v>
      </c>
      <c r="F543" s="3">
        <v>36.53</v>
      </c>
      <c r="G543" s="5">
        <f t="shared" si="42"/>
        <v>-2.6740283330832833E-2</v>
      </c>
      <c r="H543" s="3">
        <v>34</v>
      </c>
      <c r="I543" s="5">
        <f t="shared" si="43"/>
        <v>-3.9503478601227819E-2</v>
      </c>
      <c r="J543" s="3">
        <v>48</v>
      </c>
      <c r="K543" s="5">
        <f t="shared" si="44"/>
        <v>-4.6804066197802509E-2</v>
      </c>
    </row>
    <row r="544" spans="1:11" x14ac:dyDescent="0.25">
      <c r="A544" s="12">
        <v>39141</v>
      </c>
      <c r="B544" s="3">
        <v>1406.82</v>
      </c>
      <c r="C544" s="4">
        <f t="shared" si="40"/>
        <v>5.5455510526350909E-3</v>
      </c>
      <c r="D544" s="3">
        <v>25.64</v>
      </c>
      <c r="E544" s="5">
        <f t="shared" si="41"/>
        <v>2.6478527760787563E-2</v>
      </c>
      <c r="F544" s="3">
        <v>36.96</v>
      </c>
      <c r="G544" s="5">
        <f t="shared" si="42"/>
        <v>1.1702405966292281E-2</v>
      </c>
      <c r="H544" s="3">
        <v>34.53</v>
      </c>
      <c r="I544" s="5">
        <f t="shared" si="43"/>
        <v>1.546798678573961E-2</v>
      </c>
      <c r="J544" s="3">
        <v>47.77</v>
      </c>
      <c r="K544" s="5">
        <f t="shared" si="44"/>
        <v>-4.8031835060204234E-3</v>
      </c>
    </row>
    <row r="545" spans="1:11" x14ac:dyDescent="0.25">
      <c r="A545" s="12">
        <v>39142</v>
      </c>
      <c r="B545" s="3">
        <v>1403.17</v>
      </c>
      <c r="C545" s="4">
        <f t="shared" si="40"/>
        <v>-2.5978754748646397E-3</v>
      </c>
      <c r="D545" s="3">
        <v>25.53</v>
      </c>
      <c r="E545" s="5">
        <f t="shared" si="41"/>
        <v>-4.2994007990768482E-3</v>
      </c>
      <c r="F545" s="3">
        <v>36.96</v>
      </c>
      <c r="G545" s="5">
        <f t="shared" si="42"/>
        <v>0</v>
      </c>
      <c r="H545" s="3">
        <v>34.630000000000003</v>
      </c>
      <c r="I545" s="5">
        <f t="shared" si="43"/>
        <v>2.8918470124297039E-3</v>
      </c>
      <c r="J545" s="3">
        <v>46.95</v>
      </c>
      <c r="K545" s="5">
        <f t="shared" si="44"/>
        <v>-1.7314621747598513E-2</v>
      </c>
    </row>
    <row r="546" spans="1:11" x14ac:dyDescent="0.25">
      <c r="A546" s="12">
        <v>39143</v>
      </c>
      <c r="B546" s="3">
        <v>1387.17</v>
      </c>
      <c r="C546" s="4">
        <f t="shared" si="40"/>
        <v>-1.1468262190986938E-2</v>
      </c>
      <c r="D546" s="3">
        <v>25.35</v>
      </c>
      <c r="E546" s="5">
        <f t="shared" si="41"/>
        <v>-7.0755012162002353E-3</v>
      </c>
      <c r="F546" s="3">
        <v>36.85</v>
      </c>
      <c r="G546" s="5">
        <f t="shared" si="42"/>
        <v>-2.9806281381377893E-3</v>
      </c>
      <c r="H546" s="3">
        <v>33.880000000000003</v>
      </c>
      <c r="I546" s="5">
        <f t="shared" si="43"/>
        <v>-2.1895488630476898E-2</v>
      </c>
      <c r="J546" s="3">
        <v>46.23</v>
      </c>
      <c r="K546" s="5">
        <f t="shared" si="44"/>
        <v>-1.5454267654137998E-2</v>
      </c>
    </row>
    <row r="547" spans="1:11" x14ac:dyDescent="0.25">
      <c r="A547" s="12">
        <v>39146</v>
      </c>
      <c r="B547" s="3">
        <v>1374.12</v>
      </c>
      <c r="C547" s="4">
        <f t="shared" si="40"/>
        <v>-9.4521742815995829E-3</v>
      </c>
      <c r="D547" s="3">
        <v>25.21</v>
      </c>
      <c r="E547" s="5">
        <f t="shared" si="41"/>
        <v>-5.5379888373637189E-3</v>
      </c>
      <c r="F547" s="3">
        <v>36.76</v>
      </c>
      <c r="G547" s="5">
        <f t="shared" si="42"/>
        <v>-2.4453211478593657E-3</v>
      </c>
      <c r="H547" s="3">
        <v>33.659999999999997</v>
      </c>
      <c r="I547" s="5">
        <f t="shared" si="43"/>
        <v>-6.5146810211938657E-3</v>
      </c>
      <c r="J547" s="3">
        <v>46.38</v>
      </c>
      <c r="K547" s="5">
        <f t="shared" si="44"/>
        <v>3.2393938272516935E-3</v>
      </c>
    </row>
    <row r="548" spans="1:11" x14ac:dyDescent="0.25">
      <c r="A548" s="12">
        <v>39147</v>
      </c>
      <c r="B548" s="3">
        <v>1395.41</v>
      </c>
      <c r="C548" s="4">
        <f t="shared" si="40"/>
        <v>1.5374752670107978E-2</v>
      </c>
      <c r="D548" s="3">
        <v>25.14</v>
      </c>
      <c r="E548" s="5">
        <f t="shared" si="41"/>
        <v>-2.7805380377270766E-3</v>
      </c>
      <c r="F548" s="3">
        <v>36.96</v>
      </c>
      <c r="G548" s="5">
        <f t="shared" si="42"/>
        <v>5.4259492859972053E-3</v>
      </c>
      <c r="H548" s="3">
        <v>33.89</v>
      </c>
      <c r="I548" s="5">
        <f t="shared" si="43"/>
        <v>6.8097968563000958E-3</v>
      </c>
      <c r="J548" s="3">
        <v>47.09</v>
      </c>
      <c r="K548" s="5">
        <f t="shared" si="44"/>
        <v>1.5192332428077673E-2</v>
      </c>
    </row>
    <row r="549" spans="1:11" x14ac:dyDescent="0.25">
      <c r="A549" s="12">
        <v>39148</v>
      </c>
      <c r="B549" s="3">
        <v>1391.97</v>
      </c>
      <c r="C549" s="4">
        <f t="shared" si="40"/>
        <v>-2.4682689453708983E-3</v>
      </c>
      <c r="D549" s="3">
        <v>24.93</v>
      </c>
      <c r="E549" s="5">
        <f t="shared" si="41"/>
        <v>-8.3883056266348555E-3</v>
      </c>
      <c r="F549" s="3">
        <v>36.61</v>
      </c>
      <c r="G549" s="5">
        <f t="shared" si="42"/>
        <v>-9.5148196413386201E-3</v>
      </c>
      <c r="H549" s="3">
        <v>33.729999999999997</v>
      </c>
      <c r="I549" s="5">
        <f t="shared" si="43"/>
        <v>-4.7323365454012356E-3</v>
      </c>
      <c r="J549" s="3">
        <v>46.12</v>
      </c>
      <c r="K549" s="5">
        <f t="shared" si="44"/>
        <v>-2.0813968854605056E-2</v>
      </c>
    </row>
    <row r="550" spans="1:11" x14ac:dyDescent="0.25">
      <c r="A550" s="12">
        <v>39149</v>
      </c>
      <c r="B550" s="3">
        <v>1401.89</v>
      </c>
      <c r="C550" s="4">
        <f t="shared" si="40"/>
        <v>7.1013162346603787E-3</v>
      </c>
      <c r="D550" s="3">
        <v>25.57</v>
      </c>
      <c r="E550" s="5">
        <f t="shared" si="41"/>
        <v>2.5347891767628757E-2</v>
      </c>
      <c r="F550" s="3">
        <v>37.33</v>
      </c>
      <c r="G550" s="5">
        <f t="shared" si="42"/>
        <v>1.947586579434759E-2</v>
      </c>
      <c r="H550" s="3">
        <v>34.36</v>
      </c>
      <c r="I550" s="5">
        <f t="shared" si="43"/>
        <v>1.850544804249591E-2</v>
      </c>
      <c r="J550" s="3">
        <v>46.24</v>
      </c>
      <c r="K550" s="5">
        <f t="shared" si="44"/>
        <v>2.5985289632639522E-3</v>
      </c>
    </row>
    <row r="551" spans="1:11" x14ac:dyDescent="0.25">
      <c r="A551" s="6"/>
    </row>
    <row r="552" spans="1:11" x14ac:dyDescent="0.25">
      <c r="C552" s="7"/>
    </row>
  </sheetData>
  <mergeCells count="1">
    <mergeCell ref="A1:L1"/>
  </mergeCells>
  <phoneticPr fontId="3" type="noConversion"/>
  <printOptions headings="1" gridLines="1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99B6-F27C-43DD-B3C6-35F33B5331FD}">
  <sheetPr codeName="Sheet14"/>
  <dimension ref="A1:AI550"/>
  <sheetViews>
    <sheetView workbookViewId="0">
      <selection sqref="A1:L1"/>
    </sheetView>
  </sheetViews>
  <sheetFormatPr defaultRowHeight="13.2" x14ac:dyDescent="0.25"/>
  <cols>
    <col min="2" max="2" width="9.6640625" bestFit="1" customWidth="1"/>
    <col min="11" max="11" width="9.6640625" bestFit="1" customWidth="1"/>
    <col min="20" max="20" width="9.6640625" style="8" bestFit="1" customWidth="1"/>
    <col min="29" max="29" width="9.6640625" style="8" bestFit="1" customWidth="1"/>
    <col min="258" max="258" width="9.6640625" bestFit="1" customWidth="1"/>
    <col min="267" max="267" width="9.6640625" bestFit="1" customWidth="1"/>
    <col min="276" max="276" width="9.6640625" bestFit="1" customWidth="1"/>
    <col min="285" max="285" width="9.6640625" bestFit="1" customWidth="1"/>
    <col min="514" max="514" width="9.6640625" bestFit="1" customWidth="1"/>
    <col min="523" max="523" width="9.6640625" bestFit="1" customWidth="1"/>
    <col min="532" max="532" width="9.6640625" bestFit="1" customWidth="1"/>
    <col min="541" max="541" width="9.6640625" bestFit="1" customWidth="1"/>
    <col min="770" max="770" width="9.6640625" bestFit="1" customWidth="1"/>
    <col min="779" max="779" width="9.6640625" bestFit="1" customWidth="1"/>
    <col min="788" max="788" width="9.6640625" bestFit="1" customWidth="1"/>
    <col min="797" max="797" width="9.6640625" bestFit="1" customWidth="1"/>
    <col min="1026" max="1026" width="9.6640625" bestFit="1" customWidth="1"/>
    <col min="1035" max="1035" width="9.6640625" bestFit="1" customWidth="1"/>
    <col min="1044" max="1044" width="9.6640625" bestFit="1" customWidth="1"/>
    <col min="1053" max="1053" width="9.6640625" bestFit="1" customWidth="1"/>
    <col min="1282" max="1282" width="9.6640625" bestFit="1" customWidth="1"/>
    <col min="1291" max="1291" width="9.6640625" bestFit="1" customWidth="1"/>
    <col min="1300" max="1300" width="9.6640625" bestFit="1" customWidth="1"/>
    <col min="1309" max="1309" width="9.6640625" bestFit="1" customWidth="1"/>
    <col min="1538" max="1538" width="9.6640625" bestFit="1" customWidth="1"/>
    <col min="1547" max="1547" width="9.6640625" bestFit="1" customWidth="1"/>
    <col min="1556" max="1556" width="9.6640625" bestFit="1" customWidth="1"/>
    <col min="1565" max="1565" width="9.6640625" bestFit="1" customWidth="1"/>
    <col min="1794" max="1794" width="9.6640625" bestFit="1" customWidth="1"/>
    <col min="1803" max="1803" width="9.6640625" bestFit="1" customWidth="1"/>
    <col min="1812" max="1812" width="9.6640625" bestFit="1" customWidth="1"/>
    <col min="1821" max="1821" width="9.6640625" bestFit="1" customWidth="1"/>
    <col min="2050" max="2050" width="9.6640625" bestFit="1" customWidth="1"/>
    <col min="2059" max="2059" width="9.6640625" bestFit="1" customWidth="1"/>
    <col min="2068" max="2068" width="9.6640625" bestFit="1" customWidth="1"/>
    <col min="2077" max="2077" width="9.6640625" bestFit="1" customWidth="1"/>
    <col min="2306" max="2306" width="9.6640625" bestFit="1" customWidth="1"/>
    <col min="2315" max="2315" width="9.6640625" bestFit="1" customWidth="1"/>
    <col min="2324" max="2324" width="9.6640625" bestFit="1" customWidth="1"/>
    <col min="2333" max="2333" width="9.6640625" bestFit="1" customWidth="1"/>
    <col min="2562" max="2562" width="9.6640625" bestFit="1" customWidth="1"/>
    <col min="2571" max="2571" width="9.6640625" bestFit="1" customWidth="1"/>
    <col min="2580" max="2580" width="9.6640625" bestFit="1" customWidth="1"/>
    <col min="2589" max="2589" width="9.6640625" bestFit="1" customWidth="1"/>
    <col min="2818" max="2818" width="9.6640625" bestFit="1" customWidth="1"/>
    <col min="2827" max="2827" width="9.6640625" bestFit="1" customWidth="1"/>
    <col min="2836" max="2836" width="9.6640625" bestFit="1" customWidth="1"/>
    <col min="2845" max="2845" width="9.6640625" bestFit="1" customWidth="1"/>
    <col min="3074" max="3074" width="9.6640625" bestFit="1" customWidth="1"/>
    <col min="3083" max="3083" width="9.6640625" bestFit="1" customWidth="1"/>
    <col min="3092" max="3092" width="9.6640625" bestFit="1" customWidth="1"/>
    <col min="3101" max="3101" width="9.6640625" bestFit="1" customWidth="1"/>
    <col min="3330" max="3330" width="9.6640625" bestFit="1" customWidth="1"/>
    <col min="3339" max="3339" width="9.6640625" bestFit="1" customWidth="1"/>
    <col min="3348" max="3348" width="9.6640625" bestFit="1" customWidth="1"/>
    <col min="3357" max="3357" width="9.6640625" bestFit="1" customWidth="1"/>
    <col min="3586" max="3586" width="9.6640625" bestFit="1" customWidth="1"/>
    <col min="3595" max="3595" width="9.6640625" bestFit="1" customWidth="1"/>
    <col min="3604" max="3604" width="9.6640625" bestFit="1" customWidth="1"/>
    <col min="3613" max="3613" width="9.6640625" bestFit="1" customWidth="1"/>
    <col min="3842" max="3842" width="9.6640625" bestFit="1" customWidth="1"/>
    <col min="3851" max="3851" width="9.6640625" bestFit="1" customWidth="1"/>
    <col min="3860" max="3860" width="9.6640625" bestFit="1" customWidth="1"/>
    <col min="3869" max="3869" width="9.6640625" bestFit="1" customWidth="1"/>
    <col min="4098" max="4098" width="9.6640625" bestFit="1" customWidth="1"/>
    <col min="4107" max="4107" width="9.6640625" bestFit="1" customWidth="1"/>
    <col min="4116" max="4116" width="9.6640625" bestFit="1" customWidth="1"/>
    <col min="4125" max="4125" width="9.6640625" bestFit="1" customWidth="1"/>
    <col min="4354" max="4354" width="9.6640625" bestFit="1" customWidth="1"/>
    <col min="4363" max="4363" width="9.6640625" bestFit="1" customWidth="1"/>
    <col min="4372" max="4372" width="9.6640625" bestFit="1" customWidth="1"/>
    <col min="4381" max="4381" width="9.6640625" bestFit="1" customWidth="1"/>
    <col min="4610" max="4610" width="9.6640625" bestFit="1" customWidth="1"/>
    <col min="4619" max="4619" width="9.6640625" bestFit="1" customWidth="1"/>
    <col min="4628" max="4628" width="9.6640625" bestFit="1" customWidth="1"/>
    <col min="4637" max="4637" width="9.6640625" bestFit="1" customWidth="1"/>
    <col min="4866" max="4866" width="9.6640625" bestFit="1" customWidth="1"/>
    <col min="4875" max="4875" width="9.6640625" bestFit="1" customWidth="1"/>
    <col min="4884" max="4884" width="9.6640625" bestFit="1" customWidth="1"/>
    <col min="4893" max="4893" width="9.6640625" bestFit="1" customWidth="1"/>
    <col min="5122" max="5122" width="9.6640625" bestFit="1" customWidth="1"/>
    <col min="5131" max="5131" width="9.6640625" bestFit="1" customWidth="1"/>
    <col min="5140" max="5140" width="9.6640625" bestFit="1" customWidth="1"/>
    <col min="5149" max="5149" width="9.6640625" bestFit="1" customWidth="1"/>
    <col min="5378" max="5378" width="9.6640625" bestFit="1" customWidth="1"/>
    <col min="5387" max="5387" width="9.6640625" bestFit="1" customWidth="1"/>
    <col min="5396" max="5396" width="9.6640625" bestFit="1" customWidth="1"/>
    <col min="5405" max="5405" width="9.6640625" bestFit="1" customWidth="1"/>
    <col min="5634" max="5634" width="9.6640625" bestFit="1" customWidth="1"/>
    <col min="5643" max="5643" width="9.6640625" bestFit="1" customWidth="1"/>
    <col min="5652" max="5652" width="9.6640625" bestFit="1" customWidth="1"/>
    <col min="5661" max="5661" width="9.6640625" bestFit="1" customWidth="1"/>
    <col min="5890" max="5890" width="9.6640625" bestFit="1" customWidth="1"/>
    <col min="5899" max="5899" width="9.6640625" bestFit="1" customWidth="1"/>
    <col min="5908" max="5908" width="9.6640625" bestFit="1" customWidth="1"/>
    <col min="5917" max="5917" width="9.6640625" bestFit="1" customWidth="1"/>
    <col min="6146" max="6146" width="9.6640625" bestFit="1" customWidth="1"/>
    <col min="6155" max="6155" width="9.6640625" bestFit="1" customWidth="1"/>
    <col min="6164" max="6164" width="9.6640625" bestFit="1" customWidth="1"/>
    <col min="6173" max="6173" width="9.6640625" bestFit="1" customWidth="1"/>
    <col min="6402" max="6402" width="9.6640625" bestFit="1" customWidth="1"/>
    <col min="6411" max="6411" width="9.6640625" bestFit="1" customWidth="1"/>
    <col min="6420" max="6420" width="9.6640625" bestFit="1" customWidth="1"/>
    <col min="6429" max="6429" width="9.6640625" bestFit="1" customWidth="1"/>
    <col min="6658" max="6658" width="9.6640625" bestFit="1" customWidth="1"/>
    <col min="6667" max="6667" width="9.6640625" bestFit="1" customWidth="1"/>
    <col min="6676" max="6676" width="9.6640625" bestFit="1" customWidth="1"/>
    <col min="6685" max="6685" width="9.6640625" bestFit="1" customWidth="1"/>
    <col min="6914" max="6914" width="9.6640625" bestFit="1" customWidth="1"/>
    <col min="6923" max="6923" width="9.6640625" bestFit="1" customWidth="1"/>
    <col min="6932" max="6932" width="9.6640625" bestFit="1" customWidth="1"/>
    <col min="6941" max="6941" width="9.6640625" bestFit="1" customWidth="1"/>
    <col min="7170" max="7170" width="9.6640625" bestFit="1" customWidth="1"/>
    <col min="7179" max="7179" width="9.6640625" bestFit="1" customWidth="1"/>
    <col min="7188" max="7188" width="9.6640625" bestFit="1" customWidth="1"/>
    <col min="7197" max="7197" width="9.6640625" bestFit="1" customWidth="1"/>
    <col min="7426" max="7426" width="9.6640625" bestFit="1" customWidth="1"/>
    <col min="7435" max="7435" width="9.6640625" bestFit="1" customWidth="1"/>
    <col min="7444" max="7444" width="9.6640625" bestFit="1" customWidth="1"/>
    <col min="7453" max="7453" width="9.6640625" bestFit="1" customWidth="1"/>
    <col min="7682" max="7682" width="9.6640625" bestFit="1" customWidth="1"/>
    <col min="7691" max="7691" width="9.6640625" bestFit="1" customWidth="1"/>
    <col min="7700" max="7700" width="9.6640625" bestFit="1" customWidth="1"/>
    <col min="7709" max="7709" width="9.6640625" bestFit="1" customWidth="1"/>
    <col min="7938" max="7938" width="9.6640625" bestFit="1" customWidth="1"/>
    <col min="7947" max="7947" width="9.6640625" bestFit="1" customWidth="1"/>
    <col min="7956" max="7956" width="9.6640625" bestFit="1" customWidth="1"/>
    <col min="7965" max="7965" width="9.6640625" bestFit="1" customWidth="1"/>
    <col min="8194" max="8194" width="9.6640625" bestFit="1" customWidth="1"/>
    <col min="8203" max="8203" width="9.6640625" bestFit="1" customWidth="1"/>
    <col min="8212" max="8212" width="9.6640625" bestFit="1" customWidth="1"/>
    <col min="8221" max="8221" width="9.6640625" bestFit="1" customWidth="1"/>
    <col min="8450" max="8450" width="9.6640625" bestFit="1" customWidth="1"/>
    <col min="8459" max="8459" width="9.6640625" bestFit="1" customWidth="1"/>
    <col min="8468" max="8468" width="9.6640625" bestFit="1" customWidth="1"/>
    <col min="8477" max="8477" width="9.6640625" bestFit="1" customWidth="1"/>
    <col min="8706" max="8706" width="9.6640625" bestFit="1" customWidth="1"/>
    <col min="8715" max="8715" width="9.6640625" bestFit="1" customWidth="1"/>
    <col min="8724" max="8724" width="9.6640625" bestFit="1" customWidth="1"/>
    <col min="8733" max="8733" width="9.6640625" bestFit="1" customWidth="1"/>
    <col min="8962" max="8962" width="9.6640625" bestFit="1" customWidth="1"/>
    <col min="8971" max="8971" width="9.6640625" bestFit="1" customWidth="1"/>
    <col min="8980" max="8980" width="9.6640625" bestFit="1" customWidth="1"/>
    <col min="8989" max="8989" width="9.6640625" bestFit="1" customWidth="1"/>
    <col min="9218" max="9218" width="9.6640625" bestFit="1" customWidth="1"/>
    <col min="9227" max="9227" width="9.6640625" bestFit="1" customWidth="1"/>
    <col min="9236" max="9236" width="9.6640625" bestFit="1" customWidth="1"/>
    <col min="9245" max="9245" width="9.6640625" bestFit="1" customWidth="1"/>
    <col min="9474" max="9474" width="9.6640625" bestFit="1" customWidth="1"/>
    <col min="9483" max="9483" width="9.6640625" bestFit="1" customWidth="1"/>
    <col min="9492" max="9492" width="9.6640625" bestFit="1" customWidth="1"/>
    <col min="9501" max="9501" width="9.6640625" bestFit="1" customWidth="1"/>
    <col min="9730" max="9730" width="9.6640625" bestFit="1" customWidth="1"/>
    <col min="9739" max="9739" width="9.6640625" bestFit="1" customWidth="1"/>
    <col min="9748" max="9748" width="9.6640625" bestFit="1" customWidth="1"/>
    <col min="9757" max="9757" width="9.6640625" bestFit="1" customWidth="1"/>
    <col min="9986" max="9986" width="9.6640625" bestFit="1" customWidth="1"/>
    <col min="9995" max="9995" width="9.6640625" bestFit="1" customWidth="1"/>
    <col min="10004" max="10004" width="9.6640625" bestFit="1" customWidth="1"/>
    <col min="10013" max="10013" width="9.6640625" bestFit="1" customWidth="1"/>
    <col min="10242" max="10242" width="9.6640625" bestFit="1" customWidth="1"/>
    <col min="10251" max="10251" width="9.6640625" bestFit="1" customWidth="1"/>
    <col min="10260" max="10260" width="9.6640625" bestFit="1" customWidth="1"/>
    <col min="10269" max="10269" width="9.6640625" bestFit="1" customWidth="1"/>
    <col min="10498" max="10498" width="9.6640625" bestFit="1" customWidth="1"/>
    <col min="10507" max="10507" width="9.6640625" bestFit="1" customWidth="1"/>
    <col min="10516" max="10516" width="9.6640625" bestFit="1" customWidth="1"/>
    <col min="10525" max="10525" width="9.6640625" bestFit="1" customWidth="1"/>
    <col min="10754" max="10754" width="9.6640625" bestFit="1" customWidth="1"/>
    <col min="10763" max="10763" width="9.6640625" bestFit="1" customWidth="1"/>
    <col min="10772" max="10772" width="9.6640625" bestFit="1" customWidth="1"/>
    <col min="10781" max="10781" width="9.6640625" bestFit="1" customWidth="1"/>
    <col min="11010" max="11010" width="9.6640625" bestFit="1" customWidth="1"/>
    <col min="11019" max="11019" width="9.6640625" bestFit="1" customWidth="1"/>
    <col min="11028" max="11028" width="9.6640625" bestFit="1" customWidth="1"/>
    <col min="11037" max="11037" width="9.6640625" bestFit="1" customWidth="1"/>
    <col min="11266" max="11266" width="9.6640625" bestFit="1" customWidth="1"/>
    <col min="11275" max="11275" width="9.6640625" bestFit="1" customWidth="1"/>
    <col min="11284" max="11284" width="9.6640625" bestFit="1" customWidth="1"/>
    <col min="11293" max="11293" width="9.6640625" bestFit="1" customWidth="1"/>
    <col min="11522" max="11522" width="9.6640625" bestFit="1" customWidth="1"/>
    <col min="11531" max="11531" width="9.6640625" bestFit="1" customWidth="1"/>
    <col min="11540" max="11540" width="9.6640625" bestFit="1" customWidth="1"/>
    <col min="11549" max="11549" width="9.6640625" bestFit="1" customWidth="1"/>
    <col min="11778" max="11778" width="9.6640625" bestFit="1" customWidth="1"/>
    <col min="11787" max="11787" width="9.6640625" bestFit="1" customWidth="1"/>
    <col min="11796" max="11796" width="9.6640625" bestFit="1" customWidth="1"/>
    <col min="11805" max="11805" width="9.6640625" bestFit="1" customWidth="1"/>
    <col min="12034" max="12034" width="9.6640625" bestFit="1" customWidth="1"/>
    <col min="12043" max="12043" width="9.6640625" bestFit="1" customWidth="1"/>
    <col min="12052" max="12052" width="9.6640625" bestFit="1" customWidth="1"/>
    <col min="12061" max="12061" width="9.6640625" bestFit="1" customWidth="1"/>
    <col min="12290" max="12290" width="9.6640625" bestFit="1" customWidth="1"/>
    <col min="12299" max="12299" width="9.6640625" bestFit="1" customWidth="1"/>
    <col min="12308" max="12308" width="9.6640625" bestFit="1" customWidth="1"/>
    <col min="12317" max="12317" width="9.6640625" bestFit="1" customWidth="1"/>
    <col min="12546" max="12546" width="9.6640625" bestFit="1" customWidth="1"/>
    <col min="12555" max="12555" width="9.6640625" bestFit="1" customWidth="1"/>
    <col min="12564" max="12564" width="9.6640625" bestFit="1" customWidth="1"/>
    <col min="12573" max="12573" width="9.6640625" bestFit="1" customWidth="1"/>
    <col min="12802" max="12802" width="9.6640625" bestFit="1" customWidth="1"/>
    <col min="12811" max="12811" width="9.6640625" bestFit="1" customWidth="1"/>
    <col min="12820" max="12820" width="9.6640625" bestFit="1" customWidth="1"/>
    <col min="12829" max="12829" width="9.6640625" bestFit="1" customWidth="1"/>
    <col min="13058" max="13058" width="9.6640625" bestFit="1" customWidth="1"/>
    <col min="13067" max="13067" width="9.6640625" bestFit="1" customWidth="1"/>
    <col min="13076" max="13076" width="9.6640625" bestFit="1" customWidth="1"/>
    <col min="13085" max="13085" width="9.6640625" bestFit="1" customWidth="1"/>
    <col min="13314" max="13314" width="9.6640625" bestFit="1" customWidth="1"/>
    <col min="13323" max="13323" width="9.6640625" bestFit="1" customWidth="1"/>
    <col min="13332" max="13332" width="9.6640625" bestFit="1" customWidth="1"/>
    <col min="13341" max="13341" width="9.6640625" bestFit="1" customWidth="1"/>
    <col min="13570" max="13570" width="9.6640625" bestFit="1" customWidth="1"/>
    <col min="13579" max="13579" width="9.6640625" bestFit="1" customWidth="1"/>
    <col min="13588" max="13588" width="9.6640625" bestFit="1" customWidth="1"/>
    <col min="13597" max="13597" width="9.6640625" bestFit="1" customWidth="1"/>
    <col min="13826" max="13826" width="9.6640625" bestFit="1" customWidth="1"/>
    <col min="13835" max="13835" width="9.6640625" bestFit="1" customWidth="1"/>
    <col min="13844" max="13844" width="9.6640625" bestFit="1" customWidth="1"/>
    <col min="13853" max="13853" width="9.6640625" bestFit="1" customWidth="1"/>
    <col min="14082" max="14082" width="9.6640625" bestFit="1" customWidth="1"/>
    <col min="14091" max="14091" width="9.6640625" bestFit="1" customWidth="1"/>
    <col min="14100" max="14100" width="9.6640625" bestFit="1" customWidth="1"/>
    <col min="14109" max="14109" width="9.6640625" bestFit="1" customWidth="1"/>
    <col min="14338" max="14338" width="9.6640625" bestFit="1" customWidth="1"/>
    <col min="14347" max="14347" width="9.6640625" bestFit="1" customWidth="1"/>
    <col min="14356" max="14356" width="9.6640625" bestFit="1" customWidth="1"/>
    <col min="14365" max="14365" width="9.6640625" bestFit="1" customWidth="1"/>
    <col min="14594" max="14594" width="9.6640625" bestFit="1" customWidth="1"/>
    <col min="14603" max="14603" width="9.6640625" bestFit="1" customWidth="1"/>
    <col min="14612" max="14612" width="9.6640625" bestFit="1" customWidth="1"/>
    <col min="14621" max="14621" width="9.6640625" bestFit="1" customWidth="1"/>
    <col min="14850" max="14850" width="9.6640625" bestFit="1" customWidth="1"/>
    <col min="14859" max="14859" width="9.6640625" bestFit="1" customWidth="1"/>
    <col min="14868" max="14868" width="9.6640625" bestFit="1" customWidth="1"/>
    <col min="14877" max="14877" width="9.6640625" bestFit="1" customWidth="1"/>
    <col min="15106" max="15106" width="9.6640625" bestFit="1" customWidth="1"/>
    <col min="15115" max="15115" width="9.6640625" bestFit="1" customWidth="1"/>
    <col min="15124" max="15124" width="9.6640625" bestFit="1" customWidth="1"/>
    <col min="15133" max="15133" width="9.6640625" bestFit="1" customWidth="1"/>
    <col min="15362" max="15362" width="9.6640625" bestFit="1" customWidth="1"/>
    <col min="15371" max="15371" width="9.6640625" bestFit="1" customWidth="1"/>
    <col min="15380" max="15380" width="9.6640625" bestFit="1" customWidth="1"/>
    <col min="15389" max="15389" width="9.6640625" bestFit="1" customWidth="1"/>
    <col min="15618" max="15618" width="9.6640625" bestFit="1" customWidth="1"/>
    <col min="15627" max="15627" width="9.6640625" bestFit="1" customWidth="1"/>
    <col min="15636" max="15636" width="9.6640625" bestFit="1" customWidth="1"/>
    <col min="15645" max="15645" width="9.6640625" bestFit="1" customWidth="1"/>
    <col min="15874" max="15874" width="9.6640625" bestFit="1" customWidth="1"/>
    <col min="15883" max="15883" width="9.6640625" bestFit="1" customWidth="1"/>
    <col min="15892" max="15892" width="9.6640625" bestFit="1" customWidth="1"/>
    <col min="15901" max="15901" width="9.6640625" bestFit="1" customWidth="1"/>
    <col min="16130" max="16130" width="9.6640625" bestFit="1" customWidth="1"/>
    <col min="16139" max="16139" width="9.6640625" bestFit="1" customWidth="1"/>
    <col min="16148" max="16148" width="9.6640625" bestFit="1" customWidth="1"/>
    <col min="16157" max="16157" width="9.6640625" bestFit="1" customWidth="1"/>
  </cols>
  <sheetData>
    <row r="1" spans="1:35" x14ac:dyDescent="0.25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J1" t="s">
        <v>9</v>
      </c>
      <c r="K1" t="s">
        <v>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9</v>
      </c>
      <c r="T1" s="8" t="s">
        <v>1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B1" t="s">
        <v>16</v>
      </c>
      <c r="AC1" s="8" t="s">
        <v>1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</row>
    <row r="2" spans="1:35" x14ac:dyDescent="0.25">
      <c r="A2" t="s">
        <v>7</v>
      </c>
      <c r="B2" s="2">
        <v>38355</v>
      </c>
      <c r="C2">
        <v>95.77</v>
      </c>
      <c r="D2">
        <v>95.82</v>
      </c>
      <c r="E2">
        <v>93.1</v>
      </c>
      <c r="F2">
        <v>93.71</v>
      </c>
      <c r="G2">
        <v>1123600</v>
      </c>
      <c r="H2">
        <v>44.69</v>
      </c>
      <c r="J2" t="s">
        <v>6</v>
      </c>
      <c r="K2" s="8">
        <v>38355</v>
      </c>
      <c r="L2">
        <v>19.97</v>
      </c>
      <c r="M2">
        <v>20.09</v>
      </c>
      <c r="N2">
        <v>19.559999999999999</v>
      </c>
      <c r="O2">
        <v>19.579999999999998</v>
      </c>
      <c r="P2">
        <v>2345500</v>
      </c>
      <c r="Q2">
        <v>19.3</v>
      </c>
      <c r="S2" t="s">
        <v>4</v>
      </c>
      <c r="T2" s="8">
        <v>38355</v>
      </c>
      <c r="U2">
        <v>17.7</v>
      </c>
      <c r="V2">
        <v>17.739999999999998</v>
      </c>
      <c r="W2">
        <v>17.13</v>
      </c>
      <c r="X2">
        <v>17.149999999999999</v>
      </c>
      <c r="Y2">
        <v>3484300</v>
      </c>
      <c r="Z2">
        <v>16.95</v>
      </c>
      <c r="AB2" t="s">
        <v>5</v>
      </c>
      <c r="AC2" s="8">
        <v>38355</v>
      </c>
      <c r="AD2">
        <v>34.520000000000003</v>
      </c>
      <c r="AE2">
        <v>34.57</v>
      </c>
      <c r="AF2">
        <v>33.61</v>
      </c>
      <c r="AG2">
        <v>33.65</v>
      </c>
      <c r="AH2">
        <v>1381400</v>
      </c>
      <c r="AI2">
        <v>32.18</v>
      </c>
    </row>
    <row r="3" spans="1:35" x14ac:dyDescent="0.25">
      <c r="A3" t="s">
        <v>7</v>
      </c>
      <c r="B3" s="2">
        <v>38356</v>
      </c>
      <c r="C3">
        <v>93.92</v>
      </c>
      <c r="D3">
        <v>94.25</v>
      </c>
      <c r="E3">
        <v>92.59</v>
      </c>
      <c r="F3">
        <v>93.58</v>
      </c>
      <c r="G3">
        <v>2376800</v>
      </c>
      <c r="H3">
        <v>44.63</v>
      </c>
      <c r="J3" t="s">
        <v>6</v>
      </c>
      <c r="K3" s="8">
        <v>38356</v>
      </c>
      <c r="L3">
        <v>19.57</v>
      </c>
      <c r="M3">
        <v>19.579999999999998</v>
      </c>
      <c r="N3">
        <v>18.79</v>
      </c>
      <c r="O3">
        <v>18.87</v>
      </c>
      <c r="P3">
        <v>2751800</v>
      </c>
      <c r="Q3">
        <v>18.600000000000001</v>
      </c>
      <c r="S3" t="s">
        <v>4</v>
      </c>
      <c r="T3" s="8">
        <v>38356</v>
      </c>
      <c r="U3">
        <v>17.149999999999999</v>
      </c>
      <c r="V3">
        <v>17.149999999999999</v>
      </c>
      <c r="W3">
        <v>16.59</v>
      </c>
      <c r="X3">
        <v>16.690000000000001</v>
      </c>
      <c r="Y3">
        <v>2619400</v>
      </c>
      <c r="Z3">
        <v>16.5</v>
      </c>
      <c r="AB3" t="s">
        <v>5</v>
      </c>
      <c r="AC3" s="8">
        <v>38356</v>
      </c>
      <c r="AD3">
        <v>33.65</v>
      </c>
      <c r="AE3">
        <v>34.01</v>
      </c>
      <c r="AF3">
        <v>33.090000000000003</v>
      </c>
      <c r="AG3">
        <v>33.26</v>
      </c>
      <c r="AH3">
        <v>656400</v>
      </c>
      <c r="AI3">
        <v>31.81</v>
      </c>
    </row>
    <row r="4" spans="1:35" x14ac:dyDescent="0.25">
      <c r="A4" t="s">
        <v>7</v>
      </c>
      <c r="B4" s="2">
        <v>38357</v>
      </c>
      <c r="C4">
        <v>92.74</v>
      </c>
      <c r="D4">
        <v>93.62</v>
      </c>
      <c r="E4">
        <v>92.01</v>
      </c>
      <c r="F4">
        <v>93.25</v>
      </c>
      <c r="G4">
        <v>1392200</v>
      </c>
      <c r="H4">
        <v>44.56</v>
      </c>
      <c r="J4" t="s">
        <v>6</v>
      </c>
      <c r="K4" s="8">
        <v>38357</v>
      </c>
      <c r="L4">
        <v>18.88</v>
      </c>
      <c r="M4">
        <v>18.88</v>
      </c>
      <c r="N4">
        <v>18.600000000000001</v>
      </c>
      <c r="O4">
        <v>18.66</v>
      </c>
      <c r="P4">
        <v>2749900</v>
      </c>
      <c r="Q4">
        <v>18.39</v>
      </c>
      <c r="S4" t="s">
        <v>4</v>
      </c>
      <c r="T4" s="8">
        <v>38357</v>
      </c>
      <c r="U4">
        <v>16.72</v>
      </c>
      <c r="V4">
        <v>16.78</v>
      </c>
      <c r="W4">
        <v>16.399999999999999</v>
      </c>
      <c r="X4">
        <v>16.55</v>
      </c>
      <c r="Y4">
        <v>2858800</v>
      </c>
      <c r="Z4">
        <v>16.36</v>
      </c>
      <c r="AB4" t="s">
        <v>5</v>
      </c>
      <c r="AC4" s="8">
        <v>38357</v>
      </c>
      <c r="AD4">
        <v>33.06</v>
      </c>
      <c r="AE4">
        <v>33.479999999999997</v>
      </c>
      <c r="AF4">
        <v>33</v>
      </c>
      <c r="AG4">
        <v>33.11</v>
      </c>
      <c r="AH4">
        <v>975400</v>
      </c>
      <c r="AI4">
        <v>31.66</v>
      </c>
    </row>
    <row r="5" spans="1:35" x14ac:dyDescent="0.25">
      <c r="A5" t="s">
        <v>7</v>
      </c>
      <c r="B5" s="2">
        <v>38358</v>
      </c>
      <c r="C5">
        <v>93.1</v>
      </c>
      <c r="D5">
        <v>94.29</v>
      </c>
      <c r="E5">
        <v>92.9</v>
      </c>
      <c r="F5">
        <v>93.07</v>
      </c>
      <c r="G5">
        <v>1681400</v>
      </c>
      <c r="H5">
        <v>44.47</v>
      </c>
      <c r="J5" t="s">
        <v>6</v>
      </c>
      <c r="K5" s="8">
        <v>38358</v>
      </c>
      <c r="L5">
        <v>18.75</v>
      </c>
      <c r="M5">
        <v>18.850000000000001</v>
      </c>
      <c r="N5">
        <v>18.46</v>
      </c>
      <c r="O5">
        <v>18.63</v>
      </c>
      <c r="P5">
        <v>2842700</v>
      </c>
      <c r="Q5">
        <v>18.36</v>
      </c>
      <c r="S5" t="s">
        <v>4</v>
      </c>
      <c r="T5" s="8">
        <v>38358</v>
      </c>
      <c r="U5">
        <v>16.649999999999999</v>
      </c>
      <c r="V5">
        <v>16.649999999999999</v>
      </c>
      <c r="W5">
        <v>16.36</v>
      </c>
      <c r="X5">
        <v>16.420000000000002</v>
      </c>
      <c r="Y5">
        <v>3282100</v>
      </c>
      <c r="Z5">
        <v>16.23</v>
      </c>
      <c r="AB5" t="s">
        <v>5</v>
      </c>
      <c r="AC5" s="8">
        <v>38358</v>
      </c>
      <c r="AD5">
        <v>33.25</v>
      </c>
      <c r="AE5">
        <v>33.4</v>
      </c>
      <c r="AF5">
        <v>33.19</v>
      </c>
      <c r="AG5">
        <v>33.31</v>
      </c>
      <c r="AH5">
        <v>537200</v>
      </c>
      <c r="AI5">
        <v>31.85</v>
      </c>
    </row>
    <row r="6" spans="1:35" x14ac:dyDescent="0.25">
      <c r="A6" t="s">
        <v>7</v>
      </c>
      <c r="B6" s="2">
        <v>38359</v>
      </c>
      <c r="C6">
        <v>93.14</v>
      </c>
      <c r="D6">
        <v>93.62</v>
      </c>
      <c r="E6">
        <v>91.85</v>
      </c>
      <c r="F6">
        <v>92.73</v>
      </c>
      <c r="G6">
        <v>1530200</v>
      </c>
      <c r="H6">
        <v>44.31</v>
      </c>
      <c r="J6" t="s">
        <v>6</v>
      </c>
      <c r="K6" s="8">
        <v>38359</v>
      </c>
      <c r="L6">
        <v>18.600000000000001</v>
      </c>
      <c r="M6">
        <v>18.77</v>
      </c>
      <c r="N6">
        <v>18.55</v>
      </c>
      <c r="O6">
        <v>18.62</v>
      </c>
      <c r="P6">
        <v>2290200</v>
      </c>
      <c r="Q6">
        <v>18.350000000000001</v>
      </c>
      <c r="S6" t="s">
        <v>4</v>
      </c>
      <c r="T6" s="8">
        <v>38359</v>
      </c>
      <c r="U6">
        <v>16.5</v>
      </c>
      <c r="V6">
        <v>16.71</v>
      </c>
      <c r="W6">
        <v>16.5</v>
      </c>
      <c r="X6">
        <v>16.63</v>
      </c>
      <c r="Y6">
        <v>3945300</v>
      </c>
      <c r="Z6">
        <v>16.440000000000001</v>
      </c>
      <c r="AB6" t="s">
        <v>5</v>
      </c>
      <c r="AC6" s="8">
        <v>38359</v>
      </c>
      <c r="AD6">
        <v>33.5</v>
      </c>
      <c r="AE6">
        <v>34.08</v>
      </c>
      <c r="AF6">
        <v>33.36</v>
      </c>
      <c r="AG6">
        <v>33.96</v>
      </c>
      <c r="AH6">
        <v>992900</v>
      </c>
      <c r="AI6">
        <v>32.479999999999997</v>
      </c>
    </row>
    <row r="7" spans="1:35" x14ac:dyDescent="0.25">
      <c r="A7" t="s">
        <v>7</v>
      </c>
      <c r="B7" s="2">
        <v>38362</v>
      </c>
      <c r="C7">
        <v>92.54</v>
      </c>
      <c r="D7">
        <v>95.62</v>
      </c>
      <c r="E7">
        <v>92.49</v>
      </c>
      <c r="F7">
        <v>94.57</v>
      </c>
      <c r="G7">
        <v>1884200</v>
      </c>
      <c r="H7">
        <v>45.19</v>
      </c>
      <c r="J7" t="s">
        <v>6</v>
      </c>
      <c r="K7" s="8">
        <v>38362</v>
      </c>
      <c r="L7">
        <v>18.52</v>
      </c>
      <c r="M7">
        <v>18.809999999999999</v>
      </c>
      <c r="N7">
        <v>18.52</v>
      </c>
      <c r="O7">
        <v>18.63</v>
      </c>
      <c r="P7">
        <v>1765900</v>
      </c>
      <c r="Q7">
        <v>18.36</v>
      </c>
      <c r="S7" t="s">
        <v>4</v>
      </c>
      <c r="T7" s="8">
        <v>38362</v>
      </c>
      <c r="U7">
        <v>16.53</v>
      </c>
      <c r="V7">
        <v>17.02</v>
      </c>
      <c r="W7">
        <v>16.53</v>
      </c>
      <c r="X7">
        <v>16.86</v>
      </c>
      <c r="Y7">
        <v>2317500</v>
      </c>
      <c r="Z7">
        <v>16.670000000000002</v>
      </c>
      <c r="AB7" t="s">
        <v>5</v>
      </c>
      <c r="AC7" s="8">
        <v>38362</v>
      </c>
      <c r="AD7">
        <v>34.15</v>
      </c>
      <c r="AE7">
        <v>34.25</v>
      </c>
      <c r="AF7">
        <v>33.630000000000003</v>
      </c>
      <c r="AG7">
        <v>33.75</v>
      </c>
      <c r="AH7">
        <v>1006600</v>
      </c>
      <c r="AI7">
        <v>32.270000000000003</v>
      </c>
    </row>
    <row r="8" spans="1:35" x14ac:dyDescent="0.25">
      <c r="A8" t="s">
        <v>7</v>
      </c>
      <c r="B8" s="2">
        <v>38363</v>
      </c>
      <c r="C8">
        <v>94.4</v>
      </c>
      <c r="D8">
        <v>95.47</v>
      </c>
      <c r="E8">
        <v>94.24</v>
      </c>
      <c r="F8">
        <v>94.79</v>
      </c>
      <c r="G8">
        <v>1127600</v>
      </c>
      <c r="H8">
        <v>45.29</v>
      </c>
      <c r="J8" t="s">
        <v>6</v>
      </c>
      <c r="K8" s="8">
        <v>38363</v>
      </c>
      <c r="L8">
        <v>18.52</v>
      </c>
      <c r="M8">
        <v>18.52</v>
      </c>
      <c r="N8">
        <v>18.18</v>
      </c>
      <c r="O8">
        <v>18.21</v>
      </c>
      <c r="P8">
        <v>2623000</v>
      </c>
      <c r="Q8">
        <v>17.95</v>
      </c>
      <c r="S8" t="s">
        <v>4</v>
      </c>
      <c r="T8" s="8">
        <v>38363</v>
      </c>
      <c r="U8">
        <v>16.86</v>
      </c>
      <c r="V8">
        <v>16.86</v>
      </c>
      <c r="W8">
        <v>16.62</v>
      </c>
      <c r="X8">
        <v>16.63</v>
      </c>
      <c r="Y8">
        <v>2393800</v>
      </c>
      <c r="Z8">
        <v>16.440000000000001</v>
      </c>
      <c r="AB8" t="s">
        <v>5</v>
      </c>
      <c r="AC8" s="8">
        <v>38363</v>
      </c>
      <c r="AD8">
        <v>32.89</v>
      </c>
      <c r="AE8">
        <v>33.9</v>
      </c>
      <c r="AF8">
        <v>32.65</v>
      </c>
      <c r="AG8">
        <v>33.72</v>
      </c>
      <c r="AH8">
        <v>1825300</v>
      </c>
      <c r="AI8">
        <v>32.25</v>
      </c>
    </row>
    <row r="9" spans="1:35" x14ac:dyDescent="0.25">
      <c r="A9" t="s">
        <v>7</v>
      </c>
      <c r="B9" s="2">
        <v>38364</v>
      </c>
      <c r="C9">
        <v>94.81</v>
      </c>
      <c r="D9">
        <v>94.96</v>
      </c>
      <c r="E9">
        <v>93</v>
      </c>
      <c r="F9">
        <v>94.24</v>
      </c>
      <c r="G9">
        <v>1159000</v>
      </c>
      <c r="H9">
        <v>45.03</v>
      </c>
      <c r="J9" t="s">
        <v>6</v>
      </c>
      <c r="K9" s="8">
        <v>38364</v>
      </c>
      <c r="L9">
        <v>18.22</v>
      </c>
      <c r="M9">
        <v>18.28</v>
      </c>
      <c r="N9">
        <v>18.010000000000002</v>
      </c>
      <c r="O9">
        <v>18.190000000000001</v>
      </c>
      <c r="P9">
        <v>2296200</v>
      </c>
      <c r="Q9">
        <v>17.93</v>
      </c>
      <c r="S9" t="s">
        <v>4</v>
      </c>
      <c r="T9" s="8">
        <v>38364</v>
      </c>
      <c r="U9">
        <v>16.579999999999998</v>
      </c>
      <c r="V9">
        <v>16.71</v>
      </c>
      <c r="W9">
        <v>16.510000000000002</v>
      </c>
      <c r="X9">
        <v>16.68</v>
      </c>
      <c r="Y9">
        <v>2668200</v>
      </c>
      <c r="Z9">
        <v>16.489999999999998</v>
      </c>
      <c r="AB9" t="s">
        <v>5</v>
      </c>
      <c r="AC9" s="8">
        <v>38364</v>
      </c>
      <c r="AD9">
        <v>33.520000000000003</v>
      </c>
      <c r="AE9">
        <v>33.53</v>
      </c>
      <c r="AF9">
        <v>32.71</v>
      </c>
      <c r="AG9">
        <v>33.1</v>
      </c>
      <c r="AH9">
        <v>1225300</v>
      </c>
      <c r="AI9">
        <v>31.65</v>
      </c>
    </row>
    <row r="10" spans="1:35" x14ac:dyDescent="0.25">
      <c r="A10" t="s">
        <v>7</v>
      </c>
      <c r="B10" s="2">
        <v>38365</v>
      </c>
      <c r="C10">
        <v>94.94</v>
      </c>
      <c r="D10">
        <v>94.96</v>
      </c>
      <c r="E10">
        <v>93.43</v>
      </c>
      <c r="F10">
        <v>93.66</v>
      </c>
      <c r="G10">
        <v>1148400</v>
      </c>
      <c r="H10">
        <v>44.75</v>
      </c>
      <c r="J10" t="s">
        <v>6</v>
      </c>
      <c r="K10" s="8">
        <v>38365</v>
      </c>
      <c r="L10">
        <v>18.190000000000001</v>
      </c>
      <c r="M10">
        <v>18.34</v>
      </c>
      <c r="N10">
        <v>18.100000000000001</v>
      </c>
      <c r="O10">
        <v>18.11</v>
      </c>
      <c r="P10">
        <v>2977200</v>
      </c>
      <c r="Q10">
        <v>17.850000000000001</v>
      </c>
      <c r="S10" t="s">
        <v>4</v>
      </c>
      <c r="T10" s="8">
        <v>38365</v>
      </c>
      <c r="U10">
        <v>16.7</v>
      </c>
      <c r="V10">
        <v>16.73</v>
      </c>
      <c r="W10">
        <v>16.48</v>
      </c>
      <c r="X10">
        <v>16.559999999999999</v>
      </c>
      <c r="Y10">
        <v>1705700</v>
      </c>
      <c r="Z10">
        <v>16.37</v>
      </c>
      <c r="AB10" t="s">
        <v>5</v>
      </c>
      <c r="AC10" s="8">
        <v>38365</v>
      </c>
      <c r="AD10">
        <v>33.21</v>
      </c>
      <c r="AE10">
        <v>33.659999999999997</v>
      </c>
      <c r="AF10">
        <v>33.04</v>
      </c>
      <c r="AG10">
        <v>33.5</v>
      </c>
      <c r="AH10">
        <v>760100</v>
      </c>
      <c r="AI10">
        <v>32.04</v>
      </c>
    </row>
    <row r="11" spans="1:35" x14ac:dyDescent="0.25">
      <c r="A11" t="s">
        <v>7</v>
      </c>
      <c r="B11" s="2">
        <v>38366</v>
      </c>
      <c r="C11">
        <v>93.05</v>
      </c>
      <c r="D11">
        <v>95</v>
      </c>
      <c r="E11">
        <v>93.05</v>
      </c>
      <c r="F11">
        <v>94.89</v>
      </c>
      <c r="G11">
        <v>1396200</v>
      </c>
      <c r="H11">
        <v>45.34</v>
      </c>
      <c r="J11" t="s">
        <v>6</v>
      </c>
      <c r="K11" s="8">
        <v>38366</v>
      </c>
      <c r="L11">
        <v>18.11</v>
      </c>
      <c r="M11">
        <v>18.14</v>
      </c>
      <c r="N11">
        <v>17.98</v>
      </c>
      <c r="O11">
        <v>18.13</v>
      </c>
      <c r="P11">
        <v>2662900</v>
      </c>
      <c r="Q11">
        <v>17.87</v>
      </c>
      <c r="S11" t="s">
        <v>4</v>
      </c>
      <c r="T11" s="8">
        <v>38366</v>
      </c>
      <c r="U11">
        <v>16.7</v>
      </c>
      <c r="V11">
        <v>16.8</v>
      </c>
      <c r="W11">
        <v>16.61</v>
      </c>
      <c r="X11">
        <v>16.78</v>
      </c>
      <c r="Y11">
        <v>1832000</v>
      </c>
      <c r="Z11">
        <v>16.59</v>
      </c>
      <c r="AB11" t="s">
        <v>5</v>
      </c>
      <c r="AC11" s="8">
        <v>38366</v>
      </c>
      <c r="AD11">
        <v>33.450000000000003</v>
      </c>
      <c r="AE11">
        <v>33.450000000000003</v>
      </c>
      <c r="AF11">
        <v>32.950000000000003</v>
      </c>
      <c r="AG11">
        <v>33.01</v>
      </c>
      <c r="AH11">
        <v>894000</v>
      </c>
      <c r="AI11">
        <v>31.57</v>
      </c>
    </row>
    <row r="12" spans="1:35" x14ac:dyDescent="0.25">
      <c r="A12" t="s">
        <v>7</v>
      </c>
      <c r="B12" s="2">
        <v>38370</v>
      </c>
      <c r="C12">
        <v>95.06</v>
      </c>
      <c r="D12">
        <v>97.6</v>
      </c>
      <c r="E12">
        <v>94.5</v>
      </c>
      <c r="F12">
        <v>97.5</v>
      </c>
      <c r="G12">
        <v>1579200</v>
      </c>
      <c r="H12">
        <v>46.59</v>
      </c>
      <c r="J12" t="s">
        <v>6</v>
      </c>
      <c r="K12" s="8">
        <v>38370</v>
      </c>
      <c r="L12">
        <v>18.14</v>
      </c>
      <c r="M12">
        <v>18.579999999999998</v>
      </c>
      <c r="N12">
        <v>17.989999999999998</v>
      </c>
      <c r="O12">
        <v>18.559999999999999</v>
      </c>
      <c r="P12">
        <v>2639900</v>
      </c>
      <c r="Q12">
        <v>18.3</v>
      </c>
      <c r="S12" t="s">
        <v>4</v>
      </c>
      <c r="T12" s="8">
        <v>38370</v>
      </c>
      <c r="U12">
        <v>16.61</v>
      </c>
      <c r="V12">
        <v>17</v>
      </c>
      <c r="W12">
        <v>16.59</v>
      </c>
      <c r="X12">
        <v>17</v>
      </c>
      <c r="Y12">
        <v>2857500</v>
      </c>
      <c r="Z12">
        <v>16.809999999999999</v>
      </c>
      <c r="AB12" t="s">
        <v>5</v>
      </c>
      <c r="AC12" s="8">
        <v>38370</v>
      </c>
      <c r="AD12">
        <v>33.020000000000003</v>
      </c>
      <c r="AE12">
        <v>33.06</v>
      </c>
      <c r="AF12">
        <v>32.57</v>
      </c>
      <c r="AG12">
        <v>32.94</v>
      </c>
      <c r="AH12">
        <v>1010900</v>
      </c>
      <c r="AI12">
        <v>31.5</v>
      </c>
    </row>
    <row r="13" spans="1:35" x14ac:dyDescent="0.25">
      <c r="A13" t="s">
        <v>7</v>
      </c>
      <c r="B13" s="2">
        <v>38371</v>
      </c>
      <c r="C13">
        <v>97.71</v>
      </c>
      <c r="D13">
        <v>97.97</v>
      </c>
      <c r="E13">
        <v>96.17</v>
      </c>
      <c r="F13">
        <v>96.39</v>
      </c>
      <c r="G13">
        <v>1534800</v>
      </c>
      <c r="H13">
        <v>46.06</v>
      </c>
      <c r="J13" t="s">
        <v>6</v>
      </c>
      <c r="K13" s="8">
        <v>38371</v>
      </c>
      <c r="L13">
        <v>18.46</v>
      </c>
      <c r="M13">
        <v>18.72</v>
      </c>
      <c r="N13">
        <v>18.46</v>
      </c>
      <c r="O13">
        <v>18.5</v>
      </c>
      <c r="P13">
        <v>2007900</v>
      </c>
      <c r="Q13">
        <v>18.239999999999998</v>
      </c>
      <c r="S13" t="s">
        <v>4</v>
      </c>
      <c r="T13" s="8">
        <v>38371</v>
      </c>
      <c r="U13">
        <v>16.95</v>
      </c>
      <c r="V13">
        <v>17.11</v>
      </c>
      <c r="W13">
        <v>16.920000000000002</v>
      </c>
      <c r="X13">
        <v>17.010000000000002</v>
      </c>
      <c r="Y13">
        <v>2932100</v>
      </c>
      <c r="Z13">
        <v>16.82</v>
      </c>
      <c r="AB13" t="s">
        <v>5</v>
      </c>
      <c r="AC13" s="8">
        <v>38371</v>
      </c>
      <c r="AD13">
        <v>33.130000000000003</v>
      </c>
      <c r="AE13">
        <v>33.299999999999997</v>
      </c>
      <c r="AF13">
        <v>32.729999999999997</v>
      </c>
      <c r="AG13">
        <v>32.799999999999997</v>
      </c>
      <c r="AH13">
        <v>665900</v>
      </c>
      <c r="AI13">
        <v>31.37</v>
      </c>
    </row>
    <row r="14" spans="1:35" x14ac:dyDescent="0.25">
      <c r="A14" t="s">
        <v>7</v>
      </c>
      <c r="B14" s="2">
        <v>38372</v>
      </c>
      <c r="C14">
        <v>96.15</v>
      </c>
      <c r="D14">
        <v>97</v>
      </c>
      <c r="E14">
        <v>95.74</v>
      </c>
      <c r="F14">
        <v>96.07</v>
      </c>
      <c r="G14">
        <v>1468400</v>
      </c>
      <c r="H14">
        <v>45.91</v>
      </c>
      <c r="J14" t="s">
        <v>6</v>
      </c>
      <c r="K14" s="8">
        <v>38372</v>
      </c>
      <c r="L14">
        <v>18.5</v>
      </c>
      <c r="M14">
        <v>18.739999999999998</v>
      </c>
      <c r="N14">
        <v>18.43</v>
      </c>
      <c r="O14">
        <v>18.71</v>
      </c>
      <c r="P14">
        <v>2434600</v>
      </c>
      <c r="Q14">
        <v>18.440000000000001</v>
      </c>
      <c r="S14" t="s">
        <v>4</v>
      </c>
      <c r="T14" s="8">
        <v>38372</v>
      </c>
      <c r="U14">
        <v>17</v>
      </c>
      <c r="V14">
        <v>17.13</v>
      </c>
      <c r="W14">
        <v>16.920000000000002</v>
      </c>
      <c r="X14">
        <v>16.96</v>
      </c>
      <c r="Y14">
        <v>2525600</v>
      </c>
      <c r="Z14">
        <v>16.77</v>
      </c>
      <c r="AB14" t="s">
        <v>5</v>
      </c>
      <c r="AC14" s="8">
        <v>38372</v>
      </c>
      <c r="AD14">
        <v>32.549999999999997</v>
      </c>
      <c r="AE14">
        <v>32.58</v>
      </c>
      <c r="AF14">
        <v>32.090000000000003</v>
      </c>
      <c r="AG14">
        <v>32.159999999999997</v>
      </c>
      <c r="AH14">
        <v>981500</v>
      </c>
      <c r="AI14">
        <v>30.75</v>
      </c>
    </row>
    <row r="15" spans="1:35" x14ac:dyDescent="0.25">
      <c r="A15" t="s">
        <v>7</v>
      </c>
      <c r="B15" s="2">
        <v>38373</v>
      </c>
      <c r="C15">
        <v>96</v>
      </c>
      <c r="D15">
        <v>96.22</v>
      </c>
      <c r="E15">
        <v>93.6</v>
      </c>
      <c r="F15">
        <v>93.89</v>
      </c>
      <c r="G15">
        <v>2846800</v>
      </c>
      <c r="H15">
        <v>44.86</v>
      </c>
      <c r="J15" t="s">
        <v>6</v>
      </c>
      <c r="K15" s="8">
        <v>38373</v>
      </c>
      <c r="L15">
        <v>18.84</v>
      </c>
      <c r="M15">
        <v>18.850000000000001</v>
      </c>
      <c r="N15">
        <v>18.34</v>
      </c>
      <c r="O15">
        <v>18.37</v>
      </c>
      <c r="P15">
        <v>1602800</v>
      </c>
      <c r="Q15">
        <v>18.11</v>
      </c>
      <c r="S15" t="s">
        <v>4</v>
      </c>
      <c r="T15" s="8">
        <v>38373</v>
      </c>
      <c r="U15">
        <v>16.96</v>
      </c>
      <c r="V15">
        <v>17.100000000000001</v>
      </c>
      <c r="W15">
        <v>16.8</v>
      </c>
      <c r="X15">
        <v>16.809999999999999</v>
      </c>
      <c r="Y15">
        <v>2533700</v>
      </c>
      <c r="Z15">
        <v>16.62</v>
      </c>
      <c r="AB15" t="s">
        <v>5</v>
      </c>
      <c r="AC15" s="8">
        <v>38373</v>
      </c>
      <c r="AD15">
        <v>32</v>
      </c>
      <c r="AE15">
        <v>32.18</v>
      </c>
      <c r="AF15">
        <v>31.94</v>
      </c>
      <c r="AG15">
        <v>32.03</v>
      </c>
      <c r="AH15">
        <v>1160100</v>
      </c>
      <c r="AI15">
        <v>30.63</v>
      </c>
    </row>
    <row r="16" spans="1:35" x14ac:dyDescent="0.25">
      <c r="A16" t="s">
        <v>7</v>
      </c>
      <c r="B16" s="2">
        <v>38376</v>
      </c>
      <c r="C16">
        <v>92.21</v>
      </c>
      <c r="D16">
        <v>93.17</v>
      </c>
      <c r="E16">
        <v>89.75</v>
      </c>
      <c r="F16">
        <v>90.74</v>
      </c>
      <c r="G16">
        <v>3816800</v>
      </c>
      <c r="H16">
        <v>43.36</v>
      </c>
      <c r="J16" t="s">
        <v>6</v>
      </c>
      <c r="K16" s="8">
        <v>38376</v>
      </c>
      <c r="L16">
        <v>18.47</v>
      </c>
      <c r="M16">
        <v>18.79</v>
      </c>
      <c r="N16">
        <v>18.45</v>
      </c>
      <c r="O16">
        <v>18.690000000000001</v>
      </c>
      <c r="P16">
        <v>2714000</v>
      </c>
      <c r="Q16">
        <v>18.420000000000002</v>
      </c>
      <c r="S16" t="s">
        <v>4</v>
      </c>
      <c r="T16" s="8">
        <v>38376</v>
      </c>
      <c r="U16">
        <v>16.850000000000001</v>
      </c>
      <c r="V16">
        <v>17.100000000000001</v>
      </c>
      <c r="W16">
        <v>16.84</v>
      </c>
      <c r="X16">
        <v>17</v>
      </c>
      <c r="Y16">
        <v>2573800</v>
      </c>
      <c r="Z16">
        <v>16.809999999999999</v>
      </c>
      <c r="AB16" t="s">
        <v>5</v>
      </c>
      <c r="AC16" s="8">
        <v>38376</v>
      </c>
      <c r="AD16">
        <v>32.130000000000003</v>
      </c>
      <c r="AE16">
        <v>32.130000000000003</v>
      </c>
      <c r="AF16">
        <v>31.9</v>
      </c>
      <c r="AG16">
        <v>32.03</v>
      </c>
      <c r="AH16">
        <v>546900</v>
      </c>
      <c r="AI16">
        <v>30.63</v>
      </c>
    </row>
    <row r="17" spans="1:35" x14ac:dyDescent="0.25">
      <c r="A17" t="s">
        <v>7</v>
      </c>
      <c r="B17" s="2">
        <v>38377</v>
      </c>
      <c r="C17">
        <v>90.87</v>
      </c>
      <c r="D17">
        <v>91.89</v>
      </c>
      <c r="E17">
        <v>89.89</v>
      </c>
      <c r="F17">
        <v>89.94</v>
      </c>
      <c r="G17">
        <v>2474600</v>
      </c>
      <c r="H17">
        <v>42.98</v>
      </c>
      <c r="J17" t="s">
        <v>6</v>
      </c>
      <c r="K17" s="8">
        <v>38377</v>
      </c>
      <c r="L17">
        <v>18.739999999999998</v>
      </c>
      <c r="M17">
        <v>18.97</v>
      </c>
      <c r="N17">
        <v>18.739999999999998</v>
      </c>
      <c r="O17">
        <v>18.829999999999998</v>
      </c>
      <c r="P17">
        <v>2538300</v>
      </c>
      <c r="Q17">
        <v>18.559999999999999</v>
      </c>
      <c r="S17" t="s">
        <v>4</v>
      </c>
      <c r="T17" s="8">
        <v>38377</v>
      </c>
      <c r="U17">
        <v>17.02</v>
      </c>
      <c r="V17">
        <v>17.170000000000002</v>
      </c>
      <c r="W17">
        <v>16.95</v>
      </c>
      <c r="X17">
        <v>16.97</v>
      </c>
      <c r="Y17">
        <v>2465400</v>
      </c>
      <c r="Z17">
        <v>16.78</v>
      </c>
      <c r="AB17" t="s">
        <v>5</v>
      </c>
      <c r="AC17" s="8">
        <v>38377</v>
      </c>
      <c r="AD17">
        <v>31.94</v>
      </c>
      <c r="AE17">
        <v>32.01</v>
      </c>
      <c r="AF17">
        <v>31.74</v>
      </c>
      <c r="AG17">
        <v>31.79</v>
      </c>
      <c r="AH17">
        <v>721700</v>
      </c>
      <c r="AI17">
        <v>30.4</v>
      </c>
    </row>
    <row r="18" spans="1:35" x14ac:dyDescent="0.25">
      <c r="A18" t="s">
        <v>7</v>
      </c>
      <c r="B18" s="2">
        <v>38378</v>
      </c>
      <c r="C18">
        <v>90.1</v>
      </c>
      <c r="D18">
        <v>91.2</v>
      </c>
      <c r="E18">
        <v>89.25</v>
      </c>
      <c r="F18">
        <v>90.9</v>
      </c>
      <c r="G18">
        <v>1492400</v>
      </c>
      <c r="H18">
        <v>43.44</v>
      </c>
      <c r="J18" t="s">
        <v>6</v>
      </c>
      <c r="K18" s="8">
        <v>38378</v>
      </c>
      <c r="L18">
        <v>18.98</v>
      </c>
      <c r="M18">
        <v>19.170000000000002</v>
      </c>
      <c r="N18">
        <v>18.86</v>
      </c>
      <c r="O18">
        <v>19.079999999999998</v>
      </c>
      <c r="P18">
        <v>3082600</v>
      </c>
      <c r="Q18">
        <v>18.809999999999999</v>
      </c>
      <c r="S18" t="s">
        <v>4</v>
      </c>
      <c r="T18" s="8">
        <v>38378</v>
      </c>
      <c r="U18">
        <v>17</v>
      </c>
      <c r="V18">
        <v>17.09</v>
      </c>
      <c r="W18">
        <v>16.899999999999999</v>
      </c>
      <c r="X18">
        <v>17.05</v>
      </c>
      <c r="Y18">
        <v>2253400</v>
      </c>
      <c r="Z18">
        <v>16.850000000000001</v>
      </c>
      <c r="AB18" t="s">
        <v>5</v>
      </c>
      <c r="AC18" s="8">
        <v>38378</v>
      </c>
      <c r="AD18">
        <v>31.73</v>
      </c>
      <c r="AE18">
        <v>31.8</v>
      </c>
      <c r="AF18">
        <v>31.35</v>
      </c>
      <c r="AG18">
        <v>31.44</v>
      </c>
      <c r="AH18">
        <v>1077300</v>
      </c>
      <c r="AI18">
        <v>30.07</v>
      </c>
    </row>
    <row r="19" spans="1:35" x14ac:dyDescent="0.25">
      <c r="A19" t="s">
        <v>7</v>
      </c>
      <c r="B19" s="2">
        <v>38379</v>
      </c>
      <c r="C19">
        <v>90.21</v>
      </c>
      <c r="D19">
        <v>92.45</v>
      </c>
      <c r="E19">
        <v>90.05</v>
      </c>
      <c r="F19">
        <v>91.7</v>
      </c>
      <c r="G19">
        <v>1303600</v>
      </c>
      <c r="H19">
        <v>43.82</v>
      </c>
      <c r="J19" t="s">
        <v>6</v>
      </c>
      <c r="K19" s="8">
        <v>38379</v>
      </c>
      <c r="L19">
        <v>19.09</v>
      </c>
      <c r="M19">
        <v>19.23</v>
      </c>
      <c r="N19">
        <v>18.98</v>
      </c>
      <c r="O19">
        <v>19.03</v>
      </c>
      <c r="P19">
        <v>1758300</v>
      </c>
      <c r="Q19">
        <v>18.760000000000002</v>
      </c>
      <c r="S19" t="s">
        <v>4</v>
      </c>
      <c r="T19" s="8">
        <v>38379</v>
      </c>
      <c r="U19">
        <v>17.100000000000001</v>
      </c>
      <c r="V19">
        <v>17.350000000000001</v>
      </c>
      <c r="W19">
        <v>17.03</v>
      </c>
      <c r="X19">
        <v>17.29</v>
      </c>
      <c r="Y19">
        <v>2161800</v>
      </c>
      <c r="Z19">
        <v>17.09</v>
      </c>
      <c r="AB19" t="s">
        <v>5</v>
      </c>
      <c r="AC19" s="8">
        <v>38379</v>
      </c>
      <c r="AD19">
        <v>31.37</v>
      </c>
      <c r="AE19">
        <v>31.86</v>
      </c>
      <c r="AF19">
        <v>31.3</v>
      </c>
      <c r="AG19">
        <v>31.77</v>
      </c>
      <c r="AH19">
        <v>1520400</v>
      </c>
      <c r="AI19">
        <v>30.38</v>
      </c>
    </row>
    <row r="20" spans="1:35" x14ac:dyDescent="0.25">
      <c r="A20" t="s">
        <v>7</v>
      </c>
      <c r="B20" s="2">
        <v>38380</v>
      </c>
      <c r="C20">
        <v>91.6</v>
      </c>
      <c r="D20">
        <v>91.78</v>
      </c>
      <c r="E20">
        <v>89.82</v>
      </c>
      <c r="F20">
        <v>90.4</v>
      </c>
      <c r="G20">
        <v>1252600</v>
      </c>
      <c r="H20">
        <v>43.2</v>
      </c>
      <c r="J20" t="s">
        <v>6</v>
      </c>
      <c r="K20" s="8">
        <v>38380</v>
      </c>
      <c r="L20">
        <v>19.079999999999998</v>
      </c>
      <c r="M20">
        <v>19.079999999999998</v>
      </c>
      <c r="N20">
        <v>18.73</v>
      </c>
      <c r="O20">
        <v>18.84</v>
      </c>
      <c r="P20">
        <v>1846300</v>
      </c>
      <c r="Q20">
        <v>18.57</v>
      </c>
      <c r="S20" t="s">
        <v>4</v>
      </c>
      <c r="T20" s="8">
        <v>38380</v>
      </c>
      <c r="U20">
        <v>17.170000000000002</v>
      </c>
      <c r="V20">
        <v>17.3</v>
      </c>
      <c r="W20">
        <v>17.07</v>
      </c>
      <c r="X20">
        <v>17.239999999999998</v>
      </c>
      <c r="Y20">
        <v>2862200</v>
      </c>
      <c r="Z20">
        <v>17.04</v>
      </c>
      <c r="AB20" t="s">
        <v>5</v>
      </c>
      <c r="AC20" s="8">
        <v>38380</v>
      </c>
      <c r="AD20">
        <v>31.94</v>
      </c>
      <c r="AE20">
        <v>32.19</v>
      </c>
      <c r="AF20">
        <v>31.7</v>
      </c>
      <c r="AG20">
        <v>32</v>
      </c>
      <c r="AH20">
        <v>864200</v>
      </c>
      <c r="AI20">
        <v>30.6</v>
      </c>
    </row>
    <row r="21" spans="1:35" x14ac:dyDescent="0.25">
      <c r="A21" t="s">
        <v>7</v>
      </c>
      <c r="B21" s="2">
        <v>38383</v>
      </c>
      <c r="C21">
        <v>90.39</v>
      </c>
      <c r="D21">
        <v>90.81</v>
      </c>
      <c r="E21">
        <v>89.04</v>
      </c>
      <c r="F21">
        <v>89.42</v>
      </c>
      <c r="G21">
        <v>2053200</v>
      </c>
      <c r="H21">
        <v>42.73</v>
      </c>
      <c r="J21" t="s">
        <v>6</v>
      </c>
      <c r="K21" s="8">
        <v>38383</v>
      </c>
      <c r="L21">
        <v>19</v>
      </c>
      <c r="M21">
        <v>19</v>
      </c>
      <c r="N21">
        <v>18.75</v>
      </c>
      <c r="O21">
        <v>18.850000000000001</v>
      </c>
      <c r="P21">
        <v>2623800</v>
      </c>
      <c r="Q21">
        <v>18.579999999999998</v>
      </c>
      <c r="S21" t="s">
        <v>4</v>
      </c>
      <c r="T21" s="8">
        <v>38383</v>
      </c>
      <c r="U21">
        <v>17.25</v>
      </c>
      <c r="V21">
        <v>17.3</v>
      </c>
      <c r="W21">
        <v>16.98</v>
      </c>
      <c r="X21">
        <v>17.100000000000001</v>
      </c>
      <c r="Y21">
        <v>1974700</v>
      </c>
      <c r="Z21">
        <v>16.899999999999999</v>
      </c>
      <c r="AB21" t="s">
        <v>5</v>
      </c>
      <c r="AC21" s="8">
        <v>38383</v>
      </c>
      <c r="AD21">
        <v>31.96</v>
      </c>
      <c r="AE21">
        <v>32.18</v>
      </c>
      <c r="AF21">
        <v>31.55</v>
      </c>
      <c r="AG21">
        <v>31.61</v>
      </c>
      <c r="AH21">
        <v>780300</v>
      </c>
      <c r="AI21">
        <v>30.23</v>
      </c>
    </row>
    <row r="22" spans="1:35" x14ac:dyDescent="0.25">
      <c r="A22" t="s">
        <v>7</v>
      </c>
      <c r="B22" s="2">
        <v>38384</v>
      </c>
      <c r="C22">
        <v>89.02</v>
      </c>
      <c r="D22">
        <v>89.76</v>
      </c>
      <c r="E22">
        <v>88.28</v>
      </c>
      <c r="F22">
        <v>88.59</v>
      </c>
      <c r="G22">
        <v>2644600</v>
      </c>
      <c r="H22">
        <v>42.33</v>
      </c>
      <c r="J22" t="s">
        <v>6</v>
      </c>
      <c r="K22" s="8">
        <v>38384</v>
      </c>
      <c r="L22">
        <v>18.86</v>
      </c>
      <c r="M22">
        <v>18.96</v>
      </c>
      <c r="N22">
        <v>18.73</v>
      </c>
      <c r="O22">
        <v>18.78</v>
      </c>
      <c r="P22">
        <v>2265500</v>
      </c>
      <c r="Q22">
        <v>18.510000000000002</v>
      </c>
      <c r="S22" t="s">
        <v>4</v>
      </c>
      <c r="T22" s="8">
        <v>38384</v>
      </c>
      <c r="U22">
        <v>17.23</v>
      </c>
      <c r="V22">
        <v>17.23</v>
      </c>
      <c r="W22">
        <v>17.05</v>
      </c>
      <c r="X22">
        <v>17.16</v>
      </c>
      <c r="Y22">
        <v>2287000</v>
      </c>
      <c r="Z22">
        <v>16.96</v>
      </c>
      <c r="AB22" t="s">
        <v>5</v>
      </c>
      <c r="AC22" s="8">
        <v>38384</v>
      </c>
      <c r="AD22">
        <v>31.83</v>
      </c>
      <c r="AE22">
        <v>32</v>
      </c>
      <c r="AF22">
        <v>31.6</v>
      </c>
      <c r="AG22">
        <v>31.79</v>
      </c>
      <c r="AH22">
        <v>1208800</v>
      </c>
      <c r="AI22">
        <v>30.4</v>
      </c>
    </row>
    <row r="23" spans="1:35" x14ac:dyDescent="0.25">
      <c r="A23" t="s">
        <v>7</v>
      </c>
      <c r="B23" s="2">
        <v>38385</v>
      </c>
      <c r="C23">
        <v>89.22</v>
      </c>
      <c r="D23">
        <v>90.98</v>
      </c>
      <c r="E23">
        <v>89</v>
      </c>
      <c r="F23">
        <v>90.52</v>
      </c>
      <c r="G23">
        <v>2556400</v>
      </c>
      <c r="H23">
        <v>43.25</v>
      </c>
      <c r="J23" t="s">
        <v>6</v>
      </c>
      <c r="K23" s="8">
        <v>38385</v>
      </c>
      <c r="L23">
        <v>18.78</v>
      </c>
      <c r="M23">
        <v>18.97</v>
      </c>
      <c r="N23">
        <v>18.690000000000001</v>
      </c>
      <c r="O23">
        <v>18.940000000000001</v>
      </c>
      <c r="P23">
        <v>1612500</v>
      </c>
      <c r="Q23">
        <v>18.670000000000002</v>
      </c>
      <c r="S23" t="s">
        <v>4</v>
      </c>
      <c r="T23" s="8">
        <v>38385</v>
      </c>
      <c r="U23">
        <v>17.149999999999999</v>
      </c>
      <c r="V23">
        <v>17.170000000000002</v>
      </c>
      <c r="W23">
        <v>17.02</v>
      </c>
      <c r="X23">
        <v>17.170000000000002</v>
      </c>
      <c r="Y23">
        <v>2678300</v>
      </c>
      <c r="Z23">
        <v>16.97</v>
      </c>
      <c r="AB23" t="s">
        <v>5</v>
      </c>
      <c r="AC23" s="8">
        <v>38385</v>
      </c>
      <c r="AD23">
        <v>31.9</v>
      </c>
      <c r="AE23">
        <v>32.619999999999997</v>
      </c>
      <c r="AF23">
        <v>31.87</v>
      </c>
      <c r="AG23">
        <v>32.6</v>
      </c>
      <c r="AH23">
        <v>1069200</v>
      </c>
      <c r="AI23">
        <v>31.17</v>
      </c>
    </row>
    <row r="24" spans="1:35" x14ac:dyDescent="0.25">
      <c r="A24" t="s">
        <v>7</v>
      </c>
      <c r="B24" s="2">
        <v>38386</v>
      </c>
      <c r="C24">
        <v>90.66</v>
      </c>
      <c r="D24">
        <v>91.4</v>
      </c>
      <c r="E24">
        <v>90.31</v>
      </c>
      <c r="F24">
        <v>91.16</v>
      </c>
      <c r="G24">
        <v>2840000</v>
      </c>
      <c r="H24">
        <v>43.56</v>
      </c>
      <c r="J24" t="s">
        <v>6</v>
      </c>
      <c r="K24" s="8">
        <v>38386</v>
      </c>
      <c r="L24">
        <v>18.8</v>
      </c>
      <c r="M24">
        <v>19.260000000000002</v>
      </c>
      <c r="N24">
        <v>18.8</v>
      </c>
      <c r="O24">
        <v>19.190000000000001</v>
      </c>
      <c r="P24">
        <v>2299600</v>
      </c>
      <c r="Q24">
        <v>18.920000000000002</v>
      </c>
      <c r="S24" t="s">
        <v>4</v>
      </c>
      <c r="T24" s="8">
        <v>38386</v>
      </c>
      <c r="U24">
        <v>17.079999999999998</v>
      </c>
      <c r="V24">
        <v>17.25</v>
      </c>
      <c r="W24">
        <v>17.05</v>
      </c>
      <c r="X24">
        <v>17.18</v>
      </c>
      <c r="Y24">
        <v>2719900</v>
      </c>
      <c r="Z24">
        <v>16.98</v>
      </c>
      <c r="AB24" t="s">
        <v>5</v>
      </c>
      <c r="AC24" s="8">
        <v>38386</v>
      </c>
      <c r="AD24">
        <v>32.549999999999997</v>
      </c>
      <c r="AE24">
        <v>32.770000000000003</v>
      </c>
      <c r="AF24">
        <v>32.4</v>
      </c>
      <c r="AG24">
        <v>32.700000000000003</v>
      </c>
      <c r="AH24">
        <v>965000</v>
      </c>
      <c r="AI24">
        <v>31.27</v>
      </c>
    </row>
    <row r="25" spans="1:35" x14ac:dyDescent="0.25">
      <c r="A25" t="s">
        <v>7</v>
      </c>
      <c r="B25" s="2">
        <v>38387</v>
      </c>
      <c r="C25">
        <v>90.92</v>
      </c>
      <c r="D25">
        <v>91.9</v>
      </c>
      <c r="E25">
        <v>90.02</v>
      </c>
      <c r="F25">
        <v>91.82</v>
      </c>
      <c r="G25">
        <v>1656400</v>
      </c>
      <c r="H25">
        <v>43.88</v>
      </c>
      <c r="J25" t="s">
        <v>6</v>
      </c>
      <c r="K25" s="8">
        <v>38387</v>
      </c>
      <c r="L25">
        <v>19.11</v>
      </c>
      <c r="M25">
        <v>19.190000000000001</v>
      </c>
      <c r="N25">
        <v>18.920000000000002</v>
      </c>
      <c r="O25">
        <v>19</v>
      </c>
      <c r="P25">
        <v>1761000</v>
      </c>
      <c r="Q25">
        <v>18.73</v>
      </c>
      <c r="S25" t="s">
        <v>4</v>
      </c>
      <c r="T25" s="8">
        <v>38387</v>
      </c>
      <c r="U25">
        <v>17.190000000000001</v>
      </c>
      <c r="V25">
        <v>17.22</v>
      </c>
      <c r="W25">
        <v>16.98</v>
      </c>
      <c r="X25">
        <v>17.190000000000001</v>
      </c>
      <c r="Y25">
        <v>2310100</v>
      </c>
      <c r="Z25">
        <v>16.989999999999998</v>
      </c>
      <c r="AB25" t="s">
        <v>5</v>
      </c>
      <c r="AC25" s="8">
        <v>38387</v>
      </c>
      <c r="AD25">
        <v>32.75</v>
      </c>
      <c r="AE25">
        <v>32.950000000000003</v>
      </c>
      <c r="AF25">
        <v>32.6</v>
      </c>
      <c r="AG25">
        <v>32.94</v>
      </c>
      <c r="AH25">
        <v>810800</v>
      </c>
      <c r="AI25">
        <v>31.5</v>
      </c>
    </row>
    <row r="26" spans="1:35" x14ac:dyDescent="0.25">
      <c r="A26" t="s">
        <v>7</v>
      </c>
      <c r="B26" s="2">
        <v>38390</v>
      </c>
      <c r="C26">
        <v>91.86</v>
      </c>
      <c r="D26">
        <v>92.6</v>
      </c>
      <c r="E26">
        <v>90.57</v>
      </c>
      <c r="F26">
        <v>92.46</v>
      </c>
      <c r="G26">
        <v>1625800</v>
      </c>
      <c r="H26">
        <v>44.18</v>
      </c>
      <c r="J26" t="s">
        <v>6</v>
      </c>
      <c r="K26" s="8">
        <v>38390</v>
      </c>
      <c r="L26">
        <v>18.89</v>
      </c>
      <c r="M26">
        <v>18.89</v>
      </c>
      <c r="N26">
        <v>18.670000000000002</v>
      </c>
      <c r="O26">
        <v>18.739999999999998</v>
      </c>
      <c r="P26">
        <v>2150100</v>
      </c>
      <c r="Q26">
        <v>18.47</v>
      </c>
      <c r="S26" t="s">
        <v>4</v>
      </c>
      <c r="T26" s="8">
        <v>38390</v>
      </c>
      <c r="U26">
        <v>17.09</v>
      </c>
      <c r="V26">
        <v>17.170000000000002</v>
      </c>
      <c r="W26">
        <v>17.010000000000002</v>
      </c>
      <c r="X26">
        <v>17.11</v>
      </c>
      <c r="Y26">
        <v>1563700</v>
      </c>
      <c r="Z26">
        <v>16.91</v>
      </c>
      <c r="AB26" t="s">
        <v>5</v>
      </c>
      <c r="AC26" s="8">
        <v>38390</v>
      </c>
      <c r="AD26">
        <v>32.950000000000003</v>
      </c>
      <c r="AE26">
        <v>33.119999999999997</v>
      </c>
      <c r="AF26">
        <v>32.770000000000003</v>
      </c>
      <c r="AG26">
        <v>32.99</v>
      </c>
      <c r="AH26">
        <v>487600</v>
      </c>
      <c r="AI26">
        <v>31.55</v>
      </c>
    </row>
    <row r="27" spans="1:35" x14ac:dyDescent="0.25">
      <c r="A27" t="s">
        <v>7</v>
      </c>
      <c r="B27" s="2">
        <v>38391</v>
      </c>
      <c r="C27">
        <v>92.24</v>
      </c>
      <c r="D27">
        <v>93.2</v>
      </c>
      <c r="E27">
        <v>90.78</v>
      </c>
      <c r="F27">
        <v>91.61</v>
      </c>
      <c r="G27">
        <v>2465200</v>
      </c>
      <c r="H27">
        <v>43.78</v>
      </c>
      <c r="J27" t="s">
        <v>6</v>
      </c>
      <c r="K27" s="8">
        <v>38391</v>
      </c>
      <c r="L27">
        <v>18.690000000000001</v>
      </c>
      <c r="M27">
        <v>19.100000000000001</v>
      </c>
      <c r="N27">
        <v>18.690000000000001</v>
      </c>
      <c r="O27">
        <v>18.97</v>
      </c>
      <c r="P27">
        <v>1330100</v>
      </c>
      <c r="Q27">
        <v>18.7</v>
      </c>
      <c r="S27" t="s">
        <v>4</v>
      </c>
      <c r="T27" s="8">
        <v>38391</v>
      </c>
      <c r="U27">
        <v>17.23</v>
      </c>
      <c r="V27">
        <v>17.5</v>
      </c>
      <c r="W27">
        <v>17.18</v>
      </c>
      <c r="X27">
        <v>17.440000000000001</v>
      </c>
      <c r="Y27">
        <v>2260900</v>
      </c>
      <c r="Z27">
        <v>17.239999999999998</v>
      </c>
      <c r="AB27" t="s">
        <v>5</v>
      </c>
      <c r="AC27" s="8">
        <v>38391</v>
      </c>
      <c r="AD27">
        <v>33.08</v>
      </c>
      <c r="AE27">
        <v>33.159999999999997</v>
      </c>
      <c r="AF27">
        <v>32.78</v>
      </c>
      <c r="AG27">
        <v>32.82</v>
      </c>
      <c r="AH27">
        <v>649600</v>
      </c>
      <c r="AI27">
        <v>31.38</v>
      </c>
    </row>
    <row r="28" spans="1:35" x14ac:dyDescent="0.25">
      <c r="A28" t="s">
        <v>7</v>
      </c>
      <c r="B28" s="2">
        <v>38392</v>
      </c>
      <c r="C28">
        <v>91.09</v>
      </c>
      <c r="D28">
        <v>91.5</v>
      </c>
      <c r="E28">
        <v>89.8</v>
      </c>
      <c r="F28">
        <v>90.35</v>
      </c>
      <c r="G28">
        <v>2987400</v>
      </c>
      <c r="H28">
        <v>43.17</v>
      </c>
      <c r="J28" t="s">
        <v>6</v>
      </c>
      <c r="K28" s="8">
        <v>38392</v>
      </c>
      <c r="L28">
        <v>18.97</v>
      </c>
      <c r="M28">
        <v>19</v>
      </c>
      <c r="N28">
        <v>18.8</v>
      </c>
      <c r="O28">
        <v>18.87</v>
      </c>
      <c r="P28">
        <v>1252900</v>
      </c>
      <c r="Q28">
        <v>18.600000000000001</v>
      </c>
      <c r="S28" t="s">
        <v>4</v>
      </c>
      <c r="T28" s="8">
        <v>38392</v>
      </c>
      <c r="U28">
        <v>17.36</v>
      </c>
      <c r="V28">
        <v>17.489999999999998</v>
      </c>
      <c r="W28">
        <v>17.149999999999999</v>
      </c>
      <c r="X28">
        <v>17.25</v>
      </c>
      <c r="Y28">
        <v>2421700</v>
      </c>
      <c r="Z28">
        <v>17.05</v>
      </c>
      <c r="AB28" t="s">
        <v>5</v>
      </c>
      <c r="AC28" s="8">
        <v>38392</v>
      </c>
      <c r="AD28">
        <v>32.72</v>
      </c>
      <c r="AE28">
        <v>33.020000000000003</v>
      </c>
      <c r="AF28">
        <v>32.61</v>
      </c>
      <c r="AG28">
        <v>32.92</v>
      </c>
      <c r="AH28">
        <v>515700</v>
      </c>
      <c r="AI28">
        <v>31.48</v>
      </c>
    </row>
    <row r="29" spans="1:35" x14ac:dyDescent="0.25">
      <c r="A29" t="s">
        <v>7</v>
      </c>
      <c r="B29" s="2">
        <v>38393</v>
      </c>
      <c r="C29">
        <v>95.33</v>
      </c>
      <c r="D29">
        <v>97.79</v>
      </c>
      <c r="E29">
        <v>94.52</v>
      </c>
      <c r="F29">
        <v>96.53</v>
      </c>
      <c r="G29">
        <v>9054400</v>
      </c>
      <c r="H29">
        <v>46.13</v>
      </c>
      <c r="J29" t="s">
        <v>6</v>
      </c>
      <c r="K29" s="8">
        <v>38393</v>
      </c>
      <c r="L29">
        <v>19</v>
      </c>
      <c r="M29">
        <v>19.03</v>
      </c>
      <c r="N29">
        <v>18.78</v>
      </c>
      <c r="O29">
        <v>18.8</v>
      </c>
      <c r="P29">
        <v>1156800</v>
      </c>
      <c r="Q29">
        <v>18.53</v>
      </c>
      <c r="S29" t="s">
        <v>4</v>
      </c>
      <c r="T29" s="8">
        <v>38393</v>
      </c>
      <c r="U29">
        <v>17.25</v>
      </c>
      <c r="V29">
        <v>17.43</v>
      </c>
      <c r="W29">
        <v>17.149999999999999</v>
      </c>
      <c r="X29">
        <v>17.3</v>
      </c>
      <c r="Y29">
        <v>1962000</v>
      </c>
      <c r="Z29">
        <v>17.100000000000001</v>
      </c>
      <c r="AB29" t="s">
        <v>5</v>
      </c>
      <c r="AC29" s="8">
        <v>38393</v>
      </c>
      <c r="AD29">
        <v>32.89</v>
      </c>
      <c r="AE29">
        <v>33</v>
      </c>
      <c r="AF29">
        <v>32.64</v>
      </c>
      <c r="AG29">
        <v>32.75</v>
      </c>
      <c r="AH29">
        <v>375600</v>
      </c>
      <c r="AI29">
        <v>31.32</v>
      </c>
    </row>
    <row r="30" spans="1:35" x14ac:dyDescent="0.25">
      <c r="A30" t="s">
        <v>7</v>
      </c>
      <c r="B30" s="2">
        <v>38394</v>
      </c>
      <c r="C30">
        <v>96.02</v>
      </c>
      <c r="D30">
        <v>99.14</v>
      </c>
      <c r="E30">
        <v>95.87</v>
      </c>
      <c r="F30">
        <v>98.73</v>
      </c>
      <c r="G30">
        <v>3549000</v>
      </c>
      <c r="H30">
        <v>47.18</v>
      </c>
      <c r="J30" t="s">
        <v>6</v>
      </c>
      <c r="K30" s="8">
        <v>38394</v>
      </c>
      <c r="L30">
        <v>18.88</v>
      </c>
      <c r="M30">
        <v>19.13</v>
      </c>
      <c r="N30">
        <v>18.760000000000002</v>
      </c>
      <c r="O30">
        <v>19.11</v>
      </c>
      <c r="P30">
        <v>1517400</v>
      </c>
      <c r="Q30">
        <v>18.84</v>
      </c>
      <c r="S30" t="s">
        <v>4</v>
      </c>
      <c r="T30" s="8">
        <v>38394</v>
      </c>
      <c r="U30">
        <v>17.309999999999999</v>
      </c>
      <c r="V30">
        <v>17.47</v>
      </c>
      <c r="W30">
        <v>17.2</v>
      </c>
      <c r="X30">
        <v>17.28</v>
      </c>
      <c r="Y30">
        <v>2652000</v>
      </c>
      <c r="Z30">
        <v>17.079999999999998</v>
      </c>
      <c r="AB30" t="s">
        <v>5</v>
      </c>
      <c r="AC30" s="8">
        <v>38394</v>
      </c>
      <c r="AD30">
        <v>32.75</v>
      </c>
      <c r="AE30">
        <v>33.090000000000003</v>
      </c>
      <c r="AF30">
        <v>32.72</v>
      </c>
      <c r="AG30">
        <v>33</v>
      </c>
      <c r="AH30">
        <v>461600</v>
      </c>
      <c r="AI30">
        <v>31.56</v>
      </c>
    </row>
    <row r="31" spans="1:35" x14ac:dyDescent="0.25">
      <c r="A31" t="s">
        <v>7</v>
      </c>
      <c r="B31" s="2">
        <v>38397</v>
      </c>
      <c r="C31">
        <v>98.13</v>
      </c>
      <c r="D31">
        <v>99.94</v>
      </c>
      <c r="E31">
        <v>97.84</v>
      </c>
      <c r="F31">
        <v>99.55</v>
      </c>
      <c r="G31">
        <v>1985400</v>
      </c>
      <c r="H31">
        <v>47.57</v>
      </c>
      <c r="J31" t="s">
        <v>6</v>
      </c>
      <c r="K31" s="8">
        <v>38397</v>
      </c>
      <c r="L31">
        <v>19.149999999999999</v>
      </c>
      <c r="M31">
        <v>19.28</v>
      </c>
      <c r="N31">
        <v>19.010000000000002</v>
      </c>
      <c r="O31">
        <v>19.09</v>
      </c>
      <c r="P31">
        <v>1207700</v>
      </c>
      <c r="Q31">
        <v>18.82</v>
      </c>
      <c r="S31" t="s">
        <v>4</v>
      </c>
      <c r="T31" s="8">
        <v>38397</v>
      </c>
      <c r="U31">
        <v>17.29</v>
      </c>
      <c r="V31">
        <v>17.510000000000002</v>
      </c>
      <c r="W31">
        <v>17.190000000000001</v>
      </c>
      <c r="X31">
        <v>17.45</v>
      </c>
      <c r="Y31">
        <v>1571200</v>
      </c>
      <c r="Z31">
        <v>17.25</v>
      </c>
      <c r="AB31" t="s">
        <v>5</v>
      </c>
      <c r="AC31" s="8">
        <v>38397</v>
      </c>
      <c r="AD31">
        <v>32.869999999999997</v>
      </c>
      <c r="AE31">
        <v>33.21</v>
      </c>
      <c r="AF31">
        <v>32.799999999999997</v>
      </c>
      <c r="AG31">
        <v>33.15</v>
      </c>
      <c r="AH31">
        <v>278300</v>
      </c>
      <c r="AI31">
        <v>31.7</v>
      </c>
    </row>
    <row r="32" spans="1:35" x14ac:dyDescent="0.25">
      <c r="A32" t="s">
        <v>7</v>
      </c>
      <c r="B32" s="2">
        <v>38398</v>
      </c>
      <c r="C32">
        <v>99.27</v>
      </c>
      <c r="D32">
        <v>99.84</v>
      </c>
      <c r="E32">
        <v>98.64</v>
      </c>
      <c r="F32">
        <v>99.43</v>
      </c>
      <c r="G32">
        <v>1397000</v>
      </c>
      <c r="H32">
        <v>47.51</v>
      </c>
      <c r="J32" t="s">
        <v>6</v>
      </c>
      <c r="K32" s="8">
        <v>38398</v>
      </c>
      <c r="L32">
        <v>19.09</v>
      </c>
      <c r="M32">
        <v>19.190000000000001</v>
      </c>
      <c r="N32">
        <v>18.59</v>
      </c>
      <c r="O32">
        <v>19.05</v>
      </c>
      <c r="P32">
        <v>2084100</v>
      </c>
      <c r="Q32">
        <v>18.78</v>
      </c>
      <c r="S32" t="s">
        <v>4</v>
      </c>
      <c r="T32" s="8">
        <v>38398</v>
      </c>
      <c r="U32">
        <v>17.739999999999998</v>
      </c>
      <c r="V32">
        <v>17.98</v>
      </c>
      <c r="W32">
        <v>17.63</v>
      </c>
      <c r="X32">
        <v>17.89</v>
      </c>
      <c r="Y32">
        <v>3463400</v>
      </c>
      <c r="Z32">
        <v>17.690000000000001</v>
      </c>
      <c r="AB32" t="s">
        <v>5</v>
      </c>
      <c r="AC32" s="8">
        <v>38398</v>
      </c>
      <c r="AD32">
        <v>33.200000000000003</v>
      </c>
      <c r="AE32">
        <v>33.22</v>
      </c>
      <c r="AF32">
        <v>32.76</v>
      </c>
      <c r="AG32">
        <v>32.950000000000003</v>
      </c>
      <c r="AH32">
        <v>625400</v>
      </c>
      <c r="AI32">
        <v>31.51</v>
      </c>
    </row>
    <row r="33" spans="1:35" x14ac:dyDescent="0.25">
      <c r="A33" t="s">
        <v>7</v>
      </c>
      <c r="B33" s="2">
        <v>38399</v>
      </c>
      <c r="C33">
        <v>99.5</v>
      </c>
      <c r="D33">
        <v>102.14</v>
      </c>
      <c r="E33">
        <v>99.36</v>
      </c>
      <c r="F33">
        <v>102.08</v>
      </c>
      <c r="G33">
        <v>2713000</v>
      </c>
      <c r="H33">
        <v>48.78</v>
      </c>
      <c r="J33" t="s">
        <v>6</v>
      </c>
      <c r="K33" s="8">
        <v>38399</v>
      </c>
      <c r="L33">
        <v>18.95</v>
      </c>
      <c r="M33">
        <v>19.04</v>
      </c>
      <c r="N33">
        <v>18.88</v>
      </c>
      <c r="O33">
        <v>19.02</v>
      </c>
      <c r="P33">
        <v>1561500</v>
      </c>
      <c r="Q33">
        <v>18.75</v>
      </c>
      <c r="S33" t="s">
        <v>4</v>
      </c>
      <c r="T33" s="8">
        <v>38399</v>
      </c>
      <c r="U33">
        <v>17.88</v>
      </c>
      <c r="V33">
        <v>18.05</v>
      </c>
      <c r="W33">
        <v>17.71</v>
      </c>
      <c r="X33">
        <v>17.989999999999998</v>
      </c>
      <c r="Y33">
        <v>3406500</v>
      </c>
      <c r="Z33">
        <v>17.78</v>
      </c>
      <c r="AB33" t="s">
        <v>5</v>
      </c>
      <c r="AC33" s="8">
        <v>38399</v>
      </c>
      <c r="AD33">
        <v>32.950000000000003</v>
      </c>
      <c r="AE33">
        <v>33.11</v>
      </c>
      <c r="AF33">
        <v>32.65</v>
      </c>
      <c r="AG33">
        <v>32.869999999999997</v>
      </c>
      <c r="AH33">
        <v>312900</v>
      </c>
      <c r="AI33">
        <v>31.43</v>
      </c>
    </row>
    <row r="34" spans="1:35" x14ac:dyDescent="0.25">
      <c r="A34" t="s">
        <v>7</v>
      </c>
      <c r="B34" s="2">
        <v>38400</v>
      </c>
      <c r="C34">
        <v>100.98</v>
      </c>
      <c r="D34">
        <v>103</v>
      </c>
      <c r="E34">
        <v>100.9</v>
      </c>
      <c r="F34">
        <v>101.65</v>
      </c>
      <c r="G34">
        <v>2619200</v>
      </c>
      <c r="H34">
        <v>48.57</v>
      </c>
      <c r="J34" t="s">
        <v>6</v>
      </c>
      <c r="K34" s="8">
        <v>38400</v>
      </c>
      <c r="L34">
        <v>18.93</v>
      </c>
      <c r="M34">
        <v>19.010000000000002</v>
      </c>
      <c r="N34">
        <v>18.61</v>
      </c>
      <c r="O34">
        <v>18.61</v>
      </c>
      <c r="P34">
        <v>1607900</v>
      </c>
      <c r="Q34">
        <v>18.34</v>
      </c>
      <c r="S34" t="s">
        <v>4</v>
      </c>
      <c r="T34" s="8">
        <v>38400</v>
      </c>
      <c r="U34">
        <v>17.96</v>
      </c>
      <c r="V34">
        <v>17.98</v>
      </c>
      <c r="W34">
        <v>17.66</v>
      </c>
      <c r="X34">
        <v>17.66</v>
      </c>
      <c r="Y34">
        <v>2565900</v>
      </c>
      <c r="Z34">
        <v>17.46</v>
      </c>
      <c r="AB34" t="s">
        <v>5</v>
      </c>
      <c r="AC34" s="8">
        <v>38400</v>
      </c>
      <c r="AD34">
        <v>32.770000000000003</v>
      </c>
      <c r="AE34">
        <v>32.92</v>
      </c>
      <c r="AF34">
        <v>32.36</v>
      </c>
      <c r="AG34">
        <v>32.36</v>
      </c>
      <c r="AH34">
        <v>498900</v>
      </c>
      <c r="AI34">
        <v>30.95</v>
      </c>
    </row>
    <row r="35" spans="1:35" x14ac:dyDescent="0.25">
      <c r="A35" t="s">
        <v>7</v>
      </c>
      <c r="B35" s="2">
        <v>38401</v>
      </c>
      <c r="C35">
        <v>101.03</v>
      </c>
      <c r="D35">
        <v>102.62</v>
      </c>
      <c r="E35">
        <v>100.78</v>
      </c>
      <c r="F35">
        <v>102.52</v>
      </c>
      <c r="G35">
        <v>1909200</v>
      </c>
      <c r="H35">
        <v>48.99</v>
      </c>
      <c r="J35" t="s">
        <v>6</v>
      </c>
      <c r="K35" s="8">
        <v>38401</v>
      </c>
      <c r="L35">
        <v>18.61</v>
      </c>
      <c r="M35">
        <v>18.66</v>
      </c>
      <c r="N35">
        <v>18.350000000000001</v>
      </c>
      <c r="O35">
        <v>18.59</v>
      </c>
      <c r="P35">
        <v>2332100</v>
      </c>
      <c r="Q35">
        <v>18.32</v>
      </c>
      <c r="S35" t="s">
        <v>4</v>
      </c>
      <c r="T35" s="8">
        <v>38401</v>
      </c>
      <c r="U35">
        <v>17.7</v>
      </c>
      <c r="V35">
        <v>18.11</v>
      </c>
      <c r="W35">
        <v>17.52</v>
      </c>
      <c r="X35">
        <v>17.98</v>
      </c>
      <c r="Y35">
        <v>3267900</v>
      </c>
      <c r="Z35">
        <v>17.77</v>
      </c>
      <c r="AB35" t="s">
        <v>5</v>
      </c>
      <c r="AC35" s="8">
        <v>38401</v>
      </c>
      <c r="AD35">
        <v>32.46</v>
      </c>
      <c r="AE35">
        <v>32.46</v>
      </c>
      <c r="AF35">
        <v>32.08</v>
      </c>
      <c r="AG35">
        <v>32.299999999999997</v>
      </c>
      <c r="AH35">
        <v>483300</v>
      </c>
      <c r="AI35">
        <v>30.89</v>
      </c>
    </row>
    <row r="36" spans="1:35" x14ac:dyDescent="0.25">
      <c r="A36" t="s">
        <v>7</v>
      </c>
      <c r="B36" s="2">
        <v>38405</v>
      </c>
      <c r="C36">
        <v>102.01</v>
      </c>
      <c r="D36">
        <v>102.76</v>
      </c>
      <c r="E36">
        <v>99.09</v>
      </c>
      <c r="F36">
        <v>99.28</v>
      </c>
      <c r="G36">
        <v>2655200</v>
      </c>
      <c r="H36">
        <v>47.44</v>
      </c>
      <c r="J36" t="s">
        <v>6</v>
      </c>
      <c r="K36" s="8">
        <v>38405</v>
      </c>
      <c r="L36">
        <v>18.46</v>
      </c>
      <c r="M36">
        <v>18.46</v>
      </c>
      <c r="N36">
        <v>18.100000000000001</v>
      </c>
      <c r="O36">
        <v>18.100000000000001</v>
      </c>
      <c r="P36">
        <v>2045900</v>
      </c>
      <c r="Q36">
        <v>17.84</v>
      </c>
      <c r="S36" t="s">
        <v>4</v>
      </c>
      <c r="T36" s="8">
        <v>38405</v>
      </c>
      <c r="U36">
        <v>17.84</v>
      </c>
      <c r="V36">
        <v>18.04</v>
      </c>
      <c r="W36">
        <v>17.5</v>
      </c>
      <c r="X36">
        <v>17.649999999999999</v>
      </c>
      <c r="Y36">
        <v>4054000</v>
      </c>
      <c r="Z36">
        <v>17.45</v>
      </c>
      <c r="AB36" t="s">
        <v>5</v>
      </c>
      <c r="AC36" s="8">
        <v>38405</v>
      </c>
      <c r="AD36">
        <v>32.15</v>
      </c>
      <c r="AE36">
        <v>32.15</v>
      </c>
      <c r="AF36">
        <v>31.35</v>
      </c>
      <c r="AG36">
        <v>31.38</v>
      </c>
      <c r="AH36">
        <v>795400</v>
      </c>
      <c r="AI36">
        <v>30.01</v>
      </c>
    </row>
    <row r="37" spans="1:35" x14ac:dyDescent="0.25">
      <c r="A37" t="s">
        <v>7</v>
      </c>
      <c r="B37" s="2">
        <v>38406</v>
      </c>
      <c r="C37">
        <v>99.89</v>
      </c>
      <c r="D37">
        <v>100.19</v>
      </c>
      <c r="E37">
        <v>99.28</v>
      </c>
      <c r="F37">
        <v>99.84</v>
      </c>
      <c r="G37">
        <v>2548400</v>
      </c>
      <c r="H37">
        <v>47.71</v>
      </c>
      <c r="J37" t="s">
        <v>6</v>
      </c>
      <c r="K37" s="8">
        <v>38406</v>
      </c>
      <c r="L37">
        <v>18.09</v>
      </c>
      <c r="M37">
        <v>18.21</v>
      </c>
      <c r="N37">
        <v>18.03</v>
      </c>
      <c r="O37">
        <v>18.03</v>
      </c>
      <c r="P37">
        <v>2863700</v>
      </c>
      <c r="Q37">
        <v>17.77</v>
      </c>
      <c r="S37" t="s">
        <v>4</v>
      </c>
      <c r="T37" s="8">
        <v>38406</v>
      </c>
      <c r="U37">
        <v>17.77</v>
      </c>
      <c r="V37">
        <v>17.82</v>
      </c>
      <c r="W37">
        <v>17.649999999999999</v>
      </c>
      <c r="X37">
        <v>17.670000000000002</v>
      </c>
      <c r="Y37">
        <v>2174400</v>
      </c>
      <c r="Z37">
        <v>17.47</v>
      </c>
      <c r="AB37" t="s">
        <v>5</v>
      </c>
      <c r="AC37" s="8">
        <v>38406</v>
      </c>
      <c r="AD37">
        <v>31.45</v>
      </c>
      <c r="AE37">
        <v>32.049999999999997</v>
      </c>
      <c r="AF37">
        <v>31.44</v>
      </c>
      <c r="AG37">
        <v>32.049999999999997</v>
      </c>
      <c r="AH37">
        <v>490000</v>
      </c>
      <c r="AI37">
        <v>30.65</v>
      </c>
    </row>
    <row r="38" spans="1:35" x14ac:dyDescent="0.25">
      <c r="A38" t="s">
        <v>7</v>
      </c>
      <c r="B38" s="2">
        <v>38407</v>
      </c>
      <c r="C38">
        <v>100.01</v>
      </c>
      <c r="D38">
        <v>102.26</v>
      </c>
      <c r="E38">
        <v>99.38</v>
      </c>
      <c r="F38">
        <v>101.55</v>
      </c>
      <c r="G38">
        <v>1973400</v>
      </c>
      <c r="H38">
        <v>48.53</v>
      </c>
      <c r="J38" t="s">
        <v>6</v>
      </c>
      <c r="K38" s="8">
        <v>38407</v>
      </c>
      <c r="L38">
        <v>18.100000000000001</v>
      </c>
      <c r="M38">
        <v>19.059999999999999</v>
      </c>
      <c r="N38">
        <v>18.079999999999998</v>
      </c>
      <c r="O38">
        <v>18.63</v>
      </c>
      <c r="P38">
        <v>6935100</v>
      </c>
      <c r="Q38">
        <v>18.36</v>
      </c>
      <c r="S38" t="s">
        <v>4</v>
      </c>
      <c r="T38" s="8">
        <v>38407</v>
      </c>
      <c r="U38">
        <v>17.739999999999998</v>
      </c>
      <c r="V38">
        <v>17.899999999999999</v>
      </c>
      <c r="W38">
        <v>17.690000000000001</v>
      </c>
      <c r="X38">
        <v>17.7</v>
      </c>
      <c r="Y38">
        <v>2505300</v>
      </c>
      <c r="Z38">
        <v>17.5</v>
      </c>
      <c r="AB38" t="s">
        <v>5</v>
      </c>
      <c r="AC38" s="8">
        <v>38407</v>
      </c>
      <c r="AD38">
        <v>32.03</v>
      </c>
      <c r="AE38">
        <v>32.76</v>
      </c>
      <c r="AF38">
        <v>32.03</v>
      </c>
      <c r="AG38">
        <v>32.54</v>
      </c>
      <c r="AH38">
        <v>709200</v>
      </c>
      <c r="AI38">
        <v>31.12</v>
      </c>
    </row>
    <row r="39" spans="1:35" x14ac:dyDescent="0.25">
      <c r="A39" t="s">
        <v>7</v>
      </c>
      <c r="B39" s="2">
        <v>38408</v>
      </c>
      <c r="C39">
        <v>101.92</v>
      </c>
      <c r="D39">
        <v>102.19</v>
      </c>
      <c r="E39">
        <v>101.01</v>
      </c>
      <c r="F39">
        <v>101.28</v>
      </c>
      <c r="G39">
        <v>1330000</v>
      </c>
      <c r="H39">
        <v>48.4</v>
      </c>
      <c r="J39" t="s">
        <v>6</v>
      </c>
      <c r="K39" s="8">
        <v>38408</v>
      </c>
      <c r="L39">
        <v>18.62</v>
      </c>
      <c r="M39">
        <v>18.62</v>
      </c>
      <c r="N39">
        <v>18.27</v>
      </c>
      <c r="O39">
        <v>18.32</v>
      </c>
      <c r="P39">
        <v>3217000</v>
      </c>
      <c r="Q39">
        <v>18.059999999999999</v>
      </c>
      <c r="S39" t="s">
        <v>4</v>
      </c>
      <c r="T39" s="8">
        <v>38408</v>
      </c>
      <c r="U39">
        <v>17.8</v>
      </c>
      <c r="V39">
        <v>17.8</v>
      </c>
      <c r="W39">
        <v>17.52</v>
      </c>
      <c r="X39">
        <v>17.64</v>
      </c>
      <c r="Y39">
        <v>1852200</v>
      </c>
      <c r="Z39">
        <v>17.440000000000001</v>
      </c>
      <c r="AB39" t="s">
        <v>5</v>
      </c>
      <c r="AC39" s="8">
        <v>38408</v>
      </c>
      <c r="AD39">
        <v>32.36</v>
      </c>
      <c r="AE39">
        <v>32.36</v>
      </c>
      <c r="AF39">
        <v>31.7</v>
      </c>
      <c r="AG39">
        <v>32.1</v>
      </c>
      <c r="AH39">
        <v>411100</v>
      </c>
      <c r="AI39">
        <v>30.84</v>
      </c>
    </row>
    <row r="40" spans="1:35" x14ac:dyDescent="0.25">
      <c r="A40" t="s">
        <v>7</v>
      </c>
      <c r="B40" s="2">
        <v>38411</v>
      </c>
      <c r="C40">
        <v>101.15</v>
      </c>
      <c r="D40">
        <v>102.97</v>
      </c>
      <c r="E40">
        <v>100.75</v>
      </c>
      <c r="F40">
        <v>102.93</v>
      </c>
      <c r="G40">
        <v>1700200</v>
      </c>
      <c r="H40">
        <v>49.18</v>
      </c>
      <c r="J40" t="s">
        <v>6</v>
      </c>
      <c r="K40" s="8">
        <v>38411</v>
      </c>
      <c r="L40">
        <v>18.22</v>
      </c>
      <c r="M40">
        <v>18.46</v>
      </c>
      <c r="N40">
        <v>18.12</v>
      </c>
      <c r="O40">
        <v>18.399999999999999</v>
      </c>
      <c r="P40">
        <v>2240900</v>
      </c>
      <c r="Q40">
        <v>18.14</v>
      </c>
      <c r="S40" t="s">
        <v>4</v>
      </c>
      <c r="T40" s="8">
        <v>38411</v>
      </c>
      <c r="U40">
        <v>17.59</v>
      </c>
      <c r="V40">
        <v>18.059999999999999</v>
      </c>
      <c r="W40">
        <v>17.53</v>
      </c>
      <c r="X40">
        <v>17.989999999999998</v>
      </c>
      <c r="Y40">
        <v>2376300</v>
      </c>
      <c r="Z40">
        <v>17.78</v>
      </c>
      <c r="AB40" t="s">
        <v>5</v>
      </c>
      <c r="AC40" s="8">
        <v>38411</v>
      </c>
      <c r="AD40">
        <v>31.95</v>
      </c>
      <c r="AE40">
        <v>32.1</v>
      </c>
      <c r="AF40">
        <v>31.75</v>
      </c>
      <c r="AG40">
        <v>31.77</v>
      </c>
      <c r="AH40">
        <v>476700</v>
      </c>
      <c r="AI40">
        <v>30.52</v>
      </c>
    </row>
    <row r="41" spans="1:35" x14ac:dyDescent="0.25">
      <c r="A41" t="s">
        <v>7</v>
      </c>
      <c r="B41" s="2">
        <v>38412</v>
      </c>
      <c r="C41">
        <v>102.41</v>
      </c>
      <c r="D41">
        <v>104.1</v>
      </c>
      <c r="E41">
        <v>102.15</v>
      </c>
      <c r="F41">
        <v>103.86</v>
      </c>
      <c r="G41">
        <v>1776400</v>
      </c>
      <c r="H41">
        <v>49.63</v>
      </c>
      <c r="J41" t="s">
        <v>6</v>
      </c>
      <c r="K41" s="8">
        <v>38412</v>
      </c>
      <c r="L41">
        <v>18.399999999999999</v>
      </c>
      <c r="M41">
        <v>18.739999999999998</v>
      </c>
      <c r="N41">
        <v>18.39</v>
      </c>
      <c r="O41">
        <v>18.71</v>
      </c>
      <c r="P41">
        <v>3162900</v>
      </c>
      <c r="Q41">
        <v>18.440000000000001</v>
      </c>
      <c r="S41" t="s">
        <v>4</v>
      </c>
      <c r="T41" s="8">
        <v>38412</v>
      </c>
      <c r="U41">
        <v>17.989999999999998</v>
      </c>
      <c r="V41">
        <v>18.22</v>
      </c>
      <c r="W41">
        <v>17.920000000000002</v>
      </c>
      <c r="X41">
        <v>18.05</v>
      </c>
      <c r="Y41">
        <v>2737400</v>
      </c>
      <c r="Z41">
        <v>17.84</v>
      </c>
      <c r="AB41" t="s">
        <v>5</v>
      </c>
      <c r="AC41" s="8">
        <v>38412</v>
      </c>
      <c r="AD41">
        <v>31.95</v>
      </c>
      <c r="AE41">
        <v>32.450000000000003</v>
      </c>
      <c r="AF41">
        <v>31.8</v>
      </c>
      <c r="AG41">
        <v>32.4</v>
      </c>
      <c r="AH41">
        <v>414500</v>
      </c>
      <c r="AI41">
        <v>31.13</v>
      </c>
    </row>
    <row r="42" spans="1:35" x14ac:dyDescent="0.25">
      <c r="A42" t="s">
        <v>7</v>
      </c>
      <c r="B42" s="2">
        <v>38413</v>
      </c>
      <c r="C42">
        <v>103.5</v>
      </c>
      <c r="D42">
        <v>104.48</v>
      </c>
      <c r="E42">
        <v>102.5</v>
      </c>
      <c r="F42">
        <v>103.97</v>
      </c>
      <c r="G42">
        <v>1177400</v>
      </c>
      <c r="H42">
        <v>49.68</v>
      </c>
      <c r="J42" t="s">
        <v>6</v>
      </c>
      <c r="K42" s="8">
        <v>38413</v>
      </c>
      <c r="L42">
        <v>18.600000000000001</v>
      </c>
      <c r="M42">
        <v>18.649999999999999</v>
      </c>
      <c r="N42">
        <v>18.440000000000001</v>
      </c>
      <c r="O42">
        <v>18.489999999999998</v>
      </c>
      <c r="P42">
        <v>2033400</v>
      </c>
      <c r="Q42">
        <v>18.23</v>
      </c>
      <c r="S42" t="s">
        <v>4</v>
      </c>
      <c r="T42" s="8">
        <v>38413</v>
      </c>
      <c r="U42">
        <v>17.95</v>
      </c>
      <c r="V42">
        <v>17.95</v>
      </c>
      <c r="W42">
        <v>17.72</v>
      </c>
      <c r="X42">
        <v>17.91</v>
      </c>
      <c r="Y42">
        <v>2379800</v>
      </c>
      <c r="Z42">
        <v>17.71</v>
      </c>
      <c r="AB42" t="s">
        <v>5</v>
      </c>
      <c r="AC42" s="8">
        <v>38413</v>
      </c>
      <c r="AD42">
        <v>32.25</v>
      </c>
      <c r="AE42">
        <v>32.26</v>
      </c>
      <c r="AF42">
        <v>31.72</v>
      </c>
      <c r="AG42">
        <v>31.89</v>
      </c>
      <c r="AH42">
        <v>491200</v>
      </c>
      <c r="AI42">
        <v>30.64</v>
      </c>
    </row>
    <row r="43" spans="1:35" x14ac:dyDescent="0.25">
      <c r="A43" t="s">
        <v>7</v>
      </c>
      <c r="B43" s="2">
        <v>38414</v>
      </c>
      <c r="C43">
        <v>103.89</v>
      </c>
      <c r="D43">
        <v>104.57</v>
      </c>
      <c r="E43">
        <v>101.08</v>
      </c>
      <c r="F43">
        <v>103.35</v>
      </c>
      <c r="G43">
        <v>2446800</v>
      </c>
      <c r="H43">
        <v>49.39</v>
      </c>
      <c r="J43" t="s">
        <v>6</v>
      </c>
      <c r="K43" s="8">
        <v>38414</v>
      </c>
      <c r="L43">
        <v>18.510000000000002</v>
      </c>
      <c r="M43">
        <v>18.7</v>
      </c>
      <c r="N43">
        <v>18.399999999999999</v>
      </c>
      <c r="O43">
        <v>18.649999999999999</v>
      </c>
      <c r="P43">
        <v>2136000</v>
      </c>
      <c r="Q43">
        <v>18.38</v>
      </c>
      <c r="S43" t="s">
        <v>4</v>
      </c>
      <c r="T43" s="8">
        <v>38414</v>
      </c>
      <c r="U43">
        <v>17.98</v>
      </c>
      <c r="V43">
        <v>17.98</v>
      </c>
      <c r="W43">
        <v>17.579999999999998</v>
      </c>
      <c r="X43">
        <v>17.72</v>
      </c>
      <c r="Y43">
        <v>3229100</v>
      </c>
      <c r="Z43">
        <v>17.52</v>
      </c>
      <c r="AB43" t="s">
        <v>5</v>
      </c>
      <c r="AC43" s="8">
        <v>38414</v>
      </c>
      <c r="AD43">
        <v>32.15</v>
      </c>
      <c r="AE43">
        <v>32.840000000000003</v>
      </c>
      <c r="AF43">
        <v>32.01</v>
      </c>
      <c r="AG43">
        <v>32.1</v>
      </c>
      <c r="AH43">
        <v>783600</v>
      </c>
      <c r="AI43">
        <v>30.84</v>
      </c>
    </row>
    <row r="44" spans="1:35" x14ac:dyDescent="0.25">
      <c r="A44" t="s">
        <v>7</v>
      </c>
      <c r="B44" s="2">
        <v>38415</v>
      </c>
      <c r="C44">
        <v>103.88</v>
      </c>
      <c r="D44">
        <v>104.92</v>
      </c>
      <c r="E44">
        <v>103.51</v>
      </c>
      <c r="F44">
        <v>104.81</v>
      </c>
      <c r="G44">
        <v>1494800</v>
      </c>
      <c r="H44">
        <v>50.08</v>
      </c>
      <c r="J44" t="s">
        <v>6</v>
      </c>
      <c r="K44" s="8">
        <v>38415</v>
      </c>
      <c r="L44">
        <v>18.75</v>
      </c>
      <c r="M44">
        <v>18.98</v>
      </c>
      <c r="N44">
        <v>18.71</v>
      </c>
      <c r="O44">
        <v>18.87</v>
      </c>
      <c r="P44">
        <v>1817700</v>
      </c>
      <c r="Q44">
        <v>18.600000000000001</v>
      </c>
      <c r="S44" t="s">
        <v>4</v>
      </c>
      <c r="T44" s="8">
        <v>38415</v>
      </c>
      <c r="U44">
        <v>17.8</v>
      </c>
      <c r="V44">
        <v>17.850000000000001</v>
      </c>
      <c r="W44">
        <v>17.670000000000002</v>
      </c>
      <c r="X44">
        <v>17.850000000000001</v>
      </c>
      <c r="Y44">
        <v>2287900</v>
      </c>
      <c r="Z44">
        <v>17.649999999999999</v>
      </c>
      <c r="AB44" t="s">
        <v>5</v>
      </c>
      <c r="AC44" s="8">
        <v>38415</v>
      </c>
      <c r="AD44">
        <v>32.130000000000003</v>
      </c>
      <c r="AE44">
        <v>32.61</v>
      </c>
      <c r="AF44">
        <v>32.130000000000003</v>
      </c>
      <c r="AG44">
        <v>32.53</v>
      </c>
      <c r="AH44">
        <v>498800</v>
      </c>
      <c r="AI44">
        <v>31.25</v>
      </c>
    </row>
    <row r="45" spans="1:35" x14ac:dyDescent="0.25">
      <c r="A45" t="s">
        <v>7</v>
      </c>
      <c r="B45" s="2">
        <v>38418</v>
      </c>
      <c r="C45">
        <v>104.28</v>
      </c>
      <c r="D45">
        <v>105.91</v>
      </c>
      <c r="E45">
        <v>103.8</v>
      </c>
      <c r="F45">
        <v>105.91</v>
      </c>
      <c r="G45">
        <v>1542200</v>
      </c>
      <c r="H45">
        <v>50.61</v>
      </c>
      <c r="J45" t="s">
        <v>6</v>
      </c>
      <c r="K45" s="8">
        <v>38418</v>
      </c>
      <c r="L45">
        <v>18.829999999999998</v>
      </c>
      <c r="M45">
        <v>18.850000000000001</v>
      </c>
      <c r="N45">
        <v>18.649999999999999</v>
      </c>
      <c r="O45">
        <v>18.75</v>
      </c>
      <c r="P45">
        <v>1001300</v>
      </c>
      <c r="Q45">
        <v>18.48</v>
      </c>
      <c r="S45" t="s">
        <v>4</v>
      </c>
      <c r="T45" s="8">
        <v>38418</v>
      </c>
      <c r="U45">
        <v>17.72</v>
      </c>
      <c r="V45">
        <v>17.829999999999998</v>
      </c>
      <c r="W45">
        <v>17.579999999999998</v>
      </c>
      <c r="X45">
        <v>17.72</v>
      </c>
      <c r="Y45">
        <v>3391400</v>
      </c>
      <c r="Z45">
        <v>17.52</v>
      </c>
      <c r="AB45" t="s">
        <v>5</v>
      </c>
      <c r="AC45" s="8">
        <v>38418</v>
      </c>
      <c r="AD45">
        <v>32.69</v>
      </c>
      <c r="AE45">
        <v>33.049999999999997</v>
      </c>
      <c r="AF45">
        <v>32.630000000000003</v>
      </c>
      <c r="AG45">
        <v>33.03</v>
      </c>
      <c r="AH45">
        <v>501100</v>
      </c>
      <c r="AI45">
        <v>31.74</v>
      </c>
    </row>
    <row r="46" spans="1:35" x14ac:dyDescent="0.25">
      <c r="A46" t="s">
        <v>7</v>
      </c>
      <c r="B46" s="2">
        <v>38419</v>
      </c>
      <c r="C46">
        <v>105.89</v>
      </c>
      <c r="D46">
        <v>106.28</v>
      </c>
      <c r="E46">
        <v>104.62</v>
      </c>
      <c r="F46">
        <v>105</v>
      </c>
      <c r="G46">
        <v>1587600</v>
      </c>
      <c r="H46">
        <v>50.17</v>
      </c>
      <c r="J46" t="s">
        <v>6</v>
      </c>
      <c r="K46" s="8">
        <v>38419</v>
      </c>
      <c r="L46">
        <v>18.600000000000001</v>
      </c>
      <c r="M46">
        <v>18.670000000000002</v>
      </c>
      <c r="N46">
        <v>18.329999999999998</v>
      </c>
      <c r="O46">
        <v>18.350000000000001</v>
      </c>
      <c r="P46">
        <v>1931200</v>
      </c>
      <c r="Q46">
        <v>18.09</v>
      </c>
      <c r="S46" t="s">
        <v>4</v>
      </c>
      <c r="T46" s="8">
        <v>38419</v>
      </c>
      <c r="U46">
        <v>17.420000000000002</v>
      </c>
      <c r="V46">
        <v>17.440000000000001</v>
      </c>
      <c r="W46">
        <v>16.72</v>
      </c>
      <c r="X46">
        <v>16.850000000000001</v>
      </c>
      <c r="Y46">
        <v>7795900</v>
      </c>
      <c r="Z46">
        <v>16.66</v>
      </c>
      <c r="AB46" t="s">
        <v>5</v>
      </c>
      <c r="AC46" s="8">
        <v>38419</v>
      </c>
      <c r="AD46">
        <v>33.03</v>
      </c>
      <c r="AE46">
        <v>33.159999999999997</v>
      </c>
      <c r="AF46">
        <v>32.86</v>
      </c>
      <c r="AG46">
        <v>33.01</v>
      </c>
      <c r="AH46">
        <v>672500</v>
      </c>
      <c r="AI46">
        <v>31.72</v>
      </c>
    </row>
    <row r="47" spans="1:35" x14ac:dyDescent="0.25">
      <c r="A47" t="s">
        <v>7</v>
      </c>
      <c r="B47" s="2">
        <v>38420</v>
      </c>
      <c r="C47">
        <v>104.73</v>
      </c>
      <c r="D47">
        <v>106.78</v>
      </c>
      <c r="E47">
        <v>104.06</v>
      </c>
      <c r="F47">
        <v>104.62</v>
      </c>
      <c r="G47">
        <v>1574800</v>
      </c>
      <c r="H47">
        <v>49.99</v>
      </c>
      <c r="J47" t="s">
        <v>6</v>
      </c>
      <c r="K47" s="8">
        <v>38420</v>
      </c>
      <c r="L47">
        <v>18.350000000000001</v>
      </c>
      <c r="M47">
        <v>18.579999999999998</v>
      </c>
      <c r="N47">
        <v>18.27</v>
      </c>
      <c r="O47">
        <v>18.47</v>
      </c>
      <c r="P47">
        <v>1938900</v>
      </c>
      <c r="Q47">
        <v>18.21</v>
      </c>
      <c r="S47" t="s">
        <v>4</v>
      </c>
      <c r="T47" s="8">
        <v>38420</v>
      </c>
      <c r="U47">
        <v>16.72</v>
      </c>
      <c r="V47">
        <v>16.829999999999998</v>
      </c>
      <c r="W47">
        <v>16.489999999999998</v>
      </c>
      <c r="X47">
        <v>16.5</v>
      </c>
      <c r="Y47">
        <v>5375300</v>
      </c>
      <c r="Z47">
        <v>16.309999999999999</v>
      </c>
      <c r="AB47" t="s">
        <v>5</v>
      </c>
      <c r="AC47" s="8">
        <v>38420</v>
      </c>
      <c r="AD47">
        <v>33</v>
      </c>
      <c r="AE47">
        <v>33.04</v>
      </c>
      <c r="AF47">
        <v>32.799999999999997</v>
      </c>
      <c r="AG47">
        <v>32.909999999999997</v>
      </c>
      <c r="AH47">
        <v>363200</v>
      </c>
      <c r="AI47">
        <v>31.62</v>
      </c>
    </row>
    <row r="48" spans="1:35" x14ac:dyDescent="0.25">
      <c r="A48" t="s">
        <v>7</v>
      </c>
      <c r="B48" s="2">
        <v>38421</v>
      </c>
      <c r="C48">
        <v>104.25</v>
      </c>
      <c r="D48">
        <v>104.99</v>
      </c>
      <c r="E48">
        <v>102.04</v>
      </c>
      <c r="F48">
        <v>103.65</v>
      </c>
      <c r="G48">
        <v>1899200</v>
      </c>
      <c r="H48">
        <v>49.53</v>
      </c>
      <c r="J48" t="s">
        <v>6</v>
      </c>
      <c r="K48" s="8">
        <v>38421</v>
      </c>
      <c r="L48">
        <v>18.559999999999999</v>
      </c>
      <c r="M48">
        <v>18.579999999999998</v>
      </c>
      <c r="N48">
        <v>18.21</v>
      </c>
      <c r="O48">
        <v>18.309999999999999</v>
      </c>
      <c r="P48">
        <v>1869200</v>
      </c>
      <c r="Q48">
        <v>18.05</v>
      </c>
      <c r="S48" t="s">
        <v>4</v>
      </c>
      <c r="T48" s="8">
        <v>38421</v>
      </c>
      <c r="U48">
        <v>16.52</v>
      </c>
      <c r="V48">
        <v>16.579999999999998</v>
      </c>
      <c r="W48">
        <v>15.82</v>
      </c>
      <c r="X48">
        <v>16.07</v>
      </c>
      <c r="Y48">
        <v>6406200</v>
      </c>
      <c r="Z48">
        <v>15.89</v>
      </c>
      <c r="AB48" t="s">
        <v>5</v>
      </c>
      <c r="AC48" s="8">
        <v>38421</v>
      </c>
      <c r="AD48">
        <v>33</v>
      </c>
      <c r="AE48">
        <v>33.35</v>
      </c>
      <c r="AF48">
        <v>33</v>
      </c>
      <c r="AG48">
        <v>33.19</v>
      </c>
      <c r="AH48">
        <v>425500</v>
      </c>
      <c r="AI48">
        <v>31.89</v>
      </c>
    </row>
    <row r="49" spans="1:35" x14ac:dyDescent="0.25">
      <c r="A49" t="s">
        <v>7</v>
      </c>
      <c r="B49" s="2">
        <v>38422</v>
      </c>
      <c r="C49">
        <v>101.93</v>
      </c>
      <c r="D49">
        <v>102.94</v>
      </c>
      <c r="E49">
        <v>101.52</v>
      </c>
      <c r="F49">
        <v>102.87</v>
      </c>
      <c r="G49">
        <v>1629800</v>
      </c>
      <c r="H49">
        <v>49.16</v>
      </c>
      <c r="J49" t="s">
        <v>6</v>
      </c>
      <c r="K49" s="8">
        <v>38422</v>
      </c>
      <c r="L49">
        <v>18.3</v>
      </c>
      <c r="M49">
        <v>18.45</v>
      </c>
      <c r="N49">
        <v>18.25</v>
      </c>
      <c r="O49">
        <v>18.350000000000001</v>
      </c>
      <c r="P49">
        <v>1868000</v>
      </c>
      <c r="Q49">
        <v>18.09</v>
      </c>
      <c r="S49" t="s">
        <v>4</v>
      </c>
      <c r="T49" s="8">
        <v>38422</v>
      </c>
      <c r="U49">
        <v>16</v>
      </c>
      <c r="V49">
        <v>16.23</v>
      </c>
      <c r="W49">
        <v>15.94</v>
      </c>
      <c r="X49">
        <v>15.97</v>
      </c>
      <c r="Y49">
        <v>3396500</v>
      </c>
      <c r="Z49">
        <v>15.79</v>
      </c>
      <c r="AB49" t="s">
        <v>5</v>
      </c>
      <c r="AC49" s="8">
        <v>38422</v>
      </c>
      <c r="AD49">
        <v>33.369999999999997</v>
      </c>
      <c r="AE49">
        <v>33.479999999999997</v>
      </c>
      <c r="AF49">
        <v>33.130000000000003</v>
      </c>
      <c r="AG49">
        <v>33.25</v>
      </c>
      <c r="AH49">
        <v>640000</v>
      </c>
      <c r="AI49">
        <v>31.95</v>
      </c>
    </row>
    <row r="50" spans="1:35" x14ac:dyDescent="0.25">
      <c r="A50" t="s">
        <v>7</v>
      </c>
      <c r="B50" s="2">
        <v>38425</v>
      </c>
      <c r="C50">
        <v>102.97</v>
      </c>
      <c r="D50">
        <v>103.57</v>
      </c>
      <c r="E50">
        <v>102.17</v>
      </c>
      <c r="F50">
        <v>103.45</v>
      </c>
      <c r="G50">
        <v>1310600</v>
      </c>
      <c r="H50">
        <v>49.43</v>
      </c>
      <c r="J50" t="s">
        <v>6</v>
      </c>
      <c r="K50" s="8">
        <v>38425</v>
      </c>
      <c r="L50">
        <v>18.36</v>
      </c>
      <c r="M50">
        <v>18.64</v>
      </c>
      <c r="N50">
        <v>18.34</v>
      </c>
      <c r="O50">
        <v>18.57</v>
      </c>
      <c r="P50">
        <v>3485600</v>
      </c>
      <c r="Q50">
        <v>18.3</v>
      </c>
      <c r="S50" t="s">
        <v>4</v>
      </c>
      <c r="T50" s="8">
        <v>38425</v>
      </c>
      <c r="U50">
        <v>16.02</v>
      </c>
      <c r="V50">
        <v>16.23</v>
      </c>
      <c r="W50">
        <v>15.98</v>
      </c>
      <c r="X50">
        <v>16.02</v>
      </c>
      <c r="Y50">
        <v>4295500</v>
      </c>
      <c r="Z50">
        <v>15.84</v>
      </c>
      <c r="AB50" t="s">
        <v>5</v>
      </c>
      <c r="AC50" s="8">
        <v>38425</v>
      </c>
      <c r="AD50">
        <v>33.049999999999997</v>
      </c>
      <c r="AE50">
        <v>33.200000000000003</v>
      </c>
      <c r="AF50">
        <v>32.799999999999997</v>
      </c>
      <c r="AG50">
        <v>33.18</v>
      </c>
      <c r="AH50">
        <v>709200</v>
      </c>
      <c r="AI50">
        <v>31.88</v>
      </c>
    </row>
    <row r="51" spans="1:35" x14ac:dyDescent="0.25">
      <c r="A51" t="s">
        <v>7</v>
      </c>
      <c r="B51" s="2">
        <v>38426</v>
      </c>
      <c r="C51">
        <v>103.1</v>
      </c>
      <c r="D51">
        <v>103.11</v>
      </c>
      <c r="E51">
        <v>100.91</v>
      </c>
      <c r="F51">
        <v>101.19</v>
      </c>
      <c r="G51">
        <v>2495000</v>
      </c>
      <c r="H51">
        <v>48.35</v>
      </c>
      <c r="J51" t="s">
        <v>6</v>
      </c>
      <c r="K51" s="8">
        <v>38426</v>
      </c>
      <c r="L51">
        <v>18.62</v>
      </c>
      <c r="M51">
        <v>18.62</v>
      </c>
      <c r="N51">
        <v>18.23</v>
      </c>
      <c r="O51">
        <v>18.27</v>
      </c>
      <c r="P51">
        <v>3201100</v>
      </c>
      <c r="Q51">
        <v>18.010000000000002</v>
      </c>
      <c r="S51" t="s">
        <v>4</v>
      </c>
      <c r="T51" s="8">
        <v>38426</v>
      </c>
      <c r="U51">
        <v>16.100000000000001</v>
      </c>
      <c r="V51">
        <v>16.100000000000001</v>
      </c>
      <c r="W51">
        <v>15.61</v>
      </c>
      <c r="X51">
        <v>15.62</v>
      </c>
      <c r="Y51">
        <v>4212200</v>
      </c>
      <c r="Z51">
        <v>15.44</v>
      </c>
      <c r="AB51" t="s">
        <v>5</v>
      </c>
      <c r="AC51" s="8">
        <v>38426</v>
      </c>
      <c r="AD51">
        <v>33.299999999999997</v>
      </c>
      <c r="AE51">
        <v>33.33</v>
      </c>
      <c r="AF51">
        <v>32.9</v>
      </c>
      <c r="AG51">
        <v>33.03</v>
      </c>
      <c r="AH51">
        <v>832600</v>
      </c>
      <c r="AI51">
        <v>31.74</v>
      </c>
    </row>
    <row r="52" spans="1:35" x14ac:dyDescent="0.25">
      <c r="A52" t="s">
        <v>7</v>
      </c>
      <c r="B52" s="2">
        <v>38427</v>
      </c>
      <c r="C52">
        <v>100.76</v>
      </c>
      <c r="D52">
        <v>101.6</v>
      </c>
      <c r="E52">
        <v>99.94</v>
      </c>
      <c r="F52">
        <v>99.95</v>
      </c>
      <c r="G52">
        <v>1155200</v>
      </c>
      <c r="H52">
        <v>47.76</v>
      </c>
      <c r="J52" t="s">
        <v>6</v>
      </c>
      <c r="K52" s="8">
        <v>38427</v>
      </c>
      <c r="L52">
        <v>18.21</v>
      </c>
      <c r="M52">
        <v>18.22</v>
      </c>
      <c r="N52">
        <v>17.899999999999999</v>
      </c>
      <c r="O52">
        <v>18.13</v>
      </c>
      <c r="P52">
        <v>3660700</v>
      </c>
      <c r="Q52">
        <v>17.87</v>
      </c>
      <c r="S52" t="s">
        <v>4</v>
      </c>
      <c r="T52" s="8">
        <v>38427</v>
      </c>
      <c r="U52">
        <v>15.58</v>
      </c>
      <c r="V52">
        <v>15.68</v>
      </c>
      <c r="W52">
        <v>15.29</v>
      </c>
      <c r="X52">
        <v>15.32</v>
      </c>
      <c r="Y52">
        <v>5205600</v>
      </c>
      <c r="Z52">
        <v>15.14</v>
      </c>
      <c r="AB52" t="s">
        <v>5</v>
      </c>
      <c r="AC52" s="8">
        <v>38427</v>
      </c>
      <c r="AD52">
        <v>32.950000000000003</v>
      </c>
      <c r="AE52">
        <v>33.1</v>
      </c>
      <c r="AF52">
        <v>32.57</v>
      </c>
      <c r="AG52">
        <v>32.69</v>
      </c>
      <c r="AH52">
        <v>556600</v>
      </c>
      <c r="AI52">
        <v>31.41</v>
      </c>
    </row>
    <row r="53" spans="1:35" x14ac:dyDescent="0.25">
      <c r="A53" t="s">
        <v>7</v>
      </c>
      <c r="B53" s="2">
        <v>38428</v>
      </c>
      <c r="C53">
        <v>99.88</v>
      </c>
      <c r="D53">
        <v>102.08</v>
      </c>
      <c r="E53">
        <v>99.51</v>
      </c>
      <c r="F53">
        <v>101.4</v>
      </c>
      <c r="G53">
        <v>1432800</v>
      </c>
      <c r="H53">
        <v>48.45</v>
      </c>
      <c r="J53" t="s">
        <v>6</v>
      </c>
      <c r="K53" s="8">
        <v>38428</v>
      </c>
      <c r="L53">
        <v>18.13</v>
      </c>
      <c r="M53">
        <v>18.239999999999998</v>
      </c>
      <c r="N53">
        <v>18.010000000000002</v>
      </c>
      <c r="O53">
        <v>18.12</v>
      </c>
      <c r="P53">
        <v>4305200</v>
      </c>
      <c r="Q53">
        <v>17.86</v>
      </c>
      <c r="S53" t="s">
        <v>4</v>
      </c>
      <c r="T53" s="8">
        <v>38428</v>
      </c>
      <c r="U53">
        <v>15.65</v>
      </c>
      <c r="V53">
        <v>15.89</v>
      </c>
      <c r="W53">
        <v>15.48</v>
      </c>
      <c r="X53">
        <v>15.75</v>
      </c>
      <c r="Y53">
        <v>4346200</v>
      </c>
      <c r="Z53">
        <v>15.57</v>
      </c>
      <c r="AB53" t="s">
        <v>5</v>
      </c>
      <c r="AC53" s="8">
        <v>38428</v>
      </c>
      <c r="AD53">
        <v>32.64</v>
      </c>
      <c r="AE53">
        <v>33.11</v>
      </c>
      <c r="AF53">
        <v>32.54</v>
      </c>
      <c r="AG53">
        <v>32.97</v>
      </c>
      <c r="AH53">
        <v>720900</v>
      </c>
      <c r="AI53">
        <v>31.68</v>
      </c>
    </row>
    <row r="54" spans="1:35" x14ac:dyDescent="0.25">
      <c r="A54" t="s">
        <v>7</v>
      </c>
      <c r="B54" s="2">
        <v>38429</v>
      </c>
      <c r="C54">
        <v>101.31</v>
      </c>
      <c r="D54">
        <v>101.75</v>
      </c>
      <c r="E54">
        <v>100.22</v>
      </c>
      <c r="F54">
        <v>101.35</v>
      </c>
      <c r="G54">
        <v>1656400</v>
      </c>
      <c r="H54">
        <v>48.43</v>
      </c>
      <c r="J54" t="s">
        <v>6</v>
      </c>
      <c r="K54" s="8">
        <v>38429</v>
      </c>
      <c r="L54">
        <v>18.12</v>
      </c>
      <c r="M54">
        <v>18.2</v>
      </c>
      <c r="N54">
        <v>18.04</v>
      </c>
      <c r="O54">
        <v>18.11</v>
      </c>
      <c r="P54">
        <v>3875200</v>
      </c>
      <c r="Q54">
        <v>17.850000000000001</v>
      </c>
      <c r="S54" t="s">
        <v>4</v>
      </c>
      <c r="T54" s="8">
        <v>38429</v>
      </c>
      <c r="U54">
        <v>15.84</v>
      </c>
      <c r="V54">
        <v>15.88</v>
      </c>
      <c r="W54">
        <v>15.52</v>
      </c>
      <c r="X54">
        <v>15.62</v>
      </c>
      <c r="Y54">
        <v>3045600</v>
      </c>
      <c r="Z54">
        <v>15.44</v>
      </c>
      <c r="AB54" t="s">
        <v>5</v>
      </c>
      <c r="AC54" s="8">
        <v>38429</v>
      </c>
      <c r="AD54">
        <v>32.840000000000003</v>
      </c>
      <c r="AE54">
        <v>32.909999999999997</v>
      </c>
      <c r="AF54">
        <v>32.15</v>
      </c>
      <c r="AG54">
        <v>32.479999999999997</v>
      </c>
      <c r="AH54">
        <v>909100</v>
      </c>
      <c r="AI54">
        <v>31.21</v>
      </c>
    </row>
    <row r="55" spans="1:35" x14ac:dyDescent="0.25">
      <c r="A55" t="s">
        <v>7</v>
      </c>
      <c r="B55" s="2">
        <v>38432</v>
      </c>
      <c r="C55">
        <v>101.24</v>
      </c>
      <c r="D55">
        <v>101.35</v>
      </c>
      <c r="E55">
        <v>98.73</v>
      </c>
      <c r="F55">
        <v>100.83</v>
      </c>
      <c r="G55">
        <v>1318400</v>
      </c>
      <c r="H55">
        <v>48.18</v>
      </c>
      <c r="J55" t="s">
        <v>6</v>
      </c>
      <c r="K55" s="8">
        <v>38432</v>
      </c>
      <c r="L55">
        <v>18.2</v>
      </c>
      <c r="M55">
        <v>18.350000000000001</v>
      </c>
      <c r="N55">
        <v>18.02</v>
      </c>
      <c r="O55">
        <v>18.16</v>
      </c>
      <c r="P55">
        <v>2725200</v>
      </c>
      <c r="Q55">
        <v>17.899999999999999</v>
      </c>
      <c r="S55" t="s">
        <v>4</v>
      </c>
      <c r="T55" s="8">
        <v>38432</v>
      </c>
      <c r="U55">
        <v>15.64</v>
      </c>
      <c r="V55">
        <v>15.89</v>
      </c>
      <c r="W55">
        <v>15.48</v>
      </c>
      <c r="X55">
        <v>15.72</v>
      </c>
      <c r="Y55">
        <v>2837200</v>
      </c>
      <c r="Z55">
        <v>15.54</v>
      </c>
      <c r="AB55" t="s">
        <v>5</v>
      </c>
      <c r="AC55" s="8">
        <v>38432</v>
      </c>
      <c r="AD55">
        <v>32.35</v>
      </c>
      <c r="AE55">
        <v>32.49</v>
      </c>
      <c r="AF55">
        <v>31.9</v>
      </c>
      <c r="AG55">
        <v>32.119999999999997</v>
      </c>
      <c r="AH55">
        <v>846700</v>
      </c>
      <c r="AI55">
        <v>30.86</v>
      </c>
    </row>
    <row r="56" spans="1:35" x14ac:dyDescent="0.25">
      <c r="A56" t="s">
        <v>7</v>
      </c>
      <c r="B56" s="2">
        <v>38433</v>
      </c>
      <c r="C56">
        <v>100.35</v>
      </c>
      <c r="D56">
        <v>102.49</v>
      </c>
      <c r="E56">
        <v>100.05</v>
      </c>
      <c r="F56">
        <v>101.05</v>
      </c>
      <c r="G56">
        <v>1298200</v>
      </c>
      <c r="H56">
        <v>48.29</v>
      </c>
      <c r="J56" t="s">
        <v>6</v>
      </c>
      <c r="K56" s="8">
        <v>38433</v>
      </c>
      <c r="L56">
        <v>18.23</v>
      </c>
      <c r="M56">
        <v>18.350000000000001</v>
      </c>
      <c r="N56">
        <v>17.89</v>
      </c>
      <c r="O56">
        <v>17.920000000000002</v>
      </c>
      <c r="P56">
        <v>2912600</v>
      </c>
      <c r="Q56">
        <v>17.66</v>
      </c>
      <c r="S56" t="s">
        <v>4</v>
      </c>
      <c r="T56" s="8">
        <v>38433</v>
      </c>
      <c r="U56">
        <v>15.7</v>
      </c>
      <c r="V56">
        <v>15.94</v>
      </c>
      <c r="W56">
        <v>15.58</v>
      </c>
      <c r="X56">
        <v>15.68</v>
      </c>
      <c r="Y56">
        <v>3903800</v>
      </c>
      <c r="Z56">
        <v>15.5</v>
      </c>
      <c r="AB56" t="s">
        <v>5</v>
      </c>
      <c r="AC56" s="8">
        <v>38433</v>
      </c>
      <c r="AD56">
        <v>32.049999999999997</v>
      </c>
      <c r="AE56">
        <v>32.5</v>
      </c>
      <c r="AF56">
        <v>32.01</v>
      </c>
      <c r="AG56">
        <v>32.21</v>
      </c>
      <c r="AH56">
        <v>1027300</v>
      </c>
      <c r="AI56">
        <v>30.95</v>
      </c>
    </row>
    <row r="57" spans="1:35" x14ac:dyDescent="0.25">
      <c r="A57" t="s">
        <v>7</v>
      </c>
      <c r="B57" s="2">
        <v>38434</v>
      </c>
      <c r="C57">
        <v>100.08</v>
      </c>
      <c r="D57">
        <v>102.17</v>
      </c>
      <c r="E57">
        <v>99.67</v>
      </c>
      <c r="F57">
        <v>101.41</v>
      </c>
      <c r="G57">
        <v>1332000</v>
      </c>
      <c r="H57">
        <v>48.46</v>
      </c>
      <c r="J57" t="s">
        <v>6</v>
      </c>
      <c r="K57" s="8">
        <v>38434</v>
      </c>
      <c r="L57">
        <v>17.96</v>
      </c>
      <c r="M57">
        <v>18.27</v>
      </c>
      <c r="N57">
        <v>17.850000000000001</v>
      </c>
      <c r="O57">
        <v>18.2</v>
      </c>
      <c r="P57">
        <v>1890000</v>
      </c>
      <c r="Q57">
        <v>17.940000000000001</v>
      </c>
      <c r="S57" t="s">
        <v>4</v>
      </c>
      <c r="T57" s="8">
        <v>38434</v>
      </c>
      <c r="U57">
        <v>15.51</v>
      </c>
      <c r="V57">
        <v>15.77</v>
      </c>
      <c r="W57">
        <v>15.51</v>
      </c>
      <c r="X57">
        <v>15.62</v>
      </c>
      <c r="Y57">
        <v>2652600</v>
      </c>
      <c r="Z57">
        <v>15.44</v>
      </c>
      <c r="AB57" t="s">
        <v>5</v>
      </c>
      <c r="AC57" s="8">
        <v>38434</v>
      </c>
      <c r="AD57">
        <v>32.4</v>
      </c>
      <c r="AE57">
        <v>32.729999999999997</v>
      </c>
      <c r="AF57">
        <v>32.21</v>
      </c>
      <c r="AG57">
        <v>32.56</v>
      </c>
      <c r="AH57">
        <v>541700</v>
      </c>
      <c r="AI57">
        <v>31.28</v>
      </c>
    </row>
    <row r="58" spans="1:35" x14ac:dyDescent="0.25">
      <c r="A58" t="s">
        <v>7</v>
      </c>
      <c r="B58" s="2">
        <v>38435</v>
      </c>
      <c r="C58">
        <v>101.21</v>
      </c>
      <c r="D58">
        <v>102.72</v>
      </c>
      <c r="E58">
        <v>100.78</v>
      </c>
      <c r="F58">
        <v>101.34</v>
      </c>
      <c r="G58">
        <v>1288600</v>
      </c>
      <c r="H58">
        <v>48.42</v>
      </c>
      <c r="J58" t="s">
        <v>6</v>
      </c>
      <c r="K58" s="8">
        <v>38435</v>
      </c>
      <c r="L58">
        <v>18.3</v>
      </c>
      <c r="M58">
        <v>18.54</v>
      </c>
      <c r="N58">
        <v>18.21</v>
      </c>
      <c r="O58">
        <v>18.38</v>
      </c>
      <c r="P58">
        <v>1696900</v>
      </c>
      <c r="Q58">
        <v>18.12</v>
      </c>
      <c r="S58" t="s">
        <v>4</v>
      </c>
      <c r="T58" s="8">
        <v>38435</v>
      </c>
      <c r="U58">
        <v>15.7</v>
      </c>
      <c r="V58">
        <v>15.91</v>
      </c>
      <c r="W58">
        <v>15.56</v>
      </c>
      <c r="X58">
        <v>15.7</v>
      </c>
      <c r="Y58">
        <v>2050200</v>
      </c>
      <c r="Z58">
        <v>15.52</v>
      </c>
      <c r="AB58" t="s">
        <v>5</v>
      </c>
      <c r="AC58" s="8">
        <v>38435</v>
      </c>
      <c r="AD58">
        <v>32.659999999999997</v>
      </c>
      <c r="AE58">
        <v>32.909999999999997</v>
      </c>
      <c r="AF58">
        <v>32.5</v>
      </c>
      <c r="AG58">
        <v>32.549999999999997</v>
      </c>
      <c r="AH58">
        <v>380200</v>
      </c>
      <c r="AI58">
        <v>31.27</v>
      </c>
    </row>
    <row r="59" spans="1:35" x14ac:dyDescent="0.25">
      <c r="A59" t="s">
        <v>7</v>
      </c>
      <c r="B59" s="2">
        <v>38439</v>
      </c>
      <c r="C59">
        <v>101.32</v>
      </c>
      <c r="D59">
        <v>101.76</v>
      </c>
      <c r="E59">
        <v>99.88</v>
      </c>
      <c r="F59">
        <v>100.08</v>
      </c>
      <c r="G59">
        <v>1579200</v>
      </c>
      <c r="H59">
        <v>47.82</v>
      </c>
      <c r="J59" t="s">
        <v>6</v>
      </c>
      <c r="K59" s="8">
        <v>38439</v>
      </c>
      <c r="L59">
        <v>18.5</v>
      </c>
      <c r="M59">
        <v>18.579999999999998</v>
      </c>
      <c r="N59">
        <v>18.239999999999998</v>
      </c>
      <c r="O59">
        <v>18.28</v>
      </c>
      <c r="P59">
        <v>1549900</v>
      </c>
      <c r="Q59">
        <v>18.02</v>
      </c>
      <c r="S59" t="s">
        <v>4</v>
      </c>
      <c r="T59" s="8">
        <v>38439</v>
      </c>
      <c r="U59">
        <v>15.67</v>
      </c>
      <c r="V59">
        <v>15.92</v>
      </c>
      <c r="W59">
        <v>15.53</v>
      </c>
      <c r="X59">
        <v>15.58</v>
      </c>
      <c r="Y59">
        <v>3234200</v>
      </c>
      <c r="Z59">
        <v>15.4</v>
      </c>
      <c r="AB59" t="s">
        <v>5</v>
      </c>
      <c r="AC59" s="8">
        <v>38439</v>
      </c>
      <c r="AD59">
        <v>32.700000000000003</v>
      </c>
      <c r="AE59">
        <v>32.85</v>
      </c>
      <c r="AF59">
        <v>32.57</v>
      </c>
      <c r="AG59">
        <v>32.69</v>
      </c>
      <c r="AH59">
        <v>419000</v>
      </c>
      <c r="AI59">
        <v>31.41</v>
      </c>
    </row>
    <row r="60" spans="1:35" x14ac:dyDescent="0.25">
      <c r="A60" t="s">
        <v>7</v>
      </c>
      <c r="B60" s="2">
        <v>38440</v>
      </c>
      <c r="C60">
        <v>99.1</v>
      </c>
      <c r="D60">
        <v>101.19</v>
      </c>
      <c r="E60">
        <v>98.88</v>
      </c>
      <c r="F60">
        <v>100.01</v>
      </c>
      <c r="G60">
        <v>1247400</v>
      </c>
      <c r="H60">
        <v>47.79</v>
      </c>
      <c r="J60" t="s">
        <v>6</v>
      </c>
      <c r="K60" s="8">
        <v>38440</v>
      </c>
      <c r="L60">
        <v>18.28</v>
      </c>
      <c r="M60">
        <v>18.52</v>
      </c>
      <c r="N60">
        <v>18.22</v>
      </c>
      <c r="O60">
        <v>18.36</v>
      </c>
      <c r="P60">
        <v>1706700</v>
      </c>
      <c r="Q60">
        <v>18.100000000000001</v>
      </c>
      <c r="S60" t="s">
        <v>4</v>
      </c>
      <c r="T60" s="8">
        <v>38440</v>
      </c>
      <c r="U60">
        <v>15.6</v>
      </c>
      <c r="V60">
        <v>15.89</v>
      </c>
      <c r="W60">
        <v>15.51</v>
      </c>
      <c r="X60">
        <v>15.7</v>
      </c>
      <c r="Y60">
        <v>2741800</v>
      </c>
      <c r="Z60">
        <v>15.52</v>
      </c>
      <c r="AB60" t="s">
        <v>5</v>
      </c>
      <c r="AC60" s="8">
        <v>38440</v>
      </c>
      <c r="AD60">
        <v>32.590000000000003</v>
      </c>
      <c r="AE60">
        <v>32.840000000000003</v>
      </c>
      <c r="AF60">
        <v>32.4</v>
      </c>
      <c r="AG60">
        <v>32.65</v>
      </c>
      <c r="AH60">
        <v>422600</v>
      </c>
      <c r="AI60">
        <v>31.37</v>
      </c>
    </row>
    <row r="61" spans="1:35" x14ac:dyDescent="0.25">
      <c r="A61" t="s">
        <v>7</v>
      </c>
      <c r="B61" s="2">
        <v>38441</v>
      </c>
      <c r="C61">
        <v>99.89</v>
      </c>
      <c r="D61">
        <v>101.58</v>
      </c>
      <c r="E61">
        <v>99.55</v>
      </c>
      <c r="F61">
        <v>101.58</v>
      </c>
      <c r="G61">
        <v>775200</v>
      </c>
      <c r="H61">
        <v>48.54</v>
      </c>
      <c r="J61" t="s">
        <v>6</v>
      </c>
      <c r="K61" s="8">
        <v>38441</v>
      </c>
      <c r="L61">
        <v>18.36</v>
      </c>
      <c r="M61">
        <v>18.61</v>
      </c>
      <c r="N61">
        <v>18.36</v>
      </c>
      <c r="O61">
        <v>18.53</v>
      </c>
      <c r="P61">
        <v>2002600</v>
      </c>
      <c r="Q61">
        <v>18.27</v>
      </c>
      <c r="S61" t="s">
        <v>4</v>
      </c>
      <c r="T61" s="8">
        <v>38441</v>
      </c>
      <c r="U61">
        <v>15.8</v>
      </c>
      <c r="V61">
        <v>16</v>
      </c>
      <c r="W61">
        <v>15.63</v>
      </c>
      <c r="X61">
        <v>15.94</v>
      </c>
      <c r="Y61">
        <v>2550200</v>
      </c>
      <c r="Z61">
        <v>15.76</v>
      </c>
      <c r="AB61" t="s">
        <v>5</v>
      </c>
      <c r="AC61" s="8">
        <v>38441</v>
      </c>
      <c r="AD61">
        <v>32.85</v>
      </c>
      <c r="AE61">
        <v>33.29</v>
      </c>
      <c r="AF61">
        <v>32.85</v>
      </c>
      <c r="AG61">
        <v>33.24</v>
      </c>
      <c r="AH61">
        <v>531600</v>
      </c>
      <c r="AI61">
        <v>31.94</v>
      </c>
    </row>
    <row r="62" spans="1:35" x14ac:dyDescent="0.25">
      <c r="A62" t="s">
        <v>7</v>
      </c>
      <c r="B62" s="2">
        <v>38442</v>
      </c>
      <c r="C62">
        <v>101.51</v>
      </c>
      <c r="D62">
        <v>102.7</v>
      </c>
      <c r="E62">
        <v>100.46</v>
      </c>
      <c r="F62">
        <v>102.13</v>
      </c>
      <c r="G62">
        <v>1826800</v>
      </c>
      <c r="H62">
        <v>48.8</v>
      </c>
      <c r="J62" t="s">
        <v>6</v>
      </c>
      <c r="K62" s="8">
        <v>38442</v>
      </c>
      <c r="L62">
        <v>18.55</v>
      </c>
      <c r="M62">
        <v>18.75</v>
      </c>
      <c r="N62">
        <v>18.399999999999999</v>
      </c>
      <c r="O62">
        <v>18.53</v>
      </c>
      <c r="P62">
        <v>2047100</v>
      </c>
      <c r="Q62">
        <v>18.27</v>
      </c>
      <c r="S62" t="s">
        <v>4</v>
      </c>
      <c r="T62" s="8">
        <v>38442</v>
      </c>
      <c r="U62">
        <v>15.93</v>
      </c>
      <c r="V62">
        <v>16.23</v>
      </c>
      <c r="W62">
        <v>15.15</v>
      </c>
      <c r="X62">
        <v>16.03</v>
      </c>
      <c r="Y62">
        <v>4336800</v>
      </c>
      <c r="Z62">
        <v>15.85</v>
      </c>
      <c r="AB62" t="s">
        <v>5</v>
      </c>
      <c r="AC62" s="8">
        <v>38442</v>
      </c>
      <c r="AD62">
        <v>33.25</v>
      </c>
      <c r="AE62">
        <v>33.56</v>
      </c>
      <c r="AF62">
        <v>33.200000000000003</v>
      </c>
      <c r="AG62">
        <v>33.35</v>
      </c>
      <c r="AH62">
        <v>563600</v>
      </c>
      <c r="AI62">
        <v>32.04</v>
      </c>
    </row>
    <row r="63" spans="1:35" x14ac:dyDescent="0.25">
      <c r="A63" t="s">
        <v>7</v>
      </c>
      <c r="B63" s="2">
        <v>38443</v>
      </c>
      <c r="C63">
        <v>101.77</v>
      </c>
      <c r="D63">
        <v>102.93</v>
      </c>
      <c r="E63">
        <v>99.71</v>
      </c>
      <c r="F63">
        <v>100.32</v>
      </c>
      <c r="G63">
        <v>1385200</v>
      </c>
      <c r="H63">
        <v>47.94</v>
      </c>
      <c r="J63" t="s">
        <v>6</v>
      </c>
      <c r="K63" s="8">
        <v>38443</v>
      </c>
      <c r="L63">
        <v>18.55</v>
      </c>
      <c r="M63">
        <v>18.600000000000001</v>
      </c>
      <c r="N63">
        <v>18.22</v>
      </c>
      <c r="O63">
        <v>18.260000000000002</v>
      </c>
      <c r="P63">
        <v>2016500</v>
      </c>
      <c r="Q63">
        <v>18</v>
      </c>
      <c r="S63" t="s">
        <v>4</v>
      </c>
      <c r="T63" s="8">
        <v>38443</v>
      </c>
      <c r="U63">
        <v>16.100000000000001</v>
      </c>
      <c r="V63">
        <v>16.100000000000001</v>
      </c>
      <c r="W63">
        <v>15.66</v>
      </c>
      <c r="X63">
        <v>15.67</v>
      </c>
      <c r="Y63">
        <v>3412600</v>
      </c>
      <c r="Z63">
        <v>15.49</v>
      </c>
      <c r="AB63" t="s">
        <v>5</v>
      </c>
      <c r="AC63" s="8">
        <v>38443</v>
      </c>
      <c r="AD63">
        <v>33.450000000000003</v>
      </c>
      <c r="AE63">
        <v>33.56</v>
      </c>
      <c r="AF63">
        <v>33.200000000000003</v>
      </c>
      <c r="AG63">
        <v>33.25</v>
      </c>
      <c r="AH63">
        <v>465200</v>
      </c>
      <c r="AI63">
        <v>31.95</v>
      </c>
    </row>
    <row r="64" spans="1:35" x14ac:dyDescent="0.25">
      <c r="A64" t="s">
        <v>7</v>
      </c>
      <c r="B64" s="2">
        <v>38446</v>
      </c>
      <c r="C64">
        <v>100.08</v>
      </c>
      <c r="D64">
        <v>100.84</v>
      </c>
      <c r="E64">
        <v>99.28</v>
      </c>
      <c r="F64">
        <v>99.96</v>
      </c>
      <c r="G64">
        <v>1555200</v>
      </c>
      <c r="H64">
        <v>47.77</v>
      </c>
      <c r="J64" t="s">
        <v>6</v>
      </c>
      <c r="K64" s="8">
        <v>38446</v>
      </c>
      <c r="L64">
        <v>18.260000000000002</v>
      </c>
      <c r="M64">
        <v>18.78</v>
      </c>
      <c r="N64">
        <v>18.149999999999999</v>
      </c>
      <c r="O64">
        <v>18.649999999999999</v>
      </c>
      <c r="P64">
        <v>2809900</v>
      </c>
      <c r="Q64">
        <v>18.38</v>
      </c>
      <c r="S64" t="s">
        <v>4</v>
      </c>
      <c r="T64" s="8">
        <v>38446</v>
      </c>
      <c r="U64">
        <v>15.67</v>
      </c>
      <c r="V64">
        <v>15.79</v>
      </c>
      <c r="W64">
        <v>15.57</v>
      </c>
      <c r="X64">
        <v>15.74</v>
      </c>
      <c r="Y64">
        <v>3425800</v>
      </c>
      <c r="Z64">
        <v>15.56</v>
      </c>
      <c r="AB64" t="s">
        <v>5</v>
      </c>
      <c r="AC64" s="8">
        <v>38446</v>
      </c>
      <c r="AD64">
        <v>33.18</v>
      </c>
      <c r="AE64">
        <v>33.19</v>
      </c>
      <c r="AF64">
        <v>32.68</v>
      </c>
      <c r="AG64">
        <v>32.78</v>
      </c>
      <c r="AH64">
        <v>626900</v>
      </c>
      <c r="AI64">
        <v>31.49</v>
      </c>
    </row>
    <row r="65" spans="1:35" x14ac:dyDescent="0.25">
      <c r="A65" t="s">
        <v>7</v>
      </c>
      <c r="B65" s="2">
        <v>38447</v>
      </c>
      <c r="C65">
        <v>100.51</v>
      </c>
      <c r="D65">
        <v>102.09</v>
      </c>
      <c r="E65">
        <v>99.79</v>
      </c>
      <c r="F65">
        <v>101.98</v>
      </c>
      <c r="G65">
        <v>1571800</v>
      </c>
      <c r="H65">
        <v>48.73</v>
      </c>
      <c r="J65" t="s">
        <v>6</v>
      </c>
      <c r="K65" s="8">
        <v>38447</v>
      </c>
      <c r="L65">
        <v>19.649999999999999</v>
      </c>
      <c r="M65">
        <v>19.93</v>
      </c>
      <c r="N65">
        <v>19.27</v>
      </c>
      <c r="O65">
        <v>19.39</v>
      </c>
      <c r="P65">
        <v>6639500</v>
      </c>
      <c r="Q65">
        <v>19.11</v>
      </c>
      <c r="S65" t="s">
        <v>4</v>
      </c>
      <c r="T65" s="8">
        <v>38447</v>
      </c>
      <c r="U65">
        <v>16</v>
      </c>
      <c r="V65">
        <v>16.2</v>
      </c>
      <c r="W65">
        <v>15.74</v>
      </c>
      <c r="X65">
        <v>15.86</v>
      </c>
      <c r="Y65">
        <v>3130400</v>
      </c>
      <c r="Z65">
        <v>15.68</v>
      </c>
      <c r="AB65" t="s">
        <v>5</v>
      </c>
      <c r="AC65" s="8">
        <v>38447</v>
      </c>
      <c r="AD65">
        <v>33.06</v>
      </c>
      <c r="AE65">
        <v>33.47</v>
      </c>
      <c r="AF65">
        <v>32.97</v>
      </c>
      <c r="AG65">
        <v>33.340000000000003</v>
      </c>
      <c r="AH65">
        <v>477000</v>
      </c>
      <c r="AI65">
        <v>32.03</v>
      </c>
    </row>
    <row r="66" spans="1:35" x14ac:dyDescent="0.25">
      <c r="A66" t="s">
        <v>7</v>
      </c>
      <c r="B66" s="2">
        <v>38448</v>
      </c>
      <c r="C66">
        <v>101.66</v>
      </c>
      <c r="D66">
        <v>104.31</v>
      </c>
      <c r="E66">
        <v>101.6</v>
      </c>
      <c r="F66">
        <v>104.16</v>
      </c>
      <c r="G66">
        <v>2051200</v>
      </c>
      <c r="H66">
        <v>49.77</v>
      </c>
      <c r="J66" t="s">
        <v>6</v>
      </c>
      <c r="K66" s="8">
        <v>38448</v>
      </c>
      <c r="L66">
        <v>19.46</v>
      </c>
      <c r="M66">
        <v>19.66</v>
      </c>
      <c r="N66">
        <v>19.21</v>
      </c>
      <c r="O66">
        <v>19.559999999999999</v>
      </c>
      <c r="P66">
        <v>3311900</v>
      </c>
      <c r="Q66">
        <v>19.28</v>
      </c>
      <c r="S66" t="s">
        <v>4</v>
      </c>
      <c r="T66" s="8">
        <v>38448</v>
      </c>
      <c r="U66">
        <v>15.95</v>
      </c>
      <c r="V66">
        <v>15.96</v>
      </c>
      <c r="W66">
        <v>15.8</v>
      </c>
      <c r="X66">
        <v>15.84</v>
      </c>
      <c r="Y66">
        <v>2652000</v>
      </c>
      <c r="Z66">
        <v>15.66</v>
      </c>
      <c r="AB66" t="s">
        <v>5</v>
      </c>
      <c r="AC66" s="8">
        <v>38448</v>
      </c>
      <c r="AD66">
        <v>33.44</v>
      </c>
      <c r="AE66">
        <v>33.700000000000003</v>
      </c>
      <c r="AF66">
        <v>33.299999999999997</v>
      </c>
      <c r="AG66">
        <v>33.47</v>
      </c>
      <c r="AH66">
        <v>864900</v>
      </c>
      <c r="AI66">
        <v>32.159999999999997</v>
      </c>
    </row>
    <row r="67" spans="1:35" x14ac:dyDescent="0.25">
      <c r="A67" t="s">
        <v>7</v>
      </c>
      <c r="B67" s="2">
        <v>38449</v>
      </c>
      <c r="C67">
        <v>103.35</v>
      </c>
      <c r="D67">
        <v>104.46</v>
      </c>
      <c r="E67">
        <v>102.48</v>
      </c>
      <c r="F67">
        <v>103.76</v>
      </c>
      <c r="G67">
        <v>1797600</v>
      </c>
      <c r="H67">
        <v>49.58</v>
      </c>
      <c r="J67" t="s">
        <v>6</v>
      </c>
      <c r="K67" s="8">
        <v>38449</v>
      </c>
      <c r="L67">
        <v>19.59</v>
      </c>
      <c r="M67">
        <v>20.9</v>
      </c>
      <c r="N67">
        <v>19.510000000000002</v>
      </c>
      <c r="O67">
        <v>20.75</v>
      </c>
      <c r="P67">
        <v>6559800</v>
      </c>
      <c r="Q67">
        <v>20.45</v>
      </c>
      <c r="S67" t="s">
        <v>4</v>
      </c>
      <c r="T67" s="8">
        <v>38449</v>
      </c>
      <c r="U67">
        <v>15.8</v>
      </c>
      <c r="V67">
        <v>16.04</v>
      </c>
      <c r="W67">
        <v>15.71</v>
      </c>
      <c r="X67">
        <v>15.98</v>
      </c>
      <c r="Y67">
        <v>2474600</v>
      </c>
      <c r="Z67">
        <v>15.8</v>
      </c>
      <c r="AB67" t="s">
        <v>5</v>
      </c>
      <c r="AC67" s="8">
        <v>38449</v>
      </c>
      <c r="AD67">
        <v>33.270000000000003</v>
      </c>
      <c r="AE67">
        <v>33.9</v>
      </c>
      <c r="AF67">
        <v>33.03</v>
      </c>
      <c r="AG67">
        <v>33.79</v>
      </c>
      <c r="AH67">
        <v>878300</v>
      </c>
      <c r="AI67">
        <v>32.47</v>
      </c>
    </row>
    <row r="68" spans="1:35" x14ac:dyDescent="0.25">
      <c r="A68" t="s">
        <v>7</v>
      </c>
      <c r="B68" s="2">
        <v>38450</v>
      </c>
      <c r="C68">
        <v>103.32</v>
      </c>
      <c r="D68">
        <v>103.6</v>
      </c>
      <c r="E68">
        <v>102.08</v>
      </c>
      <c r="F68">
        <v>102.08</v>
      </c>
      <c r="G68">
        <v>1029000</v>
      </c>
      <c r="H68">
        <v>48.78</v>
      </c>
      <c r="J68" t="s">
        <v>6</v>
      </c>
      <c r="K68" s="8">
        <v>38450</v>
      </c>
      <c r="L68">
        <v>20.75</v>
      </c>
      <c r="M68">
        <v>20.83</v>
      </c>
      <c r="N68">
        <v>20.53</v>
      </c>
      <c r="O68">
        <v>20.68</v>
      </c>
      <c r="P68">
        <v>4195800</v>
      </c>
      <c r="Q68">
        <v>20.38</v>
      </c>
      <c r="S68" t="s">
        <v>4</v>
      </c>
      <c r="T68" s="8">
        <v>38450</v>
      </c>
      <c r="U68">
        <v>16</v>
      </c>
      <c r="V68">
        <v>16.03</v>
      </c>
      <c r="W68">
        <v>15.81</v>
      </c>
      <c r="X68">
        <v>15.94</v>
      </c>
      <c r="Y68">
        <v>2401000</v>
      </c>
      <c r="Z68">
        <v>15.76</v>
      </c>
      <c r="AB68" t="s">
        <v>5</v>
      </c>
      <c r="AC68" s="8">
        <v>38450</v>
      </c>
      <c r="AD68">
        <v>33.79</v>
      </c>
      <c r="AE68">
        <v>34.119999999999997</v>
      </c>
      <c r="AF68">
        <v>33.700000000000003</v>
      </c>
      <c r="AG68">
        <v>34.07</v>
      </c>
      <c r="AH68">
        <v>744900</v>
      </c>
      <c r="AI68">
        <v>32.729999999999997</v>
      </c>
    </row>
    <row r="69" spans="1:35" x14ac:dyDescent="0.25">
      <c r="A69" t="s">
        <v>7</v>
      </c>
      <c r="B69" s="2">
        <v>38453</v>
      </c>
      <c r="C69">
        <v>101.98</v>
      </c>
      <c r="D69">
        <v>102.36</v>
      </c>
      <c r="E69">
        <v>100.78</v>
      </c>
      <c r="F69">
        <v>100.78</v>
      </c>
      <c r="G69">
        <v>927400</v>
      </c>
      <c r="H69">
        <v>48.16</v>
      </c>
      <c r="J69" t="s">
        <v>6</v>
      </c>
      <c r="K69" s="8">
        <v>38453</v>
      </c>
      <c r="L69">
        <v>20.69</v>
      </c>
      <c r="M69">
        <v>20.7</v>
      </c>
      <c r="N69">
        <v>20.46</v>
      </c>
      <c r="O69">
        <v>20.47</v>
      </c>
      <c r="P69">
        <v>2545100</v>
      </c>
      <c r="Q69">
        <v>20.18</v>
      </c>
      <c r="S69" t="s">
        <v>4</v>
      </c>
      <c r="T69" s="8">
        <v>38453</v>
      </c>
      <c r="U69">
        <v>15.85</v>
      </c>
      <c r="V69">
        <v>15.9</v>
      </c>
      <c r="W69">
        <v>15.66</v>
      </c>
      <c r="X69">
        <v>15.72</v>
      </c>
      <c r="Y69">
        <v>1446700</v>
      </c>
      <c r="Z69">
        <v>15.54</v>
      </c>
      <c r="AB69" t="s">
        <v>5</v>
      </c>
      <c r="AC69" s="8">
        <v>38453</v>
      </c>
      <c r="AD69">
        <v>33.97</v>
      </c>
      <c r="AE69">
        <v>34.07</v>
      </c>
      <c r="AF69">
        <v>33.75</v>
      </c>
      <c r="AG69">
        <v>33.9</v>
      </c>
      <c r="AH69">
        <v>472600</v>
      </c>
      <c r="AI69">
        <v>32.57</v>
      </c>
    </row>
    <row r="70" spans="1:35" x14ac:dyDescent="0.25">
      <c r="A70" t="s">
        <v>7</v>
      </c>
      <c r="B70" s="2">
        <v>38454</v>
      </c>
      <c r="C70">
        <v>100.68</v>
      </c>
      <c r="D70">
        <v>101.3</v>
      </c>
      <c r="E70">
        <v>99.92</v>
      </c>
      <c r="F70">
        <v>100.98</v>
      </c>
      <c r="G70">
        <v>1095000</v>
      </c>
      <c r="H70">
        <v>48.25</v>
      </c>
      <c r="J70" t="s">
        <v>6</v>
      </c>
      <c r="K70" s="8">
        <v>38454</v>
      </c>
      <c r="L70">
        <v>20.52</v>
      </c>
      <c r="M70">
        <v>20.91</v>
      </c>
      <c r="N70">
        <v>20.37</v>
      </c>
      <c r="O70">
        <v>20.71</v>
      </c>
      <c r="P70">
        <v>2934800</v>
      </c>
      <c r="Q70">
        <v>20.41</v>
      </c>
      <c r="S70" t="s">
        <v>4</v>
      </c>
      <c r="T70" s="8">
        <v>38454</v>
      </c>
      <c r="U70">
        <v>15.64</v>
      </c>
      <c r="V70">
        <v>15.78</v>
      </c>
      <c r="W70">
        <v>15.53</v>
      </c>
      <c r="X70">
        <v>15.75</v>
      </c>
      <c r="Y70">
        <v>3230800</v>
      </c>
      <c r="Z70">
        <v>15.57</v>
      </c>
      <c r="AB70" t="s">
        <v>5</v>
      </c>
      <c r="AC70" s="8">
        <v>38454</v>
      </c>
      <c r="AD70">
        <v>33.85</v>
      </c>
      <c r="AE70">
        <v>34.32</v>
      </c>
      <c r="AF70">
        <v>33.770000000000003</v>
      </c>
      <c r="AG70">
        <v>34.200000000000003</v>
      </c>
      <c r="AH70">
        <v>472000</v>
      </c>
      <c r="AI70">
        <v>32.86</v>
      </c>
    </row>
    <row r="71" spans="1:35" x14ac:dyDescent="0.25">
      <c r="A71" t="s">
        <v>7</v>
      </c>
      <c r="B71" s="2">
        <v>38455</v>
      </c>
      <c r="C71">
        <v>100.2</v>
      </c>
      <c r="D71">
        <v>100.99</v>
      </c>
      <c r="E71">
        <v>100.06</v>
      </c>
      <c r="F71">
        <v>100.12</v>
      </c>
      <c r="G71">
        <v>1313000</v>
      </c>
      <c r="H71">
        <v>47.96</v>
      </c>
      <c r="J71" t="s">
        <v>6</v>
      </c>
      <c r="K71" s="8">
        <v>38455</v>
      </c>
      <c r="L71">
        <v>20.7</v>
      </c>
      <c r="M71">
        <v>21.42</v>
      </c>
      <c r="N71">
        <v>20.64</v>
      </c>
      <c r="O71">
        <v>21.39</v>
      </c>
      <c r="P71">
        <v>4481400</v>
      </c>
      <c r="Q71">
        <v>21.08</v>
      </c>
      <c r="S71" t="s">
        <v>4</v>
      </c>
      <c r="T71" s="8">
        <v>38455</v>
      </c>
      <c r="U71">
        <v>15.7</v>
      </c>
      <c r="V71">
        <v>16</v>
      </c>
      <c r="W71">
        <v>15.61</v>
      </c>
      <c r="X71">
        <v>15.93</v>
      </c>
      <c r="Y71">
        <v>3375400</v>
      </c>
      <c r="Z71">
        <v>15.75</v>
      </c>
      <c r="AB71" t="s">
        <v>5</v>
      </c>
      <c r="AC71" s="8">
        <v>38455</v>
      </c>
      <c r="AD71">
        <v>34.22</v>
      </c>
      <c r="AE71">
        <v>34.28</v>
      </c>
      <c r="AF71">
        <v>33.700000000000003</v>
      </c>
      <c r="AG71">
        <v>33.950000000000003</v>
      </c>
      <c r="AH71">
        <v>475400</v>
      </c>
      <c r="AI71">
        <v>32.619999999999997</v>
      </c>
    </row>
    <row r="72" spans="1:35" x14ac:dyDescent="0.25">
      <c r="A72" t="s">
        <v>7</v>
      </c>
      <c r="B72" s="2">
        <v>38456</v>
      </c>
      <c r="C72">
        <v>100.08</v>
      </c>
      <c r="D72">
        <v>100.54</v>
      </c>
      <c r="E72">
        <v>99.06</v>
      </c>
      <c r="F72">
        <v>99.15</v>
      </c>
      <c r="G72">
        <v>1239600</v>
      </c>
      <c r="H72">
        <v>47.5</v>
      </c>
      <c r="J72" t="s">
        <v>6</v>
      </c>
      <c r="K72" s="8">
        <v>38456</v>
      </c>
      <c r="L72">
        <v>21.39</v>
      </c>
      <c r="M72">
        <v>22</v>
      </c>
      <c r="N72">
        <v>21.21</v>
      </c>
      <c r="O72">
        <v>21.52</v>
      </c>
      <c r="P72">
        <v>5786100</v>
      </c>
      <c r="Q72">
        <v>21.21</v>
      </c>
      <c r="S72" t="s">
        <v>4</v>
      </c>
      <c r="T72" s="8">
        <v>38456</v>
      </c>
      <c r="U72">
        <v>15.99</v>
      </c>
      <c r="V72">
        <v>16.16</v>
      </c>
      <c r="W72">
        <v>15.79</v>
      </c>
      <c r="X72">
        <v>15.89</v>
      </c>
      <c r="Y72">
        <v>4130600</v>
      </c>
      <c r="Z72">
        <v>15.71</v>
      </c>
      <c r="AB72" t="s">
        <v>5</v>
      </c>
      <c r="AC72" s="8">
        <v>38456</v>
      </c>
      <c r="AD72">
        <v>34.04</v>
      </c>
      <c r="AE72">
        <v>34.4</v>
      </c>
      <c r="AF72">
        <v>33.85</v>
      </c>
      <c r="AG72">
        <v>34.21</v>
      </c>
      <c r="AH72">
        <v>647800</v>
      </c>
      <c r="AI72">
        <v>32.869999999999997</v>
      </c>
    </row>
    <row r="73" spans="1:35" x14ac:dyDescent="0.25">
      <c r="A73" t="s">
        <v>7</v>
      </c>
      <c r="B73" s="2">
        <v>38457</v>
      </c>
      <c r="C73">
        <v>99.19</v>
      </c>
      <c r="D73">
        <v>99.82</v>
      </c>
      <c r="E73">
        <v>97.82</v>
      </c>
      <c r="F73">
        <v>98.04</v>
      </c>
      <c r="G73">
        <v>2284400</v>
      </c>
      <c r="H73">
        <v>46.96</v>
      </c>
      <c r="J73" t="s">
        <v>6</v>
      </c>
      <c r="K73" s="8">
        <v>38457</v>
      </c>
      <c r="L73">
        <v>21.55</v>
      </c>
      <c r="M73">
        <v>21.6</v>
      </c>
      <c r="N73">
        <v>20.97</v>
      </c>
      <c r="O73">
        <v>21.12</v>
      </c>
      <c r="P73">
        <v>3199700</v>
      </c>
      <c r="Q73">
        <v>20.82</v>
      </c>
      <c r="S73" t="s">
        <v>4</v>
      </c>
      <c r="T73" s="8">
        <v>38457</v>
      </c>
      <c r="U73">
        <v>15.69</v>
      </c>
      <c r="V73">
        <v>15.86</v>
      </c>
      <c r="W73">
        <v>15.51</v>
      </c>
      <c r="X73">
        <v>15.65</v>
      </c>
      <c r="Y73">
        <v>3099100</v>
      </c>
      <c r="Z73">
        <v>15.47</v>
      </c>
      <c r="AB73" t="s">
        <v>5</v>
      </c>
      <c r="AC73" s="8">
        <v>38457</v>
      </c>
      <c r="AD73">
        <v>34.049999999999997</v>
      </c>
      <c r="AE73">
        <v>34.15</v>
      </c>
      <c r="AF73">
        <v>33.51</v>
      </c>
      <c r="AG73">
        <v>33.659999999999997</v>
      </c>
      <c r="AH73">
        <v>673800</v>
      </c>
      <c r="AI73">
        <v>32.340000000000003</v>
      </c>
    </row>
    <row r="74" spans="1:35" x14ac:dyDescent="0.25">
      <c r="A74" t="s">
        <v>7</v>
      </c>
      <c r="B74" s="2">
        <v>38460</v>
      </c>
      <c r="C74">
        <v>97.89</v>
      </c>
      <c r="D74">
        <v>99.05</v>
      </c>
      <c r="E74">
        <v>97.41</v>
      </c>
      <c r="F74">
        <v>97.79</v>
      </c>
      <c r="G74">
        <v>1789200</v>
      </c>
      <c r="H74">
        <v>46.84</v>
      </c>
      <c r="J74" t="s">
        <v>6</v>
      </c>
      <c r="K74" s="8">
        <v>38460</v>
      </c>
      <c r="L74">
        <v>21</v>
      </c>
      <c r="M74">
        <v>21</v>
      </c>
      <c r="N74">
        <v>20.51</v>
      </c>
      <c r="O74">
        <v>20.77</v>
      </c>
      <c r="P74">
        <v>3250000</v>
      </c>
      <c r="Q74">
        <v>20.47</v>
      </c>
      <c r="S74" t="s">
        <v>4</v>
      </c>
      <c r="T74" s="8">
        <v>38460</v>
      </c>
      <c r="U74">
        <v>15.63</v>
      </c>
      <c r="V74">
        <v>15.65</v>
      </c>
      <c r="W74">
        <v>15.24</v>
      </c>
      <c r="X74">
        <v>15.27</v>
      </c>
      <c r="Y74">
        <v>4100400</v>
      </c>
      <c r="Z74">
        <v>15.1</v>
      </c>
      <c r="AB74" t="s">
        <v>5</v>
      </c>
      <c r="AC74" s="8">
        <v>38460</v>
      </c>
      <c r="AD74">
        <v>33.51</v>
      </c>
      <c r="AE74">
        <v>33.92</v>
      </c>
      <c r="AF74">
        <v>33.5</v>
      </c>
      <c r="AG74">
        <v>33.76</v>
      </c>
      <c r="AH74">
        <v>767800</v>
      </c>
      <c r="AI74">
        <v>32.44</v>
      </c>
    </row>
    <row r="75" spans="1:35" x14ac:dyDescent="0.25">
      <c r="A75" t="s">
        <v>7</v>
      </c>
      <c r="B75" s="2">
        <v>38461</v>
      </c>
      <c r="C75">
        <v>97.96</v>
      </c>
      <c r="D75">
        <v>99.18</v>
      </c>
      <c r="E75">
        <v>97.33</v>
      </c>
      <c r="F75">
        <v>98.12</v>
      </c>
      <c r="G75">
        <v>974600</v>
      </c>
      <c r="H75">
        <v>47</v>
      </c>
      <c r="J75" t="s">
        <v>6</v>
      </c>
      <c r="K75" s="8">
        <v>38461</v>
      </c>
      <c r="L75">
        <v>20.75</v>
      </c>
      <c r="M75">
        <v>21</v>
      </c>
      <c r="N75">
        <v>20.61</v>
      </c>
      <c r="O75">
        <v>20.87</v>
      </c>
      <c r="P75">
        <v>2059700</v>
      </c>
      <c r="Q75">
        <v>20.57</v>
      </c>
      <c r="S75" t="s">
        <v>4</v>
      </c>
      <c r="T75" s="8">
        <v>38461</v>
      </c>
      <c r="U75">
        <v>15.24</v>
      </c>
      <c r="V75">
        <v>15.47</v>
      </c>
      <c r="W75">
        <v>15.15</v>
      </c>
      <c r="X75">
        <v>15.37</v>
      </c>
      <c r="Y75">
        <v>3881000</v>
      </c>
      <c r="Z75">
        <v>15.19</v>
      </c>
      <c r="AB75" t="s">
        <v>5</v>
      </c>
      <c r="AC75" s="8">
        <v>38461</v>
      </c>
      <c r="AD75">
        <v>33.26</v>
      </c>
      <c r="AE75">
        <v>34.72</v>
      </c>
      <c r="AF75">
        <v>32.76</v>
      </c>
      <c r="AG75">
        <v>33.68</v>
      </c>
      <c r="AH75">
        <v>2302000</v>
      </c>
      <c r="AI75">
        <v>32.36</v>
      </c>
    </row>
    <row r="76" spans="1:35" x14ac:dyDescent="0.25">
      <c r="A76" t="s">
        <v>7</v>
      </c>
      <c r="B76" s="2">
        <v>38462</v>
      </c>
      <c r="C76">
        <v>98.18</v>
      </c>
      <c r="D76">
        <v>98.25</v>
      </c>
      <c r="E76">
        <v>96.01</v>
      </c>
      <c r="F76">
        <v>96.18</v>
      </c>
      <c r="G76">
        <v>1748600</v>
      </c>
      <c r="H76">
        <v>46.07</v>
      </c>
      <c r="J76" t="s">
        <v>6</v>
      </c>
      <c r="K76" s="8">
        <v>38462</v>
      </c>
      <c r="L76">
        <v>20.9</v>
      </c>
      <c r="M76">
        <v>21</v>
      </c>
      <c r="N76">
        <v>20.59</v>
      </c>
      <c r="O76">
        <v>20.66</v>
      </c>
      <c r="P76">
        <v>2061900</v>
      </c>
      <c r="Q76">
        <v>20.37</v>
      </c>
      <c r="S76" t="s">
        <v>4</v>
      </c>
      <c r="T76" s="8">
        <v>38462</v>
      </c>
      <c r="U76">
        <v>15.35</v>
      </c>
      <c r="V76">
        <v>15.64</v>
      </c>
      <c r="W76">
        <v>15.3</v>
      </c>
      <c r="X76">
        <v>15.55</v>
      </c>
      <c r="Y76">
        <v>3531200</v>
      </c>
      <c r="Z76">
        <v>15.37</v>
      </c>
      <c r="AB76" t="s">
        <v>5</v>
      </c>
      <c r="AC76" s="8">
        <v>38462</v>
      </c>
      <c r="AD76">
        <v>33.6</v>
      </c>
      <c r="AE76">
        <v>33.6</v>
      </c>
      <c r="AF76">
        <v>32.83</v>
      </c>
      <c r="AG76">
        <v>32.93</v>
      </c>
      <c r="AH76">
        <v>945200</v>
      </c>
      <c r="AI76">
        <v>31.64</v>
      </c>
    </row>
    <row r="77" spans="1:35" x14ac:dyDescent="0.25">
      <c r="A77" t="s">
        <v>7</v>
      </c>
      <c r="B77" s="2">
        <v>38463</v>
      </c>
      <c r="C77">
        <v>96.9</v>
      </c>
      <c r="D77">
        <v>97.98</v>
      </c>
      <c r="E77">
        <v>96.2</v>
      </c>
      <c r="F77">
        <v>97.67</v>
      </c>
      <c r="G77">
        <v>1770000</v>
      </c>
      <c r="H77">
        <v>46.79</v>
      </c>
      <c r="J77" t="s">
        <v>6</v>
      </c>
      <c r="K77" s="8">
        <v>38463</v>
      </c>
      <c r="L77">
        <v>20.79</v>
      </c>
      <c r="M77">
        <v>21.2</v>
      </c>
      <c r="N77">
        <v>20.78</v>
      </c>
      <c r="O77">
        <v>21.13</v>
      </c>
      <c r="P77">
        <v>2294400</v>
      </c>
      <c r="Q77">
        <v>20.83</v>
      </c>
      <c r="S77" t="s">
        <v>4</v>
      </c>
      <c r="T77" s="8">
        <v>38463</v>
      </c>
      <c r="U77">
        <v>15.72</v>
      </c>
      <c r="V77">
        <v>15.82</v>
      </c>
      <c r="W77">
        <v>15.63</v>
      </c>
      <c r="X77">
        <v>15.79</v>
      </c>
      <c r="Y77">
        <v>2292000</v>
      </c>
      <c r="Z77">
        <v>15.61</v>
      </c>
      <c r="AB77" t="s">
        <v>5</v>
      </c>
      <c r="AC77" s="8">
        <v>38463</v>
      </c>
      <c r="AD77">
        <v>33.03</v>
      </c>
      <c r="AE77">
        <v>33.32</v>
      </c>
      <c r="AF77">
        <v>32.880000000000003</v>
      </c>
      <c r="AG77">
        <v>32.979999999999997</v>
      </c>
      <c r="AH77">
        <v>1063100</v>
      </c>
      <c r="AI77">
        <v>31.69</v>
      </c>
    </row>
    <row r="78" spans="1:35" x14ac:dyDescent="0.25">
      <c r="A78" t="s">
        <v>7</v>
      </c>
      <c r="B78" s="2">
        <v>38464</v>
      </c>
      <c r="C78">
        <v>97.4</v>
      </c>
      <c r="D78">
        <v>97.61</v>
      </c>
      <c r="E78">
        <v>96.5</v>
      </c>
      <c r="F78">
        <v>97.25</v>
      </c>
      <c r="G78">
        <v>989200</v>
      </c>
      <c r="H78">
        <v>46.59</v>
      </c>
      <c r="J78" t="s">
        <v>6</v>
      </c>
      <c r="K78" s="8">
        <v>38464</v>
      </c>
      <c r="L78">
        <v>21.02</v>
      </c>
      <c r="M78">
        <v>21.02</v>
      </c>
      <c r="N78">
        <v>20.51</v>
      </c>
      <c r="O78">
        <v>20.76</v>
      </c>
      <c r="P78">
        <v>2589700</v>
      </c>
      <c r="Q78">
        <v>20.46</v>
      </c>
      <c r="S78" t="s">
        <v>4</v>
      </c>
      <c r="T78" s="8">
        <v>38464</v>
      </c>
      <c r="U78">
        <v>15.79</v>
      </c>
      <c r="V78">
        <v>15.79</v>
      </c>
      <c r="W78">
        <v>15.44</v>
      </c>
      <c r="X78">
        <v>15.59</v>
      </c>
      <c r="Y78">
        <v>2413200</v>
      </c>
      <c r="Z78">
        <v>15.41</v>
      </c>
      <c r="AB78" t="s">
        <v>5</v>
      </c>
      <c r="AC78" s="8">
        <v>38464</v>
      </c>
      <c r="AD78">
        <v>32.83</v>
      </c>
      <c r="AE78">
        <v>33.049999999999997</v>
      </c>
      <c r="AF78">
        <v>32.01</v>
      </c>
      <c r="AG78">
        <v>32.28</v>
      </c>
      <c r="AH78">
        <v>1126700</v>
      </c>
      <c r="AI78">
        <v>31.01</v>
      </c>
    </row>
    <row r="79" spans="1:35" x14ac:dyDescent="0.25">
      <c r="A79" t="s">
        <v>7</v>
      </c>
      <c r="B79" s="2">
        <v>38467</v>
      </c>
      <c r="C79">
        <v>97.25</v>
      </c>
      <c r="D79">
        <v>98.17</v>
      </c>
      <c r="E79">
        <v>96.52</v>
      </c>
      <c r="F79">
        <v>97.9</v>
      </c>
      <c r="G79">
        <v>1197200</v>
      </c>
      <c r="H79">
        <v>46.9</v>
      </c>
      <c r="J79" t="s">
        <v>6</v>
      </c>
      <c r="K79" s="8">
        <v>38467</v>
      </c>
      <c r="L79">
        <v>20.83</v>
      </c>
      <c r="M79">
        <v>20.9</v>
      </c>
      <c r="N79">
        <v>20.56</v>
      </c>
      <c r="O79">
        <v>20.86</v>
      </c>
      <c r="P79">
        <v>3263400</v>
      </c>
      <c r="Q79">
        <v>20.56</v>
      </c>
      <c r="S79" t="s">
        <v>4</v>
      </c>
      <c r="T79" s="8">
        <v>38467</v>
      </c>
      <c r="U79">
        <v>15.7</v>
      </c>
      <c r="V79">
        <v>15.78</v>
      </c>
      <c r="W79">
        <v>15.55</v>
      </c>
      <c r="X79">
        <v>15.63</v>
      </c>
      <c r="Y79">
        <v>2807400</v>
      </c>
      <c r="Z79">
        <v>15.45</v>
      </c>
      <c r="AB79" t="s">
        <v>5</v>
      </c>
      <c r="AC79" s="8">
        <v>38467</v>
      </c>
      <c r="AD79">
        <v>32.33</v>
      </c>
      <c r="AE79">
        <v>32.630000000000003</v>
      </c>
      <c r="AF79">
        <v>32.159999999999997</v>
      </c>
      <c r="AG79">
        <v>32.4</v>
      </c>
      <c r="AH79">
        <v>1061300</v>
      </c>
      <c r="AI79">
        <v>31.13</v>
      </c>
    </row>
    <row r="80" spans="1:35" x14ac:dyDescent="0.25">
      <c r="A80" t="s">
        <v>7</v>
      </c>
      <c r="B80" s="2">
        <v>38468</v>
      </c>
      <c r="C80">
        <v>97.41</v>
      </c>
      <c r="D80">
        <v>98.62</v>
      </c>
      <c r="E80">
        <v>97.14</v>
      </c>
      <c r="F80">
        <v>97.14</v>
      </c>
      <c r="G80">
        <v>983600</v>
      </c>
      <c r="H80">
        <v>46.53</v>
      </c>
      <c r="J80" t="s">
        <v>6</v>
      </c>
      <c r="K80" s="8">
        <v>38468</v>
      </c>
      <c r="L80">
        <v>20.86</v>
      </c>
      <c r="M80">
        <v>21.27</v>
      </c>
      <c r="N80">
        <v>20.8</v>
      </c>
      <c r="O80">
        <v>21.16</v>
      </c>
      <c r="P80">
        <v>2122100</v>
      </c>
      <c r="Q80">
        <v>20.86</v>
      </c>
      <c r="S80" t="s">
        <v>4</v>
      </c>
      <c r="T80" s="8">
        <v>38468</v>
      </c>
      <c r="U80">
        <v>15.6</v>
      </c>
      <c r="V80">
        <v>15.68</v>
      </c>
      <c r="W80">
        <v>15.47</v>
      </c>
      <c r="X80">
        <v>15.47</v>
      </c>
      <c r="Y80">
        <v>2113400</v>
      </c>
      <c r="Z80">
        <v>15.29</v>
      </c>
      <c r="AB80" t="s">
        <v>5</v>
      </c>
      <c r="AC80" s="8">
        <v>38468</v>
      </c>
      <c r="AD80">
        <v>32.299999999999997</v>
      </c>
      <c r="AE80">
        <v>32.380000000000003</v>
      </c>
      <c r="AF80">
        <v>31.75</v>
      </c>
      <c r="AG80">
        <v>31.76</v>
      </c>
      <c r="AH80">
        <v>896600</v>
      </c>
      <c r="AI80">
        <v>30.51</v>
      </c>
    </row>
    <row r="81" spans="1:35" x14ac:dyDescent="0.25">
      <c r="A81" t="s">
        <v>7</v>
      </c>
      <c r="B81" s="2">
        <v>38469</v>
      </c>
      <c r="C81">
        <v>97.01</v>
      </c>
      <c r="D81">
        <v>98.6</v>
      </c>
      <c r="E81">
        <v>96</v>
      </c>
      <c r="F81">
        <v>97.58</v>
      </c>
      <c r="G81">
        <v>1883800</v>
      </c>
      <c r="H81">
        <v>46.74</v>
      </c>
      <c r="J81" t="s">
        <v>6</v>
      </c>
      <c r="K81" s="8">
        <v>38469</v>
      </c>
      <c r="L81">
        <v>21.07</v>
      </c>
      <c r="M81">
        <v>21.38</v>
      </c>
      <c r="N81">
        <v>20.68</v>
      </c>
      <c r="O81">
        <v>21.27</v>
      </c>
      <c r="P81">
        <v>2421000</v>
      </c>
      <c r="Q81">
        <v>20.97</v>
      </c>
      <c r="S81" t="s">
        <v>4</v>
      </c>
      <c r="T81" s="8">
        <v>38469</v>
      </c>
      <c r="U81">
        <v>15.42</v>
      </c>
      <c r="V81">
        <v>15.94</v>
      </c>
      <c r="W81">
        <v>15.3</v>
      </c>
      <c r="X81">
        <v>15.81</v>
      </c>
      <c r="Y81">
        <v>3014200</v>
      </c>
      <c r="Z81">
        <v>15.63</v>
      </c>
      <c r="AB81" t="s">
        <v>5</v>
      </c>
      <c r="AC81" s="8">
        <v>38469</v>
      </c>
      <c r="AD81">
        <v>31.76</v>
      </c>
      <c r="AE81">
        <v>32.1</v>
      </c>
      <c r="AF81">
        <v>31.54</v>
      </c>
      <c r="AG81">
        <v>31.83</v>
      </c>
      <c r="AH81">
        <v>1800600</v>
      </c>
      <c r="AI81">
        <v>30.58</v>
      </c>
    </row>
    <row r="82" spans="1:35" x14ac:dyDescent="0.25">
      <c r="A82" t="s">
        <v>7</v>
      </c>
      <c r="B82" s="2">
        <v>38470</v>
      </c>
      <c r="C82">
        <v>96.93</v>
      </c>
      <c r="D82">
        <v>99.17</v>
      </c>
      <c r="E82">
        <v>96.93</v>
      </c>
      <c r="F82">
        <v>98.3</v>
      </c>
      <c r="G82">
        <v>1601000</v>
      </c>
      <c r="H82">
        <v>47.09</v>
      </c>
      <c r="J82" t="s">
        <v>6</v>
      </c>
      <c r="K82" s="8">
        <v>38470</v>
      </c>
      <c r="L82">
        <v>21.27</v>
      </c>
      <c r="M82">
        <v>21.49</v>
      </c>
      <c r="N82">
        <v>20.9</v>
      </c>
      <c r="O82">
        <v>20.97</v>
      </c>
      <c r="P82">
        <v>2140000</v>
      </c>
      <c r="Q82">
        <v>20.67</v>
      </c>
      <c r="S82" t="s">
        <v>4</v>
      </c>
      <c r="T82" s="8">
        <v>38470</v>
      </c>
      <c r="U82">
        <v>15.8</v>
      </c>
      <c r="V82">
        <v>15.98</v>
      </c>
      <c r="W82">
        <v>15.64</v>
      </c>
      <c r="X82">
        <v>15.67</v>
      </c>
      <c r="Y82">
        <v>2741000</v>
      </c>
      <c r="Z82">
        <v>15.49</v>
      </c>
      <c r="AB82" t="s">
        <v>5</v>
      </c>
      <c r="AC82" s="8">
        <v>38470</v>
      </c>
      <c r="AD82">
        <v>31.9</v>
      </c>
      <c r="AE82">
        <v>31.96</v>
      </c>
      <c r="AF82">
        <v>31.49</v>
      </c>
      <c r="AG82">
        <v>31.5</v>
      </c>
      <c r="AH82">
        <v>841800</v>
      </c>
      <c r="AI82">
        <v>30.27</v>
      </c>
    </row>
    <row r="83" spans="1:35" x14ac:dyDescent="0.25">
      <c r="A83" t="s">
        <v>7</v>
      </c>
      <c r="B83" s="2">
        <v>38471</v>
      </c>
      <c r="C83">
        <v>100.37</v>
      </c>
      <c r="D83">
        <v>100.69</v>
      </c>
      <c r="E83">
        <v>97.36</v>
      </c>
      <c r="F83">
        <v>99.65</v>
      </c>
      <c r="G83">
        <v>2807000</v>
      </c>
      <c r="H83">
        <v>47.74</v>
      </c>
      <c r="J83" t="s">
        <v>6</v>
      </c>
      <c r="K83" s="8">
        <v>38471</v>
      </c>
      <c r="L83">
        <v>21.1</v>
      </c>
      <c r="M83">
        <v>21.5</v>
      </c>
      <c r="N83">
        <v>20.91</v>
      </c>
      <c r="O83">
        <v>21.29</v>
      </c>
      <c r="P83">
        <v>3669100</v>
      </c>
      <c r="Q83">
        <v>20.99</v>
      </c>
      <c r="S83" t="s">
        <v>4</v>
      </c>
      <c r="T83" s="8">
        <v>38471</v>
      </c>
      <c r="U83">
        <v>15.7</v>
      </c>
      <c r="V83">
        <v>15.95</v>
      </c>
      <c r="W83">
        <v>15.58</v>
      </c>
      <c r="X83">
        <v>15.77</v>
      </c>
      <c r="Y83">
        <v>3670100</v>
      </c>
      <c r="Z83">
        <v>15.59</v>
      </c>
      <c r="AB83" t="s">
        <v>5</v>
      </c>
      <c r="AC83" s="8">
        <v>38471</v>
      </c>
      <c r="AD83">
        <v>31.5</v>
      </c>
      <c r="AE83">
        <v>31.72</v>
      </c>
      <c r="AF83">
        <v>31.4</v>
      </c>
      <c r="AG83">
        <v>31.56</v>
      </c>
      <c r="AH83">
        <v>797000</v>
      </c>
      <c r="AI83">
        <v>30.32</v>
      </c>
    </row>
    <row r="84" spans="1:35" x14ac:dyDescent="0.25">
      <c r="A84" t="s">
        <v>7</v>
      </c>
      <c r="B84" s="2">
        <v>38474</v>
      </c>
      <c r="C84">
        <v>99.56</v>
      </c>
      <c r="D84">
        <v>100</v>
      </c>
      <c r="E84">
        <v>98.33</v>
      </c>
      <c r="F84">
        <v>99.32</v>
      </c>
      <c r="G84">
        <v>1252400</v>
      </c>
      <c r="H84">
        <v>47.58</v>
      </c>
      <c r="J84" t="s">
        <v>6</v>
      </c>
      <c r="K84" s="8">
        <v>38474</v>
      </c>
      <c r="L84">
        <v>21.25</v>
      </c>
      <c r="M84">
        <v>22.2</v>
      </c>
      <c r="N84">
        <v>21.24</v>
      </c>
      <c r="O84">
        <v>21.97</v>
      </c>
      <c r="P84">
        <v>4569800</v>
      </c>
      <c r="Q84">
        <v>21.66</v>
      </c>
      <c r="S84" t="s">
        <v>4</v>
      </c>
      <c r="T84" s="8">
        <v>38474</v>
      </c>
      <c r="U84">
        <v>15.7</v>
      </c>
      <c r="V84">
        <v>15.95</v>
      </c>
      <c r="W84">
        <v>15.63</v>
      </c>
      <c r="X84">
        <v>15.94</v>
      </c>
      <c r="Y84">
        <v>3095600</v>
      </c>
      <c r="Z84">
        <v>15.76</v>
      </c>
      <c r="AB84" t="s">
        <v>5</v>
      </c>
      <c r="AC84" s="8">
        <v>38474</v>
      </c>
      <c r="AD84">
        <v>31.49</v>
      </c>
      <c r="AE84">
        <v>31.7</v>
      </c>
      <c r="AF84">
        <v>31.32</v>
      </c>
      <c r="AG84">
        <v>31.7</v>
      </c>
      <c r="AH84">
        <v>1000800</v>
      </c>
      <c r="AI84">
        <v>30.46</v>
      </c>
    </row>
    <row r="85" spans="1:35" x14ac:dyDescent="0.25">
      <c r="A85" t="s">
        <v>7</v>
      </c>
      <c r="B85" s="2">
        <v>38475</v>
      </c>
      <c r="C85">
        <v>99.57</v>
      </c>
      <c r="D85">
        <v>100.38</v>
      </c>
      <c r="E85">
        <v>98.5</v>
      </c>
      <c r="F85">
        <v>99.42</v>
      </c>
      <c r="G85">
        <v>1154400</v>
      </c>
      <c r="H85">
        <v>47.63</v>
      </c>
      <c r="J85" t="s">
        <v>6</v>
      </c>
      <c r="K85" s="8">
        <v>38475</v>
      </c>
      <c r="L85">
        <v>21.3</v>
      </c>
      <c r="M85">
        <v>21.41</v>
      </c>
      <c r="N85">
        <v>20.11</v>
      </c>
      <c r="O85">
        <v>20.98</v>
      </c>
      <c r="P85">
        <v>11831300</v>
      </c>
      <c r="Q85">
        <v>20.68</v>
      </c>
      <c r="S85" t="s">
        <v>4</v>
      </c>
      <c r="T85" s="8">
        <v>38475</v>
      </c>
      <c r="U85">
        <v>15.9</v>
      </c>
      <c r="V85">
        <v>15.98</v>
      </c>
      <c r="W85">
        <v>15.65</v>
      </c>
      <c r="X85">
        <v>15.77</v>
      </c>
      <c r="Y85">
        <v>3491800</v>
      </c>
      <c r="Z85">
        <v>15.59</v>
      </c>
      <c r="AB85" t="s">
        <v>5</v>
      </c>
      <c r="AC85" s="8">
        <v>38475</v>
      </c>
      <c r="AD85">
        <v>31.5</v>
      </c>
      <c r="AE85">
        <v>31.75</v>
      </c>
      <c r="AF85">
        <v>31.45</v>
      </c>
      <c r="AG85">
        <v>31.62</v>
      </c>
      <c r="AH85">
        <v>796700</v>
      </c>
      <c r="AI85">
        <v>30.38</v>
      </c>
    </row>
    <row r="86" spans="1:35" x14ac:dyDescent="0.25">
      <c r="A86" t="s">
        <v>7</v>
      </c>
      <c r="B86" s="2">
        <v>38476</v>
      </c>
      <c r="C86">
        <v>100.24</v>
      </c>
      <c r="D86">
        <v>102.75</v>
      </c>
      <c r="E86">
        <v>99.76</v>
      </c>
      <c r="F86">
        <v>101.79</v>
      </c>
      <c r="G86">
        <v>2369000</v>
      </c>
      <c r="H86">
        <v>48.76</v>
      </c>
      <c r="J86" t="s">
        <v>6</v>
      </c>
      <c r="K86" s="8">
        <v>38476</v>
      </c>
      <c r="L86">
        <v>20.94</v>
      </c>
      <c r="M86">
        <v>20.99</v>
      </c>
      <c r="N86">
        <v>20.28</v>
      </c>
      <c r="O86">
        <v>20.91</v>
      </c>
      <c r="P86">
        <v>4293800</v>
      </c>
      <c r="Q86">
        <v>20.61</v>
      </c>
      <c r="S86" t="s">
        <v>4</v>
      </c>
      <c r="T86" s="8">
        <v>38476</v>
      </c>
      <c r="U86">
        <v>15.81</v>
      </c>
      <c r="V86">
        <v>16.39</v>
      </c>
      <c r="W86">
        <v>15.72</v>
      </c>
      <c r="X86">
        <v>16.329999999999998</v>
      </c>
      <c r="Y86">
        <v>2978200</v>
      </c>
      <c r="Z86">
        <v>16.14</v>
      </c>
      <c r="AB86" t="s">
        <v>5</v>
      </c>
      <c r="AC86" s="8">
        <v>38476</v>
      </c>
      <c r="AD86">
        <v>31.68</v>
      </c>
      <c r="AE86">
        <v>31.98</v>
      </c>
      <c r="AF86">
        <v>31.5</v>
      </c>
      <c r="AG86">
        <v>31.77</v>
      </c>
      <c r="AH86">
        <v>775300</v>
      </c>
      <c r="AI86">
        <v>30.52</v>
      </c>
    </row>
    <row r="87" spans="1:35" x14ac:dyDescent="0.25">
      <c r="A87" t="s">
        <v>7</v>
      </c>
      <c r="B87" s="2">
        <v>38477</v>
      </c>
      <c r="C87">
        <v>105.5</v>
      </c>
      <c r="D87">
        <v>109.99</v>
      </c>
      <c r="E87">
        <v>105.26</v>
      </c>
      <c r="F87">
        <v>109.51</v>
      </c>
      <c r="G87">
        <v>8367000</v>
      </c>
      <c r="H87">
        <v>52.46</v>
      </c>
      <c r="J87" t="s">
        <v>6</v>
      </c>
      <c r="K87" s="8">
        <v>38477</v>
      </c>
      <c r="L87">
        <v>20.77</v>
      </c>
      <c r="M87">
        <v>21.03</v>
      </c>
      <c r="N87">
        <v>20.440000000000001</v>
      </c>
      <c r="O87">
        <v>20.62</v>
      </c>
      <c r="P87">
        <v>3528300</v>
      </c>
      <c r="Q87">
        <v>20.329999999999998</v>
      </c>
      <c r="S87" t="s">
        <v>4</v>
      </c>
      <c r="T87" s="8">
        <v>38477</v>
      </c>
      <c r="U87">
        <v>16.239999999999998</v>
      </c>
      <c r="V87">
        <v>16.55</v>
      </c>
      <c r="W87">
        <v>16.22</v>
      </c>
      <c r="X87">
        <v>16.3</v>
      </c>
      <c r="Y87">
        <v>2455400</v>
      </c>
      <c r="Z87">
        <v>16.11</v>
      </c>
      <c r="AB87" t="s">
        <v>5</v>
      </c>
      <c r="AC87" s="8">
        <v>38477</v>
      </c>
      <c r="AD87">
        <v>31.84</v>
      </c>
      <c r="AE87">
        <v>32.11</v>
      </c>
      <c r="AF87">
        <v>31.43</v>
      </c>
      <c r="AG87">
        <v>31.66</v>
      </c>
      <c r="AH87">
        <v>574200</v>
      </c>
      <c r="AI87">
        <v>30.42</v>
      </c>
    </row>
    <row r="88" spans="1:35" x14ac:dyDescent="0.25">
      <c r="A88" t="s">
        <v>7</v>
      </c>
      <c r="B88" s="2">
        <v>38478</v>
      </c>
      <c r="C88">
        <v>109.5</v>
      </c>
      <c r="D88">
        <v>109.79</v>
      </c>
      <c r="E88">
        <v>107.14</v>
      </c>
      <c r="F88">
        <v>108.34</v>
      </c>
      <c r="G88">
        <v>2673400</v>
      </c>
      <c r="H88">
        <v>51.9</v>
      </c>
      <c r="J88" t="s">
        <v>6</v>
      </c>
      <c r="K88" s="8">
        <v>38478</v>
      </c>
      <c r="L88">
        <v>20.75</v>
      </c>
      <c r="M88">
        <v>20.76</v>
      </c>
      <c r="N88">
        <v>20.29</v>
      </c>
      <c r="O88">
        <v>20.47</v>
      </c>
      <c r="P88">
        <v>2543300</v>
      </c>
      <c r="Q88">
        <v>20.18</v>
      </c>
      <c r="S88" t="s">
        <v>4</v>
      </c>
      <c r="T88" s="8">
        <v>38478</v>
      </c>
      <c r="U88">
        <v>16.43</v>
      </c>
      <c r="V88">
        <v>16.43</v>
      </c>
      <c r="W88">
        <v>15.98</v>
      </c>
      <c r="X88">
        <v>16</v>
      </c>
      <c r="Y88">
        <v>1606200</v>
      </c>
      <c r="Z88">
        <v>15.82</v>
      </c>
      <c r="AB88" t="s">
        <v>5</v>
      </c>
      <c r="AC88" s="8">
        <v>38478</v>
      </c>
      <c r="AD88">
        <v>31.66</v>
      </c>
      <c r="AE88">
        <v>31.81</v>
      </c>
      <c r="AF88">
        <v>31.44</v>
      </c>
      <c r="AG88">
        <v>31.5</v>
      </c>
      <c r="AH88">
        <v>236800</v>
      </c>
      <c r="AI88">
        <v>30.27</v>
      </c>
    </row>
    <row r="89" spans="1:35" x14ac:dyDescent="0.25">
      <c r="A89" t="s">
        <v>7</v>
      </c>
      <c r="B89" s="2">
        <v>38481</v>
      </c>
      <c r="C89">
        <v>107.59</v>
      </c>
      <c r="D89">
        <v>108.72</v>
      </c>
      <c r="E89">
        <v>107.06</v>
      </c>
      <c r="F89">
        <v>108.49</v>
      </c>
      <c r="G89">
        <v>1655000</v>
      </c>
      <c r="H89">
        <v>51.97</v>
      </c>
      <c r="J89" t="s">
        <v>6</v>
      </c>
      <c r="K89" s="8">
        <v>38481</v>
      </c>
      <c r="L89">
        <v>20.47</v>
      </c>
      <c r="M89">
        <v>21.02</v>
      </c>
      <c r="N89">
        <v>20.47</v>
      </c>
      <c r="O89">
        <v>20.97</v>
      </c>
      <c r="P89">
        <v>1690900</v>
      </c>
      <c r="Q89">
        <v>20.67</v>
      </c>
      <c r="S89" t="s">
        <v>4</v>
      </c>
      <c r="T89" s="8">
        <v>38481</v>
      </c>
      <c r="U89">
        <v>15.95</v>
      </c>
      <c r="V89">
        <v>16.41</v>
      </c>
      <c r="W89">
        <v>15.95</v>
      </c>
      <c r="X89">
        <v>16.22</v>
      </c>
      <c r="Y89">
        <v>1734400</v>
      </c>
      <c r="Z89">
        <v>16.03</v>
      </c>
      <c r="AB89" t="s">
        <v>5</v>
      </c>
      <c r="AC89" s="8">
        <v>38481</v>
      </c>
      <c r="AD89">
        <v>31.41</v>
      </c>
      <c r="AE89">
        <v>31.7</v>
      </c>
      <c r="AF89">
        <v>31.41</v>
      </c>
      <c r="AG89">
        <v>31.6</v>
      </c>
      <c r="AH89">
        <v>305100</v>
      </c>
      <c r="AI89">
        <v>30.36</v>
      </c>
    </row>
    <row r="90" spans="1:35" x14ac:dyDescent="0.25">
      <c r="A90" t="s">
        <v>7</v>
      </c>
      <c r="B90" s="2">
        <v>38482</v>
      </c>
      <c r="C90">
        <v>107.9</v>
      </c>
      <c r="D90">
        <v>110.27</v>
      </c>
      <c r="E90">
        <v>107.56</v>
      </c>
      <c r="F90">
        <v>109.38</v>
      </c>
      <c r="G90">
        <v>1542000</v>
      </c>
      <c r="H90">
        <v>52.4</v>
      </c>
      <c r="J90" t="s">
        <v>6</v>
      </c>
      <c r="K90" s="8">
        <v>38482</v>
      </c>
      <c r="L90">
        <v>20.77</v>
      </c>
      <c r="M90">
        <v>20.94</v>
      </c>
      <c r="N90">
        <v>20.64</v>
      </c>
      <c r="O90">
        <v>20.75</v>
      </c>
      <c r="P90">
        <v>1380300</v>
      </c>
      <c r="Q90">
        <v>20.45</v>
      </c>
      <c r="S90" t="s">
        <v>4</v>
      </c>
      <c r="T90" s="8">
        <v>38482</v>
      </c>
      <c r="U90">
        <v>16.09</v>
      </c>
      <c r="V90">
        <v>16.32</v>
      </c>
      <c r="W90">
        <v>16.05</v>
      </c>
      <c r="X90">
        <v>16.25</v>
      </c>
      <c r="Y90">
        <v>1471000</v>
      </c>
      <c r="Z90">
        <v>16.059999999999999</v>
      </c>
      <c r="AB90" t="s">
        <v>5</v>
      </c>
      <c r="AC90" s="8">
        <v>38482</v>
      </c>
      <c r="AD90">
        <v>31.6</v>
      </c>
      <c r="AE90">
        <v>31.7</v>
      </c>
      <c r="AF90">
        <v>31.39</v>
      </c>
      <c r="AG90">
        <v>31.47</v>
      </c>
      <c r="AH90">
        <v>559000</v>
      </c>
      <c r="AI90">
        <v>30.24</v>
      </c>
    </row>
    <row r="91" spans="1:35" x14ac:dyDescent="0.25">
      <c r="A91" t="s">
        <v>7</v>
      </c>
      <c r="B91" s="2">
        <v>38483</v>
      </c>
      <c r="C91">
        <v>109.35</v>
      </c>
      <c r="D91">
        <v>111.29</v>
      </c>
      <c r="E91">
        <v>109.13</v>
      </c>
      <c r="F91">
        <v>110.9</v>
      </c>
      <c r="G91">
        <v>1935400</v>
      </c>
      <c r="H91">
        <v>53.12</v>
      </c>
      <c r="J91" t="s">
        <v>6</v>
      </c>
      <c r="K91" s="8">
        <v>38483</v>
      </c>
      <c r="L91">
        <v>20.78</v>
      </c>
      <c r="M91">
        <v>20.82</v>
      </c>
      <c r="N91">
        <v>20.239999999999998</v>
      </c>
      <c r="O91">
        <v>20.71</v>
      </c>
      <c r="P91">
        <v>1529900</v>
      </c>
      <c r="Q91">
        <v>20.41</v>
      </c>
      <c r="S91" t="s">
        <v>4</v>
      </c>
      <c r="T91" s="8">
        <v>38483</v>
      </c>
      <c r="U91">
        <v>16.23</v>
      </c>
      <c r="V91">
        <v>16.28</v>
      </c>
      <c r="W91">
        <v>15.89</v>
      </c>
      <c r="X91">
        <v>16.25</v>
      </c>
      <c r="Y91">
        <v>2496600</v>
      </c>
      <c r="Z91">
        <v>16.059999999999999</v>
      </c>
      <c r="AB91" t="s">
        <v>5</v>
      </c>
      <c r="AC91" s="8">
        <v>38483</v>
      </c>
      <c r="AD91">
        <v>31.47</v>
      </c>
      <c r="AE91">
        <v>31.72</v>
      </c>
      <c r="AF91">
        <v>31.32</v>
      </c>
      <c r="AG91">
        <v>31.65</v>
      </c>
      <c r="AH91">
        <v>525600</v>
      </c>
      <c r="AI91">
        <v>30.41</v>
      </c>
    </row>
    <row r="92" spans="1:35" x14ac:dyDescent="0.25">
      <c r="A92" t="s">
        <v>7</v>
      </c>
      <c r="B92" s="2">
        <v>38484</v>
      </c>
      <c r="C92">
        <v>110.58</v>
      </c>
      <c r="D92">
        <v>111.31</v>
      </c>
      <c r="E92">
        <v>108.24</v>
      </c>
      <c r="F92">
        <v>108.57</v>
      </c>
      <c r="G92">
        <v>1595400</v>
      </c>
      <c r="H92">
        <v>52.01</v>
      </c>
      <c r="J92" t="s">
        <v>6</v>
      </c>
      <c r="K92" s="8">
        <v>38484</v>
      </c>
      <c r="L92">
        <v>20.68</v>
      </c>
      <c r="M92">
        <v>20.95</v>
      </c>
      <c r="N92">
        <v>20.59</v>
      </c>
      <c r="O92">
        <v>20.67</v>
      </c>
      <c r="P92">
        <v>1471600</v>
      </c>
      <c r="Q92">
        <v>20.37</v>
      </c>
      <c r="S92" t="s">
        <v>4</v>
      </c>
      <c r="T92" s="8">
        <v>38484</v>
      </c>
      <c r="U92">
        <v>16.239999999999998</v>
      </c>
      <c r="V92">
        <v>16.38</v>
      </c>
      <c r="W92">
        <v>16.07</v>
      </c>
      <c r="X92">
        <v>16.100000000000001</v>
      </c>
      <c r="Y92">
        <v>1506600</v>
      </c>
      <c r="Z92">
        <v>15.92</v>
      </c>
      <c r="AB92" t="s">
        <v>5</v>
      </c>
      <c r="AC92" s="8">
        <v>38484</v>
      </c>
      <c r="AD92">
        <v>31.44</v>
      </c>
      <c r="AE92">
        <v>31.63</v>
      </c>
      <c r="AF92">
        <v>31.11</v>
      </c>
      <c r="AG92">
        <v>31.14</v>
      </c>
      <c r="AH92">
        <v>444500</v>
      </c>
      <c r="AI92">
        <v>29.92</v>
      </c>
    </row>
    <row r="93" spans="1:35" x14ac:dyDescent="0.25">
      <c r="A93" t="s">
        <v>7</v>
      </c>
      <c r="B93" s="2">
        <v>38485</v>
      </c>
      <c r="C93">
        <v>109.35</v>
      </c>
      <c r="D93">
        <v>109.69</v>
      </c>
      <c r="E93">
        <v>107.27</v>
      </c>
      <c r="F93">
        <v>108.55</v>
      </c>
      <c r="G93">
        <v>1713400</v>
      </c>
      <c r="H93">
        <v>52</v>
      </c>
      <c r="J93" t="s">
        <v>6</v>
      </c>
      <c r="K93" s="8">
        <v>38485</v>
      </c>
      <c r="L93">
        <v>20.66</v>
      </c>
      <c r="M93">
        <v>20.8</v>
      </c>
      <c r="N93">
        <v>20.21</v>
      </c>
      <c r="O93">
        <v>20.61</v>
      </c>
      <c r="P93">
        <v>2386000</v>
      </c>
      <c r="Q93">
        <v>20.32</v>
      </c>
      <c r="S93" t="s">
        <v>4</v>
      </c>
      <c r="T93" s="8">
        <v>38485</v>
      </c>
      <c r="U93">
        <v>16.170000000000002</v>
      </c>
      <c r="V93">
        <v>16.190000000000001</v>
      </c>
      <c r="W93">
        <v>15.75</v>
      </c>
      <c r="X93">
        <v>15.92</v>
      </c>
      <c r="Y93">
        <v>2038300</v>
      </c>
      <c r="Z93">
        <v>15.74</v>
      </c>
      <c r="AB93" t="s">
        <v>5</v>
      </c>
      <c r="AC93" s="8">
        <v>38485</v>
      </c>
      <c r="AD93">
        <v>31.16</v>
      </c>
      <c r="AE93">
        <v>31.2</v>
      </c>
      <c r="AF93">
        <v>30.64</v>
      </c>
      <c r="AG93">
        <v>30.76</v>
      </c>
      <c r="AH93">
        <v>619700</v>
      </c>
      <c r="AI93">
        <v>29.55</v>
      </c>
    </row>
    <row r="94" spans="1:35" x14ac:dyDescent="0.25">
      <c r="A94" t="s">
        <v>7</v>
      </c>
      <c r="B94" s="2">
        <v>38488</v>
      </c>
      <c r="C94">
        <v>108.55</v>
      </c>
      <c r="D94">
        <v>110.14</v>
      </c>
      <c r="E94">
        <v>107.39</v>
      </c>
      <c r="F94">
        <v>109.97</v>
      </c>
      <c r="G94">
        <v>1395800</v>
      </c>
      <c r="H94">
        <v>52.68</v>
      </c>
      <c r="J94" t="s">
        <v>6</v>
      </c>
      <c r="K94" s="8">
        <v>38488</v>
      </c>
      <c r="L94">
        <v>20.6</v>
      </c>
      <c r="M94">
        <v>21.04</v>
      </c>
      <c r="N94">
        <v>20.440000000000001</v>
      </c>
      <c r="O94">
        <v>21</v>
      </c>
      <c r="P94">
        <v>2231400</v>
      </c>
      <c r="Q94">
        <v>20.7</v>
      </c>
      <c r="S94" t="s">
        <v>4</v>
      </c>
      <c r="T94" s="8">
        <v>38488</v>
      </c>
      <c r="U94">
        <v>16.02</v>
      </c>
      <c r="V94">
        <v>16.37</v>
      </c>
      <c r="W94">
        <v>15.95</v>
      </c>
      <c r="X94">
        <v>16.32</v>
      </c>
      <c r="Y94">
        <v>1992800</v>
      </c>
      <c r="Z94">
        <v>16.13</v>
      </c>
      <c r="AB94" t="s">
        <v>5</v>
      </c>
      <c r="AC94" s="8">
        <v>38488</v>
      </c>
      <c r="AD94">
        <v>30.83</v>
      </c>
      <c r="AE94">
        <v>31.31</v>
      </c>
      <c r="AF94">
        <v>30.77</v>
      </c>
      <c r="AG94">
        <v>31.23</v>
      </c>
      <c r="AH94">
        <v>374800</v>
      </c>
      <c r="AI94">
        <v>30.01</v>
      </c>
    </row>
    <row r="95" spans="1:35" x14ac:dyDescent="0.25">
      <c r="A95" t="s">
        <v>7</v>
      </c>
      <c r="B95" s="2">
        <v>38489</v>
      </c>
      <c r="C95">
        <v>110</v>
      </c>
      <c r="D95">
        <v>114.18</v>
      </c>
      <c r="E95">
        <v>109.75</v>
      </c>
      <c r="F95">
        <v>113.97</v>
      </c>
      <c r="G95">
        <v>2894200</v>
      </c>
      <c r="H95">
        <v>54.6</v>
      </c>
      <c r="J95" t="s">
        <v>6</v>
      </c>
      <c r="K95" s="8">
        <v>38489</v>
      </c>
      <c r="L95">
        <v>21.06</v>
      </c>
      <c r="M95">
        <v>22.11</v>
      </c>
      <c r="N95">
        <v>21</v>
      </c>
      <c r="O95">
        <v>22.07</v>
      </c>
      <c r="P95">
        <v>5353200</v>
      </c>
      <c r="Q95">
        <v>21.75</v>
      </c>
      <c r="S95" t="s">
        <v>4</v>
      </c>
      <c r="T95" s="8">
        <v>38489</v>
      </c>
      <c r="U95">
        <v>16.25</v>
      </c>
      <c r="V95">
        <v>16.989999999999998</v>
      </c>
      <c r="W95">
        <v>16.239999999999998</v>
      </c>
      <c r="X95">
        <v>16.920000000000002</v>
      </c>
      <c r="Y95">
        <v>4676200</v>
      </c>
      <c r="Z95">
        <v>16.73</v>
      </c>
      <c r="AB95" t="s">
        <v>5</v>
      </c>
      <c r="AC95" s="8">
        <v>38489</v>
      </c>
      <c r="AD95">
        <v>31.19</v>
      </c>
      <c r="AE95">
        <v>31.92</v>
      </c>
      <c r="AF95">
        <v>31.09</v>
      </c>
      <c r="AG95">
        <v>31.81</v>
      </c>
      <c r="AH95">
        <v>522700</v>
      </c>
      <c r="AI95">
        <v>30.56</v>
      </c>
    </row>
    <row r="96" spans="1:35" x14ac:dyDescent="0.25">
      <c r="A96" t="s">
        <v>7</v>
      </c>
      <c r="B96" s="2">
        <v>38490</v>
      </c>
      <c r="C96">
        <v>114.15</v>
      </c>
      <c r="D96">
        <v>116.33</v>
      </c>
      <c r="E96">
        <v>113.97</v>
      </c>
      <c r="F96">
        <v>115.93</v>
      </c>
      <c r="G96">
        <v>2477200</v>
      </c>
      <c r="H96">
        <v>55.53</v>
      </c>
      <c r="J96" t="s">
        <v>6</v>
      </c>
      <c r="K96" s="8">
        <v>38490</v>
      </c>
      <c r="L96">
        <v>22.06</v>
      </c>
      <c r="M96">
        <v>22.25</v>
      </c>
      <c r="N96">
        <v>21.63</v>
      </c>
      <c r="O96">
        <v>21.95</v>
      </c>
      <c r="P96">
        <v>2321500</v>
      </c>
      <c r="Q96">
        <v>21.64</v>
      </c>
      <c r="S96" t="s">
        <v>4</v>
      </c>
      <c r="T96" s="8">
        <v>38490</v>
      </c>
      <c r="U96">
        <v>16.940000000000001</v>
      </c>
      <c r="V96">
        <v>17</v>
      </c>
      <c r="W96">
        <v>16.73</v>
      </c>
      <c r="X96">
        <v>16.88</v>
      </c>
      <c r="Y96">
        <v>2514200</v>
      </c>
      <c r="Z96">
        <v>16.690000000000001</v>
      </c>
      <c r="AB96" t="s">
        <v>5</v>
      </c>
      <c r="AC96" s="8">
        <v>38490</v>
      </c>
      <c r="AD96">
        <v>32.049999999999997</v>
      </c>
      <c r="AE96">
        <v>32.340000000000003</v>
      </c>
      <c r="AF96">
        <v>32.03</v>
      </c>
      <c r="AG96">
        <v>32.270000000000003</v>
      </c>
      <c r="AH96">
        <v>642700</v>
      </c>
      <c r="AI96">
        <v>31</v>
      </c>
    </row>
    <row r="97" spans="1:35" x14ac:dyDescent="0.25">
      <c r="A97" t="s">
        <v>7</v>
      </c>
      <c r="B97" s="2">
        <v>38491</v>
      </c>
      <c r="C97">
        <v>116.28</v>
      </c>
      <c r="D97">
        <v>116.3</v>
      </c>
      <c r="E97">
        <v>114.65</v>
      </c>
      <c r="F97">
        <v>115.19</v>
      </c>
      <c r="G97">
        <v>1332400</v>
      </c>
      <c r="H97">
        <v>55.18</v>
      </c>
      <c r="J97" t="s">
        <v>6</v>
      </c>
      <c r="K97" s="8">
        <v>38491</v>
      </c>
      <c r="L97">
        <v>22.05</v>
      </c>
      <c r="M97">
        <v>22.47</v>
      </c>
      <c r="N97">
        <v>21.95</v>
      </c>
      <c r="O97">
        <v>22.28</v>
      </c>
      <c r="P97">
        <v>1754500</v>
      </c>
      <c r="Q97">
        <v>21.96</v>
      </c>
      <c r="S97" t="s">
        <v>4</v>
      </c>
      <c r="T97" s="8">
        <v>38491</v>
      </c>
      <c r="U97">
        <v>16.88</v>
      </c>
      <c r="V97">
        <v>16.899999999999999</v>
      </c>
      <c r="W97">
        <v>16.71</v>
      </c>
      <c r="X97">
        <v>16.86</v>
      </c>
      <c r="Y97">
        <v>1907200</v>
      </c>
      <c r="Z97">
        <v>16.670000000000002</v>
      </c>
      <c r="AB97" t="s">
        <v>5</v>
      </c>
      <c r="AC97" s="8">
        <v>38491</v>
      </c>
      <c r="AD97">
        <v>32.35</v>
      </c>
      <c r="AE97">
        <v>32.5</v>
      </c>
      <c r="AF97">
        <v>32.19</v>
      </c>
      <c r="AG97">
        <v>32.380000000000003</v>
      </c>
      <c r="AH97">
        <v>311000</v>
      </c>
      <c r="AI97">
        <v>31.11</v>
      </c>
    </row>
    <row r="98" spans="1:35" x14ac:dyDescent="0.25">
      <c r="A98" t="s">
        <v>7</v>
      </c>
      <c r="B98" s="2">
        <v>38492</v>
      </c>
      <c r="C98">
        <v>115.09</v>
      </c>
      <c r="D98">
        <v>116.85</v>
      </c>
      <c r="E98">
        <v>114.56</v>
      </c>
      <c r="F98">
        <v>116.85</v>
      </c>
      <c r="G98">
        <v>1316200</v>
      </c>
      <c r="H98">
        <v>55.97</v>
      </c>
      <c r="J98" t="s">
        <v>6</v>
      </c>
      <c r="K98" s="8">
        <v>38492</v>
      </c>
      <c r="L98">
        <v>22.42</v>
      </c>
      <c r="M98">
        <v>22.97</v>
      </c>
      <c r="N98">
        <v>22.16</v>
      </c>
      <c r="O98">
        <v>22.94</v>
      </c>
      <c r="P98">
        <v>3350100</v>
      </c>
      <c r="Q98">
        <v>22.61</v>
      </c>
      <c r="S98" t="s">
        <v>4</v>
      </c>
      <c r="T98" s="8">
        <v>38492</v>
      </c>
      <c r="U98">
        <v>16.86</v>
      </c>
      <c r="V98">
        <v>17.14</v>
      </c>
      <c r="W98">
        <v>16.690000000000001</v>
      </c>
      <c r="X98">
        <v>17.100000000000001</v>
      </c>
      <c r="Y98">
        <v>2423100</v>
      </c>
      <c r="Z98">
        <v>16.899999999999999</v>
      </c>
      <c r="AB98" t="s">
        <v>5</v>
      </c>
      <c r="AC98" s="8">
        <v>38492</v>
      </c>
      <c r="AD98">
        <v>32.39</v>
      </c>
      <c r="AE98">
        <v>32.71</v>
      </c>
      <c r="AF98">
        <v>32.270000000000003</v>
      </c>
      <c r="AG98">
        <v>32.53</v>
      </c>
      <c r="AH98">
        <v>529800</v>
      </c>
      <c r="AI98">
        <v>31.25</v>
      </c>
    </row>
    <row r="99" spans="1:35" x14ac:dyDescent="0.25">
      <c r="A99" t="s">
        <v>7</v>
      </c>
      <c r="B99" s="2">
        <v>38495</v>
      </c>
      <c r="C99">
        <v>116.85</v>
      </c>
      <c r="D99">
        <v>117.71</v>
      </c>
      <c r="E99">
        <v>115.93</v>
      </c>
      <c r="F99">
        <v>117.13</v>
      </c>
      <c r="G99">
        <v>1749600</v>
      </c>
      <c r="H99">
        <v>56.11</v>
      </c>
      <c r="J99" t="s">
        <v>6</v>
      </c>
      <c r="K99" s="8">
        <v>38495</v>
      </c>
      <c r="L99">
        <v>22.85</v>
      </c>
      <c r="M99">
        <v>22.88</v>
      </c>
      <c r="N99">
        <v>22.43</v>
      </c>
      <c r="O99">
        <v>22.56</v>
      </c>
      <c r="P99">
        <v>1829300</v>
      </c>
      <c r="Q99">
        <v>22.24</v>
      </c>
      <c r="S99" t="s">
        <v>4</v>
      </c>
      <c r="T99" s="8">
        <v>38495</v>
      </c>
      <c r="U99">
        <v>17.02</v>
      </c>
      <c r="V99">
        <v>17.059999999999999</v>
      </c>
      <c r="W99">
        <v>16.77</v>
      </c>
      <c r="X99">
        <v>16.89</v>
      </c>
      <c r="Y99">
        <v>1853000</v>
      </c>
      <c r="Z99">
        <v>16.7</v>
      </c>
      <c r="AB99" t="s">
        <v>5</v>
      </c>
      <c r="AC99" s="8">
        <v>38495</v>
      </c>
      <c r="AD99">
        <v>32.6</v>
      </c>
      <c r="AE99">
        <v>32.909999999999997</v>
      </c>
      <c r="AF99">
        <v>32.33</v>
      </c>
      <c r="AG99">
        <v>32.85</v>
      </c>
      <c r="AH99">
        <v>465300</v>
      </c>
      <c r="AI99">
        <v>31.56</v>
      </c>
    </row>
    <row r="100" spans="1:35" x14ac:dyDescent="0.25">
      <c r="A100" t="s">
        <v>7</v>
      </c>
      <c r="B100" s="2">
        <v>38496</v>
      </c>
      <c r="C100">
        <v>116.52</v>
      </c>
      <c r="D100">
        <v>119.8</v>
      </c>
      <c r="E100">
        <v>116.52</v>
      </c>
      <c r="F100">
        <v>119.59</v>
      </c>
      <c r="G100">
        <v>2049600</v>
      </c>
      <c r="H100">
        <v>57.29</v>
      </c>
      <c r="J100" t="s">
        <v>6</v>
      </c>
      <c r="K100" s="8">
        <v>38496</v>
      </c>
      <c r="L100">
        <v>22.41</v>
      </c>
      <c r="M100">
        <v>22.5</v>
      </c>
      <c r="N100">
        <v>22.2</v>
      </c>
      <c r="O100">
        <v>22.39</v>
      </c>
      <c r="P100">
        <v>2896000</v>
      </c>
      <c r="Q100">
        <v>22.07</v>
      </c>
      <c r="S100" t="s">
        <v>4</v>
      </c>
      <c r="T100" s="8">
        <v>38496</v>
      </c>
      <c r="U100">
        <v>16.79</v>
      </c>
      <c r="V100">
        <v>16.93</v>
      </c>
      <c r="W100">
        <v>16.73</v>
      </c>
      <c r="X100">
        <v>16.79</v>
      </c>
      <c r="Y100">
        <v>1382100</v>
      </c>
      <c r="Z100">
        <v>16.600000000000001</v>
      </c>
      <c r="AB100" t="s">
        <v>5</v>
      </c>
      <c r="AC100" s="8">
        <v>38496</v>
      </c>
      <c r="AD100">
        <v>32.85</v>
      </c>
      <c r="AE100">
        <v>33.25</v>
      </c>
      <c r="AF100">
        <v>32.6</v>
      </c>
      <c r="AG100">
        <v>33.15</v>
      </c>
      <c r="AH100">
        <v>788900</v>
      </c>
      <c r="AI100">
        <v>31.85</v>
      </c>
    </row>
    <row r="101" spans="1:35" x14ac:dyDescent="0.25">
      <c r="A101" t="s">
        <v>7</v>
      </c>
      <c r="B101" s="2">
        <v>38497</v>
      </c>
      <c r="C101">
        <v>119.5</v>
      </c>
      <c r="D101">
        <v>119.54</v>
      </c>
      <c r="E101">
        <v>117.91</v>
      </c>
      <c r="F101">
        <v>118.21</v>
      </c>
      <c r="G101">
        <v>1383000</v>
      </c>
      <c r="H101">
        <v>56.63</v>
      </c>
      <c r="J101" t="s">
        <v>6</v>
      </c>
      <c r="K101" s="8">
        <v>38497</v>
      </c>
      <c r="L101">
        <v>22.25</v>
      </c>
      <c r="M101">
        <v>22.63</v>
      </c>
      <c r="N101">
        <v>22.15</v>
      </c>
      <c r="O101">
        <v>22.6</v>
      </c>
      <c r="P101">
        <v>1729500</v>
      </c>
      <c r="Q101">
        <v>22.28</v>
      </c>
      <c r="S101" t="s">
        <v>4</v>
      </c>
      <c r="T101" s="8">
        <v>38497</v>
      </c>
      <c r="U101">
        <v>16.75</v>
      </c>
      <c r="V101">
        <v>16.87</v>
      </c>
      <c r="W101">
        <v>16.7</v>
      </c>
      <c r="X101">
        <v>16.82</v>
      </c>
      <c r="Y101">
        <v>1699300</v>
      </c>
      <c r="Z101">
        <v>16.63</v>
      </c>
      <c r="AB101" t="s">
        <v>5</v>
      </c>
      <c r="AC101" s="8">
        <v>38497</v>
      </c>
      <c r="AD101">
        <v>33.03</v>
      </c>
      <c r="AE101">
        <v>33.11</v>
      </c>
      <c r="AF101">
        <v>32.619999999999997</v>
      </c>
      <c r="AG101">
        <v>32.76</v>
      </c>
      <c r="AH101">
        <v>1330400</v>
      </c>
      <c r="AI101">
        <v>31.48</v>
      </c>
    </row>
    <row r="102" spans="1:35" x14ac:dyDescent="0.25">
      <c r="A102" t="s">
        <v>7</v>
      </c>
      <c r="B102" s="2">
        <v>38498</v>
      </c>
      <c r="C102">
        <v>119.18</v>
      </c>
      <c r="D102">
        <v>120.78</v>
      </c>
      <c r="E102">
        <v>118.32</v>
      </c>
      <c r="F102">
        <v>119.13</v>
      </c>
      <c r="G102">
        <v>1770200</v>
      </c>
      <c r="H102">
        <v>57.07</v>
      </c>
      <c r="J102" t="s">
        <v>6</v>
      </c>
      <c r="K102" s="8">
        <v>38498</v>
      </c>
      <c r="L102">
        <v>22.65</v>
      </c>
      <c r="M102">
        <v>22.68</v>
      </c>
      <c r="N102">
        <v>22.23</v>
      </c>
      <c r="O102">
        <v>22.27</v>
      </c>
      <c r="P102">
        <v>1550700</v>
      </c>
      <c r="Q102">
        <v>21.95</v>
      </c>
      <c r="S102" t="s">
        <v>4</v>
      </c>
      <c r="T102" s="8">
        <v>38498</v>
      </c>
      <c r="U102">
        <v>16.82</v>
      </c>
      <c r="V102">
        <v>16.940000000000001</v>
      </c>
      <c r="W102">
        <v>16.78</v>
      </c>
      <c r="X102">
        <v>16.84</v>
      </c>
      <c r="Y102">
        <v>1500600</v>
      </c>
      <c r="Z102">
        <v>16.649999999999999</v>
      </c>
      <c r="AB102" t="s">
        <v>5</v>
      </c>
      <c r="AC102" s="8">
        <v>38498</v>
      </c>
      <c r="AD102">
        <v>32.86</v>
      </c>
      <c r="AE102">
        <v>33.17</v>
      </c>
      <c r="AF102">
        <v>32.76</v>
      </c>
      <c r="AG102">
        <v>33</v>
      </c>
      <c r="AH102">
        <v>712400</v>
      </c>
      <c r="AI102">
        <v>31.71</v>
      </c>
    </row>
    <row r="103" spans="1:35" x14ac:dyDescent="0.25">
      <c r="A103" t="s">
        <v>7</v>
      </c>
      <c r="B103" s="2">
        <v>38499</v>
      </c>
      <c r="C103">
        <v>119.66</v>
      </c>
      <c r="D103">
        <v>119.66</v>
      </c>
      <c r="E103">
        <v>118.39</v>
      </c>
      <c r="F103">
        <v>119.53</v>
      </c>
      <c r="G103">
        <v>1003600</v>
      </c>
      <c r="H103">
        <v>57.26</v>
      </c>
      <c r="J103" t="s">
        <v>6</v>
      </c>
      <c r="K103" s="8">
        <v>38499</v>
      </c>
      <c r="L103">
        <v>22.25</v>
      </c>
      <c r="M103">
        <v>22.49</v>
      </c>
      <c r="N103">
        <v>22.18</v>
      </c>
      <c r="O103">
        <v>22.33</v>
      </c>
      <c r="P103">
        <v>1419600</v>
      </c>
      <c r="Q103">
        <v>22.01</v>
      </c>
      <c r="S103" t="s">
        <v>4</v>
      </c>
      <c r="T103" s="8">
        <v>38499</v>
      </c>
      <c r="U103">
        <v>16.82</v>
      </c>
      <c r="V103">
        <v>17.03</v>
      </c>
      <c r="W103">
        <v>16.77</v>
      </c>
      <c r="X103">
        <v>16.88</v>
      </c>
      <c r="Y103">
        <v>1474400</v>
      </c>
      <c r="Z103">
        <v>16.690000000000001</v>
      </c>
      <c r="AB103" t="s">
        <v>5</v>
      </c>
      <c r="AC103" s="8">
        <v>38499</v>
      </c>
      <c r="AD103">
        <v>32.79</v>
      </c>
      <c r="AE103">
        <v>32.979999999999997</v>
      </c>
      <c r="AF103">
        <v>32.75</v>
      </c>
      <c r="AG103">
        <v>32.799999999999997</v>
      </c>
      <c r="AH103">
        <v>416200</v>
      </c>
      <c r="AI103">
        <v>31.66</v>
      </c>
    </row>
    <row r="104" spans="1:35" x14ac:dyDescent="0.25">
      <c r="A104" t="s">
        <v>7</v>
      </c>
      <c r="B104" s="2">
        <v>38503</v>
      </c>
      <c r="C104">
        <v>119.17</v>
      </c>
      <c r="D104">
        <v>119.69</v>
      </c>
      <c r="E104">
        <v>118.03</v>
      </c>
      <c r="F104">
        <v>118.94</v>
      </c>
      <c r="G104">
        <v>1350000</v>
      </c>
      <c r="H104">
        <v>56.98</v>
      </c>
      <c r="J104" t="s">
        <v>6</v>
      </c>
      <c r="K104" s="8">
        <v>38503</v>
      </c>
      <c r="L104">
        <v>22.23</v>
      </c>
      <c r="M104">
        <v>22.36</v>
      </c>
      <c r="N104">
        <v>21.96</v>
      </c>
      <c r="O104">
        <v>22.01</v>
      </c>
      <c r="P104">
        <v>2284900</v>
      </c>
      <c r="Q104">
        <v>21.7</v>
      </c>
      <c r="S104" t="s">
        <v>4</v>
      </c>
      <c r="T104" s="8">
        <v>38503</v>
      </c>
      <c r="U104">
        <v>16.88</v>
      </c>
      <c r="V104">
        <v>16.88</v>
      </c>
      <c r="W104">
        <v>16.72</v>
      </c>
      <c r="X104">
        <v>16.77</v>
      </c>
      <c r="Y104">
        <v>2262400</v>
      </c>
      <c r="Z104">
        <v>16.579999999999998</v>
      </c>
      <c r="AB104" t="s">
        <v>5</v>
      </c>
      <c r="AC104" s="8">
        <v>38503</v>
      </c>
      <c r="AD104">
        <v>32.97</v>
      </c>
      <c r="AE104">
        <v>32.97</v>
      </c>
      <c r="AF104">
        <v>32.67</v>
      </c>
      <c r="AG104">
        <v>32.76</v>
      </c>
      <c r="AH104">
        <v>518100</v>
      </c>
      <c r="AI104">
        <v>31.62</v>
      </c>
    </row>
    <row r="105" spans="1:35" x14ac:dyDescent="0.25">
      <c r="A105" t="s">
        <v>7</v>
      </c>
      <c r="B105" s="2">
        <v>38504</v>
      </c>
      <c r="C105">
        <v>118.96</v>
      </c>
      <c r="D105">
        <v>120.33</v>
      </c>
      <c r="E105">
        <v>118.47</v>
      </c>
      <c r="F105">
        <v>119.81</v>
      </c>
      <c r="G105">
        <v>1257000</v>
      </c>
      <c r="H105">
        <v>57.39</v>
      </c>
      <c r="J105" t="s">
        <v>6</v>
      </c>
      <c r="K105" s="8">
        <v>38504</v>
      </c>
      <c r="L105">
        <v>22.1</v>
      </c>
      <c r="M105">
        <v>22.24</v>
      </c>
      <c r="N105">
        <v>21.9</v>
      </c>
      <c r="O105">
        <v>22.06</v>
      </c>
      <c r="P105">
        <v>1971500</v>
      </c>
      <c r="Q105">
        <v>21.75</v>
      </c>
      <c r="S105" t="s">
        <v>4</v>
      </c>
      <c r="T105" s="8">
        <v>38504</v>
      </c>
      <c r="U105">
        <v>16.690000000000001</v>
      </c>
      <c r="V105">
        <v>16.850000000000001</v>
      </c>
      <c r="W105">
        <v>16.55</v>
      </c>
      <c r="X105">
        <v>16.649999999999999</v>
      </c>
      <c r="Y105">
        <v>3007900</v>
      </c>
      <c r="Z105">
        <v>16.46</v>
      </c>
      <c r="AB105" t="s">
        <v>5</v>
      </c>
      <c r="AC105" s="8">
        <v>38504</v>
      </c>
      <c r="AD105">
        <v>32.700000000000003</v>
      </c>
      <c r="AE105">
        <v>33</v>
      </c>
      <c r="AF105">
        <v>32.64</v>
      </c>
      <c r="AG105">
        <v>32.99</v>
      </c>
      <c r="AH105">
        <v>434200</v>
      </c>
      <c r="AI105">
        <v>31.84</v>
      </c>
    </row>
    <row r="106" spans="1:35" x14ac:dyDescent="0.25">
      <c r="A106" t="s">
        <v>7</v>
      </c>
      <c r="B106" s="2">
        <v>38505</v>
      </c>
      <c r="C106">
        <v>119.06</v>
      </c>
      <c r="D106">
        <v>122.33</v>
      </c>
      <c r="E106">
        <v>118.7</v>
      </c>
      <c r="F106">
        <v>122.33</v>
      </c>
      <c r="G106">
        <v>1826800</v>
      </c>
      <c r="H106">
        <v>58.6</v>
      </c>
      <c r="J106" t="s">
        <v>6</v>
      </c>
      <c r="K106" s="8">
        <v>38505</v>
      </c>
      <c r="L106">
        <v>21.97</v>
      </c>
      <c r="M106">
        <v>22.66</v>
      </c>
      <c r="N106">
        <v>21.9</v>
      </c>
      <c r="O106">
        <v>22.66</v>
      </c>
      <c r="P106">
        <v>3484300</v>
      </c>
      <c r="Q106">
        <v>22.34</v>
      </c>
      <c r="S106" t="s">
        <v>4</v>
      </c>
      <c r="T106" s="8">
        <v>38505</v>
      </c>
      <c r="U106">
        <v>16.64</v>
      </c>
      <c r="V106">
        <v>16.84</v>
      </c>
      <c r="W106">
        <v>16.5</v>
      </c>
      <c r="X106">
        <v>16.8</v>
      </c>
      <c r="Y106">
        <v>2626700</v>
      </c>
      <c r="Z106">
        <v>16.61</v>
      </c>
      <c r="AB106" t="s">
        <v>5</v>
      </c>
      <c r="AC106" s="8">
        <v>38505</v>
      </c>
      <c r="AD106">
        <v>32.89</v>
      </c>
      <c r="AE106">
        <v>32.94</v>
      </c>
      <c r="AF106">
        <v>32.64</v>
      </c>
      <c r="AG106">
        <v>32.85</v>
      </c>
      <c r="AH106">
        <v>586800</v>
      </c>
      <c r="AI106">
        <v>31.71</v>
      </c>
    </row>
    <row r="107" spans="1:35" x14ac:dyDescent="0.25">
      <c r="A107" t="s">
        <v>7</v>
      </c>
      <c r="B107" s="2">
        <v>38506</v>
      </c>
      <c r="C107">
        <v>120</v>
      </c>
      <c r="D107">
        <v>120.75</v>
      </c>
      <c r="E107">
        <v>117.44</v>
      </c>
      <c r="F107">
        <v>117.5</v>
      </c>
      <c r="G107">
        <v>2937800</v>
      </c>
      <c r="H107">
        <v>56.29</v>
      </c>
      <c r="J107" t="s">
        <v>6</v>
      </c>
      <c r="K107" s="8">
        <v>38506</v>
      </c>
      <c r="L107">
        <v>22.55</v>
      </c>
      <c r="M107">
        <v>22.57</v>
      </c>
      <c r="N107">
        <v>22.27</v>
      </c>
      <c r="O107">
        <v>22.52</v>
      </c>
      <c r="P107">
        <v>1553600</v>
      </c>
      <c r="Q107">
        <v>22.2</v>
      </c>
      <c r="S107" t="s">
        <v>4</v>
      </c>
      <c r="T107" s="8">
        <v>38506</v>
      </c>
      <c r="U107">
        <v>16.73</v>
      </c>
      <c r="V107">
        <v>16.73</v>
      </c>
      <c r="W107">
        <v>16.52</v>
      </c>
      <c r="X107">
        <v>16.7</v>
      </c>
      <c r="Y107">
        <v>1957400</v>
      </c>
      <c r="Z107">
        <v>16.510000000000002</v>
      </c>
      <c r="AB107" t="s">
        <v>5</v>
      </c>
      <c r="AC107" s="8">
        <v>38506</v>
      </c>
      <c r="AD107">
        <v>32.799999999999997</v>
      </c>
      <c r="AE107">
        <v>32.799999999999997</v>
      </c>
      <c r="AF107">
        <v>32.24</v>
      </c>
      <c r="AG107">
        <v>32.380000000000003</v>
      </c>
      <c r="AH107">
        <v>412700</v>
      </c>
      <c r="AI107">
        <v>31.26</v>
      </c>
    </row>
    <row r="108" spans="1:35" x14ac:dyDescent="0.25">
      <c r="A108" t="s">
        <v>7</v>
      </c>
      <c r="B108" s="2">
        <v>38509</v>
      </c>
      <c r="C108">
        <v>118.25</v>
      </c>
      <c r="D108">
        <v>120.5</v>
      </c>
      <c r="E108">
        <v>117.56</v>
      </c>
      <c r="F108">
        <v>120.46</v>
      </c>
      <c r="G108">
        <v>1776600</v>
      </c>
      <c r="H108">
        <v>57.7</v>
      </c>
      <c r="J108" t="s">
        <v>6</v>
      </c>
      <c r="K108" s="8">
        <v>38509</v>
      </c>
      <c r="L108">
        <v>22.62</v>
      </c>
      <c r="M108">
        <v>22.71</v>
      </c>
      <c r="N108">
        <v>22.44</v>
      </c>
      <c r="O108">
        <v>22.54</v>
      </c>
      <c r="P108">
        <v>782200</v>
      </c>
      <c r="Q108">
        <v>22.22</v>
      </c>
      <c r="S108" t="s">
        <v>4</v>
      </c>
      <c r="T108" s="8">
        <v>38509</v>
      </c>
      <c r="U108">
        <v>16.63</v>
      </c>
      <c r="V108">
        <v>16.82</v>
      </c>
      <c r="W108">
        <v>16.600000000000001</v>
      </c>
      <c r="X108">
        <v>16.809999999999999</v>
      </c>
      <c r="Y108">
        <v>1328700</v>
      </c>
      <c r="Z108">
        <v>16.62</v>
      </c>
      <c r="AB108" t="s">
        <v>5</v>
      </c>
      <c r="AC108" s="8">
        <v>38509</v>
      </c>
      <c r="AD108">
        <v>32.299999999999997</v>
      </c>
      <c r="AE108">
        <v>32.72</v>
      </c>
      <c r="AF108">
        <v>32.19</v>
      </c>
      <c r="AG108">
        <v>32.619999999999997</v>
      </c>
      <c r="AH108">
        <v>680000</v>
      </c>
      <c r="AI108">
        <v>31.49</v>
      </c>
    </row>
    <row r="109" spans="1:35" x14ac:dyDescent="0.25">
      <c r="A109" t="s">
        <v>7</v>
      </c>
      <c r="B109" s="2">
        <v>38510</v>
      </c>
      <c r="C109">
        <v>120.46</v>
      </c>
      <c r="D109">
        <v>122.92</v>
      </c>
      <c r="E109">
        <v>118.11</v>
      </c>
      <c r="F109">
        <v>118.12</v>
      </c>
      <c r="G109">
        <v>2225400</v>
      </c>
      <c r="H109">
        <v>56.58</v>
      </c>
      <c r="J109" t="s">
        <v>6</v>
      </c>
      <c r="K109" s="8">
        <v>38510</v>
      </c>
      <c r="L109">
        <v>22.73</v>
      </c>
      <c r="M109">
        <v>23.21</v>
      </c>
      <c r="N109">
        <v>22.47</v>
      </c>
      <c r="O109">
        <v>22.52</v>
      </c>
      <c r="P109">
        <v>2609800</v>
      </c>
      <c r="Q109">
        <v>22.2</v>
      </c>
      <c r="S109" t="s">
        <v>4</v>
      </c>
      <c r="T109" s="8">
        <v>38510</v>
      </c>
      <c r="U109">
        <v>16.98</v>
      </c>
      <c r="V109">
        <v>17.28</v>
      </c>
      <c r="W109">
        <v>16.66</v>
      </c>
      <c r="X109">
        <v>16.72</v>
      </c>
      <c r="Y109">
        <v>3726400</v>
      </c>
      <c r="Z109">
        <v>16.53</v>
      </c>
      <c r="AB109" t="s">
        <v>5</v>
      </c>
      <c r="AC109" s="8">
        <v>38510</v>
      </c>
      <c r="AD109">
        <v>32.75</v>
      </c>
      <c r="AE109">
        <v>33.090000000000003</v>
      </c>
      <c r="AF109">
        <v>32.700000000000003</v>
      </c>
      <c r="AG109">
        <v>32.93</v>
      </c>
      <c r="AH109">
        <v>671700</v>
      </c>
      <c r="AI109">
        <v>31.79</v>
      </c>
    </row>
    <row r="110" spans="1:35" x14ac:dyDescent="0.25">
      <c r="A110" t="s">
        <v>7</v>
      </c>
      <c r="B110" s="2">
        <v>38511</v>
      </c>
      <c r="C110">
        <v>118.96</v>
      </c>
      <c r="D110">
        <v>118.96</v>
      </c>
      <c r="E110">
        <v>116.08</v>
      </c>
      <c r="F110">
        <v>116.87</v>
      </c>
      <c r="G110">
        <v>1971400</v>
      </c>
      <c r="H110">
        <v>55.98</v>
      </c>
      <c r="J110" t="s">
        <v>6</v>
      </c>
      <c r="K110" s="8">
        <v>38511</v>
      </c>
      <c r="L110">
        <v>22.52</v>
      </c>
      <c r="M110">
        <v>22.92</v>
      </c>
      <c r="N110">
        <v>22.46</v>
      </c>
      <c r="O110">
        <v>22.75</v>
      </c>
      <c r="P110">
        <v>2521500</v>
      </c>
      <c r="Q110">
        <v>22.43</v>
      </c>
      <c r="S110" t="s">
        <v>4</v>
      </c>
      <c r="T110" s="8">
        <v>38511</v>
      </c>
      <c r="U110">
        <v>16.739999999999998</v>
      </c>
      <c r="V110">
        <v>17.670000000000002</v>
      </c>
      <c r="W110">
        <v>16.559999999999999</v>
      </c>
      <c r="X110">
        <v>16.71</v>
      </c>
      <c r="Y110">
        <v>2398400</v>
      </c>
      <c r="Z110">
        <v>16.52</v>
      </c>
      <c r="AB110" t="s">
        <v>5</v>
      </c>
      <c r="AC110" s="8">
        <v>38511</v>
      </c>
      <c r="AD110">
        <v>32.950000000000003</v>
      </c>
      <c r="AE110">
        <v>33</v>
      </c>
      <c r="AF110">
        <v>32.76</v>
      </c>
      <c r="AG110">
        <v>32.9</v>
      </c>
      <c r="AH110">
        <v>375100</v>
      </c>
      <c r="AI110">
        <v>31.76</v>
      </c>
    </row>
    <row r="111" spans="1:35" x14ac:dyDescent="0.25">
      <c r="A111" t="s">
        <v>7</v>
      </c>
      <c r="B111" s="2">
        <v>38512</v>
      </c>
      <c r="C111">
        <v>117.24</v>
      </c>
      <c r="D111">
        <v>118</v>
      </c>
      <c r="E111">
        <v>116.16</v>
      </c>
      <c r="F111">
        <v>117.97</v>
      </c>
      <c r="G111">
        <v>1506400</v>
      </c>
      <c r="H111">
        <v>56.51</v>
      </c>
      <c r="J111" t="s">
        <v>6</v>
      </c>
      <c r="K111" s="8">
        <v>38512</v>
      </c>
      <c r="L111">
        <v>22.67</v>
      </c>
      <c r="M111">
        <v>23</v>
      </c>
      <c r="N111">
        <v>22.47</v>
      </c>
      <c r="O111">
        <v>22.95</v>
      </c>
      <c r="P111">
        <v>1592500</v>
      </c>
      <c r="Q111">
        <v>22.62</v>
      </c>
      <c r="S111" t="s">
        <v>4</v>
      </c>
      <c r="T111" s="8">
        <v>38512</v>
      </c>
      <c r="U111">
        <v>16.72</v>
      </c>
      <c r="V111">
        <v>16.78</v>
      </c>
      <c r="W111">
        <v>16.510000000000002</v>
      </c>
      <c r="X111">
        <v>16.78</v>
      </c>
      <c r="Y111">
        <v>1668600</v>
      </c>
      <c r="Z111">
        <v>16.59</v>
      </c>
      <c r="AB111" t="s">
        <v>5</v>
      </c>
      <c r="AC111" s="8">
        <v>38512</v>
      </c>
      <c r="AD111">
        <v>32.840000000000003</v>
      </c>
      <c r="AE111">
        <v>32.99</v>
      </c>
      <c r="AF111">
        <v>32.57</v>
      </c>
      <c r="AG111">
        <v>32.9</v>
      </c>
      <c r="AH111">
        <v>655900</v>
      </c>
      <c r="AI111">
        <v>31.76</v>
      </c>
    </row>
    <row r="112" spans="1:35" x14ac:dyDescent="0.25">
      <c r="A112" t="s">
        <v>7</v>
      </c>
      <c r="B112" s="2">
        <v>38513</v>
      </c>
      <c r="C112">
        <v>116.06</v>
      </c>
      <c r="D112">
        <v>116.1</v>
      </c>
      <c r="E112">
        <v>112.58</v>
      </c>
      <c r="F112">
        <v>113.54</v>
      </c>
      <c r="G112">
        <v>4022400</v>
      </c>
      <c r="H112">
        <v>54.39</v>
      </c>
      <c r="J112" t="s">
        <v>6</v>
      </c>
      <c r="K112" s="8">
        <v>38513</v>
      </c>
      <c r="L112">
        <v>22.99</v>
      </c>
      <c r="M112">
        <v>22.99</v>
      </c>
      <c r="N112">
        <v>22.53</v>
      </c>
      <c r="O112">
        <v>22.84</v>
      </c>
      <c r="P112">
        <v>1067600</v>
      </c>
      <c r="Q112">
        <v>22.51</v>
      </c>
      <c r="S112" t="s">
        <v>4</v>
      </c>
      <c r="T112" s="8">
        <v>38513</v>
      </c>
      <c r="U112">
        <v>16.739999999999998</v>
      </c>
      <c r="V112">
        <v>16.739999999999998</v>
      </c>
      <c r="W112">
        <v>16.52</v>
      </c>
      <c r="X112">
        <v>16.64</v>
      </c>
      <c r="Y112">
        <v>2181700</v>
      </c>
      <c r="Z112">
        <v>16.45</v>
      </c>
      <c r="AB112" t="s">
        <v>5</v>
      </c>
      <c r="AC112" s="8">
        <v>38513</v>
      </c>
      <c r="AD112">
        <v>32.869999999999997</v>
      </c>
      <c r="AE112">
        <v>32.92</v>
      </c>
      <c r="AF112">
        <v>32.69</v>
      </c>
      <c r="AG112">
        <v>32.85</v>
      </c>
      <c r="AH112">
        <v>164500</v>
      </c>
      <c r="AI112">
        <v>31.71</v>
      </c>
    </row>
    <row r="113" spans="1:35" x14ac:dyDescent="0.25">
      <c r="A113" t="s">
        <v>7</v>
      </c>
      <c r="B113" s="2">
        <v>38516</v>
      </c>
      <c r="C113">
        <v>113.47</v>
      </c>
      <c r="D113">
        <v>115</v>
      </c>
      <c r="E113">
        <v>112.6</v>
      </c>
      <c r="F113">
        <v>114.3</v>
      </c>
      <c r="G113">
        <v>1340200</v>
      </c>
      <c r="H113">
        <v>54.75</v>
      </c>
      <c r="J113" t="s">
        <v>6</v>
      </c>
      <c r="K113" s="8">
        <v>38516</v>
      </c>
      <c r="L113">
        <v>22.7</v>
      </c>
      <c r="M113">
        <v>22.98</v>
      </c>
      <c r="N113">
        <v>22.59</v>
      </c>
      <c r="O113">
        <v>22.73</v>
      </c>
      <c r="P113">
        <v>1161600</v>
      </c>
      <c r="Q113">
        <v>22.41</v>
      </c>
      <c r="S113" t="s">
        <v>4</v>
      </c>
      <c r="T113" s="8">
        <v>38516</v>
      </c>
      <c r="U113">
        <v>16.579999999999998</v>
      </c>
      <c r="V113">
        <v>16.63</v>
      </c>
      <c r="W113">
        <v>16.46</v>
      </c>
      <c r="X113">
        <v>16.510000000000002</v>
      </c>
      <c r="Y113">
        <v>1700600</v>
      </c>
      <c r="Z113">
        <v>16.32</v>
      </c>
      <c r="AB113" t="s">
        <v>5</v>
      </c>
      <c r="AC113" s="8">
        <v>38516</v>
      </c>
      <c r="AD113">
        <v>32.770000000000003</v>
      </c>
      <c r="AE113">
        <v>33.049999999999997</v>
      </c>
      <c r="AF113">
        <v>32.69</v>
      </c>
      <c r="AG113">
        <v>32.83</v>
      </c>
      <c r="AH113">
        <v>809100</v>
      </c>
      <c r="AI113">
        <v>31.69</v>
      </c>
    </row>
    <row r="114" spans="1:35" x14ac:dyDescent="0.25">
      <c r="A114" t="s">
        <v>7</v>
      </c>
      <c r="B114" s="2">
        <v>38517</v>
      </c>
      <c r="C114">
        <v>113.9</v>
      </c>
      <c r="D114">
        <v>119</v>
      </c>
      <c r="E114">
        <v>113.9</v>
      </c>
      <c r="F114">
        <v>118.62</v>
      </c>
      <c r="G114">
        <v>2671200</v>
      </c>
      <c r="H114">
        <v>56.82</v>
      </c>
      <c r="J114" t="s">
        <v>6</v>
      </c>
      <c r="K114" s="8">
        <v>38517</v>
      </c>
      <c r="L114">
        <v>22.67</v>
      </c>
      <c r="M114">
        <v>23.12</v>
      </c>
      <c r="N114">
        <v>22.57</v>
      </c>
      <c r="O114">
        <v>23.05</v>
      </c>
      <c r="P114">
        <v>1902200</v>
      </c>
      <c r="Q114">
        <v>22.77</v>
      </c>
      <c r="S114" t="s">
        <v>4</v>
      </c>
      <c r="T114" s="8">
        <v>38517</v>
      </c>
      <c r="U114">
        <v>16.5</v>
      </c>
      <c r="V114">
        <v>16.829999999999998</v>
      </c>
      <c r="W114">
        <v>16.489999999999998</v>
      </c>
      <c r="X114">
        <v>16.7</v>
      </c>
      <c r="Y114">
        <v>1802200</v>
      </c>
      <c r="Z114">
        <v>16.510000000000002</v>
      </c>
      <c r="AB114" t="s">
        <v>5</v>
      </c>
      <c r="AC114" s="8">
        <v>38517</v>
      </c>
      <c r="AD114">
        <v>32.840000000000003</v>
      </c>
      <c r="AE114">
        <v>32.950000000000003</v>
      </c>
      <c r="AF114">
        <v>32.700000000000003</v>
      </c>
      <c r="AG114">
        <v>32.82</v>
      </c>
      <c r="AH114">
        <v>454300</v>
      </c>
      <c r="AI114">
        <v>31.68</v>
      </c>
    </row>
    <row r="115" spans="1:35" x14ac:dyDescent="0.25">
      <c r="A115" t="s">
        <v>7</v>
      </c>
      <c r="B115" s="2">
        <v>38518</v>
      </c>
      <c r="C115">
        <v>118.67</v>
      </c>
      <c r="D115">
        <v>119.33</v>
      </c>
      <c r="E115">
        <v>117.18</v>
      </c>
      <c r="F115">
        <v>119.15</v>
      </c>
      <c r="G115">
        <v>1466400</v>
      </c>
      <c r="H115">
        <v>57.08</v>
      </c>
      <c r="J115" t="s">
        <v>6</v>
      </c>
      <c r="K115" s="8">
        <v>38518</v>
      </c>
      <c r="L115">
        <v>23.21</v>
      </c>
      <c r="M115">
        <v>23.7</v>
      </c>
      <c r="N115">
        <v>23.02</v>
      </c>
      <c r="O115">
        <v>23.65</v>
      </c>
      <c r="P115">
        <v>2857400</v>
      </c>
      <c r="Q115">
        <v>23.36</v>
      </c>
      <c r="S115" t="s">
        <v>4</v>
      </c>
      <c r="T115" s="8">
        <v>38518</v>
      </c>
      <c r="U115">
        <v>16.95</v>
      </c>
      <c r="V115">
        <v>17.7</v>
      </c>
      <c r="W115">
        <v>16.899999999999999</v>
      </c>
      <c r="X115">
        <v>17.489999999999998</v>
      </c>
      <c r="Y115">
        <v>6766300</v>
      </c>
      <c r="Z115">
        <v>17.29</v>
      </c>
      <c r="AB115" t="s">
        <v>5</v>
      </c>
      <c r="AC115" s="8">
        <v>38518</v>
      </c>
      <c r="AD115">
        <v>32.81</v>
      </c>
      <c r="AE115">
        <v>32.869999999999997</v>
      </c>
      <c r="AF115">
        <v>32.39</v>
      </c>
      <c r="AG115">
        <v>32.61</v>
      </c>
      <c r="AH115">
        <v>595300</v>
      </c>
      <c r="AI115">
        <v>31.48</v>
      </c>
    </row>
    <row r="116" spans="1:35" x14ac:dyDescent="0.25">
      <c r="A116" t="s">
        <v>7</v>
      </c>
      <c r="B116" s="2">
        <v>38519</v>
      </c>
      <c r="C116">
        <v>119.19</v>
      </c>
      <c r="D116">
        <v>120.71</v>
      </c>
      <c r="E116">
        <v>118.59</v>
      </c>
      <c r="F116">
        <v>120.54</v>
      </c>
      <c r="G116">
        <v>1564800</v>
      </c>
      <c r="H116">
        <v>57.74</v>
      </c>
      <c r="J116" t="s">
        <v>6</v>
      </c>
      <c r="K116" s="8">
        <v>38519</v>
      </c>
      <c r="L116">
        <v>23.95</v>
      </c>
      <c r="M116">
        <v>24.95</v>
      </c>
      <c r="N116">
        <v>23.85</v>
      </c>
      <c r="O116">
        <v>23.86</v>
      </c>
      <c r="P116">
        <v>4510300</v>
      </c>
      <c r="Q116">
        <v>23.57</v>
      </c>
      <c r="S116" t="s">
        <v>4</v>
      </c>
      <c r="T116" s="8">
        <v>38519</v>
      </c>
      <c r="U116">
        <v>17.46</v>
      </c>
      <c r="V116">
        <v>17.829999999999998</v>
      </c>
      <c r="W116">
        <v>17.36</v>
      </c>
      <c r="X116">
        <v>17.57</v>
      </c>
      <c r="Y116">
        <v>3384200</v>
      </c>
      <c r="Z116">
        <v>17.37</v>
      </c>
      <c r="AB116" t="s">
        <v>5</v>
      </c>
      <c r="AC116" s="8">
        <v>38519</v>
      </c>
      <c r="AD116">
        <v>32.57</v>
      </c>
      <c r="AE116">
        <v>32.72</v>
      </c>
      <c r="AF116">
        <v>32.299999999999997</v>
      </c>
      <c r="AG116">
        <v>32.57</v>
      </c>
      <c r="AH116">
        <v>462300</v>
      </c>
      <c r="AI116">
        <v>31.44</v>
      </c>
    </row>
    <row r="117" spans="1:35" x14ac:dyDescent="0.25">
      <c r="A117" t="s">
        <v>7</v>
      </c>
      <c r="B117" s="2">
        <v>38520</v>
      </c>
      <c r="C117">
        <v>120.5</v>
      </c>
      <c r="D117">
        <v>120.83</v>
      </c>
      <c r="E117">
        <v>118.75</v>
      </c>
      <c r="F117">
        <v>119.64</v>
      </c>
      <c r="G117">
        <v>2448800</v>
      </c>
      <c r="H117">
        <v>57.31</v>
      </c>
      <c r="J117" t="s">
        <v>6</v>
      </c>
      <c r="K117" s="8">
        <v>38520</v>
      </c>
      <c r="L117">
        <v>24.12</v>
      </c>
      <c r="M117">
        <v>24.12</v>
      </c>
      <c r="N117">
        <v>23.3</v>
      </c>
      <c r="O117">
        <v>23.33</v>
      </c>
      <c r="P117">
        <v>3328100</v>
      </c>
      <c r="Q117">
        <v>23.05</v>
      </c>
      <c r="S117" t="s">
        <v>4</v>
      </c>
      <c r="T117" s="8">
        <v>38520</v>
      </c>
      <c r="U117">
        <v>17.7</v>
      </c>
      <c r="V117">
        <v>17.71</v>
      </c>
      <c r="W117">
        <v>17.34</v>
      </c>
      <c r="X117">
        <v>17.39</v>
      </c>
      <c r="Y117">
        <v>3176100</v>
      </c>
      <c r="Z117">
        <v>17.190000000000001</v>
      </c>
      <c r="AB117" t="s">
        <v>5</v>
      </c>
      <c r="AC117" s="8">
        <v>38520</v>
      </c>
      <c r="AD117">
        <v>32.950000000000003</v>
      </c>
      <c r="AE117">
        <v>32.950000000000003</v>
      </c>
      <c r="AF117">
        <v>32.65</v>
      </c>
      <c r="AG117">
        <v>32.799999999999997</v>
      </c>
      <c r="AH117">
        <v>652900</v>
      </c>
      <c r="AI117">
        <v>31.66</v>
      </c>
    </row>
    <row r="118" spans="1:35" x14ac:dyDescent="0.25">
      <c r="A118" t="s">
        <v>7</v>
      </c>
      <c r="B118" s="2">
        <v>38523</v>
      </c>
      <c r="C118">
        <v>119.13</v>
      </c>
      <c r="D118">
        <v>119.28</v>
      </c>
      <c r="E118">
        <v>117</v>
      </c>
      <c r="F118">
        <v>117.39</v>
      </c>
      <c r="G118">
        <v>1369400</v>
      </c>
      <c r="H118">
        <v>56.23</v>
      </c>
      <c r="J118" t="s">
        <v>6</v>
      </c>
      <c r="K118" s="8">
        <v>38523</v>
      </c>
      <c r="L118">
        <v>23.25</v>
      </c>
      <c r="M118">
        <v>23.56</v>
      </c>
      <c r="N118">
        <v>23.11</v>
      </c>
      <c r="O118">
        <v>23.54</v>
      </c>
      <c r="P118">
        <v>1622000</v>
      </c>
      <c r="Q118">
        <v>23.26</v>
      </c>
      <c r="S118" t="s">
        <v>4</v>
      </c>
      <c r="T118" s="8">
        <v>38523</v>
      </c>
      <c r="U118">
        <v>17.39</v>
      </c>
      <c r="V118">
        <v>17.75</v>
      </c>
      <c r="W118">
        <v>17.25</v>
      </c>
      <c r="X118">
        <v>17.690000000000001</v>
      </c>
      <c r="Y118">
        <v>3246000</v>
      </c>
      <c r="Z118">
        <v>17.489999999999998</v>
      </c>
      <c r="AB118" t="s">
        <v>5</v>
      </c>
      <c r="AC118" s="8">
        <v>38523</v>
      </c>
      <c r="AD118">
        <v>32.67</v>
      </c>
      <c r="AE118">
        <v>32.74</v>
      </c>
      <c r="AF118">
        <v>32.4</v>
      </c>
      <c r="AG118">
        <v>32.46</v>
      </c>
      <c r="AH118">
        <v>593100</v>
      </c>
      <c r="AI118">
        <v>31.33</v>
      </c>
    </row>
    <row r="119" spans="1:35" x14ac:dyDescent="0.25">
      <c r="A119" t="s">
        <v>7</v>
      </c>
      <c r="B119" s="2">
        <v>38524</v>
      </c>
      <c r="C119">
        <v>117.09</v>
      </c>
      <c r="D119">
        <v>119.69</v>
      </c>
      <c r="E119">
        <v>117.05</v>
      </c>
      <c r="F119">
        <v>119.45</v>
      </c>
      <c r="G119">
        <v>1506600</v>
      </c>
      <c r="H119">
        <v>57.22</v>
      </c>
      <c r="J119" t="s">
        <v>6</v>
      </c>
      <c r="K119" s="8">
        <v>38524</v>
      </c>
      <c r="L119">
        <v>24.08</v>
      </c>
      <c r="M119">
        <v>24.59</v>
      </c>
      <c r="N119">
        <v>24.02</v>
      </c>
      <c r="O119">
        <v>24.47</v>
      </c>
      <c r="P119">
        <v>3765500</v>
      </c>
      <c r="Q119">
        <v>24.17</v>
      </c>
      <c r="S119" t="s">
        <v>4</v>
      </c>
      <c r="T119" s="8">
        <v>38524</v>
      </c>
      <c r="U119">
        <v>18.87</v>
      </c>
      <c r="V119">
        <v>19.63</v>
      </c>
      <c r="W119">
        <v>18.739999999999998</v>
      </c>
      <c r="X119">
        <v>19.45</v>
      </c>
      <c r="Y119">
        <v>16416400</v>
      </c>
      <c r="Z119">
        <v>19.23</v>
      </c>
      <c r="AB119" t="s">
        <v>5</v>
      </c>
      <c r="AC119" s="8">
        <v>38524</v>
      </c>
      <c r="AD119">
        <v>32.61</v>
      </c>
      <c r="AE119">
        <v>32.950000000000003</v>
      </c>
      <c r="AF119">
        <v>32.53</v>
      </c>
      <c r="AG119">
        <v>32.83</v>
      </c>
      <c r="AH119">
        <v>922600</v>
      </c>
      <c r="AI119">
        <v>31.69</v>
      </c>
    </row>
    <row r="120" spans="1:35" x14ac:dyDescent="0.25">
      <c r="A120" t="s">
        <v>7</v>
      </c>
      <c r="B120" s="2">
        <v>38525</v>
      </c>
      <c r="C120">
        <v>120</v>
      </c>
      <c r="D120">
        <v>120</v>
      </c>
      <c r="E120">
        <v>117.57</v>
      </c>
      <c r="F120">
        <v>117.82</v>
      </c>
      <c r="G120">
        <v>1658200</v>
      </c>
      <c r="H120">
        <v>56.44</v>
      </c>
      <c r="J120" t="s">
        <v>6</v>
      </c>
      <c r="K120" s="8">
        <v>38525</v>
      </c>
      <c r="L120">
        <v>24.45</v>
      </c>
      <c r="M120">
        <v>24.45</v>
      </c>
      <c r="N120">
        <v>23.79</v>
      </c>
      <c r="O120">
        <v>23.81</v>
      </c>
      <c r="P120">
        <v>1876500</v>
      </c>
      <c r="Q120">
        <v>23.52</v>
      </c>
      <c r="S120" t="s">
        <v>4</v>
      </c>
      <c r="T120" s="8">
        <v>38525</v>
      </c>
      <c r="U120">
        <v>19</v>
      </c>
      <c r="V120">
        <v>19.72</v>
      </c>
      <c r="W120">
        <v>18.8</v>
      </c>
      <c r="X120">
        <v>19.43</v>
      </c>
      <c r="Y120">
        <v>12368300</v>
      </c>
      <c r="Z120">
        <v>19.21</v>
      </c>
      <c r="AB120" t="s">
        <v>5</v>
      </c>
      <c r="AC120" s="8">
        <v>38525</v>
      </c>
      <c r="AD120">
        <v>32.94</v>
      </c>
      <c r="AE120">
        <v>33.28</v>
      </c>
      <c r="AF120">
        <v>32.9</v>
      </c>
      <c r="AG120">
        <v>33.090000000000003</v>
      </c>
      <c r="AH120">
        <v>711600</v>
      </c>
      <c r="AI120">
        <v>31.94</v>
      </c>
    </row>
    <row r="121" spans="1:35" x14ac:dyDescent="0.25">
      <c r="A121" t="s">
        <v>7</v>
      </c>
      <c r="B121" s="2">
        <v>38526</v>
      </c>
      <c r="C121">
        <v>117.34</v>
      </c>
      <c r="D121">
        <v>117.67</v>
      </c>
      <c r="E121">
        <v>115.17</v>
      </c>
      <c r="F121">
        <v>115.58</v>
      </c>
      <c r="G121">
        <v>1506600</v>
      </c>
      <c r="H121">
        <v>55.37</v>
      </c>
      <c r="J121" t="s">
        <v>6</v>
      </c>
      <c r="K121" s="8">
        <v>38526</v>
      </c>
      <c r="L121">
        <v>23.85</v>
      </c>
      <c r="M121">
        <v>24.13</v>
      </c>
      <c r="N121">
        <v>23.26</v>
      </c>
      <c r="O121">
        <v>23.32</v>
      </c>
      <c r="P121">
        <v>2559500</v>
      </c>
      <c r="Q121">
        <v>23.04</v>
      </c>
      <c r="S121" t="s">
        <v>4</v>
      </c>
      <c r="T121" s="8">
        <v>38526</v>
      </c>
      <c r="U121">
        <v>19.48</v>
      </c>
      <c r="V121">
        <v>19.8</v>
      </c>
      <c r="W121">
        <v>19.399999999999999</v>
      </c>
      <c r="X121">
        <v>19.48</v>
      </c>
      <c r="Y121">
        <v>6959200</v>
      </c>
      <c r="Z121">
        <v>19.260000000000002</v>
      </c>
      <c r="AB121" t="s">
        <v>5</v>
      </c>
      <c r="AC121" s="8">
        <v>38526</v>
      </c>
      <c r="AD121">
        <v>33.1</v>
      </c>
      <c r="AE121">
        <v>33.130000000000003</v>
      </c>
      <c r="AF121">
        <v>32.700000000000003</v>
      </c>
      <c r="AG121">
        <v>32.72</v>
      </c>
      <c r="AH121">
        <v>292500</v>
      </c>
      <c r="AI121">
        <v>31.58</v>
      </c>
    </row>
    <row r="122" spans="1:35" x14ac:dyDescent="0.25">
      <c r="A122" t="s">
        <v>7</v>
      </c>
      <c r="B122" s="2">
        <v>38527</v>
      </c>
      <c r="C122">
        <v>115.58</v>
      </c>
      <c r="D122">
        <v>117.1</v>
      </c>
      <c r="E122">
        <v>115.48</v>
      </c>
      <c r="F122">
        <v>116.54</v>
      </c>
      <c r="G122">
        <v>1200400</v>
      </c>
      <c r="H122">
        <v>55.83</v>
      </c>
      <c r="J122" t="s">
        <v>6</v>
      </c>
      <c r="K122" s="8">
        <v>38527</v>
      </c>
      <c r="L122">
        <v>23.26</v>
      </c>
      <c r="M122">
        <v>23.41</v>
      </c>
      <c r="N122">
        <v>23.08</v>
      </c>
      <c r="O122">
        <v>23.22</v>
      </c>
      <c r="P122">
        <v>1631400</v>
      </c>
      <c r="Q122">
        <v>22.94</v>
      </c>
      <c r="S122" t="s">
        <v>4</v>
      </c>
      <c r="T122" s="8">
        <v>38527</v>
      </c>
      <c r="U122">
        <v>19.399999999999999</v>
      </c>
      <c r="V122">
        <v>19.96</v>
      </c>
      <c r="W122">
        <v>19.37</v>
      </c>
      <c r="X122">
        <v>19.670000000000002</v>
      </c>
      <c r="Y122">
        <v>5582400</v>
      </c>
      <c r="Z122">
        <v>19.45</v>
      </c>
      <c r="AB122" t="s">
        <v>5</v>
      </c>
      <c r="AC122" s="8">
        <v>38527</v>
      </c>
      <c r="AD122">
        <v>32.85</v>
      </c>
      <c r="AE122">
        <v>33.049999999999997</v>
      </c>
      <c r="AF122">
        <v>32.64</v>
      </c>
      <c r="AG122">
        <v>33.01</v>
      </c>
      <c r="AH122">
        <v>833900</v>
      </c>
      <c r="AI122">
        <v>31.86</v>
      </c>
    </row>
    <row r="123" spans="1:35" x14ac:dyDescent="0.25">
      <c r="A123" t="s">
        <v>7</v>
      </c>
      <c r="B123" s="2">
        <v>38530</v>
      </c>
      <c r="C123">
        <v>115.93</v>
      </c>
      <c r="D123">
        <v>118.24</v>
      </c>
      <c r="E123">
        <v>115.42</v>
      </c>
      <c r="F123">
        <v>117.63</v>
      </c>
      <c r="G123">
        <v>1976400</v>
      </c>
      <c r="H123">
        <v>56.35</v>
      </c>
      <c r="J123" t="s">
        <v>6</v>
      </c>
      <c r="K123" s="8">
        <v>38530</v>
      </c>
      <c r="L123">
        <v>23.12</v>
      </c>
      <c r="M123">
        <v>23.38</v>
      </c>
      <c r="N123">
        <v>23.04</v>
      </c>
      <c r="O123">
        <v>23.1</v>
      </c>
      <c r="P123">
        <v>2044700</v>
      </c>
      <c r="Q123">
        <v>22.82</v>
      </c>
      <c r="S123" t="s">
        <v>4</v>
      </c>
      <c r="T123" s="8">
        <v>38530</v>
      </c>
      <c r="U123">
        <v>19.510000000000002</v>
      </c>
      <c r="V123">
        <v>19.7</v>
      </c>
      <c r="W123">
        <v>19.37</v>
      </c>
      <c r="X123">
        <v>19.399999999999999</v>
      </c>
      <c r="Y123">
        <v>4220800</v>
      </c>
      <c r="Z123">
        <v>19.18</v>
      </c>
      <c r="AB123" t="s">
        <v>5</v>
      </c>
      <c r="AC123" s="8">
        <v>38530</v>
      </c>
      <c r="AD123">
        <v>32.96</v>
      </c>
      <c r="AE123">
        <v>33</v>
      </c>
      <c r="AF123">
        <v>32.49</v>
      </c>
      <c r="AG123">
        <v>32.5</v>
      </c>
      <c r="AH123">
        <v>579500</v>
      </c>
      <c r="AI123">
        <v>31.37</v>
      </c>
    </row>
    <row r="124" spans="1:35" x14ac:dyDescent="0.25">
      <c r="A124" t="s">
        <v>7</v>
      </c>
      <c r="B124" s="2">
        <v>38531</v>
      </c>
      <c r="C124">
        <v>118.02</v>
      </c>
      <c r="D124">
        <v>119.8</v>
      </c>
      <c r="E124">
        <v>117.7</v>
      </c>
      <c r="F124">
        <v>119.05</v>
      </c>
      <c r="G124">
        <v>1358400</v>
      </c>
      <c r="H124">
        <v>57.03</v>
      </c>
      <c r="J124" t="s">
        <v>6</v>
      </c>
      <c r="K124" s="8">
        <v>38531</v>
      </c>
      <c r="L124">
        <v>23.2</v>
      </c>
      <c r="M124">
        <v>23.77</v>
      </c>
      <c r="N124">
        <v>23.05</v>
      </c>
      <c r="O124">
        <v>23.23</v>
      </c>
      <c r="P124">
        <v>2298700</v>
      </c>
      <c r="Q124">
        <v>22.95</v>
      </c>
      <c r="S124" t="s">
        <v>4</v>
      </c>
      <c r="T124" s="8">
        <v>38531</v>
      </c>
      <c r="U124">
        <v>19.399999999999999</v>
      </c>
      <c r="V124">
        <v>19.510000000000002</v>
      </c>
      <c r="W124">
        <v>19</v>
      </c>
      <c r="X124">
        <v>19.25</v>
      </c>
      <c r="Y124">
        <v>4140300</v>
      </c>
      <c r="Z124">
        <v>19.03</v>
      </c>
      <c r="AB124" t="s">
        <v>5</v>
      </c>
      <c r="AC124" s="8">
        <v>38531</v>
      </c>
      <c r="AD124">
        <v>32.68</v>
      </c>
      <c r="AE124">
        <v>32.99</v>
      </c>
      <c r="AF124">
        <v>32.64</v>
      </c>
      <c r="AG124">
        <v>32.729999999999997</v>
      </c>
      <c r="AH124">
        <v>663500</v>
      </c>
      <c r="AI124">
        <v>31.59</v>
      </c>
    </row>
    <row r="125" spans="1:35" x14ac:dyDescent="0.25">
      <c r="A125" t="s">
        <v>7</v>
      </c>
      <c r="B125" s="2">
        <v>38532</v>
      </c>
      <c r="C125">
        <v>118.88</v>
      </c>
      <c r="D125">
        <v>119.75</v>
      </c>
      <c r="E125">
        <v>118.88</v>
      </c>
      <c r="F125">
        <v>119.49</v>
      </c>
      <c r="G125">
        <v>1374200</v>
      </c>
      <c r="H125">
        <v>57.24</v>
      </c>
      <c r="J125" t="s">
        <v>6</v>
      </c>
      <c r="K125" s="8">
        <v>38532</v>
      </c>
      <c r="L125">
        <v>23.29</v>
      </c>
      <c r="M125">
        <v>23.49</v>
      </c>
      <c r="N125">
        <v>22.9</v>
      </c>
      <c r="O125">
        <v>22.97</v>
      </c>
      <c r="P125">
        <v>2411100</v>
      </c>
      <c r="Q125">
        <v>22.69</v>
      </c>
      <c r="S125" t="s">
        <v>4</v>
      </c>
      <c r="T125" s="8">
        <v>38532</v>
      </c>
      <c r="U125">
        <v>19.32</v>
      </c>
      <c r="V125">
        <v>19.37</v>
      </c>
      <c r="W125">
        <v>19.059999999999999</v>
      </c>
      <c r="X125">
        <v>19.149999999999999</v>
      </c>
      <c r="Y125">
        <v>4151400</v>
      </c>
      <c r="Z125">
        <v>18.93</v>
      </c>
      <c r="AB125" t="s">
        <v>5</v>
      </c>
      <c r="AC125" s="8">
        <v>38532</v>
      </c>
      <c r="AD125">
        <v>32.79</v>
      </c>
      <c r="AE125">
        <v>32.909999999999997</v>
      </c>
      <c r="AF125">
        <v>32.65</v>
      </c>
      <c r="AG125">
        <v>32.65</v>
      </c>
      <c r="AH125">
        <v>641700</v>
      </c>
      <c r="AI125">
        <v>31.52</v>
      </c>
    </row>
    <row r="126" spans="1:35" x14ac:dyDescent="0.25">
      <c r="A126" t="s">
        <v>7</v>
      </c>
      <c r="B126" s="2">
        <v>38533</v>
      </c>
      <c r="C126">
        <v>119.5</v>
      </c>
      <c r="D126">
        <v>120</v>
      </c>
      <c r="E126">
        <v>118.2</v>
      </c>
      <c r="F126">
        <v>118.21</v>
      </c>
      <c r="G126">
        <v>1071200</v>
      </c>
      <c r="H126">
        <v>56.63</v>
      </c>
      <c r="J126" t="s">
        <v>6</v>
      </c>
      <c r="K126" s="8">
        <v>38533</v>
      </c>
      <c r="L126">
        <v>22.93</v>
      </c>
      <c r="M126">
        <v>23.28</v>
      </c>
      <c r="N126">
        <v>22.54</v>
      </c>
      <c r="O126">
        <v>22.59</v>
      </c>
      <c r="P126">
        <v>2529700</v>
      </c>
      <c r="Q126">
        <v>22.32</v>
      </c>
      <c r="S126" t="s">
        <v>4</v>
      </c>
      <c r="T126" s="8">
        <v>38533</v>
      </c>
      <c r="U126">
        <v>19.07</v>
      </c>
      <c r="V126">
        <v>19.149999999999999</v>
      </c>
      <c r="W126">
        <v>18.98</v>
      </c>
      <c r="X126">
        <v>19.03</v>
      </c>
      <c r="Y126">
        <v>3989700</v>
      </c>
      <c r="Z126">
        <v>18.809999999999999</v>
      </c>
      <c r="AB126" t="s">
        <v>5</v>
      </c>
      <c r="AC126" s="8">
        <v>38533</v>
      </c>
      <c r="AD126">
        <v>32.880000000000003</v>
      </c>
      <c r="AE126">
        <v>33.049999999999997</v>
      </c>
      <c r="AF126">
        <v>32.520000000000003</v>
      </c>
      <c r="AG126">
        <v>32.61</v>
      </c>
      <c r="AH126">
        <v>554800</v>
      </c>
      <c r="AI126">
        <v>31.48</v>
      </c>
    </row>
    <row r="127" spans="1:35" x14ac:dyDescent="0.25">
      <c r="A127" t="s">
        <v>7</v>
      </c>
      <c r="B127" s="2">
        <v>38534</v>
      </c>
      <c r="C127">
        <v>118.13</v>
      </c>
      <c r="D127">
        <v>119.08</v>
      </c>
      <c r="E127">
        <v>117.52</v>
      </c>
      <c r="F127">
        <v>118.37</v>
      </c>
      <c r="G127">
        <v>678600</v>
      </c>
      <c r="H127">
        <v>56.7</v>
      </c>
      <c r="J127" t="s">
        <v>6</v>
      </c>
      <c r="K127" s="8">
        <v>38534</v>
      </c>
      <c r="L127">
        <v>22.73</v>
      </c>
      <c r="M127">
        <v>22.78</v>
      </c>
      <c r="N127">
        <v>22.52</v>
      </c>
      <c r="O127">
        <v>22.57</v>
      </c>
      <c r="P127">
        <v>1272900</v>
      </c>
      <c r="Q127">
        <v>22.3</v>
      </c>
      <c r="S127" t="s">
        <v>4</v>
      </c>
      <c r="T127" s="8">
        <v>38534</v>
      </c>
      <c r="U127">
        <v>18.97</v>
      </c>
      <c r="V127">
        <v>19</v>
      </c>
      <c r="W127">
        <v>18.84</v>
      </c>
      <c r="X127">
        <v>18.86</v>
      </c>
      <c r="Y127">
        <v>2820300</v>
      </c>
      <c r="Z127">
        <v>18.64</v>
      </c>
      <c r="AB127" t="s">
        <v>5</v>
      </c>
      <c r="AC127" s="8">
        <v>38534</v>
      </c>
      <c r="AD127">
        <v>32.799999999999997</v>
      </c>
      <c r="AE127">
        <v>33.090000000000003</v>
      </c>
      <c r="AF127">
        <v>32.75</v>
      </c>
      <c r="AG127">
        <v>32.880000000000003</v>
      </c>
      <c r="AH127">
        <v>828500</v>
      </c>
      <c r="AI127">
        <v>31.74</v>
      </c>
    </row>
    <row r="128" spans="1:35" x14ac:dyDescent="0.25">
      <c r="A128" t="s">
        <v>7</v>
      </c>
      <c r="B128" s="2">
        <v>38538</v>
      </c>
      <c r="C128">
        <v>118.58</v>
      </c>
      <c r="D128">
        <v>119.92</v>
      </c>
      <c r="E128">
        <v>117.53</v>
      </c>
      <c r="F128">
        <v>119.68</v>
      </c>
      <c r="G128">
        <v>724600</v>
      </c>
      <c r="H128">
        <v>57.33</v>
      </c>
      <c r="J128" t="s">
        <v>6</v>
      </c>
      <c r="K128" s="8">
        <v>38538</v>
      </c>
      <c r="L128">
        <v>22.57</v>
      </c>
      <c r="M128">
        <v>23</v>
      </c>
      <c r="N128">
        <v>22.44</v>
      </c>
      <c r="O128">
        <v>22.85</v>
      </c>
      <c r="P128">
        <v>1921800</v>
      </c>
      <c r="Q128">
        <v>22.57</v>
      </c>
      <c r="S128" t="s">
        <v>4</v>
      </c>
      <c r="T128" s="8">
        <v>38538</v>
      </c>
      <c r="U128">
        <v>18.79</v>
      </c>
      <c r="V128">
        <v>19.29</v>
      </c>
      <c r="W128">
        <v>18.71</v>
      </c>
      <c r="X128">
        <v>19.21</v>
      </c>
      <c r="Y128">
        <v>4134400</v>
      </c>
      <c r="Z128">
        <v>18.989999999999998</v>
      </c>
      <c r="AB128" t="s">
        <v>5</v>
      </c>
      <c r="AC128" s="8">
        <v>38538</v>
      </c>
      <c r="AD128">
        <v>32.880000000000003</v>
      </c>
      <c r="AE128">
        <v>33.08</v>
      </c>
      <c r="AF128">
        <v>32.74</v>
      </c>
      <c r="AG128">
        <v>32.92</v>
      </c>
      <c r="AH128">
        <v>470500</v>
      </c>
      <c r="AI128">
        <v>31.78</v>
      </c>
    </row>
    <row r="129" spans="1:35" x14ac:dyDescent="0.25">
      <c r="A129" t="s">
        <v>7</v>
      </c>
      <c r="B129" s="2">
        <v>38539</v>
      </c>
      <c r="C129">
        <v>119.27</v>
      </c>
      <c r="D129">
        <v>124.43</v>
      </c>
      <c r="E129">
        <v>119.17</v>
      </c>
      <c r="F129">
        <v>123.28</v>
      </c>
      <c r="G129">
        <v>5274400</v>
      </c>
      <c r="H129">
        <v>59.05</v>
      </c>
      <c r="J129" t="s">
        <v>6</v>
      </c>
      <c r="K129" s="8">
        <v>38539</v>
      </c>
      <c r="L129">
        <v>22.85</v>
      </c>
      <c r="M129">
        <v>23.06</v>
      </c>
      <c r="N129">
        <v>22.76</v>
      </c>
      <c r="O129">
        <v>22.9</v>
      </c>
      <c r="P129">
        <v>1478900</v>
      </c>
      <c r="Q129">
        <v>22.62</v>
      </c>
      <c r="S129" t="s">
        <v>4</v>
      </c>
      <c r="T129" s="8">
        <v>38539</v>
      </c>
      <c r="U129">
        <v>19.149999999999999</v>
      </c>
      <c r="V129">
        <v>19.399999999999999</v>
      </c>
      <c r="W129">
        <v>19.11</v>
      </c>
      <c r="X129">
        <v>19.23</v>
      </c>
      <c r="Y129">
        <v>4478000</v>
      </c>
      <c r="Z129">
        <v>19.010000000000002</v>
      </c>
      <c r="AB129" t="s">
        <v>5</v>
      </c>
      <c r="AC129" s="8">
        <v>38539</v>
      </c>
      <c r="AD129">
        <v>32.96</v>
      </c>
      <c r="AE129">
        <v>33.26</v>
      </c>
      <c r="AF129">
        <v>32.78</v>
      </c>
      <c r="AG129">
        <v>32.840000000000003</v>
      </c>
      <c r="AH129">
        <v>421000</v>
      </c>
      <c r="AI129">
        <v>31.7</v>
      </c>
    </row>
    <row r="130" spans="1:35" x14ac:dyDescent="0.25">
      <c r="A130" t="s">
        <v>7</v>
      </c>
      <c r="B130" s="2">
        <v>38540</v>
      </c>
      <c r="C130">
        <v>122</v>
      </c>
      <c r="D130">
        <v>126.28</v>
      </c>
      <c r="E130">
        <v>121.85</v>
      </c>
      <c r="F130">
        <v>124.07</v>
      </c>
      <c r="G130">
        <v>5507000</v>
      </c>
      <c r="H130">
        <v>59.43</v>
      </c>
      <c r="J130" t="s">
        <v>6</v>
      </c>
      <c r="K130" s="8">
        <v>38540</v>
      </c>
      <c r="L130">
        <v>22.65</v>
      </c>
      <c r="M130">
        <v>22.87</v>
      </c>
      <c r="N130">
        <v>22.55</v>
      </c>
      <c r="O130">
        <v>22.75</v>
      </c>
      <c r="P130">
        <v>1036600</v>
      </c>
      <c r="Q130">
        <v>22.47</v>
      </c>
      <c r="S130" t="s">
        <v>4</v>
      </c>
      <c r="T130" s="8">
        <v>38540</v>
      </c>
      <c r="U130">
        <v>19</v>
      </c>
      <c r="V130">
        <v>19.309999999999999</v>
      </c>
      <c r="W130">
        <v>18.899999999999999</v>
      </c>
      <c r="X130">
        <v>19.22</v>
      </c>
      <c r="Y130">
        <v>2305600</v>
      </c>
      <c r="Z130">
        <v>19</v>
      </c>
      <c r="AB130" t="s">
        <v>5</v>
      </c>
      <c r="AC130" s="8">
        <v>38540</v>
      </c>
      <c r="AD130">
        <v>32.799999999999997</v>
      </c>
      <c r="AE130">
        <v>33.07</v>
      </c>
      <c r="AF130">
        <v>32.46</v>
      </c>
      <c r="AG130">
        <v>33</v>
      </c>
      <c r="AH130">
        <v>368000</v>
      </c>
      <c r="AI130">
        <v>31.85</v>
      </c>
    </row>
    <row r="131" spans="1:35" x14ac:dyDescent="0.25">
      <c r="A131" t="s">
        <v>7</v>
      </c>
      <c r="B131" s="2">
        <v>38541</v>
      </c>
      <c r="C131">
        <v>123.8</v>
      </c>
      <c r="D131">
        <v>124</v>
      </c>
      <c r="E131">
        <v>121.3</v>
      </c>
      <c r="F131">
        <v>123.36</v>
      </c>
      <c r="G131">
        <v>2038000</v>
      </c>
      <c r="H131">
        <v>59.09</v>
      </c>
      <c r="J131" t="s">
        <v>6</v>
      </c>
      <c r="K131" s="8">
        <v>38541</v>
      </c>
      <c r="L131">
        <v>22.71</v>
      </c>
      <c r="M131">
        <v>23.38</v>
      </c>
      <c r="N131">
        <v>22.65</v>
      </c>
      <c r="O131">
        <v>23.31</v>
      </c>
      <c r="P131">
        <v>1360300</v>
      </c>
      <c r="Q131">
        <v>23.03</v>
      </c>
      <c r="S131" t="s">
        <v>4</v>
      </c>
      <c r="T131" s="8">
        <v>38541</v>
      </c>
      <c r="U131">
        <v>19.22</v>
      </c>
      <c r="V131">
        <v>19.55</v>
      </c>
      <c r="W131">
        <v>19.100000000000001</v>
      </c>
      <c r="X131">
        <v>19.489999999999998</v>
      </c>
      <c r="Y131">
        <v>2449800</v>
      </c>
      <c r="Z131">
        <v>19.27</v>
      </c>
      <c r="AB131" t="s">
        <v>5</v>
      </c>
      <c r="AC131" s="8">
        <v>38541</v>
      </c>
      <c r="AD131">
        <v>33</v>
      </c>
      <c r="AE131">
        <v>33.479999999999997</v>
      </c>
      <c r="AF131">
        <v>32.729999999999997</v>
      </c>
      <c r="AG131">
        <v>33.450000000000003</v>
      </c>
      <c r="AH131">
        <v>1002000</v>
      </c>
      <c r="AI131">
        <v>32.29</v>
      </c>
    </row>
    <row r="132" spans="1:35" x14ac:dyDescent="0.25">
      <c r="A132" t="s">
        <v>7</v>
      </c>
      <c r="B132" s="2">
        <v>38544</v>
      </c>
      <c r="C132">
        <v>124</v>
      </c>
      <c r="D132">
        <v>124.48</v>
      </c>
      <c r="E132">
        <v>121.67</v>
      </c>
      <c r="F132">
        <v>123.17</v>
      </c>
      <c r="G132">
        <v>1718800</v>
      </c>
      <c r="H132">
        <v>59</v>
      </c>
      <c r="J132" t="s">
        <v>6</v>
      </c>
      <c r="K132" s="8">
        <v>38544</v>
      </c>
      <c r="L132">
        <v>23.56</v>
      </c>
      <c r="M132">
        <v>23.65</v>
      </c>
      <c r="N132">
        <v>23.33</v>
      </c>
      <c r="O132">
        <v>23.56</v>
      </c>
      <c r="P132">
        <v>2286400</v>
      </c>
      <c r="Q132">
        <v>23.27</v>
      </c>
      <c r="S132" t="s">
        <v>4</v>
      </c>
      <c r="T132" s="8">
        <v>38544</v>
      </c>
      <c r="U132">
        <v>19.61</v>
      </c>
      <c r="V132">
        <v>19.649999999999999</v>
      </c>
      <c r="W132">
        <v>19.39</v>
      </c>
      <c r="X132">
        <v>19.46</v>
      </c>
      <c r="Y132">
        <v>2793800</v>
      </c>
      <c r="Z132">
        <v>19.239999999999998</v>
      </c>
      <c r="AB132" t="s">
        <v>5</v>
      </c>
      <c r="AC132" s="8">
        <v>38544</v>
      </c>
      <c r="AD132">
        <v>33.25</v>
      </c>
      <c r="AE132">
        <v>33.64</v>
      </c>
      <c r="AF132">
        <v>32.909999999999997</v>
      </c>
      <c r="AG132">
        <v>33.58</v>
      </c>
      <c r="AH132">
        <v>560400</v>
      </c>
      <c r="AI132">
        <v>32.409999999999997</v>
      </c>
    </row>
    <row r="133" spans="1:35" x14ac:dyDescent="0.25">
      <c r="A133" t="s">
        <v>7</v>
      </c>
      <c r="B133" s="2">
        <v>38545</v>
      </c>
      <c r="C133">
        <v>123.25</v>
      </c>
      <c r="D133">
        <v>124.09</v>
      </c>
      <c r="E133">
        <v>121.15</v>
      </c>
      <c r="F133">
        <v>121.78</v>
      </c>
      <c r="G133">
        <v>1742000</v>
      </c>
      <c r="H133">
        <v>58.34</v>
      </c>
      <c r="J133" t="s">
        <v>6</v>
      </c>
      <c r="K133" s="8">
        <v>38545</v>
      </c>
      <c r="L133">
        <v>23.55</v>
      </c>
      <c r="M133">
        <v>23.69</v>
      </c>
      <c r="N133">
        <v>23.31</v>
      </c>
      <c r="O133">
        <v>23.55</v>
      </c>
      <c r="P133">
        <v>1378100</v>
      </c>
      <c r="Q133">
        <v>23.26</v>
      </c>
      <c r="S133" t="s">
        <v>4</v>
      </c>
      <c r="T133" s="8">
        <v>38545</v>
      </c>
      <c r="U133">
        <v>19.39</v>
      </c>
      <c r="V133">
        <v>19.5</v>
      </c>
      <c r="W133">
        <v>19.309999999999999</v>
      </c>
      <c r="X133">
        <v>19.399999999999999</v>
      </c>
      <c r="Y133">
        <v>2177800</v>
      </c>
      <c r="Z133">
        <v>19.18</v>
      </c>
      <c r="AB133" t="s">
        <v>5</v>
      </c>
      <c r="AC133" s="8">
        <v>38545</v>
      </c>
      <c r="AD133">
        <v>33.58</v>
      </c>
      <c r="AE133">
        <v>33.79</v>
      </c>
      <c r="AF133">
        <v>33.5</v>
      </c>
      <c r="AG133">
        <v>33.630000000000003</v>
      </c>
      <c r="AH133">
        <v>287700</v>
      </c>
      <c r="AI133">
        <v>32.46</v>
      </c>
    </row>
    <row r="134" spans="1:35" x14ac:dyDescent="0.25">
      <c r="A134" t="s">
        <v>7</v>
      </c>
      <c r="B134" s="2">
        <v>38546</v>
      </c>
      <c r="C134">
        <v>122</v>
      </c>
      <c r="D134">
        <v>122</v>
      </c>
      <c r="E134">
        <v>120.5</v>
      </c>
      <c r="F134">
        <v>120.77</v>
      </c>
      <c r="G134">
        <v>827800</v>
      </c>
      <c r="H134">
        <v>57.97</v>
      </c>
      <c r="J134" t="s">
        <v>6</v>
      </c>
      <c r="K134" s="8">
        <v>38546</v>
      </c>
      <c r="L134">
        <v>23.45</v>
      </c>
      <c r="M134">
        <v>23.72</v>
      </c>
      <c r="N134">
        <v>23.45</v>
      </c>
      <c r="O134">
        <v>23.7</v>
      </c>
      <c r="P134">
        <v>3146000</v>
      </c>
      <c r="Q134">
        <v>23.41</v>
      </c>
      <c r="S134" t="s">
        <v>4</v>
      </c>
      <c r="T134" s="8">
        <v>38546</v>
      </c>
      <c r="U134">
        <v>19.149999999999999</v>
      </c>
      <c r="V134">
        <v>19.48</v>
      </c>
      <c r="W134">
        <v>19.149999999999999</v>
      </c>
      <c r="X134">
        <v>19.45</v>
      </c>
      <c r="Y134">
        <v>2025400</v>
      </c>
      <c r="Z134">
        <v>19.23</v>
      </c>
      <c r="AB134" t="s">
        <v>5</v>
      </c>
      <c r="AC134" s="8">
        <v>38546</v>
      </c>
      <c r="AD134">
        <v>33.590000000000003</v>
      </c>
      <c r="AE134">
        <v>33.71</v>
      </c>
      <c r="AF134">
        <v>33.5</v>
      </c>
      <c r="AG134">
        <v>33.57</v>
      </c>
      <c r="AH134">
        <v>249900</v>
      </c>
      <c r="AI134">
        <v>32.4</v>
      </c>
    </row>
    <row r="135" spans="1:35" x14ac:dyDescent="0.25">
      <c r="A135" t="s">
        <v>7</v>
      </c>
      <c r="B135" s="2">
        <v>38547</v>
      </c>
      <c r="C135">
        <v>121.72</v>
      </c>
      <c r="D135">
        <v>122.3</v>
      </c>
      <c r="E135">
        <v>120.75</v>
      </c>
      <c r="F135">
        <v>121.19</v>
      </c>
      <c r="G135">
        <v>1373800</v>
      </c>
      <c r="H135">
        <v>58.17</v>
      </c>
      <c r="J135" t="s">
        <v>6</v>
      </c>
      <c r="K135" s="8">
        <v>38547</v>
      </c>
      <c r="L135">
        <v>23.71</v>
      </c>
      <c r="M135">
        <v>24.49</v>
      </c>
      <c r="N135">
        <v>23.71</v>
      </c>
      <c r="O135">
        <v>24.29</v>
      </c>
      <c r="P135">
        <v>4349600</v>
      </c>
      <c r="Q135">
        <v>24</v>
      </c>
      <c r="S135" t="s">
        <v>4</v>
      </c>
      <c r="T135" s="8">
        <v>38547</v>
      </c>
      <c r="U135">
        <v>19.420000000000002</v>
      </c>
      <c r="V135">
        <v>19.690000000000001</v>
      </c>
      <c r="W135">
        <v>19.420000000000002</v>
      </c>
      <c r="X135">
        <v>19.559999999999999</v>
      </c>
      <c r="Y135">
        <v>2745400</v>
      </c>
      <c r="Z135">
        <v>19.34</v>
      </c>
      <c r="AB135" t="s">
        <v>5</v>
      </c>
      <c r="AC135" s="8">
        <v>38547</v>
      </c>
      <c r="AD135">
        <v>33.15</v>
      </c>
      <c r="AE135">
        <v>33.68</v>
      </c>
      <c r="AF135">
        <v>33.130000000000003</v>
      </c>
      <c r="AG135">
        <v>33.450000000000003</v>
      </c>
      <c r="AH135">
        <v>694500</v>
      </c>
      <c r="AI135">
        <v>32.29</v>
      </c>
    </row>
    <row r="136" spans="1:35" x14ac:dyDescent="0.25">
      <c r="A136" t="s">
        <v>7</v>
      </c>
      <c r="B136" s="2">
        <v>38548</v>
      </c>
      <c r="C136">
        <v>121.05</v>
      </c>
      <c r="D136">
        <v>122.45</v>
      </c>
      <c r="E136">
        <v>120.12</v>
      </c>
      <c r="F136">
        <v>122.21</v>
      </c>
      <c r="G136">
        <v>2088800</v>
      </c>
      <c r="H136">
        <v>58.66</v>
      </c>
      <c r="J136" t="s">
        <v>6</v>
      </c>
      <c r="K136" s="8">
        <v>38548</v>
      </c>
      <c r="L136">
        <v>24.22</v>
      </c>
      <c r="M136">
        <v>24.71</v>
      </c>
      <c r="N136">
        <v>24.1</v>
      </c>
      <c r="O136">
        <v>24.37</v>
      </c>
      <c r="P136">
        <v>1605500</v>
      </c>
      <c r="Q136">
        <v>24.08</v>
      </c>
      <c r="S136" t="s">
        <v>4</v>
      </c>
      <c r="T136" s="8">
        <v>38548</v>
      </c>
      <c r="U136">
        <v>19.5</v>
      </c>
      <c r="V136">
        <v>19.63</v>
      </c>
      <c r="W136">
        <v>19.47</v>
      </c>
      <c r="X136">
        <v>19.57</v>
      </c>
      <c r="Y136">
        <v>2392500</v>
      </c>
      <c r="Z136">
        <v>19.350000000000001</v>
      </c>
      <c r="AB136" t="s">
        <v>5</v>
      </c>
      <c r="AC136" s="8">
        <v>38548</v>
      </c>
      <c r="AD136">
        <v>33.450000000000003</v>
      </c>
      <c r="AE136">
        <v>33.549999999999997</v>
      </c>
      <c r="AF136">
        <v>33.35</v>
      </c>
      <c r="AG136">
        <v>33.450000000000003</v>
      </c>
      <c r="AH136">
        <v>325600</v>
      </c>
      <c r="AI136">
        <v>32.29</v>
      </c>
    </row>
    <row r="137" spans="1:35" x14ac:dyDescent="0.25">
      <c r="A137" t="s">
        <v>7</v>
      </c>
      <c r="B137" s="2">
        <v>38551</v>
      </c>
      <c r="C137">
        <v>122.44</v>
      </c>
      <c r="D137">
        <v>123</v>
      </c>
      <c r="E137">
        <v>121.2</v>
      </c>
      <c r="F137">
        <v>122.9</v>
      </c>
      <c r="G137">
        <v>1665200</v>
      </c>
      <c r="H137">
        <v>58.99</v>
      </c>
      <c r="J137" t="s">
        <v>6</v>
      </c>
      <c r="K137" s="8">
        <v>38551</v>
      </c>
      <c r="L137">
        <v>24.37</v>
      </c>
      <c r="M137">
        <v>24.5</v>
      </c>
      <c r="N137">
        <v>24.18</v>
      </c>
      <c r="O137">
        <v>24.26</v>
      </c>
      <c r="P137">
        <v>1697000</v>
      </c>
      <c r="Q137">
        <v>23.97</v>
      </c>
      <c r="S137" t="s">
        <v>4</v>
      </c>
      <c r="T137" s="8">
        <v>38551</v>
      </c>
      <c r="U137">
        <v>19.53</v>
      </c>
      <c r="V137">
        <v>19.82</v>
      </c>
      <c r="W137">
        <v>19.48</v>
      </c>
      <c r="X137">
        <v>19.64</v>
      </c>
      <c r="Y137">
        <v>2428100</v>
      </c>
      <c r="Z137">
        <v>19.420000000000002</v>
      </c>
      <c r="AB137" t="s">
        <v>5</v>
      </c>
      <c r="AC137" s="8">
        <v>38551</v>
      </c>
      <c r="AD137">
        <v>33.54</v>
      </c>
      <c r="AE137">
        <v>33.75</v>
      </c>
      <c r="AF137">
        <v>33.42</v>
      </c>
      <c r="AG137">
        <v>33.57</v>
      </c>
      <c r="AH137">
        <v>466300</v>
      </c>
      <c r="AI137">
        <v>32.4</v>
      </c>
    </row>
    <row r="138" spans="1:35" x14ac:dyDescent="0.25">
      <c r="A138" t="s">
        <v>7</v>
      </c>
      <c r="B138" s="2">
        <v>38552</v>
      </c>
      <c r="C138">
        <v>121.88</v>
      </c>
      <c r="D138">
        <v>123</v>
      </c>
      <c r="E138">
        <v>120.41</v>
      </c>
      <c r="F138">
        <v>120.62</v>
      </c>
      <c r="G138">
        <v>1418000</v>
      </c>
      <c r="H138">
        <v>57.9</v>
      </c>
      <c r="J138" t="s">
        <v>6</v>
      </c>
      <c r="K138" s="8">
        <v>38552</v>
      </c>
      <c r="L138">
        <v>24.35</v>
      </c>
      <c r="M138">
        <v>24.74</v>
      </c>
      <c r="N138">
        <v>24.35</v>
      </c>
      <c r="O138">
        <v>24.59</v>
      </c>
      <c r="P138">
        <v>2585500</v>
      </c>
      <c r="Q138">
        <v>24.29</v>
      </c>
      <c r="S138" t="s">
        <v>4</v>
      </c>
      <c r="T138" s="8">
        <v>38552</v>
      </c>
      <c r="U138">
        <v>19.68</v>
      </c>
      <c r="V138">
        <v>19.82</v>
      </c>
      <c r="W138">
        <v>19.46</v>
      </c>
      <c r="X138">
        <v>19.510000000000002</v>
      </c>
      <c r="Y138">
        <v>2694700</v>
      </c>
      <c r="Z138">
        <v>19.29</v>
      </c>
      <c r="AB138" t="s">
        <v>5</v>
      </c>
      <c r="AC138" s="8">
        <v>38552</v>
      </c>
      <c r="AD138">
        <v>33.54</v>
      </c>
      <c r="AE138">
        <v>33.78</v>
      </c>
      <c r="AF138">
        <v>33.36</v>
      </c>
      <c r="AG138">
        <v>33.549999999999997</v>
      </c>
      <c r="AH138">
        <v>493600</v>
      </c>
      <c r="AI138">
        <v>32.380000000000003</v>
      </c>
    </row>
    <row r="139" spans="1:35" x14ac:dyDescent="0.25">
      <c r="A139" t="s">
        <v>7</v>
      </c>
      <c r="B139" s="2">
        <v>38553</v>
      </c>
      <c r="C139">
        <v>120</v>
      </c>
      <c r="D139">
        <v>120</v>
      </c>
      <c r="E139">
        <v>118.3</v>
      </c>
      <c r="F139">
        <v>119</v>
      </c>
      <c r="G139">
        <v>2945400</v>
      </c>
      <c r="H139">
        <v>57.12</v>
      </c>
      <c r="J139" t="s">
        <v>6</v>
      </c>
      <c r="K139" s="8">
        <v>38553</v>
      </c>
      <c r="L139">
        <v>24.45</v>
      </c>
      <c r="M139">
        <v>24.49</v>
      </c>
      <c r="N139">
        <v>24.06</v>
      </c>
      <c r="O139">
        <v>24.33</v>
      </c>
      <c r="P139">
        <v>1523100</v>
      </c>
      <c r="Q139">
        <v>24.04</v>
      </c>
      <c r="S139" t="s">
        <v>4</v>
      </c>
      <c r="T139" s="8">
        <v>38553</v>
      </c>
      <c r="U139">
        <v>19.41</v>
      </c>
      <c r="V139">
        <v>19.66</v>
      </c>
      <c r="W139">
        <v>19.39</v>
      </c>
      <c r="X139">
        <v>19.53</v>
      </c>
      <c r="Y139">
        <v>2481000</v>
      </c>
      <c r="Z139">
        <v>19.309999999999999</v>
      </c>
      <c r="AB139" t="s">
        <v>5</v>
      </c>
      <c r="AC139" s="8">
        <v>38553</v>
      </c>
      <c r="AD139">
        <v>33.79</v>
      </c>
      <c r="AE139">
        <v>34.9</v>
      </c>
      <c r="AF139">
        <v>33.770000000000003</v>
      </c>
      <c r="AG139">
        <v>34.9</v>
      </c>
      <c r="AH139">
        <v>1833300</v>
      </c>
      <c r="AI139">
        <v>33.69</v>
      </c>
    </row>
    <row r="140" spans="1:35" x14ac:dyDescent="0.25">
      <c r="A140" t="s">
        <v>7</v>
      </c>
      <c r="B140" s="2">
        <v>38554</v>
      </c>
      <c r="C140">
        <v>119.29</v>
      </c>
      <c r="D140">
        <v>119.46</v>
      </c>
      <c r="E140">
        <v>117.38</v>
      </c>
      <c r="F140">
        <v>118.12</v>
      </c>
      <c r="G140">
        <v>1536000</v>
      </c>
      <c r="H140">
        <v>56.7</v>
      </c>
      <c r="J140" t="s">
        <v>6</v>
      </c>
      <c r="K140" s="8">
        <v>38554</v>
      </c>
      <c r="L140">
        <v>24.22</v>
      </c>
      <c r="M140">
        <v>24.22</v>
      </c>
      <c r="N140">
        <v>23.77</v>
      </c>
      <c r="O140">
        <v>23.77</v>
      </c>
      <c r="P140">
        <v>2579900</v>
      </c>
      <c r="Q140">
        <v>23.48</v>
      </c>
      <c r="S140" t="s">
        <v>4</v>
      </c>
      <c r="T140" s="8">
        <v>38554</v>
      </c>
      <c r="U140">
        <v>19.47</v>
      </c>
      <c r="V140">
        <v>19.48</v>
      </c>
      <c r="W140">
        <v>19.25</v>
      </c>
      <c r="X140">
        <v>19.309999999999999</v>
      </c>
      <c r="Y140">
        <v>2160400</v>
      </c>
      <c r="Z140">
        <v>19.09</v>
      </c>
      <c r="AB140" t="s">
        <v>5</v>
      </c>
      <c r="AC140" s="8">
        <v>38554</v>
      </c>
      <c r="AD140">
        <v>34.5</v>
      </c>
      <c r="AE140">
        <v>34.5</v>
      </c>
      <c r="AF140">
        <v>33.25</v>
      </c>
      <c r="AG140">
        <v>33.65</v>
      </c>
      <c r="AH140">
        <v>864100</v>
      </c>
      <c r="AI140">
        <v>32.479999999999997</v>
      </c>
    </row>
    <row r="141" spans="1:35" x14ac:dyDescent="0.25">
      <c r="A141" t="s">
        <v>7</v>
      </c>
      <c r="B141" s="2">
        <v>38555</v>
      </c>
      <c r="C141">
        <v>117.52</v>
      </c>
      <c r="D141">
        <v>119.32</v>
      </c>
      <c r="E141">
        <v>117</v>
      </c>
      <c r="F141">
        <v>119.07</v>
      </c>
      <c r="G141">
        <v>1342800</v>
      </c>
      <c r="H141">
        <v>57.16</v>
      </c>
      <c r="J141" t="s">
        <v>6</v>
      </c>
      <c r="K141" s="8">
        <v>38555</v>
      </c>
      <c r="L141">
        <v>23.95</v>
      </c>
      <c r="M141">
        <v>24.1</v>
      </c>
      <c r="N141">
        <v>23.74</v>
      </c>
      <c r="O141">
        <v>23.75</v>
      </c>
      <c r="P141">
        <v>3118200</v>
      </c>
      <c r="Q141">
        <v>23.46</v>
      </c>
      <c r="S141" t="s">
        <v>4</v>
      </c>
      <c r="T141" s="8">
        <v>38555</v>
      </c>
      <c r="U141">
        <v>19.350000000000001</v>
      </c>
      <c r="V141">
        <v>19.59</v>
      </c>
      <c r="W141">
        <v>19.329999999999998</v>
      </c>
      <c r="X141">
        <v>19.5</v>
      </c>
      <c r="Y141">
        <v>2381800</v>
      </c>
      <c r="Z141">
        <v>19.28</v>
      </c>
      <c r="AB141" t="s">
        <v>5</v>
      </c>
      <c r="AC141" s="8">
        <v>38555</v>
      </c>
      <c r="AD141">
        <v>33.25</v>
      </c>
      <c r="AE141">
        <v>33.49</v>
      </c>
      <c r="AF141">
        <v>33.200000000000003</v>
      </c>
      <c r="AG141">
        <v>33.36</v>
      </c>
      <c r="AH141">
        <v>1089500</v>
      </c>
      <c r="AI141">
        <v>32.200000000000003</v>
      </c>
    </row>
    <row r="142" spans="1:35" x14ac:dyDescent="0.25">
      <c r="A142" t="s">
        <v>7</v>
      </c>
      <c r="B142" s="2">
        <v>38558</v>
      </c>
      <c r="C142">
        <v>119.35</v>
      </c>
      <c r="D142">
        <v>120.54</v>
      </c>
      <c r="E142">
        <v>118.77</v>
      </c>
      <c r="F142">
        <v>119.18</v>
      </c>
      <c r="G142">
        <v>1414400</v>
      </c>
      <c r="H142">
        <v>57.21</v>
      </c>
      <c r="J142" t="s">
        <v>6</v>
      </c>
      <c r="K142" s="8">
        <v>38558</v>
      </c>
      <c r="L142">
        <v>23.64</v>
      </c>
      <c r="M142">
        <v>23.85</v>
      </c>
      <c r="N142">
        <v>23.54</v>
      </c>
      <c r="O142">
        <v>23.54</v>
      </c>
      <c r="P142">
        <v>2448800</v>
      </c>
      <c r="Q142">
        <v>23.26</v>
      </c>
      <c r="S142" t="s">
        <v>4</v>
      </c>
      <c r="T142" s="8">
        <v>38558</v>
      </c>
      <c r="U142">
        <v>19.45</v>
      </c>
      <c r="V142">
        <v>19.649999999999999</v>
      </c>
      <c r="W142">
        <v>19.420000000000002</v>
      </c>
      <c r="X142">
        <v>19.55</v>
      </c>
      <c r="Y142">
        <v>3128800</v>
      </c>
      <c r="Z142">
        <v>19.329999999999998</v>
      </c>
      <c r="AB142" t="s">
        <v>5</v>
      </c>
      <c r="AC142" s="8">
        <v>38558</v>
      </c>
      <c r="AD142">
        <v>33.479999999999997</v>
      </c>
      <c r="AE142">
        <v>34</v>
      </c>
      <c r="AF142">
        <v>33.47</v>
      </c>
      <c r="AG142">
        <v>33.68</v>
      </c>
      <c r="AH142">
        <v>1559000</v>
      </c>
      <c r="AI142">
        <v>32.51</v>
      </c>
    </row>
    <row r="143" spans="1:35" x14ac:dyDescent="0.25">
      <c r="A143" t="s">
        <v>7</v>
      </c>
      <c r="B143" s="2">
        <v>38559</v>
      </c>
      <c r="C143">
        <v>119.67</v>
      </c>
      <c r="D143">
        <v>120.77</v>
      </c>
      <c r="E143">
        <v>118.87</v>
      </c>
      <c r="F143">
        <v>120.03</v>
      </c>
      <c r="G143">
        <v>1351600</v>
      </c>
      <c r="H143">
        <v>57.62</v>
      </c>
      <c r="J143" t="s">
        <v>6</v>
      </c>
      <c r="K143" s="8">
        <v>38559</v>
      </c>
      <c r="L143">
        <v>24.25</v>
      </c>
      <c r="M143">
        <v>24.27</v>
      </c>
      <c r="N143">
        <v>23.29</v>
      </c>
      <c r="O143">
        <v>23.92</v>
      </c>
      <c r="P143">
        <v>5394500</v>
      </c>
      <c r="Q143">
        <v>23.63</v>
      </c>
      <c r="S143" t="s">
        <v>4</v>
      </c>
      <c r="T143" s="8">
        <v>38559</v>
      </c>
      <c r="U143">
        <v>19.55</v>
      </c>
      <c r="V143">
        <v>19.95</v>
      </c>
      <c r="W143">
        <v>19.52</v>
      </c>
      <c r="X143">
        <v>19.850000000000001</v>
      </c>
      <c r="Y143">
        <v>4284600</v>
      </c>
      <c r="Z143">
        <v>19.62</v>
      </c>
      <c r="AB143" t="s">
        <v>5</v>
      </c>
      <c r="AC143" s="8">
        <v>38559</v>
      </c>
      <c r="AD143">
        <v>33.85</v>
      </c>
      <c r="AE143">
        <v>34.130000000000003</v>
      </c>
      <c r="AF143">
        <v>33.840000000000003</v>
      </c>
      <c r="AG143">
        <v>34</v>
      </c>
      <c r="AH143">
        <v>1644900</v>
      </c>
      <c r="AI143">
        <v>32.82</v>
      </c>
    </row>
    <row r="144" spans="1:35" x14ac:dyDescent="0.25">
      <c r="A144" t="s">
        <v>7</v>
      </c>
      <c r="B144" s="2">
        <v>38560</v>
      </c>
      <c r="C144">
        <v>118.89</v>
      </c>
      <c r="D144">
        <v>119.84</v>
      </c>
      <c r="E144">
        <v>118.4</v>
      </c>
      <c r="F144">
        <v>119.15</v>
      </c>
      <c r="G144">
        <v>1783200</v>
      </c>
      <c r="H144">
        <v>57.19</v>
      </c>
      <c r="J144" t="s">
        <v>6</v>
      </c>
      <c r="K144" s="8">
        <v>38560</v>
      </c>
      <c r="L144">
        <v>24</v>
      </c>
      <c r="M144">
        <v>24.18</v>
      </c>
      <c r="N144">
        <v>23.65</v>
      </c>
      <c r="O144">
        <v>24.1</v>
      </c>
      <c r="P144">
        <v>2788700</v>
      </c>
      <c r="Q144">
        <v>23.81</v>
      </c>
      <c r="S144" t="s">
        <v>4</v>
      </c>
      <c r="T144" s="8">
        <v>38560</v>
      </c>
      <c r="U144">
        <v>19.77</v>
      </c>
      <c r="V144">
        <v>19.93</v>
      </c>
      <c r="W144">
        <v>19.670000000000002</v>
      </c>
      <c r="X144">
        <v>19.829999999999998</v>
      </c>
      <c r="Y144">
        <v>2694900</v>
      </c>
      <c r="Z144">
        <v>19.600000000000001</v>
      </c>
      <c r="AB144" t="s">
        <v>5</v>
      </c>
      <c r="AC144" s="8">
        <v>38560</v>
      </c>
      <c r="AD144">
        <v>34.4</v>
      </c>
      <c r="AE144">
        <v>35</v>
      </c>
      <c r="AF144">
        <v>34.25</v>
      </c>
      <c r="AG144">
        <v>34.909999999999997</v>
      </c>
      <c r="AH144">
        <v>1373600</v>
      </c>
      <c r="AI144">
        <v>33.700000000000003</v>
      </c>
    </row>
    <row r="145" spans="1:35" x14ac:dyDescent="0.25">
      <c r="A145" t="s">
        <v>7</v>
      </c>
      <c r="B145" s="2">
        <v>38561</v>
      </c>
      <c r="C145">
        <v>119.75</v>
      </c>
      <c r="D145">
        <v>122.66</v>
      </c>
      <c r="E145">
        <v>119.13</v>
      </c>
      <c r="F145">
        <v>122.32</v>
      </c>
      <c r="G145">
        <v>4838400</v>
      </c>
      <c r="H145">
        <v>58.72</v>
      </c>
      <c r="J145" t="s">
        <v>6</v>
      </c>
      <c r="K145" s="8">
        <v>38561</v>
      </c>
      <c r="L145">
        <v>24.04</v>
      </c>
      <c r="M145">
        <v>24.29</v>
      </c>
      <c r="N145">
        <v>23.98</v>
      </c>
      <c r="O145">
        <v>24.26</v>
      </c>
      <c r="P145">
        <v>1674200</v>
      </c>
      <c r="Q145">
        <v>23.97</v>
      </c>
      <c r="S145" t="s">
        <v>4</v>
      </c>
      <c r="T145" s="8">
        <v>38561</v>
      </c>
      <c r="U145">
        <v>19.82</v>
      </c>
      <c r="V145">
        <v>19.989999999999998</v>
      </c>
      <c r="W145">
        <v>19.78</v>
      </c>
      <c r="X145">
        <v>19.91</v>
      </c>
      <c r="Y145">
        <v>3181700</v>
      </c>
      <c r="Z145">
        <v>19.68</v>
      </c>
      <c r="AB145" t="s">
        <v>5</v>
      </c>
      <c r="AC145" s="8">
        <v>38561</v>
      </c>
      <c r="AD145">
        <v>34.93</v>
      </c>
      <c r="AE145">
        <v>35.18</v>
      </c>
      <c r="AF145">
        <v>34.81</v>
      </c>
      <c r="AG145">
        <v>35.17</v>
      </c>
      <c r="AH145">
        <v>755700</v>
      </c>
      <c r="AI145">
        <v>33.950000000000003</v>
      </c>
    </row>
    <row r="146" spans="1:35" x14ac:dyDescent="0.25">
      <c r="A146" t="s">
        <v>7</v>
      </c>
      <c r="B146" s="2">
        <v>38562</v>
      </c>
      <c r="C146">
        <v>134</v>
      </c>
      <c r="D146">
        <v>137.86000000000001</v>
      </c>
      <c r="E146">
        <v>132.07</v>
      </c>
      <c r="F146">
        <v>136.51</v>
      </c>
      <c r="G146">
        <v>8590400</v>
      </c>
      <c r="H146">
        <v>65.53</v>
      </c>
      <c r="J146" t="s">
        <v>6</v>
      </c>
      <c r="K146" s="8">
        <v>38562</v>
      </c>
      <c r="L146">
        <v>24.26</v>
      </c>
      <c r="M146">
        <v>24.39</v>
      </c>
      <c r="N146">
        <v>24.16</v>
      </c>
      <c r="O146">
        <v>24.3</v>
      </c>
      <c r="P146">
        <v>1272500</v>
      </c>
      <c r="Q146">
        <v>24.01</v>
      </c>
      <c r="S146" t="s">
        <v>4</v>
      </c>
      <c r="T146" s="8">
        <v>38562</v>
      </c>
      <c r="U146">
        <v>19.829999999999998</v>
      </c>
      <c r="V146">
        <v>19.989999999999998</v>
      </c>
      <c r="W146">
        <v>19.79</v>
      </c>
      <c r="X146">
        <v>19.850000000000001</v>
      </c>
      <c r="Y146">
        <v>2543600</v>
      </c>
      <c r="Z146">
        <v>19.62</v>
      </c>
      <c r="AB146" t="s">
        <v>5</v>
      </c>
      <c r="AC146" s="8">
        <v>38562</v>
      </c>
      <c r="AD146">
        <v>35.1</v>
      </c>
      <c r="AE146">
        <v>35.450000000000003</v>
      </c>
      <c r="AF146">
        <v>35.049999999999997</v>
      </c>
      <c r="AG146">
        <v>35.4</v>
      </c>
      <c r="AH146">
        <v>912300</v>
      </c>
      <c r="AI146">
        <v>34.17</v>
      </c>
    </row>
    <row r="147" spans="1:35" x14ac:dyDescent="0.25">
      <c r="A147" t="s">
        <v>7</v>
      </c>
      <c r="B147" s="2">
        <v>38565</v>
      </c>
      <c r="C147">
        <v>135.49</v>
      </c>
      <c r="D147">
        <v>137.72999999999999</v>
      </c>
      <c r="E147">
        <v>133.82</v>
      </c>
      <c r="F147">
        <v>134.99</v>
      </c>
      <c r="G147">
        <v>3151000</v>
      </c>
      <c r="H147">
        <v>64.8</v>
      </c>
      <c r="J147" t="s">
        <v>6</v>
      </c>
      <c r="K147" s="8">
        <v>38565</v>
      </c>
      <c r="L147">
        <v>24.27</v>
      </c>
      <c r="M147">
        <v>24.3</v>
      </c>
      <c r="N147">
        <v>23.91</v>
      </c>
      <c r="O147">
        <v>23.93</v>
      </c>
      <c r="P147">
        <v>1354900</v>
      </c>
      <c r="Q147">
        <v>23.64</v>
      </c>
      <c r="S147" t="s">
        <v>4</v>
      </c>
      <c r="T147" s="8">
        <v>38565</v>
      </c>
      <c r="U147">
        <v>19.95</v>
      </c>
      <c r="V147">
        <v>20</v>
      </c>
      <c r="W147">
        <v>19.850000000000001</v>
      </c>
      <c r="X147">
        <v>19.899999999999999</v>
      </c>
      <c r="Y147">
        <v>2876800</v>
      </c>
      <c r="Z147">
        <v>19.670000000000002</v>
      </c>
      <c r="AB147" t="s">
        <v>5</v>
      </c>
      <c r="AC147" s="8">
        <v>38565</v>
      </c>
      <c r="AD147">
        <v>35.479999999999997</v>
      </c>
      <c r="AE147">
        <v>35.6</v>
      </c>
      <c r="AF147">
        <v>35.33</v>
      </c>
      <c r="AG147">
        <v>35.5</v>
      </c>
      <c r="AH147">
        <v>1108500</v>
      </c>
      <c r="AI147">
        <v>34.270000000000003</v>
      </c>
    </row>
    <row r="148" spans="1:35" x14ac:dyDescent="0.25">
      <c r="A148" t="s">
        <v>7</v>
      </c>
      <c r="B148" s="2">
        <v>38566</v>
      </c>
      <c r="C148">
        <v>134.71</v>
      </c>
      <c r="D148">
        <v>136.87</v>
      </c>
      <c r="E148">
        <v>133.71</v>
      </c>
      <c r="F148">
        <v>136.80000000000001</v>
      </c>
      <c r="G148">
        <v>1790200</v>
      </c>
      <c r="H148">
        <v>65.67</v>
      </c>
      <c r="J148" t="s">
        <v>6</v>
      </c>
      <c r="K148" s="8">
        <v>38566</v>
      </c>
      <c r="L148">
        <v>23.89</v>
      </c>
      <c r="M148">
        <v>24.3</v>
      </c>
      <c r="N148">
        <v>23.6</v>
      </c>
      <c r="O148">
        <v>24.27</v>
      </c>
      <c r="P148">
        <v>1335900</v>
      </c>
      <c r="Q148">
        <v>23.98</v>
      </c>
      <c r="S148" t="s">
        <v>4</v>
      </c>
      <c r="T148" s="8">
        <v>38566</v>
      </c>
      <c r="U148">
        <v>19.89</v>
      </c>
      <c r="V148">
        <v>20</v>
      </c>
      <c r="W148">
        <v>19.649999999999999</v>
      </c>
      <c r="X148">
        <v>19.78</v>
      </c>
      <c r="Y148">
        <v>3381300</v>
      </c>
      <c r="Z148">
        <v>19.55</v>
      </c>
      <c r="AB148" t="s">
        <v>5</v>
      </c>
      <c r="AC148" s="8">
        <v>38566</v>
      </c>
      <c r="AD148">
        <v>35.590000000000003</v>
      </c>
      <c r="AE148">
        <v>35.74</v>
      </c>
      <c r="AF148">
        <v>35.450000000000003</v>
      </c>
      <c r="AG148">
        <v>35.630000000000003</v>
      </c>
      <c r="AH148">
        <v>840800</v>
      </c>
      <c r="AI148">
        <v>34.39</v>
      </c>
    </row>
    <row r="149" spans="1:35" x14ac:dyDescent="0.25">
      <c r="A149" t="s">
        <v>7</v>
      </c>
      <c r="B149" s="2">
        <v>38567</v>
      </c>
      <c r="C149">
        <v>136.01</v>
      </c>
      <c r="D149">
        <v>139.38999999999999</v>
      </c>
      <c r="E149">
        <v>136.01</v>
      </c>
      <c r="F149">
        <v>139.38999999999999</v>
      </c>
      <c r="G149">
        <v>2653200</v>
      </c>
      <c r="H149">
        <v>66.91</v>
      </c>
      <c r="J149" t="s">
        <v>6</v>
      </c>
      <c r="K149" s="8">
        <v>38567</v>
      </c>
      <c r="L149">
        <v>24.13</v>
      </c>
      <c r="M149">
        <v>24.45</v>
      </c>
      <c r="N149">
        <v>23.98</v>
      </c>
      <c r="O149">
        <v>24.42</v>
      </c>
      <c r="P149">
        <v>1746300</v>
      </c>
      <c r="Q149">
        <v>24.12</v>
      </c>
      <c r="S149" t="s">
        <v>4</v>
      </c>
      <c r="T149" s="8">
        <v>38567</v>
      </c>
      <c r="U149">
        <v>19.75</v>
      </c>
      <c r="V149">
        <v>19.989999999999998</v>
      </c>
      <c r="W149">
        <v>19.61</v>
      </c>
      <c r="X149">
        <v>19.940000000000001</v>
      </c>
      <c r="Y149">
        <v>2324500</v>
      </c>
      <c r="Z149">
        <v>19.71</v>
      </c>
      <c r="AB149" t="s">
        <v>5</v>
      </c>
      <c r="AC149" s="8">
        <v>38567</v>
      </c>
      <c r="AD149">
        <v>35.6</v>
      </c>
      <c r="AE149">
        <v>35.880000000000003</v>
      </c>
      <c r="AF149">
        <v>35.53</v>
      </c>
      <c r="AG149">
        <v>35.799999999999997</v>
      </c>
      <c r="AH149">
        <v>737800</v>
      </c>
      <c r="AI149">
        <v>34.56</v>
      </c>
    </row>
    <row r="150" spans="1:35" x14ac:dyDescent="0.25">
      <c r="A150" t="s">
        <v>7</v>
      </c>
      <c r="B150" s="2">
        <v>38568</v>
      </c>
      <c r="C150">
        <v>138.19999999999999</v>
      </c>
      <c r="D150">
        <v>139.69</v>
      </c>
      <c r="E150">
        <v>136.44</v>
      </c>
      <c r="F150">
        <v>136.74</v>
      </c>
      <c r="G150">
        <v>2071400</v>
      </c>
      <c r="H150">
        <v>65.64</v>
      </c>
      <c r="J150" t="s">
        <v>6</v>
      </c>
      <c r="K150" s="8">
        <v>38568</v>
      </c>
      <c r="L150">
        <v>24.25</v>
      </c>
      <c r="M150">
        <v>24.25</v>
      </c>
      <c r="N150">
        <v>23.77</v>
      </c>
      <c r="O150">
        <v>23.89</v>
      </c>
      <c r="P150">
        <v>1773800</v>
      </c>
      <c r="Q150">
        <v>23.6</v>
      </c>
      <c r="S150" t="s">
        <v>4</v>
      </c>
      <c r="T150" s="8">
        <v>38568</v>
      </c>
      <c r="U150">
        <v>19.86</v>
      </c>
      <c r="V150">
        <v>19.920000000000002</v>
      </c>
      <c r="W150">
        <v>19.47</v>
      </c>
      <c r="X150">
        <v>19.510000000000002</v>
      </c>
      <c r="Y150">
        <v>1844000</v>
      </c>
      <c r="Z150">
        <v>19.29</v>
      </c>
      <c r="AB150" t="s">
        <v>5</v>
      </c>
      <c r="AC150" s="8">
        <v>38568</v>
      </c>
      <c r="AD150">
        <v>35.68</v>
      </c>
      <c r="AE150">
        <v>35.72</v>
      </c>
      <c r="AF150">
        <v>35.270000000000003</v>
      </c>
      <c r="AG150">
        <v>35.65</v>
      </c>
      <c r="AH150">
        <v>615700</v>
      </c>
      <c r="AI150">
        <v>34.409999999999997</v>
      </c>
    </row>
    <row r="151" spans="1:35" x14ac:dyDescent="0.25">
      <c r="A151" t="s">
        <v>7</v>
      </c>
      <c r="B151" s="2">
        <v>38569</v>
      </c>
      <c r="C151">
        <v>136.75</v>
      </c>
      <c r="D151">
        <v>136.79</v>
      </c>
      <c r="E151">
        <v>134.80000000000001</v>
      </c>
      <c r="F151">
        <v>135.78</v>
      </c>
      <c r="G151">
        <v>1711600</v>
      </c>
      <c r="H151">
        <v>65.180000000000007</v>
      </c>
      <c r="J151" t="s">
        <v>6</v>
      </c>
      <c r="K151" s="8">
        <v>38569</v>
      </c>
      <c r="L151">
        <v>23.64</v>
      </c>
      <c r="M151">
        <v>23.94</v>
      </c>
      <c r="N151">
        <v>23.55</v>
      </c>
      <c r="O151">
        <v>23.72</v>
      </c>
      <c r="P151">
        <v>1352100</v>
      </c>
      <c r="Q151">
        <v>23.43</v>
      </c>
      <c r="S151" t="s">
        <v>4</v>
      </c>
      <c r="T151" s="8">
        <v>38569</v>
      </c>
      <c r="U151">
        <v>19.41</v>
      </c>
      <c r="V151">
        <v>19.57</v>
      </c>
      <c r="W151">
        <v>19.32</v>
      </c>
      <c r="X151">
        <v>19.37</v>
      </c>
      <c r="Y151">
        <v>1796300</v>
      </c>
      <c r="Z151">
        <v>19.149999999999999</v>
      </c>
      <c r="AB151" t="s">
        <v>5</v>
      </c>
      <c r="AC151" s="8">
        <v>38569</v>
      </c>
      <c r="AD151">
        <v>35.549999999999997</v>
      </c>
      <c r="AE151">
        <v>35.56</v>
      </c>
      <c r="AF151">
        <v>35.25</v>
      </c>
      <c r="AG151">
        <v>35.42</v>
      </c>
      <c r="AH151">
        <v>509800</v>
      </c>
      <c r="AI151">
        <v>34.19</v>
      </c>
    </row>
    <row r="152" spans="1:35" x14ac:dyDescent="0.25">
      <c r="A152" t="s">
        <v>7</v>
      </c>
      <c r="B152" s="2">
        <v>38572</v>
      </c>
      <c r="C152">
        <v>134.30000000000001</v>
      </c>
      <c r="D152">
        <v>135.16</v>
      </c>
      <c r="E152">
        <v>132.5</v>
      </c>
      <c r="F152">
        <v>132.82</v>
      </c>
      <c r="G152">
        <v>2140200</v>
      </c>
      <c r="H152">
        <v>63.76</v>
      </c>
      <c r="J152" t="s">
        <v>6</v>
      </c>
      <c r="K152" s="8">
        <v>38572</v>
      </c>
      <c r="L152">
        <v>23.73</v>
      </c>
      <c r="M152">
        <v>23.94</v>
      </c>
      <c r="N152">
        <v>23.63</v>
      </c>
      <c r="O152">
        <v>23.81</v>
      </c>
      <c r="P152">
        <v>1277900</v>
      </c>
      <c r="Q152">
        <v>23.52</v>
      </c>
      <c r="S152" t="s">
        <v>4</v>
      </c>
      <c r="T152" s="8">
        <v>38572</v>
      </c>
      <c r="U152">
        <v>19.440000000000001</v>
      </c>
      <c r="V152">
        <v>19.55</v>
      </c>
      <c r="W152">
        <v>19.190000000000001</v>
      </c>
      <c r="X152">
        <v>19.55</v>
      </c>
      <c r="Y152">
        <v>2154400</v>
      </c>
      <c r="Z152">
        <v>19.329999999999998</v>
      </c>
      <c r="AB152" t="s">
        <v>5</v>
      </c>
      <c r="AC152" s="8">
        <v>38572</v>
      </c>
      <c r="AD152">
        <v>35.54</v>
      </c>
      <c r="AE152">
        <v>35.630000000000003</v>
      </c>
      <c r="AF152">
        <v>35.32</v>
      </c>
      <c r="AG152">
        <v>35.4</v>
      </c>
      <c r="AH152">
        <v>360700</v>
      </c>
      <c r="AI152">
        <v>34.17</v>
      </c>
    </row>
    <row r="153" spans="1:35" x14ac:dyDescent="0.25">
      <c r="A153" t="s">
        <v>7</v>
      </c>
      <c r="B153" s="2">
        <v>38573</v>
      </c>
      <c r="C153">
        <v>133.58000000000001</v>
      </c>
      <c r="D153">
        <v>133.75</v>
      </c>
      <c r="E153">
        <v>132.16</v>
      </c>
      <c r="F153">
        <v>132.76</v>
      </c>
      <c r="G153">
        <v>2082800</v>
      </c>
      <c r="H153">
        <v>63.73</v>
      </c>
      <c r="J153" t="s">
        <v>6</v>
      </c>
      <c r="K153" s="8">
        <v>38573</v>
      </c>
      <c r="L153">
        <v>23.85</v>
      </c>
      <c r="M153">
        <v>23.99</v>
      </c>
      <c r="N153">
        <v>23.73</v>
      </c>
      <c r="O153">
        <v>23.85</v>
      </c>
      <c r="P153">
        <v>1211800</v>
      </c>
      <c r="Q153">
        <v>23.56</v>
      </c>
      <c r="S153" t="s">
        <v>4</v>
      </c>
      <c r="T153" s="8">
        <v>38573</v>
      </c>
      <c r="U153">
        <v>19.57</v>
      </c>
      <c r="V153">
        <v>19.84</v>
      </c>
      <c r="W153">
        <v>19.55</v>
      </c>
      <c r="X153">
        <v>19.79</v>
      </c>
      <c r="Y153">
        <v>1858600</v>
      </c>
      <c r="Z153">
        <v>19.559999999999999</v>
      </c>
      <c r="AB153" t="s">
        <v>5</v>
      </c>
      <c r="AC153" s="8">
        <v>38573</v>
      </c>
      <c r="AD153">
        <v>35.520000000000003</v>
      </c>
      <c r="AE153">
        <v>35.67</v>
      </c>
      <c r="AF153">
        <v>35.299999999999997</v>
      </c>
      <c r="AG153">
        <v>35.450000000000003</v>
      </c>
      <c r="AH153">
        <v>552900</v>
      </c>
      <c r="AI153">
        <v>34.22</v>
      </c>
    </row>
    <row r="154" spans="1:35" x14ac:dyDescent="0.25">
      <c r="A154" t="s">
        <v>7</v>
      </c>
      <c r="B154" s="2">
        <v>38574</v>
      </c>
      <c r="C154">
        <v>133.15</v>
      </c>
      <c r="D154">
        <v>135.06</v>
      </c>
      <c r="E154">
        <v>132.86000000000001</v>
      </c>
      <c r="F154">
        <v>133.72</v>
      </c>
      <c r="G154">
        <v>1570600</v>
      </c>
      <c r="H154">
        <v>64.19</v>
      </c>
      <c r="J154" t="s">
        <v>6</v>
      </c>
      <c r="K154" s="8">
        <v>38574</v>
      </c>
      <c r="L154">
        <v>24.04</v>
      </c>
      <c r="M154">
        <v>24.18</v>
      </c>
      <c r="N154">
        <v>23.76</v>
      </c>
      <c r="O154">
        <v>23.87</v>
      </c>
      <c r="P154">
        <v>1341400</v>
      </c>
      <c r="Q154">
        <v>23.58</v>
      </c>
      <c r="S154" t="s">
        <v>4</v>
      </c>
      <c r="T154" s="8">
        <v>38574</v>
      </c>
      <c r="U154">
        <v>19.93</v>
      </c>
      <c r="V154">
        <v>20</v>
      </c>
      <c r="W154">
        <v>19.57</v>
      </c>
      <c r="X154">
        <v>19.7</v>
      </c>
      <c r="Y154">
        <v>2206600</v>
      </c>
      <c r="Z154">
        <v>19.47</v>
      </c>
      <c r="AB154" t="s">
        <v>5</v>
      </c>
      <c r="AC154" s="8">
        <v>38574</v>
      </c>
      <c r="AD154">
        <v>35.450000000000003</v>
      </c>
      <c r="AE154">
        <v>35.85</v>
      </c>
      <c r="AF154">
        <v>35.36</v>
      </c>
      <c r="AG154">
        <v>35.479999999999997</v>
      </c>
      <c r="AH154">
        <v>437800</v>
      </c>
      <c r="AI154">
        <v>34.25</v>
      </c>
    </row>
    <row r="155" spans="1:35" x14ac:dyDescent="0.25">
      <c r="A155" t="s">
        <v>7</v>
      </c>
      <c r="B155" s="2">
        <v>38575</v>
      </c>
      <c r="C155">
        <v>134.56</v>
      </c>
      <c r="D155">
        <v>135.96</v>
      </c>
      <c r="E155">
        <v>133.56</v>
      </c>
      <c r="F155">
        <v>135.86000000000001</v>
      </c>
      <c r="G155">
        <v>1348000</v>
      </c>
      <c r="H155">
        <v>65.209999999999994</v>
      </c>
      <c r="J155" t="s">
        <v>6</v>
      </c>
      <c r="K155" s="8">
        <v>38575</v>
      </c>
      <c r="L155">
        <v>23.83</v>
      </c>
      <c r="M155">
        <v>24</v>
      </c>
      <c r="N155">
        <v>23.5</v>
      </c>
      <c r="O155">
        <v>23.63</v>
      </c>
      <c r="P155">
        <v>1354000</v>
      </c>
      <c r="Q155">
        <v>23.34</v>
      </c>
      <c r="S155" t="s">
        <v>4</v>
      </c>
      <c r="T155" s="8">
        <v>38575</v>
      </c>
      <c r="U155">
        <v>19.690000000000001</v>
      </c>
      <c r="V155">
        <v>19.829999999999998</v>
      </c>
      <c r="W155">
        <v>19.5</v>
      </c>
      <c r="X155">
        <v>19.7</v>
      </c>
      <c r="Y155">
        <v>1629000</v>
      </c>
      <c r="Z155">
        <v>19.47</v>
      </c>
      <c r="AB155" t="s">
        <v>5</v>
      </c>
      <c r="AC155" s="8">
        <v>38575</v>
      </c>
      <c r="AD155">
        <v>35.44</v>
      </c>
      <c r="AE155">
        <v>35.479999999999997</v>
      </c>
      <c r="AF155">
        <v>35.090000000000003</v>
      </c>
      <c r="AG155">
        <v>35.380000000000003</v>
      </c>
      <c r="AH155">
        <v>501400</v>
      </c>
      <c r="AI155">
        <v>34.15</v>
      </c>
    </row>
    <row r="156" spans="1:35" x14ac:dyDescent="0.25">
      <c r="A156" t="s">
        <v>7</v>
      </c>
      <c r="B156" s="2">
        <v>38576</v>
      </c>
      <c r="C156">
        <v>135.25</v>
      </c>
      <c r="D156">
        <v>136.57</v>
      </c>
      <c r="E156">
        <v>134.37</v>
      </c>
      <c r="F156">
        <v>135.94999999999999</v>
      </c>
      <c r="G156">
        <v>1426000</v>
      </c>
      <c r="H156">
        <v>65.260000000000005</v>
      </c>
      <c r="J156" t="s">
        <v>6</v>
      </c>
      <c r="K156" s="8">
        <v>38576</v>
      </c>
      <c r="L156">
        <v>23.45</v>
      </c>
      <c r="M156">
        <v>23.59</v>
      </c>
      <c r="N156">
        <v>23.27</v>
      </c>
      <c r="O156">
        <v>23.34</v>
      </c>
      <c r="P156">
        <v>1577600</v>
      </c>
      <c r="Q156">
        <v>23.06</v>
      </c>
      <c r="S156" t="s">
        <v>4</v>
      </c>
      <c r="T156" s="8">
        <v>38576</v>
      </c>
      <c r="U156">
        <v>19.579999999999998</v>
      </c>
      <c r="V156">
        <v>19.7</v>
      </c>
      <c r="W156">
        <v>19.25</v>
      </c>
      <c r="X156">
        <v>19.329999999999998</v>
      </c>
      <c r="Y156">
        <v>1665300</v>
      </c>
      <c r="Z156">
        <v>19.11</v>
      </c>
      <c r="AB156" t="s">
        <v>5</v>
      </c>
      <c r="AC156" s="8">
        <v>38576</v>
      </c>
      <c r="AD156">
        <v>35.380000000000003</v>
      </c>
      <c r="AE156">
        <v>35.479999999999997</v>
      </c>
      <c r="AF156">
        <v>35.049999999999997</v>
      </c>
      <c r="AG156">
        <v>35.130000000000003</v>
      </c>
      <c r="AH156">
        <v>286600</v>
      </c>
      <c r="AI156">
        <v>33.909999999999997</v>
      </c>
    </row>
    <row r="157" spans="1:35" x14ac:dyDescent="0.25">
      <c r="A157" t="s">
        <v>7</v>
      </c>
      <c r="B157" s="2">
        <v>38579</v>
      </c>
      <c r="C157">
        <v>135.35</v>
      </c>
      <c r="D157">
        <v>137.30000000000001</v>
      </c>
      <c r="E157">
        <v>135.09</v>
      </c>
      <c r="F157">
        <v>135.43</v>
      </c>
      <c r="G157">
        <v>1107200</v>
      </c>
      <c r="H157">
        <v>65.010000000000005</v>
      </c>
      <c r="J157" t="s">
        <v>6</v>
      </c>
      <c r="K157" s="8">
        <v>38579</v>
      </c>
      <c r="L157">
        <v>23.23</v>
      </c>
      <c r="M157">
        <v>23.9</v>
      </c>
      <c r="N157">
        <v>23.1</v>
      </c>
      <c r="O157">
        <v>23.87</v>
      </c>
      <c r="P157">
        <v>1988400</v>
      </c>
      <c r="Q157">
        <v>23.58</v>
      </c>
      <c r="S157" t="s">
        <v>4</v>
      </c>
      <c r="T157" s="8">
        <v>38579</v>
      </c>
      <c r="U157">
        <v>19.260000000000002</v>
      </c>
      <c r="V157">
        <v>19.54</v>
      </c>
      <c r="W157">
        <v>19.09</v>
      </c>
      <c r="X157">
        <v>19.489999999999998</v>
      </c>
      <c r="Y157">
        <v>1842100</v>
      </c>
      <c r="Z157">
        <v>19.27</v>
      </c>
      <c r="AB157" t="s">
        <v>5</v>
      </c>
      <c r="AC157" s="8">
        <v>38579</v>
      </c>
      <c r="AD157">
        <v>35.08</v>
      </c>
      <c r="AE157">
        <v>35.29</v>
      </c>
      <c r="AF157">
        <v>34.86</v>
      </c>
      <c r="AG157">
        <v>35.200000000000003</v>
      </c>
      <c r="AH157">
        <v>333700</v>
      </c>
      <c r="AI157">
        <v>33.979999999999997</v>
      </c>
    </row>
    <row r="158" spans="1:35" x14ac:dyDescent="0.25">
      <c r="A158" t="s">
        <v>7</v>
      </c>
      <c r="B158" s="2">
        <v>38580</v>
      </c>
      <c r="C158">
        <v>135.36000000000001</v>
      </c>
      <c r="D158">
        <v>135.43</v>
      </c>
      <c r="E158">
        <v>131.82</v>
      </c>
      <c r="F158">
        <v>131.86000000000001</v>
      </c>
      <c r="G158">
        <v>1883400</v>
      </c>
      <c r="H158">
        <v>63.29</v>
      </c>
      <c r="J158" t="s">
        <v>6</v>
      </c>
      <c r="K158" s="8">
        <v>38580</v>
      </c>
      <c r="L158">
        <v>23.95</v>
      </c>
      <c r="M158">
        <v>24.1</v>
      </c>
      <c r="N158">
        <v>23.75</v>
      </c>
      <c r="O158">
        <v>23.8</v>
      </c>
      <c r="P158">
        <v>2489400</v>
      </c>
      <c r="Q158">
        <v>23.51</v>
      </c>
      <c r="S158" t="s">
        <v>4</v>
      </c>
      <c r="T158" s="8">
        <v>38580</v>
      </c>
      <c r="U158">
        <v>19.399999999999999</v>
      </c>
      <c r="V158">
        <v>19.47</v>
      </c>
      <c r="W158">
        <v>19.29</v>
      </c>
      <c r="X158">
        <v>19.41</v>
      </c>
      <c r="Y158">
        <v>2080900</v>
      </c>
      <c r="Z158">
        <v>19.190000000000001</v>
      </c>
      <c r="AB158" t="s">
        <v>5</v>
      </c>
      <c r="AC158" s="8">
        <v>38580</v>
      </c>
      <c r="AD158">
        <v>35.21</v>
      </c>
      <c r="AE158">
        <v>35.36</v>
      </c>
      <c r="AF158">
        <v>35</v>
      </c>
      <c r="AG158">
        <v>35.020000000000003</v>
      </c>
      <c r="AH158">
        <v>295000</v>
      </c>
      <c r="AI158">
        <v>33.799999999999997</v>
      </c>
    </row>
    <row r="159" spans="1:35" x14ac:dyDescent="0.25">
      <c r="A159" t="s">
        <v>7</v>
      </c>
      <c r="B159" s="2">
        <v>38581</v>
      </c>
      <c r="C159">
        <v>131.82</v>
      </c>
      <c r="D159">
        <v>133.1</v>
      </c>
      <c r="E159">
        <v>129.58000000000001</v>
      </c>
      <c r="F159">
        <v>132.26</v>
      </c>
      <c r="G159">
        <v>2479400</v>
      </c>
      <c r="H159">
        <v>63.49</v>
      </c>
      <c r="J159" t="s">
        <v>6</v>
      </c>
      <c r="K159" s="8">
        <v>38581</v>
      </c>
      <c r="L159">
        <v>23.7</v>
      </c>
      <c r="M159">
        <v>23.91</v>
      </c>
      <c r="N159">
        <v>23.6</v>
      </c>
      <c r="O159">
        <v>23.79</v>
      </c>
      <c r="P159">
        <v>2043200</v>
      </c>
      <c r="Q159">
        <v>23.5</v>
      </c>
      <c r="S159" t="s">
        <v>4</v>
      </c>
      <c r="T159" s="8">
        <v>38581</v>
      </c>
      <c r="U159">
        <v>19.34</v>
      </c>
      <c r="V159">
        <v>19.649999999999999</v>
      </c>
      <c r="W159">
        <v>19.34</v>
      </c>
      <c r="X159">
        <v>19.600000000000001</v>
      </c>
      <c r="Y159">
        <v>2177500</v>
      </c>
      <c r="Z159">
        <v>19.38</v>
      </c>
      <c r="AB159" t="s">
        <v>5</v>
      </c>
      <c r="AC159" s="8">
        <v>38581</v>
      </c>
      <c r="AD159">
        <v>35.020000000000003</v>
      </c>
      <c r="AE159">
        <v>35.17</v>
      </c>
      <c r="AF159">
        <v>34.81</v>
      </c>
      <c r="AG159">
        <v>35.020000000000003</v>
      </c>
      <c r="AH159">
        <v>405500</v>
      </c>
      <c r="AI159">
        <v>33.799999999999997</v>
      </c>
    </row>
    <row r="160" spans="1:35" x14ac:dyDescent="0.25">
      <c r="A160" t="s">
        <v>7</v>
      </c>
      <c r="B160" s="2">
        <v>38582</v>
      </c>
      <c r="C160">
        <v>132.02000000000001</v>
      </c>
      <c r="D160">
        <v>132.6</v>
      </c>
      <c r="E160">
        <v>129.33000000000001</v>
      </c>
      <c r="F160">
        <v>130.76</v>
      </c>
      <c r="G160">
        <v>1492600</v>
      </c>
      <c r="H160">
        <v>62.77</v>
      </c>
      <c r="J160" t="s">
        <v>6</v>
      </c>
      <c r="K160" s="8">
        <v>38582</v>
      </c>
      <c r="L160">
        <v>23.65</v>
      </c>
      <c r="M160">
        <v>23.81</v>
      </c>
      <c r="N160">
        <v>23.5</v>
      </c>
      <c r="O160">
        <v>23.59</v>
      </c>
      <c r="P160">
        <v>1730400</v>
      </c>
      <c r="Q160">
        <v>23.3</v>
      </c>
      <c r="S160" t="s">
        <v>4</v>
      </c>
      <c r="T160" s="8">
        <v>38582</v>
      </c>
      <c r="U160">
        <v>19.600000000000001</v>
      </c>
      <c r="V160">
        <v>19.78</v>
      </c>
      <c r="W160">
        <v>19.5</v>
      </c>
      <c r="X160">
        <v>19.7</v>
      </c>
      <c r="Y160">
        <v>2234700</v>
      </c>
      <c r="Z160">
        <v>19.47</v>
      </c>
      <c r="AB160" t="s">
        <v>5</v>
      </c>
      <c r="AC160" s="8">
        <v>38582</v>
      </c>
      <c r="AD160">
        <v>34.880000000000003</v>
      </c>
      <c r="AE160">
        <v>35.15</v>
      </c>
      <c r="AF160">
        <v>34.74</v>
      </c>
      <c r="AG160">
        <v>35.119999999999997</v>
      </c>
      <c r="AH160">
        <v>288700</v>
      </c>
      <c r="AI160">
        <v>33.9</v>
      </c>
    </row>
    <row r="161" spans="1:35" x14ac:dyDescent="0.25">
      <c r="A161" t="s">
        <v>7</v>
      </c>
      <c r="B161" s="2">
        <v>38583</v>
      </c>
      <c r="C161">
        <v>130.74</v>
      </c>
      <c r="D161">
        <v>131.81</v>
      </c>
      <c r="E161">
        <v>130.29</v>
      </c>
      <c r="F161">
        <v>130.83000000000001</v>
      </c>
      <c r="G161">
        <v>1163200</v>
      </c>
      <c r="H161">
        <v>62.8</v>
      </c>
      <c r="J161" t="s">
        <v>6</v>
      </c>
      <c r="K161" s="8">
        <v>38583</v>
      </c>
      <c r="L161">
        <v>23.8</v>
      </c>
      <c r="M161">
        <v>23.99</v>
      </c>
      <c r="N161">
        <v>23.54</v>
      </c>
      <c r="O161">
        <v>23.6</v>
      </c>
      <c r="P161">
        <v>1426600</v>
      </c>
      <c r="Q161">
        <v>23.31</v>
      </c>
      <c r="S161" t="s">
        <v>4</v>
      </c>
      <c r="T161" s="8">
        <v>38583</v>
      </c>
      <c r="U161">
        <v>19.760000000000002</v>
      </c>
      <c r="V161">
        <v>19.89</v>
      </c>
      <c r="W161">
        <v>19.54</v>
      </c>
      <c r="X161">
        <v>19.7</v>
      </c>
      <c r="Y161">
        <v>3045700</v>
      </c>
      <c r="Z161">
        <v>19.47</v>
      </c>
      <c r="AB161" t="s">
        <v>5</v>
      </c>
      <c r="AC161" s="8">
        <v>38583</v>
      </c>
      <c r="AD161">
        <v>35.25</v>
      </c>
      <c r="AE161">
        <v>35.409999999999997</v>
      </c>
      <c r="AF161">
        <v>35.1</v>
      </c>
      <c r="AG161">
        <v>35.19</v>
      </c>
      <c r="AH161">
        <v>240100</v>
      </c>
      <c r="AI161">
        <v>33.97</v>
      </c>
    </row>
    <row r="162" spans="1:35" x14ac:dyDescent="0.25">
      <c r="A162" t="s">
        <v>7</v>
      </c>
      <c r="B162" s="2">
        <v>38586</v>
      </c>
      <c r="C162">
        <v>131.65</v>
      </c>
      <c r="D162">
        <v>133.1</v>
      </c>
      <c r="E162">
        <v>131.15</v>
      </c>
      <c r="F162">
        <v>132.5</v>
      </c>
      <c r="G162">
        <v>1610400</v>
      </c>
      <c r="H162">
        <v>63.6</v>
      </c>
      <c r="J162" t="s">
        <v>6</v>
      </c>
      <c r="K162" s="8">
        <v>38586</v>
      </c>
      <c r="L162">
        <v>23.6</v>
      </c>
      <c r="M162">
        <v>23.85</v>
      </c>
      <c r="N162">
        <v>23.26</v>
      </c>
      <c r="O162">
        <v>23.45</v>
      </c>
      <c r="P162">
        <v>1255200</v>
      </c>
      <c r="Q162">
        <v>23.17</v>
      </c>
      <c r="S162" t="s">
        <v>4</v>
      </c>
      <c r="T162" s="8">
        <v>38586</v>
      </c>
      <c r="U162">
        <v>19.829999999999998</v>
      </c>
      <c r="V162">
        <v>20</v>
      </c>
      <c r="W162">
        <v>19.75</v>
      </c>
      <c r="X162">
        <v>19.89</v>
      </c>
      <c r="Y162">
        <v>3090300</v>
      </c>
      <c r="Z162">
        <v>19.66</v>
      </c>
      <c r="AB162" t="s">
        <v>5</v>
      </c>
      <c r="AC162" s="8">
        <v>38586</v>
      </c>
      <c r="AD162">
        <v>35.229999999999997</v>
      </c>
      <c r="AE162">
        <v>35.58</v>
      </c>
      <c r="AF162">
        <v>35.14</v>
      </c>
      <c r="AG162">
        <v>35.409999999999997</v>
      </c>
      <c r="AH162">
        <v>276700</v>
      </c>
      <c r="AI162">
        <v>34.18</v>
      </c>
    </row>
    <row r="163" spans="1:35" x14ac:dyDescent="0.25">
      <c r="A163" t="s">
        <v>7</v>
      </c>
      <c r="B163" s="2">
        <v>38587</v>
      </c>
      <c r="C163">
        <v>132.80000000000001</v>
      </c>
      <c r="D163">
        <v>132.85</v>
      </c>
      <c r="E163">
        <v>130.19999999999999</v>
      </c>
      <c r="F163">
        <v>131.68</v>
      </c>
      <c r="G163">
        <v>704000</v>
      </c>
      <c r="H163">
        <v>63.21</v>
      </c>
      <c r="J163" t="s">
        <v>6</v>
      </c>
      <c r="K163" s="8">
        <v>38587</v>
      </c>
      <c r="L163">
        <v>23.44</v>
      </c>
      <c r="M163">
        <v>23.5</v>
      </c>
      <c r="N163">
        <v>23.24</v>
      </c>
      <c r="O163">
        <v>23.47</v>
      </c>
      <c r="P163">
        <v>1520400</v>
      </c>
      <c r="Q163">
        <v>23.19</v>
      </c>
      <c r="S163" t="s">
        <v>4</v>
      </c>
      <c r="T163" s="8">
        <v>38587</v>
      </c>
      <c r="U163">
        <v>19.91</v>
      </c>
      <c r="V163">
        <v>20.09</v>
      </c>
      <c r="W163">
        <v>19.75</v>
      </c>
      <c r="X163">
        <v>20.03</v>
      </c>
      <c r="Y163">
        <v>2341000</v>
      </c>
      <c r="Z163">
        <v>19.8</v>
      </c>
      <c r="AB163" t="s">
        <v>5</v>
      </c>
      <c r="AC163" s="8">
        <v>38587</v>
      </c>
      <c r="AD163">
        <v>35</v>
      </c>
      <c r="AE163">
        <v>35.06</v>
      </c>
      <c r="AF163">
        <v>34.380000000000003</v>
      </c>
      <c r="AG163">
        <v>34.93</v>
      </c>
      <c r="AH163">
        <v>1240500</v>
      </c>
      <c r="AI163">
        <v>33.72</v>
      </c>
    </row>
    <row r="164" spans="1:35" x14ac:dyDescent="0.25">
      <c r="A164" t="s">
        <v>7</v>
      </c>
      <c r="B164" s="2">
        <v>38588</v>
      </c>
      <c r="C164">
        <v>131.71</v>
      </c>
      <c r="D164">
        <v>132.78</v>
      </c>
      <c r="E164">
        <v>130.52000000000001</v>
      </c>
      <c r="F164">
        <v>130.66999999999999</v>
      </c>
      <c r="G164">
        <v>830000</v>
      </c>
      <c r="H164">
        <v>62.72</v>
      </c>
      <c r="J164" t="s">
        <v>6</v>
      </c>
      <c r="K164" s="8">
        <v>38588</v>
      </c>
      <c r="L164">
        <v>23.35</v>
      </c>
      <c r="M164">
        <v>23.45</v>
      </c>
      <c r="N164">
        <v>23.07</v>
      </c>
      <c r="O164">
        <v>23.16</v>
      </c>
      <c r="P164">
        <v>1556800</v>
      </c>
      <c r="Q164">
        <v>22.88</v>
      </c>
      <c r="S164" t="s">
        <v>4</v>
      </c>
      <c r="T164" s="8">
        <v>38588</v>
      </c>
      <c r="U164">
        <v>19.95</v>
      </c>
      <c r="V164">
        <v>20.13</v>
      </c>
      <c r="W164">
        <v>19.850000000000001</v>
      </c>
      <c r="X164">
        <v>19.88</v>
      </c>
      <c r="Y164">
        <v>3151000</v>
      </c>
      <c r="Z164">
        <v>19.649999999999999</v>
      </c>
      <c r="AB164" t="s">
        <v>5</v>
      </c>
      <c r="AC164" s="8">
        <v>38588</v>
      </c>
      <c r="AD164">
        <v>34.93</v>
      </c>
      <c r="AE164">
        <v>35.200000000000003</v>
      </c>
      <c r="AF164">
        <v>34.75</v>
      </c>
      <c r="AG164">
        <v>34.799999999999997</v>
      </c>
      <c r="AH164">
        <v>527300</v>
      </c>
      <c r="AI164">
        <v>33.590000000000003</v>
      </c>
    </row>
    <row r="165" spans="1:35" x14ac:dyDescent="0.25">
      <c r="A165" t="s">
        <v>7</v>
      </c>
      <c r="B165" s="2">
        <v>38589</v>
      </c>
      <c r="C165">
        <v>130.91</v>
      </c>
      <c r="D165">
        <v>131.97999999999999</v>
      </c>
      <c r="E165">
        <v>129.97</v>
      </c>
      <c r="F165">
        <v>130.5</v>
      </c>
      <c r="G165">
        <v>1055800</v>
      </c>
      <c r="H165">
        <v>62.64</v>
      </c>
      <c r="J165" t="s">
        <v>6</v>
      </c>
      <c r="K165" s="8">
        <v>38589</v>
      </c>
      <c r="L165">
        <v>23.13</v>
      </c>
      <c r="M165">
        <v>23.4</v>
      </c>
      <c r="N165">
        <v>22.81</v>
      </c>
      <c r="O165">
        <v>23.4</v>
      </c>
      <c r="P165">
        <v>2520900</v>
      </c>
      <c r="Q165">
        <v>23.12</v>
      </c>
      <c r="S165" t="s">
        <v>4</v>
      </c>
      <c r="T165" s="8">
        <v>38589</v>
      </c>
      <c r="U165">
        <v>19.96</v>
      </c>
      <c r="V165">
        <v>19.989999999999998</v>
      </c>
      <c r="W165">
        <v>19.579999999999998</v>
      </c>
      <c r="X165">
        <v>19.7</v>
      </c>
      <c r="Y165">
        <v>3250000</v>
      </c>
      <c r="Z165">
        <v>19.47</v>
      </c>
      <c r="AB165" t="s">
        <v>5</v>
      </c>
      <c r="AC165" s="8">
        <v>38589</v>
      </c>
      <c r="AD165">
        <v>34.79</v>
      </c>
      <c r="AE165">
        <v>34.840000000000003</v>
      </c>
      <c r="AF165">
        <v>34.369999999999997</v>
      </c>
      <c r="AG165">
        <v>34.56</v>
      </c>
      <c r="AH165">
        <v>488400</v>
      </c>
      <c r="AI165">
        <v>33.36</v>
      </c>
    </row>
    <row r="166" spans="1:35" x14ac:dyDescent="0.25">
      <c r="A166" t="s">
        <v>7</v>
      </c>
      <c r="B166" s="2">
        <v>38590</v>
      </c>
      <c r="C166">
        <v>130.47</v>
      </c>
      <c r="D166">
        <v>130.84</v>
      </c>
      <c r="E166">
        <v>128.31</v>
      </c>
      <c r="F166">
        <v>129.33000000000001</v>
      </c>
      <c r="G166">
        <v>1333800</v>
      </c>
      <c r="H166">
        <v>62.08</v>
      </c>
      <c r="J166" t="s">
        <v>6</v>
      </c>
      <c r="K166" s="8">
        <v>38590</v>
      </c>
      <c r="L166">
        <v>23.27</v>
      </c>
      <c r="M166">
        <v>23.29</v>
      </c>
      <c r="N166">
        <v>22.65</v>
      </c>
      <c r="O166">
        <v>22.67</v>
      </c>
      <c r="P166">
        <v>2129600</v>
      </c>
      <c r="Q166">
        <v>22.4</v>
      </c>
      <c r="S166" t="s">
        <v>4</v>
      </c>
      <c r="T166" s="8">
        <v>38590</v>
      </c>
      <c r="U166">
        <v>19.45</v>
      </c>
      <c r="V166">
        <v>19.71</v>
      </c>
      <c r="W166">
        <v>19.21</v>
      </c>
      <c r="X166">
        <v>19.45</v>
      </c>
      <c r="Y166">
        <v>3507700</v>
      </c>
      <c r="Z166">
        <v>19.23</v>
      </c>
      <c r="AB166" t="s">
        <v>5</v>
      </c>
      <c r="AC166" s="8">
        <v>38590</v>
      </c>
      <c r="AD166">
        <v>34.57</v>
      </c>
      <c r="AE166">
        <v>34.630000000000003</v>
      </c>
      <c r="AF166">
        <v>34.15</v>
      </c>
      <c r="AG166">
        <v>34.24</v>
      </c>
      <c r="AH166">
        <v>498100</v>
      </c>
      <c r="AI166">
        <v>33.049999999999997</v>
      </c>
    </row>
    <row r="167" spans="1:35" x14ac:dyDescent="0.25">
      <c r="A167" t="s">
        <v>7</v>
      </c>
      <c r="B167" s="2">
        <v>38593</v>
      </c>
      <c r="C167">
        <v>129</v>
      </c>
      <c r="D167">
        <v>131.32</v>
      </c>
      <c r="E167">
        <v>128.36000000000001</v>
      </c>
      <c r="F167">
        <v>131.1</v>
      </c>
      <c r="G167">
        <v>1285800</v>
      </c>
      <c r="H167">
        <v>62.93</v>
      </c>
      <c r="J167" t="s">
        <v>6</v>
      </c>
      <c r="K167" s="8">
        <v>38593</v>
      </c>
      <c r="L167">
        <v>22.56</v>
      </c>
      <c r="M167">
        <v>23.37</v>
      </c>
      <c r="N167">
        <v>22.46</v>
      </c>
      <c r="O167">
        <v>23.19</v>
      </c>
      <c r="P167">
        <v>2038600</v>
      </c>
      <c r="Q167">
        <v>22.91</v>
      </c>
      <c r="S167" t="s">
        <v>4</v>
      </c>
      <c r="T167" s="8">
        <v>38593</v>
      </c>
      <c r="U167">
        <v>19.329999999999998</v>
      </c>
      <c r="V167">
        <v>19.809999999999999</v>
      </c>
      <c r="W167">
        <v>19.309999999999999</v>
      </c>
      <c r="X167">
        <v>19.71</v>
      </c>
      <c r="Y167">
        <v>2892700</v>
      </c>
      <c r="Z167">
        <v>19.48</v>
      </c>
      <c r="AB167" t="s">
        <v>5</v>
      </c>
      <c r="AC167" s="8">
        <v>38593</v>
      </c>
      <c r="AD167">
        <v>34.24</v>
      </c>
      <c r="AE167">
        <v>34.74</v>
      </c>
      <c r="AF167">
        <v>33.950000000000003</v>
      </c>
      <c r="AG167">
        <v>34.58</v>
      </c>
      <c r="AH167">
        <v>524200</v>
      </c>
      <c r="AI167">
        <v>33.380000000000003</v>
      </c>
    </row>
    <row r="168" spans="1:35" x14ac:dyDescent="0.25">
      <c r="A168" t="s">
        <v>7</v>
      </c>
      <c r="B168" s="2">
        <v>38594</v>
      </c>
      <c r="C168">
        <v>130.63999999999999</v>
      </c>
      <c r="D168">
        <v>131</v>
      </c>
      <c r="E168">
        <v>128.33000000000001</v>
      </c>
      <c r="F168">
        <v>129.75</v>
      </c>
      <c r="G168">
        <v>1140600</v>
      </c>
      <c r="H168">
        <v>62.28</v>
      </c>
      <c r="J168" t="s">
        <v>6</v>
      </c>
      <c r="K168" s="8">
        <v>38594</v>
      </c>
      <c r="L168">
        <v>23.04</v>
      </c>
      <c r="M168">
        <v>23.14</v>
      </c>
      <c r="N168">
        <v>22.59</v>
      </c>
      <c r="O168">
        <v>23.02</v>
      </c>
      <c r="P168">
        <v>3086200</v>
      </c>
      <c r="Q168">
        <v>22.74</v>
      </c>
      <c r="S168" t="s">
        <v>4</v>
      </c>
      <c r="T168" s="8">
        <v>38594</v>
      </c>
      <c r="U168">
        <v>19.64</v>
      </c>
      <c r="V168">
        <v>19.8</v>
      </c>
      <c r="W168">
        <v>19.28</v>
      </c>
      <c r="X168">
        <v>19.510000000000002</v>
      </c>
      <c r="Y168">
        <v>2085600</v>
      </c>
      <c r="Z168">
        <v>19.29</v>
      </c>
      <c r="AB168" t="s">
        <v>5</v>
      </c>
      <c r="AC168" s="8">
        <v>38594</v>
      </c>
      <c r="AD168">
        <v>34.369999999999997</v>
      </c>
      <c r="AE168">
        <v>34.409999999999997</v>
      </c>
      <c r="AF168">
        <v>34.04</v>
      </c>
      <c r="AG168">
        <v>34.32</v>
      </c>
      <c r="AH168">
        <v>592300</v>
      </c>
      <c r="AI168">
        <v>33.28</v>
      </c>
    </row>
    <row r="169" spans="1:35" x14ac:dyDescent="0.25">
      <c r="A169" t="s">
        <v>7</v>
      </c>
      <c r="B169" s="2">
        <v>38595</v>
      </c>
      <c r="C169">
        <v>129.19999999999999</v>
      </c>
      <c r="D169">
        <v>130.1</v>
      </c>
      <c r="E169">
        <v>126.6</v>
      </c>
      <c r="F169">
        <v>129.26</v>
      </c>
      <c r="G169">
        <v>2355600</v>
      </c>
      <c r="H169">
        <v>62.05</v>
      </c>
      <c r="J169" t="s">
        <v>6</v>
      </c>
      <c r="K169" s="8">
        <v>38595</v>
      </c>
      <c r="L169">
        <v>23.1</v>
      </c>
      <c r="M169">
        <v>23.8</v>
      </c>
      <c r="N169">
        <v>22.9</v>
      </c>
      <c r="O169">
        <v>23.73</v>
      </c>
      <c r="P169">
        <v>3739000</v>
      </c>
      <c r="Q169">
        <v>23.44</v>
      </c>
      <c r="S169" t="s">
        <v>4</v>
      </c>
      <c r="T169" s="8">
        <v>38595</v>
      </c>
      <c r="U169">
        <v>19.59</v>
      </c>
      <c r="V169">
        <v>19.77</v>
      </c>
      <c r="W169">
        <v>19.260000000000002</v>
      </c>
      <c r="X169">
        <v>19.739999999999998</v>
      </c>
      <c r="Y169">
        <v>3033700</v>
      </c>
      <c r="Z169">
        <v>19.510000000000002</v>
      </c>
      <c r="AB169" t="s">
        <v>5</v>
      </c>
      <c r="AC169" s="8">
        <v>38595</v>
      </c>
      <c r="AD169">
        <v>34.33</v>
      </c>
      <c r="AE169">
        <v>34.81</v>
      </c>
      <c r="AF169">
        <v>34.21</v>
      </c>
      <c r="AG169">
        <v>34.799999999999997</v>
      </c>
      <c r="AH169">
        <v>524900</v>
      </c>
      <c r="AI169">
        <v>33.75</v>
      </c>
    </row>
    <row r="170" spans="1:35" x14ac:dyDescent="0.25">
      <c r="A170" t="s">
        <v>7</v>
      </c>
      <c r="B170" s="2">
        <v>38596</v>
      </c>
      <c r="C170">
        <v>127.81</v>
      </c>
      <c r="D170">
        <v>130.18</v>
      </c>
      <c r="E170">
        <v>127</v>
      </c>
      <c r="F170">
        <v>129.66999999999999</v>
      </c>
      <c r="G170">
        <v>2409800</v>
      </c>
      <c r="H170">
        <v>62.24</v>
      </c>
      <c r="J170" t="s">
        <v>6</v>
      </c>
      <c r="K170" s="8">
        <v>38596</v>
      </c>
      <c r="L170">
        <v>23.58</v>
      </c>
      <c r="M170">
        <v>24</v>
      </c>
      <c r="N170">
        <v>23.38</v>
      </c>
      <c r="O170">
        <v>23.75</v>
      </c>
      <c r="P170">
        <v>2622100</v>
      </c>
      <c r="Q170">
        <v>23.46</v>
      </c>
      <c r="S170" t="s">
        <v>4</v>
      </c>
      <c r="T170" s="8">
        <v>38596</v>
      </c>
      <c r="U170">
        <v>19.68</v>
      </c>
      <c r="V170">
        <v>19.989999999999998</v>
      </c>
      <c r="W170">
        <v>19.670000000000002</v>
      </c>
      <c r="X170">
        <v>19.809999999999999</v>
      </c>
      <c r="Y170">
        <v>2337300</v>
      </c>
      <c r="Z170">
        <v>19.579999999999998</v>
      </c>
      <c r="AB170" t="s">
        <v>5</v>
      </c>
      <c r="AC170" s="8">
        <v>38596</v>
      </c>
      <c r="AD170">
        <v>34.659999999999997</v>
      </c>
      <c r="AE170">
        <v>34.86</v>
      </c>
      <c r="AF170">
        <v>34.44</v>
      </c>
      <c r="AG170">
        <v>34.69</v>
      </c>
      <c r="AH170">
        <v>502300</v>
      </c>
      <c r="AI170">
        <v>33.64</v>
      </c>
    </row>
    <row r="171" spans="1:35" x14ac:dyDescent="0.25">
      <c r="A171" t="s">
        <v>7</v>
      </c>
      <c r="B171" s="2">
        <v>38597</v>
      </c>
      <c r="C171">
        <v>130</v>
      </c>
      <c r="D171">
        <v>131.47999999999999</v>
      </c>
      <c r="E171">
        <v>127.47</v>
      </c>
      <c r="F171">
        <v>128.25</v>
      </c>
      <c r="G171">
        <v>1581600</v>
      </c>
      <c r="H171">
        <v>61.56</v>
      </c>
      <c r="J171" t="s">
        <v>6</v>
      </c>
      <c r="K171" s="8">
        <v>38597</v>
      </c>
      <c r="L171">
        <v>25.5</v>
      </c>
      <c r="M171">
        <v>25.5</v>
      </c>
      <c r="N171">
        <v>24.02</v>
      </c>
      <c r="O171">
        <v>24.13</v>
      </c>
      <c r="P171">
        <v>6494900</v>
      </c>
      <c r="Q171">
        <v>23.89</v>
      </c>
      <c r="S171" t="s">
        <v>4</v>
      </c>
      <c r="T171" s="8">
        <v>38597</v>
      </c>
      <c r="U171">
        <v>20.28</v>
      </c>
      <c r="V171">
        <v>20.54</v>
      </c>
      <c r="W171">
        <v>19.78</v>
      </c>
      <c r="X171">
        <v>19.91</v>
      </c>
      <c r="Y171">
        <v>5385400</v>
      </c>
      <c r="Z171">
        <v>19.68</v>
      </c>
      <c r="AB171" t="s">
        <v>5</v>
      </c>
      <c r="AC171" s="8">
        <v>38597</v>
      </c>
      <c r="AD171">
        <v>34.94</v>
      </c>
      <c r="AE171">
        <v>35.049999999999997</v>
      </c>
      <c r="AF171">
        <v>34.76</v>
      </c>
      <c r="AG171">
        <v>34.94</v>
      </c>
      <c r="AH171">
        <v>630000</v>
      </c>
      <c r="AI171">
        <v>33.89</v>
      </c>
    </row>
    <row r="172" spans="1:35" x14ac:dyDescent="0.25">
      <c r="A172" t="s">
        <v>7</v>
      </c>
      <c r="B172" s="2">
        <v>38601</v>
      </c>
      <c r="C172">
        <v>128.88999999999999</v>
      </c>
      <c r="D172">
        <v>133.75</v>
      </c>
      <c r="E172">
        <v>128.88999999999999</v>
      </c>
      <c r="F172">
        <v>133.62</v>
      </c>
      <c r="G172">
        <v>2516800</v>
      </c>
      <c r="H172">
        <v>64.14</v>
      </c>
      <c r="J172" t="s">
        <v>6</v>
      </c>
      <c r="K172" s="8">
        <v>38601</v>
      </c>
      <c r="L172">
        <v>24.28</v>
      </c>
      <c r="M172">
        <v>24.79</v>
      </c>
      <c r="N172">
        <v>24.23</v>
      </c>
      <c r="O172">
        <v>24.75</v>
      </c>
      <c r="P172">
        <v>2610300</v>
      </c>
      <c r="Q172">
        <v>24.5</v>
      </c>
      <c r="S172" t="s">
        <v>4</v>
      </c>
      <c r="T172" s="8">
        <v>38601</v>
      </c>
      <c r="U172">
        <v>19.98</v>
      </c>
      <c r="V172">
        <v>20.2</v>
      </c>
      <c r="W172">
        <v>19.899999999999999</v>
      </c>
      <c r="X172">
        <v>20.12</v>
      </c>
      <c r="Y172">
        <v>3463300</v>
      </c>
      <c r="Z172">
        <v>19.89</v>
      </c>
      <c r="AB172" t="s">
        <v>5</v>
      </c>
      <c r="AC172" s="8">
        <v>38601</v>
      </c>
      <c r="AD172">
        <v>33</v>
      </c>
      <c r="AE172">
        <v>33.76</v>
      </c>
      <c r="AF172">
        <v>31.54</v>
      </c>
      <c r="AG172">
        <v>31.77</v>
      </c>
      <c r="AH172">
        <v>3613200</v>
      </c>
      <c r="AI172">
        <v>30.81</v>
      </c>
    </row>
    <row r="173" spans="1:35" x14ac:dyDescent="0.25">
      <c r="A173" t="s">
        <v>7</v>
      </c>
      <c r="B173" s="2">
        <v>38602</v>
      </c>
      <c r="C173">
        <v>133.76</v>
      </c>
      <c r="D173">
        <v>135.28</v>
      </c>
      <c r="E173">
        <v>132.54</v>
      </c>
      <c r="F173">
        <v>133.97999999999999</v>
      </c>
      <c r="G173">
        <v>2554800</v>
      </c>
      <c r="H173">
        <v>64.31</v>
      </c>
      <c r="J173" t="s">
        <v>6</v>
      </c>
      <c r="K173" s="8">
        <v>38602</v>
      </c>
      <c r="L173">
        <v>24.69</v>
      </c>
      <c r="M173">
        <v>24.76</v>
      </c>
      <c r="N173">
        <v>24.25</v>
      </c>
      <c r="O173">
        <v>24.31</v>
      </c>
      <c r="P173">
        <v>3910200</v>
      </c>
      <c r="Q173">
        <v>24.07</v>
      </c>
      <c r="S173" t="s">
        <v>4</v>
      </c>
      <c r="T173" s="8">
        <v>38602</v>
      </c>
      <c r="U173">
        <v>20.2</v>
      </c>
      <c r="V173">
        <v>20.39</v>
      </c>
      <c r="W173">
        <v>19.89</v>
      </c>
      <c r="X173">
        <v>19.95</v>
      </c>
      <c r="Y173">
        <v>2960700</v>
      </c>
      <c r="Z173">
        <v>19.72</v>
      </c>
      <c r="AB173" t="s">
        <v>5</v>
      </c>
      <c r="AC173" s="8">
        <v>38602</v>
      </c>
      <c r="AD173">
        <v>31.78</v>
      </c>
      <c r="AE173">
        <v>31.88</v>
      </c>
      <c r="AF173">
        <v>31.03</v>
      </c>
      <c r="AG173">
        <v>31.23</v>
      </c>
      <c r="AH173">
        <v>1633700</v>
      </c>
      <c r="AI173">
        <v>30.29</v>
      </c>
    </row>
    <row r="174" spans="1:35" x14ac:dyDescent="0.25">
      <c r="A174" t="s">
        <v>7</v>
      </c>
      <c r="B174" s="2">
        <v>38603</v>
      </c>
      <c r="C174">
        <v>134.13999999999999</v>
      </c>
      <c r="D174">
        <v>135.19</v>
      </c>
      <c r="E174">
        <v>132.69999999999999</v>
      </c>
      <c r="F174">
        <v>134.22</v>
      </c>
      <c r="G174">
        <v>978000</v>
      </c>
      <c r="H174">
        <v>64.430000000000007</v>
      </c>
      <c r="J174" t="s">
        <v>6</v>
      </c>
      <c r="K174" s="8">
        <v>38603</v>
      </c>
      <c r="L174">
        <v>24.12</v>
      </c>
      <c r="M174">
        <v>24.3</v>
      </c>
      <c r="N174">
        <v>23.98</v>
      </c>
      <c r="O174">
        <v>24.19</v>
      </c>
      <c r="P174">
        <v>1471500</v>
      </c>
      <c r="Q174">
        <v>23.95</v>
      </c>
      <c r="S174" t="s">
        <v>4</v>
      </c>
      <c r="T174" s="8">
        <v>38603</v>
      </c>
      <c r="U174">
        <v>20.48</v>
      </c>
      <c r="V174">
        <v>20.48</v>
      </c>
      <c r="W174">
        <v>19.739999999999998</v>
      </c>
      <c r="X174">
        <v>19.77</v>
      </c>
      <c r="Y174">
        <v>2764400</v>
      </c>
      <c r="Z174">
        <v>19.54</v>
      </c>
      <c r="AB174" t="s">
        <v>5</v>
      </c>
      <c r="AC174" s="8">
        <v>38603</v>
      </c>
      <c r="AD174">
        <v>31.23</v>
      </c>
      <c r="AE174">
        <v>31.39</v>
      </c>
      <c r="AF174">
        <v>30.9</v>
      </c>
      <c r="AG174">
        <v>31.11</v>
      </c>
      <c r="AH174">
        <v>987000</v>
      </c>
      <c r="AI174">
        <v>30.17</v>
      </c>
    </row>
    <row r="175" spans="1:35" x14ac:dyDescent="0.25">
      <c r="A175" t="s">
        <v>7</v>
      </c>
      <c r="B175" s="2">
        <v>38604</v>
      </c>
      <c r="C175">
        <v>134.59</v>
      </c>
      <c r="D175">
        <v>136</v>
      </c>
      <c r="E175">
        <v>134.01</v>
      </c>
      <c r="F175">
        <v>135.31</v>
      </c>
      <c r="G175">
        <v>1189000</v>
      </c>
      <c r="H175">
        <v>64.95</v>
      </c>
      <c r="J175" t="s">
        <v>6</v>
      </c>
      <c r="K175" s="8">
        <v>38604</v>
      </c>
      <c r="L175">
        <v>24.35</v>
      </c>
      <c r="M175">
        <v>24.8</v>
      </c>
      <c r="N175">
        <v>24.25</v>
      </c>
      <c r="O175">
        <v>24.71</v>
      </c>
      <c r="P175">
        <v>2371500</v>
      </c>
      <c r="Q175">
        <v>24.46</v>
      </c>
      <c r="S175" t="s">
        <v>4</v>
      </c>
      <c r="T175" s="8">
        <v>38604</v>
      </c>
      <c r="U175">
        <v>19.899999999999999</v>
      </c>
      <c r="V175">
        <v>20.170000000000002</v>
      </c>
      <c r="W175">
        <v>19.87</v>
      </c>
      <c r="X175">
        <v>20.07</v>
      </c>
      <c r="Y175">
        <v>3245100</v>
      </c>
      <c r="Z175">
        <v>19.84</v>
      </c>
      <c r="AB175" t="s">
        <v>5</v>
      </c>
      <c r="AC175" s="8">
        <v>38604</v>
      </c>
      <c r="AD175">
        <v>31.05</v>
      </c>
      <c r="AE175">
        <v>31.45</v>
      </c>
      <c r="AF175">
        <v>30.94</v>
      </c>
      <c r="AG175">
        <v>31.38</v>
      </c>
      <c r="AH175">
        <v>727000</v>
      </c>
      <c r="AI175">
        <v>30.43</v>
      </c>
    </row>
    <row r="176" spans="1:35" x14ac:dyDescent="0.25">
      <c r="A176" t="s">
        <v>7</v>
      </c>
      <c r="B176" s="2">
        <v>38607</v>
      </c>
      <c r="C176">
        <v>135.19</v>
      </c>
      <c r="D176">
        <v>135.63</v>
      </c>
      <c r="E176">
        <v>134.08000000000001</v>
      </c>
      <c r="F176">
        <v>135</v>
      </c>
      <c r="G176">
        <v>975800</v>
      </c>
      <c r="H176">
        <v>64.8</v>
      </c>
      <c r="J176" t="s">
        <v>6</v>
      </c>
      <c r="K176" s="8">
        <v>38607</v>
      </c>
      <c r="L176">
        <v>24.73</v>
      </c>
      <c r="M176">
        <v>24.88</v>
      </c>
      <c r="N176">
        <v>24.44</v>
      </c>
      <c r="O176">
        <v>24.5</v>
      </c>
      <c r="P176">
        <v>2024100</v>
      </c>
      <c r="Q176">
        <v>24.25</v>
      </c>
      <c r="S176" t="s">
        <v>4</v>
      </c>
      <c r="T176" s="8">
        <v>38607</v>
      </c>
      <c r="U176">
        <v>20.2</v>
      </c>
      <c r="V176">
        <v>20.3</v>
      </c>
      <c r="W176">
        <v>19.989999999999998</v>
      </c>
      <c r="X176">
        <v>20.22</v>
      </c>
      <c r="Y176">
        <v>6955500</v>
      </c>
      <c r="Z176">
        <v>19.989999999999998</v>
      </c>
      <c r="AB176" t="s">
        <v>5</v>
      </c>
      <c r="AC176" s="8">
        <v>38607</v>
      </c>
      <c r="AD176">
        <v>31.45</v>
      </c>
      <c r="AE176">
        <v>31.69</v>
      </c>
      <c r="AF176">
        <v>31.06</v>
      </c>
      <c r="AG176">
        <v>31.09</v>
      </c>
      <c r="AH176">
        <v>1008400</v>
      </c>
      <c r="AI176">
        <v>30.15</v>
      </c>
    </row>
    <row r="177" spans="1:35" x14ac:dyDescent="0.25">
      <c r="A177" t="s">
        <v>7</v>
      </c>
      <c r="B177" s="2">
        <v>38608</v>
      </c>
      <c r="C177">
        <v>134.19</v>
      </c>
      <c r="D177">
        <v>134.88</v>
      </c>
      <c r="E177">
        <v>133</v>
      </c>
      <c r="F177">
        <v>133.16999999999999</v>
      </c>
      <c r="G177">
        <v>1271000</v>
      </c>
      <c r="H177">
        <v>63.92</v>
      </c>
      <c r="J177" t="s">
        <v>6</v>
      </c>
      <c r="K177" s="8">
        <v>38608</v>
      </c>
      <c r="L177">
        <v>24.5</v>
      </c>
      <c r="M177">
        <v>24.74</v>
      </c>
      <c r="N177">
        <v>24.19</v>
      </c>
      <c r="O177">
        <v>24.26</v>
      </c>
      <c r="P177">
        <v>1987400</v>
      </c>
      <c r="Q177">
        <v>24.02</v>
      </c>
      <c r="S177" t="s">
        <v>4</v>
      </c>
      <c r="T177" s="8">
        <v>38608</v>
      </c>
      <c r="U177">
        <v>20.5</v>
      </c>
      <c r="V177">
        <v>20.73</v>
      </c>
      <c r="W177">
        <v>19.920000000000002</v>
      </c>
      <c r="X177">
        <v>19.97</v>
      </c>
      <c r="Y177">
        <v>6052900</v>
      </c>
      <c r="Z177">
        <v>19.739999999999998</v>
      </c>
      <c r="AB177" t="s">
        <v>5</v>
      </c>
      <c r="AC177" s="8">
        <v>38608</v>
      </c>
      <c r="AD177">
        <v>30.9</v>
      </c>
      <c r="AE177">
        <v>31.12</v>
      </c>
      <c r="AF177">
        <v>30.83</v>
      </c>
      <c r="AG177">
        <v>30.92</v>
      </c>
      <c r="AH177">
        <v>858300</v>
      </c>
      <c r="AI177">
        <v>29.99</v>
      </c>
    </row>
    <row r="178" spans="1:35" x14ac:dyDescent="0.25">
      <c r="A178" t="s">
        <v>7</v>
      </c>
      <c r="B178" s="2">
        <v>38609</v>
      </c>
      <c r="C178">
        <v>132.68</v>
      </c>
      <c r="D178">
        <v>133.91</v>
      </c>
      <c r="E178">
        <v>131.09</v>
      </c>
      <c r="F178">
        <v>131.35</v>
      </c>
      <c r="G178">
        <v>1598600</v>
      </c>
      <c r="H178">
        <v>63.05</v>
      </c>
      <c r="J178" t="s">
        <v>6</v>
      </c>
      <c r="K178" s="8">
        <v>38609</v>
      </c>
      <c r="L178">
        <v>24.25</v>
      </c>
      <c r="M178">
        <v>24.9</v>
      </c>
      <c r="N178">
        <v>24.14</v>
      </c>
      <c r="O178">
        <v>24.9</v>
      </c>
      <c r="P178">
        <v>3059500</v>
      </c>
      <c r="Q178">
        <v>24.65</v>
      </c>
      <c r="S178" t="s">
        <v>4</v>
      </c>
      <c r="T178" s="8">
        <v>38609</v>
      </c>
      <c r="U178">
        <v>20.57</v>
      </c>
      <c r="V178">
        <v>20.57</v>
      </c>
      <c r="W178">
        <v>20.100000000000001</v>
      </c>
      <c r="X178">
        <v>20.51</v>
      </c>
      <c r="Y178">
        <v>6515500</v>
      </c>
      <c r="Z178">
        <v>20.28</v>
      </c>
      <c r="AB178" t="s">
        <v>5</v>
      </c>
      <c r="AC178" s="8">
        <v>38609</v>
      </c>
      <c r="AD178">
        <v>30.86</v>
      </c>
      <c r="AE178">
        <v>31.44</v>
      </c>
      <c r="AF178">
        <v>30.85</v>
      </c>
      <c r="AG178">
        <v>31.08</v>
      </c>
      <c r="AH178">
        <v>728900</v>
      </c>
      <c r="AI178">
        <v>30.14</v>
      </c>
    </row>
    <row r="179" spans="1:35" x14ac:dyDescent="0.25">
      <c r="A179" t="s">
        <v>7</v>
      </c>
      <c r="B179" s="2">
        <v>38610</v>
      </c>
      <c r="C179">
        <v>131.30000000000001</v>
      </c>
      <c r="D179">
        <v>134.18</v>
      </c>
      <c r="E179">
        <v>130.66</v>
      </c>
      <c r="F179">
        <v>133.61000000000001</v>
      </c>
      <c r="G179">
        <v>1498400</v>
      </c>
      <c r="H179">
        <v>64.13</v>
      </c>
      <c r="J179" t="s">
        <v>6</v>
      </c>
      <c r="K179" s="8">
        <v>38610</v>
      </c>
      <c r="L179">
        <v>24.87</v>
      </c>
      <c r="M179">
        <v>24.92</v>
      </c>
      <c r="N179">
        <v>24.55</v>
      </c>
      <c r="O179">
        <v>24.62</v>
      </c>
      <c r="P179">
        <v>2888400</v>
      </c>
      <c r="Q179">
        <v>24.37</v>
      </c>
      <c r="S179" t="s">
        <v>4</v>
      </c>
      <c r="T179" s="8">
        <v>38610</v>
      </c>
      <c r="U179">
        <v>20.5</v>
      </c>
      <c r="V179">
        <v>20.58</v>
      </c>
      <c r="W179">
        <v>20.29</v>
      </c>
      <c r="X179">
        <v>20.45</v>
      </c>
      <c r="Y179">
        <v>2294900</v>
      </c>
      <c r="Z179">
        <v>20.22</v>
      </c>
      <c r="AB179" t="s">
        <v>5</v>
      </c>
      <c r="AC179" s="8">
        <v>38610</v>
      </c>
      <c r="AD179">
        <v>30.88</v>
      </c>
      <c r="AE179">
        <v>31.17</v>
      </c>
      <c r="AF179">
        <v>30.85</v>
      </c>
      <c r="AG179">
        <v>31.05</v>
      </c>
      <c r="AH179">
        <v>578300</v>
      </c>
      <c r="AI179">
        <v>30.11</v>
      </c>
    </row>
    <row r="180" spans="1:35" x14ac:dyDescent="0.25">
      <c r="A180" t="s">
        <v>7</v>
      </c>
      <c r="B180" s="2">
        <v>38611</v>
      </c>
      <c r="C180">
        <v>133.11000000000001</v>
      </c>
      <c r="D180">
        <v>134.69999999999999</v>
      </c>
      <c r="E180">
        <v>133.01</v>
      </c>
      <c r="F180">
        <v>134.44</v>
      </c>
      <c r="G180">
        <v>1961600</v>
      </c>
      <c r="H180">
        <v>64.53</v>
      </c>
      <c r="J180" t="s">
        <v>6</v>
      </c>
      <c r="K180" s="8">
        <v>38611</v>
      </c>
      <c r="L180">
        <v>24.96</v>
      </c>
      <c r="M180">
        <v>25.2</v>
      </c>
      <c r="N180">
        <v>24.91</v>
      </c>
      <c r="O180">
        <v>25.05</v>
      </c>
      <c r="P180">
        <v>6542600</v>
      </c>
      <c r="Q180">
        <v>24.8</v>
      </c>
      <c r="S180" t="s">
        <v>4</v>
      </c>
      <c r="T180" s="8">
        <v>38611</v>
      </c>
      <c r="U180">
        <v>20.49</v>
      </c>
      <c r="V180">
        <v>20.88</v>
      </c>
      <c r="W180">
        <v>20.43</v>
      </c>
      <c r="X180">
        <v>20.55</v>
      </c>
      <c r="Y180">
        <v>5171200</v>
      </c>
      <c r="Z180">
        <v>20.309999999999999</v>
      </c>
      <c r="AB180" t="s">
        <v>5</v>
      </c>
      <c r="AC180" s="8">
        <v>38611</v>
      </c>
      <c r="AD180">
        <v>31.2</v>
      </c>
      <c r="AE180">
        <v>31.64</v>
      </c>
      <c r="AF180">
        <v>31.2</v>
      </c>
      <c r="AG180">
        <v>31.55</v>
      </c>
      <c r="AH180">
        <v>804300</v>
      </c>
      <c r="AI180">
        <v>30.6</v>
      </c>
    </row>
    <row r="181" spans="1:35" x14ac:dyDescent="0.25">
      <c r="A181" t="s">
        <v>7</v>
      </c>
      <c r="B181" s="2">
        <v>38614</v>
      </c>
      <c r="C181">
        <v>134.19999999999999</v>
      </c>
      <c r="D181">
        <v>134.5</v>
      </c>
      <c r="E181">
        <v>132.72</v>
      </c>
      <c r="F181">
        <v>133.22999999999999</v>
      </c>
      <c r="G181">
        <v>802200</v>
      </c>
      <c r="H181">
        <v>63.95</v>
      </c>
      <c r="J181" t="s">
        <v>6</v>
      </c>
      <c r="K181" s="8">
        <v>38614</v>
      </c>
      <c r="L181">
        <v>25</v>
      </c>
      <c r="M181">
        <v>25.05</v>
      </c>
      <c r="N181">
        <v>24.91</v>
      </c>
      <c r="O181">
        <v>25</v>
      </c>
      <c r="P181">
        <v>3586500</v>
      </c>
      <c r="Q181">
        <v>24.75</v>
      </c>
      <c r="S181" t="s">
        <v>4</v>
      </c>
      <c r="T181" s="8">
        <v>38614</v>
      </c>
      <c r="U181">
        <v>20.46</v>
      </c>
      <c r="V181">
        <v>20.57</v>
      </c>
      <c r="W181">
        <v>20.27</v>
      </c>
      <c r="X181">
        <v>20.420000000000002</v>
      </c>
      <c r="Y181">
        <v>2421400</v>
      </c>
      <c r="Z181">
        <v>20.190000000000001</v>
      </c>
      <c r="AB181" t="s">
        <v>5</v>
      </c>
      <c r="AC181" s="8">
        <v>38614</v>
      </c>
      <c r="AD181">
        <v>31.6</v>
      </c>
      <c r="AE181">
        <v>31.72</v>
      </c>
      <c r="AF181">
        <v>31.29</v>
      </c>
      <c r="AG181">
        <v>31.64</v>
      </c>
      <c r="AH181">
        <v>608800</v>
      </c>
      <c r="AI181">
        <v>30.69</v>
      </c>
    </row>
    <row r="182" spans="1:35" x14ac:dyDescent="0.25">
      <c r="A182" t="s">
        <v>7</v>
      </c>
      <c r="B182" s="2">
        <v>38615</v>
      </c>
      <c r="C182">
        <v>133.02000000000001</v>
      </c>
      <c r="D182">
        <v>134.94</v>
      </c>
      <c r="E182">
        <v>131.15</v>
      </c>
      <c r="F182">
        <v>131.47999999999999</v>
      </c>
      <c r="G182">
        <v>1408600</v>
      </c>
      <c r="H182">
        <v>63.11</v>
      </c>
      <c r="J182" t="s">
        <v>6</v>
      </c>
      <c r="K182" s="8">
        <v>38615</v>
      </c>
      <c r="L182">
        <v>25.09</v>
      </c>
      <c r="M182">
        <v>25.58</v>
      </c>
      <c r="N182">
        <v>25.06</v>
      </c>
      <c r="O182">
        <v>25.11</v>
      </c>
      <c r="P182">
        <v>3506100</v>
      </c>
      <c r="Q182">
        <v>24.86</v>
      </c>
      <c r="S182" t="s">
        <v>4</v>
      </c>
      <c r="T182" s="8">
        <v>38615</v>
      </c>
      <c r="U182">
        <v>20.399999999999999</v>
      </c>
      <c r="V182">
        <v>20.55</v>
      </c>
      <c r="W182">
        <v>20.260000000000002</v>
      </c>
      <c r="X182">
        <v>20.32</v>
      </c>
      <c r="Y182">
        <v>2897200</v>
      </c>
      <c r="Z182">
        <v>20.09</v>
      </c>
      <c r="AB182" t="s">
        <v>5</v>
      </c>
      <c r="AC182" s="8">
        <v>38615</v>
      </c>
      <c r="AD182">
        <v>31.72</v>
      </c>
      <c r="AE182">
        <v>31.88</v>
      </c>
      <c r="AF182">
        <v>31.32</v>
      </c>
      <c r="AG182">
        <v>31.34</v>
      </c>
      <c r="AH182">
        <v>765800</v>
      </c>
      <c r="AI182">
        <v>30.39</v>
      </c>
    </row>
    <row r="183" spans="1:35" x14ac:dyDescent="0.25">
      <c r="A183" t="s">
        <v>7</v>
      </c>
      <c r="B183" s="2">
        <v>38616</v>
      </c>
      <c r="C183">
        <v>130.69999999999999</v>
      </c>
      <c r="D183">
        <v>131.74</v>
      </c>
      <c r="E183">
        <v>128.08000000000001</v>
      </c>
      <c r="F183">
        <v>129.36000000000001</v>
      </c>
      <c r="G183">
        <v>2347400</v>
      </c>
      <c r="H183">
        <v>62.09</v>
      </c>
      <c r="J183" t="s">
        <v>6</v>
      </c>
      <c r="K183" s="8">
        <v>38616</v>
      </c>
      <c r="L183">
        <v>25.07</v>
      </c>
      <c r="M183">
        <v>25.35</v>
      </c>
      <c r="N183">
        <v>24.96</v>
      </c>
      <c r="O183">
        <v>25.22</v>
      </c>
      <c r="P183">
        <v>4306100</v>
      </c>
      <c r="Q183">
        <v>24.97</v>
      </c>
      <c r="S183" t="s">
        <v>4</v>
      </c>
      <c r="T183" s="8">
        <v>38616</v>
      </c>
      <c r="U183">
        <v>20.32</v>
      </c>
      <c r="V183">
        <v>20.45</v>
      </c>
      <c r="W183">
        <v>19.93</v>
      </c>
      <c r="X183">
        <v>20.11</v>
      </c>
      <c r="Y183">
        <v>3775500</v>
      </c>
      <c r="Z183">
        <v>19.88</v>
      </c>
      <c r="AB183" t="s">
        <v>5</v>
      </c>
      <c r="AC183" s="8">
        <v>38616</v>
      </c>
      <c r="AD183">
        <v>31.4</v>
      </c>
      <c r="AE183">
        <v>31.48</v>
      </c>
      <c r="AF183">
        <v>30.76</v>
      </c>
      <c r="AG183">
        <v>30.87</v>
      </c>
      <c r="AH183">
        <v>980300</v>
      </c>
      <c r="AI183">
        <v>29.94</v>
      </c>
    </row>
    <row r="184" spans="1:35" x14ac:dyDescent="0.25">
      <c r="A184" t="s">
        <v>7</v>
      </c>
      <c r="B184" s="2">
        <v>38617</v>
      </c>
      <c r="C184">
        <v>124.96</v>
      </c>
      <c r="D184">
        <v>128.91999999999999</v>
      </c>
      <c r="E184">
        <v>124.61</v>
      </c>
      <c r="F184">
        <v>128.13</v>
      </c>
      <c r="G184">
        <v>4634400</v>
      </c>
      <c r="H184">
        <v>61.5</v>
      </c>
      <c r="J184" t="s">
        <v>6</v>
      </c>
      <c r="K184" s="8">
        <v>38617</v>
      </c>
      <c r="L184">
        <v>24.74</v>
      </c>
      <c r="M184">
        <v>25.16</v>
      </c>
      <c r="N184">
        <v>24.52</v>
      </c>
      <c r="O184">
        <v>24.79</v>
      </c>
      <c r="P184">
        <v>2837400</v>
      </c>
      <c r="Q184">
        <v>24.54</v>
      </c>
      <c r="S184" t="s">
        <v>4</v>
      </c>
      <c r="T184" s="8">
        <v>38617</v>
      </c>
      <c r="U184">
        <v>20.02</v>
      </c>
      <c r="V184">
        <v>20.34</v>
      </c>
      <c r="W184">
        <v>19.87</v>
      </c>
      <c r="X184">
        <v>20.28</v>
      </c>
      <c r="Y184">
        <v>3327300</v>
      </c>
      <c r="Z184">
        <v>20.05</v>
      </c>
      <c r="AB184" t="s">
        <v>5</v>
      </c>
      <c r="AC184" s="8">
        <v>38617</v>
      </c>
      <c r="AD184">
        <v>30.82</v>
      </c>
      <c r="AE184">
        <v>30.82</v>
      </c>
      <c r="AF184">
        <v>30.17</v>
      </c>
      <c r="AG184">
        <v>30.36</v>
      </c>
      <c r="AH184">
        <v>1301500</v>
      </c>
      <c r="AI184">
        <v>29.44</v>
      </c>
    </row>
    <row r="185" spans="1:35" x14ac:dyDescent="0.25">
      <c r="A185" t="s">
        <v>7</v>
      </c>
      <c r="B185" s="2">
        <v>38618</v>
      </c>
      <c r="C185">
        <v>127.14</v>
      </c>
      <c r="D185">
        <v>130.88</v>
      </c>
      <c r="E185">
        <v>125.34</v>
      </c>
      <c r="F185">
        <v>128.87</v>
      </c>
      <c r="G185">
        <v>1682200</v>
      </c>
      <c r="H185">
        <v>61.86</v>
      </c>
      <c r="J185" t="s">
        <v>6</v>
      </c>
      <c r="K185" s="8">
        <v>38618</v>
      </c>
      <c r="L185">
        <v>24.67</v>
      </c>
      <c r="M185">
        <v>25.02</v>
      </c>
      <c r="N185">
        <v>24.53</v>
      </c>
      <c r="O185">
        <v>24.76</v>
      </c>
      <c r="P185">
        <v>2857700</v>
      </c>
      <c r="Q185">
        <v>24.51</v>
      </c>
      <c r="S185" t="s">
        <v>4</v>
      </c>
      <c r="T185" s="8">
        <v>38618</v>
      </c>
      <c r="U185">
        <v>20.18</v>
      </c>
      <c r="V185">
        <v>20.67</v>
      </c>
      <c r="W185">
        <v>20.18</v>
      </c>
      <c r="X185">
        <v>20.38</v>
      </c>
      <c r="Y185">
        <v>2703500</v>
      </c>
      <c r="Z185">
        <v>20.149999999999999</v>
      </c>
      <c r="AB185" t="s">
        <v>5</v>
      </c>
      <c r="AC185" s="8">
        <v>38618</v>
      </c>
      <c r="AD185">
        <v>30.36</v>
      </c>
      <c r="AE185">
        <v>30.6</v>
      </c>
      <c r="AF185">
        <v>30.2</v>
      </c>
      <c r="AG185">
        <v>30.26</v>
      </c>
      <c r="AH185">
        <v>687700</v>
      </c>
      <c r="AI185">
        <v>29.35</v>
      </c>
    </row>
    <row r="186" spans="1:35" x14ac:dyDescent="0.25">
      <c r="A186" t="s">
        <v>7</v>
      </c>
      <c r="B186" s="2">
        <v>38621</v>
      </c>
      <c r="C186">
        <v>130.44999999999999</v>
      </c>
      <c r="D186">
        <v>131</v>
      </c>
      <c r="E186">
        <v>129.4</v>
      </c>
      <c r="F186">
        <v>130</v>
      </c>
      <c r="G186">
        <v>1260000</v>
      </c>
      <c r="H186">
        <v>62.4</v>
      </c>
      <c r="J186" t="s">
        <v>6</v>
      </c>
      <c r="K186" s="8">
        <v>38621</v>
      </c>
      <c r="L186">
        <v>24.79</v>
      </c>
      <c r="M186">
        <v>25.57</v>
      </c>
      <c r="N186">
        <v>24.77</v>
      </c>
      <c r="O186">
        <v>25.19</v>
      </c>
      <c r="P186">
        <v>3527600</v>
      </c>
      <c r="Q186">
        <v>24.94</v>
      </c>
      <c r="S186" t="s">
        <v>4</v>
      </c>
      <c r="T186" s="8">
        <v>38621</v>
      </c>
      <c r="U186">
        <v>20.420000000000002</v>
      </c>
      <c r="V186">
        <v>20.57</v>
      </c>
      <c r="W186">
        <v>20.350000000000001</v>
      </c>
      <c r="X186">
        <v>20.41</v>
      </c>
      <c r="Y186">
        <v>3063100</v>
      </c>
      <c r="Z186">
        <v>20.18</v>
      </c>
      <c r="AB186" t="s">
        <v>5</v>
      </c>
      <c r="AC186" s="8">
        <v>38621</v>
      </c>
      <c r="AD186">
        <v>30.41</v>
      </c>
      <c r="AE186">
        <v>30.54</v>
      </c>
      <c r="AF186">
        <v>30.27</v>
      </c>
      <c r="AG186">
        <v>30.31</v>
      </c>
      <c r="AH186">
        <v>486300</v>
      </c>
      <c r="AI186">
        <v>29.4</v>
      </c>
    </row>
    <row r="187" spans="1:35" x14ac:dyDescent="0.25">
      <c r="A187" t="s">
        <v>7</v>
      </c>
      <c r="B187" s="2">
        <v>38622</v>
      </c>
      <c r="C187">
        <v>129.22</v>
      </c>
      <c r="D187">
        <v>132.75</v>
      </c>
      <c r="E187">
        <v>128.85</v>
      </c>
      <c r="F187">
        <v>129.91999999999999</v>
      </c>
      <c r="G187">
        <v>1634600</v>
      </c>
      <c r="H187">
        <v>62.36</v>
      </c>
      <c r="J187" t="s">
        <v>6</v>
      </c>
      <c r="K187" s="8">
        <v>38622</v>
      </c>
      <c r="L187">
        <v>25.14</v>
      </c>
      <c r="M187">
        <v>25.27</v>
      </c>
      <c r="N187">
        <v>24.79</v>
      </c>
      <c r="O187">
        <v>25.15</v>
      </c>
      <c r="P187">
        <v>1583500</v>
      </c>
      <c r="Q187">
        <v>24.9</v>
      </c>
      <c r="S187" t="s">
        <v>4</v>
      </c>
      <c r="T187" s="8">
        <v>38622</v>
      </c>
      <c r="U187">
        <v>20.399999999999999</v>
      </c>
      <c r="V187">
        <v>20.47</v>
      </c>
      <c r="W187">
        <v>20.3</v>
      </c>
      <c r="X187">
        <v>20.420000000000002</v>
      </c>
      <c r="Y187">
        <v>2734000</v>
      </c>
      <c r="Z187">
        <v>20.190000000000001</v>
      </c>
      <c r="AB187" t="s">
        <v>5</v>
      </c>
      <c r="AC187" s="8">
        <v>38622</v>
      </c>
      <c r="AD187">
        <v>30.31</v>
      </c>
      <c r="AE187">
        <v>30.52</v>
      </c>
      <c r="AF187">
        <v>30.09</v>
      </c>
      <c r="AG187">
        <v>30.36</v>
      </c>
      <c r="AH187">
        <v>726600</v>
      </c>
      <c r="AI187">
        <v>29.44</v>
      </c>
    </row>
    <row r="188" spans="1:35" x14ac:dyDescent="0.25">
      <c r="A188" t="s">
        <v>7</v>
      </c>
      <c r="B188" s="2">
        <v>38623</v>
      </c>
      <c r="C188">
        <v>130</v>
      </c>
      <c r="D188">
        <v>131.16</v>
      </c>
      <c r="E188">
        <v>128.35</v>
      </c>
      <c r="F188">
        <v>129.79</v>
      </c>
      <c r="G188">
        <v>1230600</v>
      </c>
      <c r="H188">
        <v>62.3</v>
      </c>
      <c r="J188" t="s">
        <v>6</v>
      </c>
      <c r="K188" s="8">
        <v>38623</v>
      </c>
      <c r="L188">
        <v>25.15</v>
      </c>
      <c r="M188">
        <v>25.65</v>
      </c>
      <c r="N188">
        <v>25.01</v>
      </c>
      <c r="O188">
        <v>25.44</v>
      </c>
      <c r="P188">
        <v>2005300</v>
      </c>
      <c r="Q188">
        <v>25.19</v>
      </c>
      <c r="S188" t="s">
        <v>4</v>
      </c>
      <c r="T188" s="8">
        <v>38623</v>
      </c>
      <c r="U188">
        <v>20.39</v>
      </c>
      <c r="V188">
        <v>20.58</v>
      </c>
      <c r="W188">
        <v>20.03</v>
      </c>
      <c r="X188">
        <v>20.29</v>
      </c>
      <c r="Y188">
        <v>3050100</v>
      </c>
      <c r="Z188">
        <v>20.059999999999999</v>
      </c>
      <c r="AB188" t="s">
        <v>5</v>
      </c>
      <c r="AC188" s="8">
        <v>38623</v>
      </c>
      <c r="AD188">
        <v>30.45</v>
      </c>
      <c r="AE188">
        <v>30.47</v>
      </c>
      <c r="AF188">
        <v>30.09</v>
      </c>
      <c r="AG188">
        <v>30.13</v>
      </c>
      <c r="AH188">
        <v>428600</v>
      </c>
      <c r="AI188">
        <v>29.22</v>
      </c>
    </row>
    <row r="189" spans="1:35" x14ac:dyDescent="0.25">
      <c r="A189" t="s">
        <v>7</v>
      </c>
      <c r="B189" s="2">
        <v>38624</v>
      </c>
      <c r="C189">
        <v>128.25</v>
      </c>
      <c r="D189">
        <v>132.57</v>
      </c>
      <c r="E189">
        <v>128.24</v>
      </c>
      <c r="F189">
        <v>131.91</v>
      </c>
      <c r="G189">
        <v>1363600</v>
      </c>
      <c r="H189">
        <v>63.32</v>
      </c>
      <c r="J189" t="s">
        <v>6</v>
      </c>
      <c r="K189" s="8">
        <v>38624</v>
      </c>
      <c r="L189">
        <v>25.5</v>
      </c>
      <c r="M189">
        <v>25.91</v>
      </c>
      <c r="N189">
        <v>25.3</v>
      </c>
      <c r="O189">
        <v>25.85</v>
      </c>
      <c r="P189">
        <v>1466300</v>
      </c>
      <c r="Q189">
        <v>25.59</v>
      </c>
      <c r="S189" t="s">
        <v>4</v>
      </c>
      <c r="T189" s="8">
        <v>38624</v>
      </c>
      <c r="U189">
        <v>20.190000000000001</v>
      </c>
      <c r="V189">
        <v>20.7</v>
      </c>
      <c r="W189">
        <v>20.09</v>
      </c>
      <c r="X189">
        <v>20.62</v>
      </c>
      <c r="Y189">
        <v>5155700</v>
      </c>
      <c r="Z189">
        <v>20.38</v>
      </c>
      <c r="AB189" t="s">
        <v>5</v>
      </c>
      <c r="AC189" s="8">
        <v>38624</v>
      </c>
      <c r="AD189">
        <v>30.14</v>
      </c>
      <c r="AE189">
        <v>30.49</v>
      </c>
      <c r="AF189">
        <v>29.95</v>
      </c>
      <c r="AG189">
        <v>30.45</v>
      </c>
      <c r="AH189">
        <v>1105000</v>
      </c>
      <c r="AI189">
        <v>29.53</v>
      </c>
    </row>
    <row r="190" spans="1:35" x14ac:dyDescent="0.25">
      <c r="A190" t="s">
        <v>7</v>
      </c>
      <c r="B190" s="2">
        <v>38625</v>
      </c>
      <c r="C190">
        <v>131.26</v>
      </c>
      <c r="D190">
        <v>135.5</v>
      </c>
      <c r="E190">
        <v>131.26</v>
      </c>
      <c r="F190">
        <v>134.44999999999999</v>
      </c>
      <c r="G190">
        <v>2144400</v>
      </c>
      <c r="H190">
        <v>64.540000000000006</v>
      </c>
      <c r="J190" t="s">
        <v>6</v>
      </c>
      <c r="K190" s="8">
        <v>38625</v>
      </c>
      <c r="L190">
        <v>25.88</v>
      </c>
      <c r="M190">
        <v>25.98</v>
      </c>
      <c r="N190">
        <v>25.51</v>
      </c>
      <c r="O190">
        <v>25.6</v>
      </c>
      <c r="P190">
        <v>1761300</v>
      </c>
      <c r="Q190">
        <v>25.34</v>
      </c>
      <c r="S190" t="s">
        <v>4</v>
      </c>
      <c r="T190" s="8">
        <v>38625</v>
      </c>
      <c r="U190">
        <v>20.61</v>
      </c>
      <c r="V190">
        <v>20.71</v>
      </c>
      <c r="W190">
        <v>20.440000000000001</v>
      </c>
      <c r="X190">
        <v>20.59</v>
      </c>
      <c r="Y190">
        <v>2252000</v>
      </c>
      <c r="Z190">
        <v>20.350000000000001</v>
      </c>
      <c r="AB190" t="s">
        <v>5</v>
      </c>
      <c r="AC190" s="8">
        <v>38625</v>
      </c>
      <c r="AD190">
        <v>30.5</v>
      </c>
      <c r="AE190">
        <v>31.19</v>
      </c>
      <c r="AF190">
        <v>30.48</v>
      </c>
      <c r="AG190">
        <v>31.12</v>
      </c>
      <c r="AH190">
        <v>1034100</v>
      </c>
      <c r="AI190">
        <v>30.18</v>
      </c>
    </row>
    <row r="191" spans="1:35" x14ac:dyDescent="0.25">
      <c r="A191" t="s">
        <v>7</v>
      </c>
      <c r="B191" s="2">
        <v>38628</v>
      </c>
      <c r="C191">
        <v>134</v>
      </c>
      <c r="D191">
        <v>134.09</v>
      </c>
      <c r="E191">
        <v>132.13</v>
      </c>
      <c r="F191">
        <v>133.32</v>
      </c>
      <c r="G191">
        <v>1162600</v>
      </c>
      <c r="H191">
        <v>64</v>
      </c>
      <c r="J191" t="s">
        <v>6</v>
      </c>
      <c r="K191" s="8">
        <v>38628</v>
      </c>
      <c r="L191">
        <v>25.49</v>
      </c>
      <c r="M191">
        <v>25.93</v>
      </c>
      <c r="N191">
        <v>25.47</v>
      </c>
      <c r="O191">
        <v>25.62</v>
      </c>
      <c r="P191">
        <v>2609000</v>
      </c>
      <c r="Q191">
        <v>25.36</v>
      </c>
      <c r="S191" t="s">
        <v>4</v>
      </c>
      <c r="T191" s="8">
        <v>38628</v>
      </c>
      <c r="U191">
        <v>20.54</v>
      </c>
      <c r="V191">
        <v>20.7</v>
      </c>
      <c r="W191">
        <v>20.48</v>
      </c>
      <c r="X191">
        <v>20.55</v>
      </c>
      <c r="Y191">
        <v>2940100</v>
      </c>
      <c r="Z191">
        <v>20.309999999999999</v>
      </c>
      <c r="AB191" t="s">
        <v>5</v>
      </c>
      <c r="AC191" s="8">
        <v>38628</v>
      </c>
      <c r="AD191">
        <v>31.2</v>
      </c>
      <c r="AE191">
        <v>31.55</v>
      </c>
      <c r="AF191">
        <v>31.2</v>
      </c>
      <c r="AG191">
        <v>31.42</v>
      </c>
      <c r="AH191">
        <v>616400</v>
      </c>
      <c r="AI191">
        <v>30.47</v>
      </c>
    </row>
    <row r="192" spans="1:35" x14ac:dyDescent="0.25">
      <c r="A192" t="s">
        <v>7</v>
      </c>
      <c r="B192" s="2">
        <v>38629</v>
      </c>
      <c r="C192">
        <v>134.18</v>
      </c>
      <c r="D192">
        <v>137.4</v>
      </c>
      <c r="E192">
        <v>133.5</v>
      </c>
      <c r="F192">
        <v>135.51</v>
      </c>
      <c r="G192">
        <v>2237600</v>
      </c>
      <c r="H192">
        <v>65.05</v>
      </c>
      <c r="J192" t="s">
        <v>6</v>
      </c>
      <c r="K192" s="8">
        <v>38629</v>
      </c>
      <c r="L192">
        <v>25.74</v>
      </c>
      <c r="M192">
        <v>26.46</v>
      </c>
      <c r="N192">
        <v>25.68</v>
      </c>
      <c r="O192">
        <v>26.05</v>
      </c>
      <c r="P192">
        <v>4094500</v>
      </c>
      <c r="Q192">
        <v>25.79</v>
      </c>
      <c r="S192" t="s">
        <v>4</v>
      </c>
      <c r="T192" s="8">
        <v>38629</v>
      </c>
      <c r="U192">
        <v>20.68</v>
      </c>
      <c r="V192">
        <v>20.8</v>
      </c>
      <c r="W192">
        <v>20.11</v>
      </c>
      <c r="X192">
        <v>20.13</v>
      </c>
      <c r="Y192">
        <v>3613400</v>
      </c>
      <c r="Z192">
        <v>19.899999999999999</v>
      </c>
      <c r="AB192" t="s">
        <v>5</v>
      </c>
      <c r="AC192" s="8">
        <v>38629</v>
      </c>
      <c r="AD192">
        <v>31.42</v>
      </c>
      <c r="AE192">
        <v>31.8</v>
      </c>
      <c r="AF192">
        <v>31.35</v>
      </c>
      <c r="AG192">
        <v>31.71</v>
      </c>
      <c r="AH192">
        <v>586600</v>
      </c>
      <c r="AI192">
        <v>30.75</v>
      </c>
    </row>
    <row r="193" spans="1:35" x14ac:dyDescent="0.25">
      <c r="A193" t="s">
        <v>7</v>
      </c>
      <c r="B193" s="2">
        <v>38630</v>
      </c>
      <c r="C193">
        <v>135.37</v>
      </c>
      <c r="D193">
        <v>135.4</v>
      </c>
      <c r="E193">
        <v>129.47999999999999</v>
      </c>
      <c r="F193">
        <v>129.62</v>
      </c>
      <c r="G193">
        <v>2334400</v>
      </c>
      <c r="H193">
        <v>62.22</v>
      </c>
      <c r="J193" t="s">
        <v>6</v>
      </c>
      <c r="K193" s="8">
        <v>38630</v>
      </c>
      <c r="L193">
        <v>25.94</v>
      </c>
      <c r="M193">
        <v>26.24</v>
      </c>
      <c r="N193">
        <v>25.4</v>
      </c>
      <c r="O193">
        <v>25.48</v>
      </c>
      <c r="P193">
        <v>3182700</v>
      </c>
      <c r="Q193">
        <v>25.22</v>
      </c>
      <c r="S193" t="s">
        <v>4</v>
      </c>
      <c r="T193" s="8">
        <v>38630</v>
      </c>
      <c r="U193">
        <v>20.059999999999999</v>
      </c>
      <c r="V193">
        <v>20.329999999999998</v>
      </c>
      <c r="W193">
        <v>19.87</v>
      </c>
      <c r="X193">
        <v>19.899999999999999</v>
      </c>
      <c r="Y193">
        <v>2996000</v>
      </c>
      <c r="Z193">
        <v>19.670000000000002</v>
      </c>
      <c r="AB193" t="s">
        <v>5</v>
      </c>
      <c r="AC193" s="8">
        <v>38630</v>
      </c>
      <c r="AD193">
        <v>31.55</v>
      </c>
      <c r="AE193">
        <v>31.55</v>
      </c>
      <c r="AF193">
        <v>30.8</v>
      </c>
      <c r="AG193">
        <v>30.81</v>
      </c>
      <c r="AH193">
        <v>706400</v>
      </c>
      <c r="AI193">
        <v>29.88</v>
      </c>
    </row>
    <row r="194" spans="1:35" x14ac:dyDescent="0.25">
      <c r="A194" t="s">
        <v>7</v>
      </c>
      <c r="B194" s="2">
        <v>38631</v>
      </c>
      <c r="C194">
        <v>129.62</v>
      </c>
      <c r="D194">
        <v>130.78</v>
      </c>
      <c r="E194">
        <v>127.16</v>
      </c>
      <c r="F194">
        <v>128.76</v>
      </c>
      <c r="G194">
        <v>2466400</v>
      </c>
      <c r="H194">
        <v>61.81</v>
      </c>
      <c r="J194" t="s">
        <v>6</v>
      </c>
      <c r="K194" s="8">
        <v>38631</v>
      </c>
      <c r="L194">
        <v>25.51</v>
      </c>
      <c r="M194">
        <v>25.99</v>
      </c>
      <c r="N194">
        <v>25.04</v>
      </c>
      <c r="O194">
        <v>25.44</v>
      </c>
      <c r="P194">
        <v>2731700</v>
      </c>
      <c r="Q194">
        <v>25.19</v>
      </c>
      <c r="S194" t="s">
        <v>4</v>
      </c>
      <c r="T194" s="8">
        <v>38631</v>
      </c>
      <c r="U194">
        <v>19.87</v>
      </c>
      <c r="V194">
        <v>20.3</v>
      </c>
      <c r="W194">
        <v>19.68</v>
      </c>
      <c r="X194">
        <v>19.940000000000001</v>
      </c>
      <c r="Y194">
        <v>4056400</v>
      </c>
      <c r="Z194">
        <v>19.71</v>
      </c>
      <c r="AB194" t="s">
        <v>5</v>
      </c>
      <c r="AC194" s="8">
        <v>38631</v>
      </c>
      <c r="AD194">
        <v>30.8</v>
      </c>
      <c r="AE194">
        <v>31.02</v>
      </c>
      <c r="AF194">
        <v>30.6</v>
      </c>
      <c r="AG194">
        <v>30.83</v>
      </c>
      <c r="AH194">
        <v>751800</v>
      </c>
      <c r="AI194">
        <v>29.9</v>
      </c>
    </row>
    <row r="195" spans="1:35" x14ac:dyDescent="0.25">
      <c r="A195" t="s">
        <v>7</v>
      </c>
      <c r="B195" s="2">
        <v>38632</v>
      </c>
      <c r="C195">
        <v>129.12</v>
      </c>
      <c r="D195">
        <v>131.19999999999999</v>
      </c>
      <c r="E195">
        <v>128.86000000000001</v>
      </c>
      <c r="F195">
        <v>130.97</v>
      </c>
      <c r="G195">
        <v>1399400</v>
      </c>
      <c r="H195">
        <v>62.87</v>
      </c>
      <c r="J195" t="s">
        <v>6</v>
      </c>
      <c r="K195" s="8">
        <v>38632</v>
      </c>
      <c r="L195">
        <v>25.52</v>
      </c>
      <c r="M195">
        <v>25.84</v>
      </c>
      <c r="N195">
        <v>25.29</v>
      </c>
      <c r="O195">
        <v>25.33</v>
      </c>
      <c r="P195">
        <v>1588200</v>
      </c>
      <c r="Q195">
        <v>25.08</v>
      </c>
      <c r="S195" t="s">
        <v>4</v>
      </c>
      <c r="T195" s="8">
        <v>38632</v>
      </c>
      <c r="U195">
        <v>20</v>
      </c>
      <c r="V195">
        <v>20.079999999999998</v>
      </c>
      <c r="W195">
        <v>19.84</v>
      </c>
      <c r="X195">
        <v>20.059999999999999</v>
      </c>
      <c r="Y195">
        <v>2495500</v>
      </c>
      <c r="Z195">
        <v>19.829999999999998</v>
      </c>
      <c r="AB195" t="s">
        <v>5</v>
      </c>
      <c r="AC195" s="8">
        <v>38632</v>
      </c>
      <c r="AD195">
        <v>30.84</v>
      </c>
      <c r="AE195">
        <v>30.98</v>
      </c>
      <c r="AF195">
        <v>30.64</v>
      </c>
      <c r="AG195">
        <v>30.95</v>
      </c>
      <c r="AH195">
        <v>265800</v>
      </c>
      <c r="AI195">
        <v>30.02</v>
      </c>
    </row>
    <row r="196" spans="1:35" x14ac:dyDescent="0.25">
      <c r="A196" t="s">
        <v>7</v>
      </c>
      <c r="B196" s="2">
        <v>38635</v>
      </c>
      <c r="C196">
        <v>130.77000000000001</v>
      </c>
      <c r="D196">
        <v>131.85</v>
      </c>
      <c r="E196">
        <v>128.80000000000001</v>
      </c>
      <c r="F196">
        <v>130.03</v>
      </c>
      <c r="G196">
        <v>1339600</v>
      </c>
      <c r="H196">
        <v>62.42</v>
      </c>
      <c r="J196" t="s">
        <v>6</v>
      </c>
      <c r="K196" s="8">
        <v>38635</v>
      </c>
      <c r="L196">
        <v>25.21</v>
      </c>
      <c r="M196">
        <v>25.4</v>
      </c>
      <c r="N196">
        <v>24.94</v>
      </c>
      <c r="O196">
        <v>24.95</v>
      </c>
      <c r="P196">
        <v>1966700</v>
      </c>
      <c r="Q196">
        <v>24.7</v>
      </c>
      <c r="S196" t="s">
        <v>4</v>
      </c>
      <c r="T196" s="8">
        <v>38635</v>
      </c>
      <c r="U196">
        <v>20.02</v>
      </c>
      <c r="V196">
        <v>20.3</v>
      </c>
      <c r="W196">
        <v>19.89</v>
      </c>
      <c r="X196">
        <v>19.96</v>
      </c>
      <c r="Y196">
        <v>1536500</v>
      </c>
      <c r="Z196">
        <v>19.73</v>
      </c>
      <c r="AB196" t="s">
        <v>5</v>
      </c>
      <c r="AC196" s="8">
        <v>38635</v>
      </c>
      <c r="AD196">
        <v>30.88</v>
      </c>
      <c r="AE196">
        <v>30.95</v>
      </c>
      <c r="AF196">
        <v>30.38</v>
      </c>
      <c r="AG196">
        <v>30.45</v>
      </c>
      <c r="AH196">
        <v>347300</v>
      </c>
      <c r="AI196">
        <v>29.53</v>
      </c>
    </row>
    <row r="197" spans="1:35" x14ac:dyDescent="0.25">
      <c r="A197" t="s">
        <v>7</v>
      </c>
      <c r="B197" s="2">
        <v>38636</v>
      </c>
      <c r="C197">
        <v>129.69</v>
      </c>
      <c r="D197">
        <v>131</v>
      </c>
      <c r="E197">
        <v>127.25</v>
      </c>
      <c r="F197">
        <v>128.24</v>
      </c>
      <c r="G197">
        <v>1810800</v>
      </c>
      <c r="H197">
        <v>61.56</v>
      </c>
      <c r="J197" t="s">
        <v>6</v>
      </c>
      <c r="K197" s="8">
        <v>38636</v>
      </c>
      <c r="L197">
        <v>24.95</v>
      </c>
      <c r="M197">
        <v>25.13</v>
      </c>
      <c r="N197">
        <v>24.73</v>
      </c>
      <c r="O197">
        <v>24.92</v>
      </c>
      <c r="P197">
        <v>1625500</v>
      </c>
      <c r="Q197">
        <v>24.67</v>
      </c>
      <c r="S197" t="s">
        <v>4</v>
      </c>
      <c r="T197" s="8">
        <v>38636</v>
      </c>
      <c r="U197">
        <v>19.920000000000002</v>
      </c>
      <c r="V197">
        <v>20.09</v>
      </c>
      <c r="W197">
        <v>19.829999999999998</v>
      </c>
      <c r="X197">
        <v>20</v>
      </c>
      <c r="Y197">
        <v>2577200</v>
      </c>
      <c r="Z197">
        <v>19.77</v>
      </c>
      <c r="AB197" t="s">
        <v>5</v>
      </c>
      <c r="AC197" s="8">
        <v>38636</v>
      </c>
      <c r="AD197">
        <v>30.42</v>
      </c>
      <c r="AE197">
        <v>30.57</v>
      </c>
      <c r="AF197">
        <v>30.12</v>
      </c>
      <c r="AG197">
        <v>30.26</v>
      </c>
      <c r="AH197">
        <v>330800</v>
      </c>
      <c r="AI197">
        <v>29.35</v>
      </c>
    </row>
    <row r="198" spans="1:35" x14ac:dyDescent="0.25">
      <c r="A198" t="s">
        <v>7</v>
      </c>
      <c r="B198" s="2">
        <v>38637</v>
      </c>
      <c r="C198">
        <v>128.69999999999999</v>
      </c>
      <c r="D198">
        <v>128.69999999999999</v>
      </c>
      <c r="E198">
        <v>124.37</v>
      </c>
      <c r="F198">
        <v>125.51</v>
      </c>
      <c r="G198">
        <v>2159200</v>
      </c>
      <c r="H198">
        <v>60.36</v>
      </c>
      <c r="J198" t="s">
        <v>6</v>
      </c>
      <c r="K198" s="8">
        <v>38637</v>
      </c>
      <c r="L198">
        <v>24.84</v>
      </c>
      <c r="M198">
        <v>25.07</v>
      </c>
      <c r="N198">
        <v>24.14</v>
      </c>
      <c r="O198">
        <v>24.49</v>
      </c>
      <c r="P198">
        <v>2777000</v>
      </c>
      <c r="Q198">
        <v>24.24</v>
      </c>
      <c r="S198" t="s">
        <v>4</v>
      </c>
      <c r="T198" s="8">
        <v>38637</v>
      </c>
      <c r="U198">
        <v>19.95</v>
      </c>
      <c r="V198">
        <v>19.97</v>
      </c>
      <c r="W198">
        <v>19.39</v>
      </c>
      <c r="X198">
        <v>19.66</v>
      </c>
      <c r="Y198">
        <v>3093800</v>
      </c>
      <c r="Z198">
        <v>19.440000000000001</v>
      </c>
      <c r="AB198" t="s">
        <v>5</v>
      </c>
      <c r="AC198" s="8">
        <v>38637</v>
      </c>
      <c r="AD198">
        <v>30.13</v>
      </c>
      <c r="AE198">
        <v>30.52</v>
      </c>
      <c r="AF198">
        <v>29.83</v>
      </c>
      <c r="AG198">
        <v>30.03</v>
      </c>
      <c r="AH198">
        <v>428400</v>
      </c>
      <c r="AI198">
        <v>29.12</v>
      </c>
    </row>
    <row r="199" spans="1:35" x14ac:dyDescent="0.25">
      <c r="A199" t="s">
        <v>7</v>
      </c>
      <c r="B199" s="2">
        <v>38638</v>
      </c>
      <c r="C199">
        <v>125.23</v>
      </c>
      <c r="D199">
        <v>128.34</v>
      </c>
      <c r="E199">
        <v>122.6</v>
      </c>
      <c r="F199">
        <v>128.07</v>
      </c>
      <c r="G199">
        <v>2562400</v>
      </c>
      <c r="H199">
        <v>61.6</v>
      </c>
      <c r="J199" t="s">
        <v>6</v>
      </c>
      <c r="K199" s="8">
        <v>38638</v>
      </c>
      <c r="L199">
        <v>24.35</v>
      </c>
      <c r="M199">
        <v>24.65</v>
      </c>
      <c r="N199">
        <v>24.19</v>
      </c>
      <c r="O199">
        <v>24.37</v>
      </c>
      <c r="P199">
        <v>1494900</v>
      </c>
      <c r="Q199">
        <v>24.13</v>
      </c>
      <c r="S199" t="s">
        <v>4</v>
      </c>
      <c r="T199" s="8">
        <v>38638</v>
      </c>
      <c r="U199">
        <v>19.559999999999999</v>
      </c>
      <c r="V199">
        <v>19.77</v>
      </c>
      <c r="W199">
        <v>19.489999999999998</v>
      </c>
      <c r="X199">
        <v>19.73</v>
      </c>
      <c r="Y199">
        <v>3193400</v>
      </c>
      <c r="Z199">
        <v>19.5</v>
      </c>
      <c r="AB199" t="s">
        <v>5</v>
      </c>
      <c r="AC199" s="8">
        <v>38638</v>
      </c>
      <c r="AD199">
        <v>29.9</v>
      </c>
      <c r="AE199">
        <v>30.15</v>
      </c>
      <c r="AF199">
        <v>29.55</v>
      </c>
      <c r="AG199">
        <v>30.09</v>
      </c>
      <c r="AH199">
        <v>718900</v>
      </c>
      <c r="AI199">
        <v>29.18</v>
      </c>
    </row>
    <row r="200" spans="1:35" x14ac:dyDescent="0.25">
      <c r="A200" t="s">
        <v>7</v>
      </c>
      <c r="B200" s="2">
        <v>38639</v>
      </c>
      <c r="C200">
        <v>129</v>
      </c>
      <c r="D200">
        <v>129.19999999999999</v>
      </c>
      <c r="E200">
        <v>127</v>
      </c>
      <c r="F200">
        <v>128.66</v>
      </c>
      <c r="G200">
        <v>1383400</v>
      </c>
      <c r="H200">
        <v>61.88</v>
      </c>
      <c r="J200" t="s">
        <v>6</v>
      </c>
      <c r="K200" s="8">
        <v>38639</v>
      </c>
      <c r="L200">
        <v>24.38</v>
      </c>
      <c r="M200">
        <v>24.62</v>
      </c>
      <c r="N200">
        <v>24.28</v>
      </c>
      <c r="O200">
        <v>24.49</v>
      </c>
      <c r="P200">
        <v>1900400</v>
      </c>
      <c r="Q200">
        <v>24.24</v>
      </c>
      <c r="S200" t="s">
        <v>4</v>
      </c>
      <c r="T200" s="8">
        <v>38639</v>
      </c>
      <c r="U200">
        <v>19.73</v>
      </c>
      <c r="V200">
        <v>19.829999999999998</v>
      </c>
      <c r="W200">
        <v>19.54</v>
      </c>
      <c r="X200">
        <v>19.72</v>
      </c>
      <c r="Y200">
        <v>2643800</v>
      </c>
      <c r="Z200">
        <v>19.489999999999998</v>
      </c>
      <c r="AB200" t="s">
        <v>5</v>
      </c>
      <c r="AC200" s="8">
        <v>38639</v>
      </c>
      <c r="AD200">
        <v>30.01</v>
      </c>
      <c r="AE200">
        <v>30.1</v>
      </c>
      <c r="AF200">
        <v>29.78</v>
      </c>
      <c r="AG200">
        <v>29.85</v>
      </c>
      <c r="AH200">
        <v>388700</v>
      </c>
      <c r="AI200">
        <v>28.95</v>
      </c>
    </row>
    <row r="201" spans="1:35" x14ac:dyDescent="0.25">
      <c r="A201" t="s">
        <v>7</v>
      </c>
      <c r="B201" s="2">
        <v>38642</v>
      </c>
      <c r="C201">
        <v>128.31</v>
      </c>
      <c r="D201">
        <v>129.5</v>
      </c>
      <c r="E201">
        <v>127.31</v>
      </c>
      <c r="F201">
        <v>128.99</v>
      </c>
      <c r="G201">
        <v>984800</v>
      </c>
      <c r="H201">
        <v>62.04</v>
      </c>
      <c r="J201" t="s">
        <v>6</v>
      </c>
      <c r="K201" s="8">
        <v>38642</v>
      </c>
      <c r="L201">
        <v>24.41</v>
      </c>
      <c r="M201">
        <v>24.71</v>
      </c>
      <c r="N201">
        <v>24.28</v>
      </c>
      <c r="O201">
        <v>24.39</v>
      </c>
      <c r="P201">
        <v>2764400</v>
      </c>
      <c r="Q201">
        <v>24.15</v>
      </c>
      <c r="S201" t="s">
        <v>4</v>
      </c>
      <c r="T201" s="8">
        <v>38642</v>
      </c>
      <c r="U201">
        <v>19.690000000000001</v>
      </c>
      <c r="V201">
        <v>19.899999999999999</v>
      </c>
      <c r="W201">
        <v>19.649999999999999</v>
      </c>
      <c r="X201">
        <v>19.89</v>
      </c>
      <c r="Y201">
        <v>2288100</v>
      </c>
      <c r="Z201">
        <v>19.66</v>
      </c>
      <c r="AB201" t="s">
        <v>5</v>
      </c>
      <c r="AC201" s="8">
        <v>38642</v>
      </c>
      <c r="AD201">
        <v>31.05</v>
      </c>
      <c r="AE201">
        <v>31.95</v>
      </c>
      <c r="AF201">
        <v>30.45</v>
      </c>
      <c r="AG201">
        <v>31</v>
      </c>
      <c r="AH201">
        <v>1562800</v>
      </c>
      <c r="AI201">
        <v>30.07</v>
      </c>
    </row>
    <row r="202" spans="1:35" x14ac:dyDescent="0.25">
      <c r="A202" t="s">
        <v>7</v>
      </c>
      <c r="B202" s="2">
        <v>38643</v>
      </c>
      <c r="C202">
        <v>128.87</v>
      </c>
      <c r="D202">
        <v>131.35</v>
      </c>
      <c r="E202">
        <v>128.35</v>
      </c>
      <c r="F202">
        <v>129.65</v>
      </c>
      <c r="G202">
        <v>1800600</v>
      </c>
      <c r="H202">
        <v>62.36</v>
      </c>
      <c r="J202" t="s">
        <v>6</v>
      </c>
      <c r="K202" s="8">
        <v>38643</v>
      </c>
      <c r="L202">
        <v>24.08</v>
      </c>
      <c r="M202">
        <v>24.46</v>
      </c>
      <c r="N202">
        <v>22.92</v>
      </c>
      <c r="O202">
        <v>23.02</v>
      </c>
      <c r="P202">
        <v>6096300</v>
      </c>
      <c r="Q202">
        <v>22.79</v>
      </c>
      <c r="S202" t="s">
        <v>4</v>
      </c>
      <c r="T202" s="8">
        <v>38643</v>
      </c>
      <c r="U202">
        <v>19.8</v>
      </c>
      <c r="V202">
        <v>19.97</v>
      </c>
      <c r="W202">
        <v>19.75</v>
      </c>
      <c r="X202">
        <v>19.809999999999999</v>
      </c>
      <c r="Y202">
        <v>3056400</v>
      </c>
      <c r="Z202">
        <v>19.579999999999998</v>
      </c>
      <c r="AB202" t="s">
        <v>5</v>
      </c>
      <c r="AC202" s="8">
        <v>38643</v>
      </c>
      <c r="AD202">
        <v>30.95</v>
      </c>
      <c r="AE202">
        <v>30.96</v>
      </c>
      <c r="AF202">
        <v>30.46</v>
      </c>
      <c r="AG202">
        <v>30.55</v>
      </c>
      <c r="AH202">
        <v>512200</v>
      </c>
      <c r="AI202">
        <v>29.63</v>
      </c>
    </row>
    <row r="203" spans="1:35" x14ac:dyDescent="0.25">
      <c r="A203" t="s">
        <v>7</v>
      </c>
      <c r="B203" s="2">
        <v>38644</v>
      </c>
      <c r="C203">
        <v>129.44</v>
      </c>
      <c r="D203">
        <v>134.27000000000001</v>
      </c>
      <c r="E203">
        <v>128.63</v>
      </c>
      <c r="F203">
        <v>134.13</v>
      </c>
      <c r="G203">
        <v>2314800</v>
      </c>
      <c r="H203">
        <v>64.510000000000005</v>
      </c>
      <c r="J203" t="s">
        <v>6</v>
      </c>
      <c r="K203" s="8">
        <v>38644</v>
      </c>
      <c r="L203">
        <v>22.91</v>
      </c>
      <c r="M203">
        <v>23.41</v>
      </c>
      <c r="N203">
        <v>22.61</v>
      </c>
      <c r="O203">
        <v>23.4</v>
      </c>
      <c r="P203">
        <v>4781100</v>
      </c>
      <c r="Q203">
        <v>23.17</v>
      </c>
      <c r="S203" t="s">
        <v>4</v>
      </c>
      <c r="T203" s="8">
        <v>38644</v>
      </c>
      <c r="U203">
        <v>19.71</v>
      </c>
      <c r="V203">
        <v>20</v>
      </c>
      <c r="W203">
        <v>19.64</v>
      </c>
      <c r="X203">
        <v>19.989999999999998</v>
      </c>
      <c r="Y203">
        <v>3215900</v>
      </c>
      <c r="Z203">
        <v>19.760000000000002</v>
      </c>
      <c r="AB203" t="s">
        <v>5</v>
      </c>
      <c r="AC203" s="8">
        <v>38644</v>
      </c>
      <c r="AD203">
        <v>30.65</v>
      </c>
      <c r="AE203">
        <v>30.85</v>
      </c>
      <c r="AF203">
        <v>30.46</v>
      </c>
      <c r="AG203">
        <v>30.84</v>
      </c>
      <c r="AH203">
        <v>962000</v>
      </c>
      <c r="AI203">
        <v>29.91</v>
      </c>
    </row>
    <row r="204" spans="1:35" x14ac:dyDescent="0.25">
      <c r="A204" t="s">
        <v>7</v>
      </c>
      <c r="B204" s="2">
        <v>38645</v>
      </c>
      <c r="C204">
        <v>133.91</v>
      </c>
      <c r="D204">
        <v>135.85</v>
      </c>
      <c r="E204">
        <v>132.6</v>
      </c>
      <c r="F204">
        <v>133.62</v>
      </c>
      <c r="G204">
        <v>1997800</v>
      </c>
      <c r="H204">
        <v>64.27</v>
      </c>
      <c r="J204" t="s">
        <v>6</v>
      </c>
      <c r="K204" s="8">
        <v>38645</v>
      </c>
      <c r="L204">
        <v>23.34</v>
      </c>
      <c r="M204">
        <v>23.65</v>
      </c>
      <c r="N204">
        <v>23.14</v>
      </c>
      <c r="O204">
        <v>23.35</v>
      </c>
      <c r="P204">
        <v>3409700</v>
      </c>
      <c r="Q204">
        <v>23.12</v>
      </c>
      <c r="S204" t="s">
        <v>4</v>
      </c>
      <c r="T204" s="8">
        <v>38645</v>
      </c>
      <c r="U204">
        <v>19.88</v>
      </c>
      <c r="V204">
        <v>20.350000000000001</v>
      </c>
      <c r="W204">
        <v>19.63</v>
      </c>
      <c r="X204">
        <v>19.809999999999999</v>
      </c>
      <c r="Y204">
        <v>4055300</v>
      </c>
      <c r="Z204">
        <v>19.579999999999998</v>
      </c>
      <c r="AB204" t="s">
        <v>5</v>
      </c>
      <c r="AC204" s="8">
        <v>38645</v>
      </c>
      <c r="AD204">
        <v>30.8</v>
      </c>
      <c r="AE204">
        <v>30.85</v>
      </c>
      <c r="AF204">
        <v>30.07</v>
      </c>
      <c r="AG204">
        <v>30.22</v>
      </c>
      <c r="AH204">
        <v>669000</v>
      </c>
      <c r="AI204">
        <v>29.31</v>
      </c>
    </row>
    <row r="205" spans="1:35" x14ac:dyDescent="0.25">
      <c r="A205" t="s">
        <v>7</v>
      </c>
      <c r="B205" s="2">
        <v>38646</v>
      </c>
      <c r="C205">
        <v>134.09</v>
      </c>
      <c r="D205">
        <v>136.38999999999999</v>
      </c>
      <c r="E205">
        <v>134.09</v>
      </c>
      <c r="F205">
        <v>135.28</v>
      </c>
      <c r="G205">
        <v>1658800</v>
      </c>
      <c r="H205">
        <v>65.06</v>
      </c>
      <c r="J205" t="s">
        <v>6</v>
      </c>
      <c r="K205" s="8">
        <v>38646</v>
      </c>
      <c r="L205">
        <v>23.59</v>
      </c>
      <c r="M205">
        <v>23.61</v>
      </c>
      <c r="N205">
        <v>22.81</v>
      </c>
      <c r="O205">
        <v>22.89</v>
      </c>
      <c r="P205">
        <v>3430100</v>
      </c>
      <c r="Q205">
        <v>22.66</v>
      </c>
      <c r="S205" t="s">
        <v>4</v>
      </c>
      <c r="T205" s="8">
        <v>38646</v>
      </c>
      <c r="U205">
        <v>19.95</v>
      </c>
      <c r="V205">
        <v>19.989999999999998</v>
      </c>
      <c r="W205">
        <v>19.760000000000002</v>
      </c>
      <c r="X205">
        <v>19.8</v>
      </c>
      <c r="Y205">
        <v>3812400</v>
      </c>
      <c r="Z205">
        <v>19.57</v>
      </c>
      <c r="AB205" t="s">
        <v>5</v>
      </c>
      <c r="AC205" s="8">
        <v>38646</v>
      </c>
      <c r="AD205">
        <v>30.22</v>
      </c>
      <c r="AE205">
        <v>30.34</v>
      </c>
      <c r="AF205">
        <v>29.96</v>
      </c>
      <c r="AG205">
        <v>30.02</v>
      </c>
      <c r="AH205">
        <v>646300</v>
      </c>
      <c r="AI205">
        <v>29.11</v>
      </c>
    </row>
    <row r="206" spans="1:35" x14ac:dyDescent="0.25">
      <c r="A206" t="s">
        <v>7</v>
      </c>
      <c r="B206" s="2">
        <v>38649</v>
      </c>
      <c r="C206">
        <v>134.54</v>
      </c>
      <c r="D206">
        <v>139.88</v>
      </c>
      <c r="E206">
        <v>134.47</v>
      </c>
      <c r="F206">
        <v>139.72999999999999</v>
      </c>
      <c r="G206">
        <v>2225800</v>
      </c>
      <c r="H206">
        <v>67.2</v>
      </c>
      <c r="J206" t="s">
        <v>6</v>
      </c>
      <c r="K206" s="8">
        <v>38649</v>
      </c>
      <c r="L206">
        <v>22.99</v>
      </c>
      <c r="M206">
        <v>23.73</v>
      </c>
      <c r="N206">
        <v>22.94</v>
      </c>
      <c r="O206">
        <v>23.65</v>
      </c>
      <c r="P206">
        <v>2614200</v>
      </c>
      <c r="Q206">
        <v>23.41</v>
      </c>
      <c r="S206" t="s">
        <v>4</v>
      </c>
      <c r="T206" s="8">
        <v>38649</v>
      </c>
      <c r="U206">
        <v>19.79</v>
      </c>
      <c r="V206">
        <v>20.2</v>
      </c>
      <c r="W206">
        <v>19.75</v>
      </c>
      <c r="X206">
        <v>20.07</v>
      </c>
      <c r="Y206">
        <v>4227200</v>
      </c>
      <c r="Z206">
        <v>19.84</v>
      </c>
      <c r="AB206" t="s">
        <v>5</v>
      </c>
      <c r="AC206" s="8">
        <v>38649</v>
      </c>
      <c r="AD206">
        <v>30.15</v>
      </c>
      <c r="AE206">
        <v>30.52</v>
      </c>
      <c r="AF206">
        <v>30.09</v>
      </c>
      <c r="AG206">
        <v>30.49</v>
      </c>
      <c r="AH206">
        <v>488900</v>
      </c>
      <c r="AI206">
        <v>29.57</v>
      </c>
    </row>
    <row r="207" spans="1:35" x14ac:dyDescent="0.25">
      <c r="A207" t="s">
        <v>7</v>
      </c>
      <c r="B207" s="2">
        <v>38650</v>
      </c>
      <c r="C207">
        <v>138.05000000000001</v>
      </c>
      <c r="D207">
        <v>139.87</v>
      </c>
      <c r="E207">
        <v>137.69</v>
      </c>
      <c r="F207">
        <v>139.86000000000001</v>
      </c>
      <c r="G207">
        <v>1260200</v>
      </c>
      <c r="H207">
        <v>67.27</v>
      </c>
      <c r="J207" t="s">
        <v>6</v>
      </c>
      <c r="K207" s="8">
        <v>38650</v>
      </c>
      <c r="L207">
        <v>23.54</v>
      </c>
      <c r="M207">
        <v>23.57</v>
      </c>
      <c r="N207">
        <v>23.14</v>
      </c>
      <c r="O207">
        <v>23.3</v>
      </c>
      <c r="P207">
        <v>3188400</v>
      </c>
      <c r="Q207">
        <v>23.07</v>
      </c>
      <c r="S207" t="s">
        <v>4</v>
      </c>
      <c r="T207" s="8">
        <v>38650</v>
      </c>
      <c r="U207">
        <v>20</v>
      </c>
      <c r="V207">
        <v>20.02</v>
      </c>
      <c r="W207">
        <v>19.670000000000002</v>
      </c>
      <c r="X207">
        <v>19.8</v>
      </c>
      <c r="Y207">
        <v>3113300</v>
      </c>
      <c r="Z207">
        <v>19.57</v>
      </c>
      <c r="AB207" t="s">
        <v>5</v>
      </c>
      <c r="AC207" s="8">
        <v>38650</v>
      </c>
      <c r="AD207">
        <v>30.35</v>
      </c>
      <c r="AE207">
        <v>30.65</v>
      </c>
      <c r="AF207">
        <v>30.19</v>
      </c>
      <c r="AG207">
        <v>30.62</v>
      </c>
      <c r="AH207">
        <v>672100</v>
      </c>
      <c r="AI207">
        <v>29.7</v>
      </c>
    </row>
    <row r="208" spans="1:35" x14ac:dyDescent="0.25">
      <c r="A208" t="s">
        <v>7</v>
      </c>
      <c r="B208" s="2">
        <v>38651</v>
      </c>
      <c r="C208">
        <v>138.94999999999999</v>
      </c>
      <c r="D208">
        <v>141.43</v>
      </c>
      <c r="E208">
        <v>138.21</v>
      </c>
      <c r="F208">
        <v>138.78</v>
      </c>
      <c r="G208">
        <v>2108400</v>
      </c>
      <c r="H208">
        <v>66.75</v>
      </c>
      <c r="J208" t="s">
        <v>6</v>
      </c>
      <c r="K208" s="8">
        <v>38651</v>
      </c>
      <c r="L208">
        <v>23.21</v>
      </c>
      <c r="M208">
        <v>23.6</v>
      </c>
      <c r="N208">
        <v>23.14</v>
      </c>
      <c r="O208">
        <v>23.22</v>
      </c>
      <c r="P208">
        <v>2811800</v>
      </c>
      <c r="Q208">
        <v>22.99</v>
      </c>
      <c r="S208" t="s">
        <v>4</v>
      </c>
      <c r="T208" s="8">
        <v>38651</v>
      </c>
      <c r="U208">
        <v>19.8</v>
      </c>
      <c r="V208">
        <v>19.899999999999999</v>
      </c>
      <c r="W208">
        <v>19.649999999999999</v>
      </c>
      <c r="X208">
        <v>19.72</v>
      </c>
      <c r="Y208">
        <v>2717800</v>
      </c>
      <c r="Z208">
        <v>19.489999999999998</v>
      </c>
      <c r="AB208" t="s">
        <v>5</v>
      </c>
      <c r="AC208" s="8">
        <v>38651</v>
      </c>
      <c r="AD208">
        <v>30.55</v>
      </c>
      <c r="AE208">
        <v>30.72</v>
      </c>
      <c r="AF208">
        <v>30.4</v>
      </c>
      <c r="AG208">
        <v>30.5</v>
      </c>
      <c r="AH208">
        <v>613300</v>
      </c>
      <c r="AI208">
        <v>29.58</v>
      </c>
    </row>
    <row r="209" spans="1:35" x14ac:dyDescent="0.25">
      <c r="A209" t="s">
        <v>7</v>
      </c>
      <c r="B209" s="2">
        <v>38652</v>
      </c>
      <c r="C209">
        <v>139.24</v>
      </c>
      <c r="D209">
        <v>139.24</v>
      </c>
      <c r="E209">
        <v>133.43</v>
      </c>
      <c r="F209">
        <v>134.44999999999999</v>
      </c>
      <c r="G209">
        <v>2028800</v>
      </c>
      <c r="H209">
        <v>64.66</v>
      </c>
      <c r="J209" t="s">
        <v>6</v>
      </c>
      <c r="K209" s="8">
        <v>38652</v>
      </c>
      <c r="L209">
        <v>23.09</v>
      </c>
      <c r="M209">
        <v>23.15</v>
      </c>
      <c r="N209">
        <v>22.52</v>
      </c>
      <c r="O209">
        <v>22.55</v>
      </c>
      <c r="P209">
        <v>1916500</v>
      </c>
      <c r="Q209">
        <v>22.32</v>
      </c>
      <c r="S209" t="s">
        <v>4</v>
      </c>
      <c r="T209" s="8">
        <v>38652</v>
      </c>
      <c r="U209">
        <v>19.649999999999999</v>
      </c>
      <c r="V209">
        <v>19.670000000000002</v>
      </c>
      <c r="W209">
        <v>19.14</v>
      </c>
      <c r="X209">
        <v>19.14</v>
      </c>
      <c r="Y209">
        <v>3175500</v>
      </c>
      <c r="Z209">
        <v>18.920000000000002</v>
      </c>
      <c r="AB209" t="s">
        <v>5</v>
      </c>
      <c r="AC209" s="8">
        <v>38652</v>
      </c>
      <c r="AD209">
        <v>30.25</v>
      </c>
      <c r="AE209">
        <v>30.32</v>
      </c>
      <c r="AF209">
        <v>29.96</v>
      </c>
      <c r="AG209">
        <v>30.14</v>
      </c>
      <c r="AH209">
        <v>628000</v>
      </c>
      <c r="AI209">
        <v>29.23</v>
      </c>
    </row>
    <row r="210" spans="1:35" x14ac:dyDescent="0.25">
      <c r="A210" t="s">
        <v>7</v>
      </c>
      <c r="B210" s="2">
        <v>38653</v>
      </c>
      <c r="C210">
        <v>135.87</v>
      </c>
      <c r="D210">
        <v>139.4</v>
      </c>
      <c r="E210">
        <v>135.62</v>
      </c>
      <c r="F210">
        <v>139.35</v>
      </c>
      <c r="G210">
        <v>1675800</v>
      </c>
      <c r="H210">
        <v>67.02</v>
      </c>
      <c r="J210" t="s">
        <v>6</v>
      </c>
      <c r="K210" s="8">
        <v>38653</v>
      </c>
      <c r="L210">
        <v>22.56</v>
      </c>
      <c r="M210">
        <v>23.01</v>
      </c>
      <c r="N210">
        <v>22.56</v>
      </c>
      <c r="O210">
        <v>22.9</v>
      </c>
      <c r="P210">
        <v>1947200</v>
      </c>
      <c r="Q210">
        <v>22.67</v>
      </c>
      <c r="S210" t="s">
        <v>4</v>
      </c>
      <c r="T210" s="8">
        <v>38653</v>
      </c>
      <c r="U210">
        <v>19.25</v>
      </c>
      <c r="V210">
        <v>19.690000000000001</v>
      </c>
      <c r="W210">
        <v>19.25</v>
      </c>
      <c r="X210">
        <v>19.600000000000001</v>
      </c>
      <c r="Y210">
        <v>4721800</v>
      </c>
      <c r="Z210">
        <v>19.38</v>
      </c>
      <c r="AB210" t="s">
        <v>5</v>
      </c>
      <c r="AC210" s="8">
        <v>38653</v>
      </c>
      <c r="AD210">
        <v>30.2</v>
      </c>
      <c r="AE210">
        <v>30.92</v>
      </c>
      <c r="AF210">
        <v>30.07</v>
      </c>
      <c r="AG210">
        <v>30.91</v>
      </c>
      <c r="AH210">
        <v>530800</v>
      </c>
      <c r="AI210">
        <v>29.98</v>
      </c>
    </row>
    <row r="211" spans="1:35" x14ac:dyDescent="0.25">
      <c r="A211" t="s">
        <v>7</v>
      </c>
      <c r="B211" s="2">
        <v>38656</v>
      </c>
      <c r="C211">
        <v>139.83000000000001</v>
      </c>
      <c r="D211">
        <v>145</v>
      </c>
      <c r="E211">
        <v>139.4</v>
      </c>
      <c r="F211">
        <v>144.13</v>
      </c>
      <c r="G211">
        <v>3591000</v>
      </c>
      <c r="H211">
        <v>69.319999999999993</v>
      </c>
      <c r="J211" t="s">
        <v>6</v>
      </c>
      <c r="K211" s="8">
        <v>38656</v>
      </c>
      <c r="L211">
        <v>23</v>
      </c>
      <c r="M211">
        <v>23.49</v>
      </c>
      <c r="N211">
        <v>22.97</v>
      </c>
      <c r="O211">
        <v>23.26</v>
      </c>
      <c r="P211">
        <v>2187300</v>
      </c>
      <c r="Q211">
        <v>23.03</v>
      </c>
      <c r="S211" t="s">
        <v>4</v>
      </c>
      <c r="T211" s="8">
        <v>38656</v>
      </c>
      <c r="U211">
        <v>19.7</v>
      </c>
      <c r="V211">
        <v>20</v>
      </c>
      <c r="W211">
        <v>19.7</v>
      </c>
      <c r="X211">
        <v>19.899999999999999</v>
      </c>
      <c r="Y211">
        <v>4619800</v>
      </c>
      <c r="Z211">
        <v>19.670000000000002</v>
      </c>
      <c r="AB211" t="s">
        <v>5</v>
      </c>
      <c r="AC211" s="8">
        <v>38656</v>
      </c>
      <c r="AD211">
        <v>30.99</v>
      </c>
      <c r="AE211">
        <v>31.64</v>
      </c>
      <c r="AF211">
        <v>30.99</v>
      </c>
      <c r="AG211">
        <v>31.43</v>
      </c>
      <c r="AH211">
        <v>857400</v>
      </c>
      <c r="AI211">
        <v>30.48</v>
      </c>
    </row>
    <row r="212" spans="1:35" x14ac:dyDescent="0.25">
      <c r="A212" t="s">
        <v>7</v>
      </c>
      <c r="B212" s="2">
        <v>38657</v>
      </c>
      <c r="C212">
        <v>142.91</v>
      </c>
      <c r="D212">
        <v>147.13</v>
      </c>
      <c r="E212">
        <v>142.91</v>
      </c>
      <c r="F212">
        <v>146.87</v>
      </c>
      <c r="G212">
        <v>3369200</v>
      </c>
      <c r="H212">
        <v>70.64</v>
      </c>
      <c r="J212" t="s">
        <v>6</v>
      </c>
      <c r="K212" s="8">
        <v>38657</v>
      </c>
      <c r="L212">
        <v>23.14</v>
      </c>
      <c r="M212">
        <v>23.29</v>
      </c>
      <c r="N212">
        <v>22.9</v>
      </c>
      <c r="O212">
        <v>22.99</v>
      </c>
      <c r="P212">
        <v>2714900</v>
      </c>
      <c r="Q212">
        <v>22.76</v>
      </c>
      <c r="S212" t="s">
        <v>4</v>
      </c>
      <c r="T212" s="8">
        <v>38657</v>
      </c>
      <c r="U212">
        <v>19.899999999999999</v>
      </c>
      <c r="V212">
        <v>20.07</v>
      </c>
      <c r="W212">
        <v>19.760000000000002</v>
      </c>
      <c r="X212">
        <v>19.829999999999998</v>
      </c>
      <c r="Y212">
        <v>2897500</v>
      </c>
      <c r="Z212">
        <v>19.600000000000001</v>
      </c>
      <c r="AB212" t="s">
        <v>5</v>
      </c>
      <c r="AC212" s="8">
        <v>38657</v>
      </c>
      <c r="AD212">
        <v>31.48</v>
      </c>
      <c r="AE212">
        <v>31.6</v>
      </c>
      <c r="AF212">
        <v>31.05</v>
      </c>
      <c r="AG212">
        <v>31.46</v>
      </c>
      <c r="AH212">
        <v>564200</v>
      </c>
      <c r="AI212">
        <v>30.51</v>
      </c>
    </row>
    <row r="213" spans="1:35" x14ac:dyDescent="0.25">
      <c r="A213" t="s">
        <v>7</v>
      </c>
      <c r="B213" s="2">
        <v>38658</v>
      </c>
      <c r="C213">
        <v>146.57</v>
      </c>
      <c r="D213">
        <v>149.87</v>
      </c>
      <c r="E213">
        <v>146.02000000000001</v>
      </c>
      <c r="F213">
        <v>149.87</v>
      </c>
      <c r="G213">
        <v>2746400</v>
      </c>
      <c r="H213">
        <v>72.08</v>
      </c>
      <c r="J213" t="s">
        <v>6</v>
      </c>
      <c r="K213" s="8">
        <v>38658</v>
      </c>
      <c r="L213">
        <v>22.89</v>
      </c>
      <c r="M213">
        <v>23.03</v>
      </c>
      <c r="N213">
        <v>22.67</v>
      </c>
      <c r="O213">
        <v>22.88</v>
      </c>
      <c r="P213">
        <v>2513900</v>
      </c>
      <c r="Q213">
        <v>22.65</v>
      </c>
      <c r="S213" t="s">
        <v>4</v>
      </c>
      <c r="T213" s="8">
        <v>38658</v>
      </c>
      <c r="U213">
        <v>19.850000000000001</v>
      </c>
      <c r="V213">
        <v>19.96</v>
      </c>
      <c r="W213">
        <v>19.75</v>
      </c>
      <c r="X213">
        <v>19.850000000000001</v>
      </c>
      <c r="Y213">
        <v>2457200</v>
      </c>
      <c r="Z213">
        <v>19.62</v>
      </c>
      <c r="AB213" t="s">
        <v>5</v>
      </c>
      <c r="AC213" s="8">
        <v>38658</v>
      </c>
      <c r="AD213">
        <v>31.37</v>
      </c>
      <c r="AE213">
        <v>31.81</v>
      </c>
      <c r="AF213">
        <v>31.35</v>
      </c>
      <c r="AG213">
        <v>31.78</v>
      </c>
      <c r="AH213">
        <v>374800</v>
      </c>
      <c r="AI213">
        <v>30.82</v>
      </c>
    </row>
    <row r="214" spans="1:35" x14ac:dyDescent="0.25">
      <c r="A214" t="s">
        <v>7</v>
      </c>
      <c r="B214" s="2">
        <v>38659</v>
      </c>
      <c r="C214">
        <v>149.37</v>
      </c>
      <c r="D214">
        <v>152.66999999999999</v>
      </c>
      <c r="E214">
        <v>149.1</v>
      </c>
      <c r="F214">
        <v>150.16999999999999</v>
      </c>
      <c r="G214">
        <v>3624400</v>
      </c>
      <c r="H214">
        <v>72.22</v>
      </c>
      <c r="J214" t="s">
        <v>6</v>
      </c>
      <c r="K214" s="8">
        <v>38659</v>
      </c>
      <c r="L214">
        <v>22.96</v>
      </c>
      <c r="M214">
        <v>23.3</v>
      </c>
      <c r="N214">
        <v>22.78</v>
      </c>
      <c r="O214">
        <v>22.95</v>
      </c>
      <c r="P214">
        <v>2878500</v>
      </c>
      <c r="Q214">
        <v>22.72</v>
      </c>
      <c r="S214" t="s">
        <v>4</v>
      </c>
      <c r="T214" s="8">
        <v>38659</v>
      </c>
      <c r="U214">
        <v>19.8</v>
      </c>
      <c r="V214">
        <v>19.93</v>
      </c>
      <c r="W214">
        <v>19.55</v>
      </c>
      <c r="X214">
        <v>19.61</v>
      </c>
      <c r="Y214">
        <v>2855300</v>
      </c>
      <c r="Z214">
        <v>19.39</v>
      </c>
      <c r="AB214" t="s">
        <v>5</v>
      </c>
      <c r="AC214" s="8">
        <v>38659</v>
      </c>
      <c r="AD214">
        <v>31.75</v>
      </c>
      <c r="AE214">
        <v>31.85</v>
      </c>
      <c r="AF214">
        <v>31.61</v>
      </c>
      <c r="AG214">
        <v>31.77</v>
      </c>
      <c r="AH214">
        <v>564900</v>
      </c>
      <c r="AI214">
        <v>30.81</v>
      </c>
    </row>
    <row r="215" spans="1:35" x14ac:dyDescent="0.25">
      <c r="A215" t="s">
        <v>7</v>
      </c>
      <c r="B215" s="2">
        <v>38660</v>
      </c>
      <c r="C215">
        <v>149.53</v>
      </c>
      <c r="D215">
        <v>150.16999999999999</v>
      </c>
      <c r="E215">
        <v>148.5</v>
      </c>
      <c r="F215">
        <v>149.93</v>
      </c>
      <c r="G215">
        <v>1831000</v>
      </c>
      <c r="H215">
        <v>72.11</v>
      </c>
      <c r="J215" t="s">
        <v>6</v>
      </c>
      <c r="K215" s="8">
        <v>38660</v>
      </c>
      <c r="L215">
        <v>22.93</v>
      </c>
      <c r="M215">
        <v>23.02</v>
      </c>
      <c r="N215">
        <v>22.45</v>
      </c>
      <c r="O215">
        <v>22.51</v>
      </c>
      <c r="P215">
        <v>2632000</v>
      </c>
      <c r="Q215">
        <v>22.28</v>
      </c>
      <c r="S215" t="s">
        <v>4</v>
      </c>
      <c r="T215" s="8">
        <v>38660</v>
      </c>
      <c r="U215">
        <v>19.57</v>
      </c>
      <c r="V215">
        <v>19.72</v>
      </c>
      <c r="W215">
        <v>19.29</v>
      </c>
      <c r="X215">
        <v>19.37</v>
      </c>
      <c r="Y215">
        <v>3468300</v>
      </c>
      <c r="Z215">
        <v>19.149999999999999</v>
      </c>
      <c r="AB215" t="s">
        <v>5</v>
      </c>
      <c r="AC215" s="8">
        <v>38660</v>
      </c>
      <c r="AD215">
        <v>31.71</v>
      </c>
      <c r="AE215">
        <v>31.81</v>
      </c>
      <c r="AF215">
        <v>31.55</v>
      </c>
      <c r="AG215">
        <v>31.7</v>
      </c>
      <c r="AH215">
        <v>366100</v>
      </c>
      <c r="AI215">
        <v>30.74</v>
      </c>
    </row>
    <row r="216" spans="1:35" x14ac:dyDescent="0.25">
      <c r="A216" t="s">
        <v>7</v>
      </c>
      <c r="B216" s="2">
        <v>38663</v>
      </c>
      <c r="C216">
        <v>148.72</v>
      </c>
      <c r="D216">
        <v>149</v>
      </c>
      <c r="E216">
        <v>145.21</v>
      </c>
      <c r="F216">
        <v>146.63999999999999</v>
      </c>
      <c r="G216">
        <v>2595200</v>
      </c>
      <c r="H216">
        <v>70.53</v>
      </c>
      <c r="J216" t="s">
        <v>6</v>
      </c>
      <c r="K216" s="8">
        <v>38663</v>
      </c>
      <c r="L216">
        <v>22.51</v>
      </c>
      <c r="M216">
        <v>22.66</v>
      </c>
      <c r="N216">
        <v>22.12</v>
      </c>
      <c r="O216">
        <v>22.34</v>
      </c>
      <c r="P216">
        <v>3204000</v>
      </c>
      <c r="Q216">
        <v>22.12</v>
      </c>
      <c r="S216" t="s">
        <v>4</v>
      </c>
      <c r="T216" s="8">
        <v>38663</v>
      </c>
      <c r="U216">
        <v>19.350000000000001</v>
      </c>
      <c r="V216">
        <v>19.5</v>
      </c>
      <c r="W216">
        <v>19.21</v>
      </c>
      <c r="X216">
        <v>19.32</v>
      </c>
      <c r="Y216">
        <v>4090900</v>
      </c>
      <c r="Z216">
        <v>19.100000000000001</v>
      </c>
      <c r="AB216" t="s">
        <v>5</v>
      </c>
      <c r="AC216" s="8">
        <v>38663</v>
      </c>
      <c r="AD216">
        <v>31.89</v>
      </c>
      <c r="AE216">
        <v>32.299999999999997</v>
      </c>
      <c r="AF216">
        <v>31.81</v>
      </c>
      <c r="AG216">
        <v>32.1</v>
      </c>
      <c r="AH216">
        <v>547600</v>
      </c>
      <c r="AI216">
        <v>31.13</v>
      </c>
    </row>
    <row r="217" spans="1:35" x14ac:dyDescent="0.25">
      <c r="A217" t="s">
        <v>7</v>
      </c>
      <c r="B217" s="2">
        <v>38664</v>
      </c>
      <c r="C217">
        <v>145.59</v>
      </c>
      <c r="D217">
        <v>146</v>
      </c>
      <c r="E217">
        <v>144.66999999999999</v>
      </c>
      <c r="F217">
        <v>145</v>
      </c>
      <c r="G217">
        <v>2366400</v>
      </c>
      <c r="H217">
        <v>69.739999999999995</v>
      </c>
      <c r="J217" t="s">
        <v>6</v>
      </c>
      <c r="K217" s="8">
        <v>38664</v>
      </c>
      <c r="L217">
        <v>22.3</v>
      </c>
      <c r="M217">
        <v>22.78</v>
      </c>
      <c r="N217">
        <v>22.05</v>
      </c>
      <c r="O217">
        <v>22.1</v>
      </c>
      <c r="P217">
        <v>2471800</v>
      </c>
      <c r="Q217">
        <v>21.88</v>
      </c>
      <c r="S217" t="s">
        <v>4</v>
      </c>
      <c r="T217" s="8">
        <v>38664</v>
      </c>
      <c r="U217">
        <v>19.27</v>
      </c>
      <c r="V217">
        <v>19.29</v>
      </c>
      <c r="W217">
        <v>18.989999999999998</v>
      </c>
      <c r="X217">
        <v>19</v>
      </c>
      <c r="Y217">
        <v>4709600</v>
      </c>
      <c r="Z217">
        <v>18.78</v>
      </c>
      <c r="AB217" t="s">
        <v>5</v>
      </c>
      <c r="AC217" s="8">
        <v>38664</v>
      </c>
      <c r="AD217">
        <v>31.89</v>
      </c>
      <c r="AE217">
        <v>31.95</v>
      </c>
      <c r="AF217">
        <v>31.64</v>
      </c>
      <c r="AG217">
        <v>31.72</v>
      </c>
      <c r="AH217">
        <v>647200</v>
      </c>
      <c r="AI217">
        <v>30.76</v>
      </c>
    </row>
    <row r="218" spans="1:35" x14ac:dyDescent="0.25">
      <c r="A218" t="s">
        <v>7</v>
      </c>
      <c r="B218" s="2">
        <v>38665</v>
      </c>
      <c r="C218">
        <v>144.13</v>
      </c>
      <c r="D218">
        <v>146.84</v>
      </c>
      <c r="E218">
        <v>143.15</v>
      </c>
      <c r="F218">
        <v>146.78</v>
      </c>
      <c r="G218">
        <v>5147800</v>
      </c>
      <c r="H218">
        <v>70.59</v>
      </c>
      <c r="J218" t="s">
        <v>6</v>
      </c>
      <c r="K218" s="8">
        <v>38665</v>
      </c>
      <c r="L218">
        <v>21.93</v>
      </c>
      <c r="M218">
        <v>22.55</v>
      </c>
      <c r="N218">
        <v>21.67</v>
      </c>
      <c r="O218">
        <v>22.51</v>
      </c>
      <c r="P218">
        <v>3654800</v>
      </c>
      <c r="Q218">
        <v>22.28</v>
      </c>
      <c r="S218" t="s">
        <v>4</v>
      </c>
      <c r="T218" s="8">
        <v>38665</v>
      </c>
      <c r="U218">
        <v>19.03</v>
      </c>
      <c r="V218">
        <v>19.190000000000001</v>
      </c>
      <c r="W218">
        <v>18.84</v>
      </c>
      <c r="X218">
        <v>19.059999999999999</v>
      </c>
      <c r="Y218">
        <v>2788100</v>
      </c>
      <c r="Z218">
        <v>18.84</v>
      </c>
      <c r="AB218" t="s">
        <v>5</v>
      </c>
      <c r="AC218" s="8">
        <v>38665</v>
      </c>
      <c r="AD218">
        <v>31.67</v>
      </c>
      <c r="AE218">
        <v>31.96</v>
      </c>
      <c r="AF218">
        <v>31.67</v>
      </c>
      <c r="AG218">
        <v>31.92</v>
      </c>
      <c r="AH218">
        <v>527400</v>
      </c>
      <c r="AI218">
        <v>30.96</v>
      </c>
    </row>
    <row r="219" spans="1:35" x14ac:dyDescent="0.25">
      <c r="A219" t="s">
        <v>7</v>
      </c>
      <c r="B219" s="2">
        <v>38666</v>
      </c>
      <c r="C219">
        <v>136.83000000000001</v>
      </c>
      <c r="D219">
        <v>139.74</v>
      </c>
      <c r="E219">
        <v>132.19</v>
      </c>
      <c r="F219">
        <v>139.66</v>
      </c>
      <c r="G219">
        <v>15074600</v>
      </c>
      <c r="H219">
        <v>67.17</v>
      </c>
      <c r="J219" t="s">
        <v>6</v>
      </c>
      <c r="K219" s="8">
        <v>38666</v>
      </c>
      <c r="L219">
        <v>22.48</v>
      </c>
      <c r="M219">
        <v>23.29</v>
      </c>
      <c r="N219">
        <v>22.48</v>
      </c>
      <c r="O219">
        <v>23.23</v>
      </c>
      <c r="P219">
        <v>3429300</v>
      </c>
      <c r="Q219">
        <v>23</v>
      </c>
      <c r="S219" t="s">
        <v>4</v>
      </c>
      <c r="T219" s="8">
        <v>38666</v>
      </c>
      <c r="U219">
        <v>19</v>
      </c>
      <c r="V219">
        <v>19.25</v>
      </c>
      <c r="W219">
        <v>18.96</v>
      </c>
      <c r="X219">
        <v>19.14</v>
      </c>
      <c r="Y219">
        <v>2966400</v>
      </c>
      <c r="Z219">
        <v>18.920000000000002</v>
      </c>
      <c r="AB219" t="s">
        <v>5</v>
      </c>
      <c r="AC219" s="8">
        <v>38666</v>
      </c>
      <c r="AD219">
        <v>31.84</v>
      </c>
      <c r="AE219">
        <v>32.33</v>
      </c>
      <c r="AF219">
        <v>31.68</v>
      </c>
      <c r="AG219">
        <v>32.25</v>
      </c>
      <c r="AH219">
        <v>425800</v>
      </c>
      <c r="AI219">
        <v>31.28</v>
      </c>
    </row>
    <row r="220" spans="1:35" x14ac:dyDescent="0.25">
      <c r="A220" t="s">
        <v>7</v>
      </c>
      <c r="B220" s="2">
        <v>38667</v>
      </c>
      <c r="C220">
        <v>140.38</v>
      </c>
      <c r="D220">
        <v>142.5</v>
      </c>
      <c r="E220">
        <v>139</v>
      </c>
      <c r="F220">
        <v>141.38</v>
      </c>
      <c r="G220">
        <v>3123400</v>
      </c>
      <c r="H220">
        <v>68</v>
      </c>
      <c r="J220" t="s">
        <v>6</v>
      </c>
      <c r="K220" s="8">
        <v>38667</v>
      </c>
      <c r="L220">
        <v>23.07</v>
      </c>
      <c r="M220">
        <v>23.54</v>
      </c>
      <c r="N220">
        <v>22.7</v>
      </c>
      <c r="O220">
        <v>23.39</v>
      </c>
      <c r="P220">
        <v>1888000</v>
      </c>
      <c r="Q220">
        <v>23.16</v>
      </c>
      <c r="S220" t="s">
        <v>4</v>
      </c>
      <c r="T220" s="8">
        <v>38667</v>
      </c>
      <c r="U220">
        <v>19.23</v>
      </c>
      <c r="V220">
        <v>19.489999999999998</v>
      </c>
      <c r="W220">
        <v>19.05</v>
      </c>
      <c r="X220">
        <v>19.43</v>
      </c>
      <c r="Y220">
        <v>1628800</v>
      </c>
      <c r="Z220">
        <v>19.21</v>
      </c>
      <c r="AB220" t="s">
        <v>5</v>
      </c>
      <c r="AC220" s="8">
        <v>38667</v>
      </c>
      <c r="AD220">
        <v>32.4</v>
      </c>
      <c r="AE220">
        <v>32.68</v>
      </c>
      <c r="AF220">
        <v>32.22</v>
      </c>
      <c r="AG220">
        <v>32.61</v>
      </c>
      <c r="AH220">
        <v>412000</v>
      </c>
      <c r="AI220">
        <v>31.63</v>
      </c>
    </row>
    <row r="221" spans="1:35" x14ac:dyDescent="0.25">
      <c r="A221" t="s">
        <v>7</v>
      </c>
      <c r="B221" s="2">
        <v>38670</v>
      </c>
      <c r="C221">
        <v>141.24</v>
      </c>
      <c r="D221">
        <v>142.56</v>
      </c>
      <c r="E221">
        <v>139.07</v>
      </c>
      <c r="F221">
        <v>142.38999999999999</v>
      </c>
      <c r="G221">
        <v>3187000</v>
      </c>
      <c r="H221">
        <v>68.48</v>
      </c>
      <c r="J221" t="s">
        <v>6</v>
      </c>
      <c r="K221" s="8">
        <v>38670</v>
      </c>
      <c r="L221">
        <v>23.31</v>
      </c>
      <c r="M221">
        <v>23.47</v>
      </c>
      <c r="N221">
        <v>22.99</v>
      </c>
      <c r="O221">
        <v>23.11</v>
      </c>
      <c r="P221">
        <v>1183400</v>
      </c>
      <c r="Q221">
        <v>22.88</v>
      </c>
      <c r="S221" t="s">
        <v>4</v>
      </c>
      <c r="T221" s="8">
        <v>38670</v>
      </c>
      <c r="U221">
        <v>18.75</v>
      </c>
      <c r="V221">
        <v>19.579999999999998</v>
      </c>
      <c r="W221">
        <v>18.75</v>
      </c>
      <c r="X221">
        <v>19.36</v>
      </c>
      <c r="Y221">
        <v>2449600</v>
      </c>
      <c r="Z221">
        <v>19.14</v>
      </c>
      <c r="AB221" t="s">
        <v>5</v>
      </c>
      <c r="AC221" s="8">
        <v>38670</v>
      </c>
      <c r="AD221">
        <v>32.61</v>
      </c>
      <c r="AE221">
        <v>32.61</v>
      </c>
      <c r="AF221">
        <v>32.28</v>
      </c>
      <c r="AG221">
        <v>32.35</v>
      </c>
      <c r="AH221">
        <v>362600</v>
      </c>
      <c r="AI221">
        <v>31.37</v>
      </c>
    </row>
    <row r="222" spans="1:35" x14ac:dyDescent="0.25">
      <c r="A222" t="s">
        <v>7</v>
      </c>
      <c r="B222" s="2">
        <v>38671</v>
      </c>
      <c r="C222">
        <v>142.30000000000001</v>
      </c>
      <c r="D222">
        <v>145.38</v>
      </c>
      <c r="E222">
        <v>142.26</v>
      </c>
      <c r="F222">
        <v>144.52000000000001</v>
      </c>
      <c r="G222">
        <v>3401200</v>
      </c>
      <c r="H222">
        <v>69.510000000000005</v>
      </c>
      <c r="J222" t="s">
        <v>6</v>
      </c>
      <c r="K222" s="8">
        <v>38671</v>
      </c>
      <c r="L222">
        <v>23.02</v>
      </c>
      <c r="M222">
        <v>23.33</v>
      </c>
      <c r="N222">
        <v>22.91</v>
      </c>
      <c r="O222">
        <v>23.1</v>
      </c>
      <c r="P222">
        <v>1756000</v>
      </c>
      <c r="Q222">
        <v>22.87</v>
      </c>
      <c r="S222" t="s">
        <v>4</v>
      </c>
      <c r="T222" s="8">
        <v>38671</v>
      </c>
      <c r="U222">
        <v>19.34</v>
      </c>
      <c r="V222">
        <v>19.46</v>
      </c>
      <c r="W222">
        <v>19.190000000000001</v>
      </c>
      <c r="X222">
        <v>19.3</v>
      </c>
      <c r="Y222">
        <v>3216100</v>
      </c>
      <c r="Z222">
        <v>19.079999999999998</v>
      </c>
      <c r="AB222" t="s">
        <v>5</v>
      </c>
      <c r="AC222" s="8">
        <v>38671</v>
      </c>
      <c r="AD222">
        <v>32.18</v>
      </c>
      <c r="AE222">
        <v>32.369999999999997</v>
      </c>
      <c r="AF222">
        <v>32.130000000000003</v>
      </c>
      <c r="AG222">
        <v>32.229999999999997</v>
      </c>
      <c r="AH222">
        <v>531800</v>
      </c>
      <c r="AI222">
        <v>31.26</v>
      </c>
    </row>
    <row r="223" spans="1:35" x14ac:dyDescent="0.25">
      <c r="A223" t="s">
        <v>7</v>
      </c>
      <c r="B223" s="2">
        <v>38672</v>
      </c>
      <c r="C223">
        <v>145.15</v>
      </c>
      <c r="D223">
        <v>145.69</v>
      </c>
      <c r="E223">
        <v>142.66</v>
      </c>
      <c r="F223">
        <v>143.66</v>
      </c>
      <c r="G223">
        <v>2720400</v>
      </c>
      <c r="H223">
        <v>69.09</v>
      </c>
      <c r="J223" t="s">
        <v>6</v>
      </c>
      <c r="K223" s="8">
        <v>38672</v>
      </c>
      <c r="L223">
        <v>23.1</v>
      </c>
      <c r="M223">
        <v>23.25</v>
      </c>
      <c r="N223">
        <v>22.95</v>
      </c>
      <c r="O223">
        <v>23.15</v>
      </c>
      <c r="P223">
        <v>1191900</v>
      </c>
      <c r="Q223">
        <v>22.92</v>
      </c>
      <c r="S223" t="s">
        <v>4</v>
      </c>
      <c r="T223" s="8">
        <v>38672</v>
      </c>
      <c r="U223">
        <v>19.350000000000001</v>
      </c>
      <c r="V223">
        <v>19.48</v>
      </c>
      <c r="W223">
        <v>19.18</v>
      </c>
      <c r="X223">
        <v>19.41</v>
      </c>
      <c r="Y223">
        <v>2423100</v>
      </c>
      <c r="Z223">
        <v>19.190000000000001</v>
      </c>
      <c r="AB223" t="s">
        <v>5</v>
      </c>
      <c r="AC223" s="8">
        <v>38672</v>
      </c>
      <c r="AD223">
        <v>32.19</v>
      </c>
      <c r="AE223">
        <v>32.659999999999997</v>
      </c>
      <c r="AF223">
        <v>32.19</v>
      </c>
      <c r="AG223">
        <v>32.659999999999997</v>
      </c>
      <c r="AH223">
        <v>636100</v>
      </c>
      <c r="AI223">
        <v>31.68</v>
      </c>
    </row>
    <row r="224" spans="1:35" x14ac:dyDescent="0.25">
      <c r="A224" t="s">
        <v>7</v>
      </c>
      <c r="B224" s="2">
        <v>38673</v>
      </c>
      <c r="C224">
        <v>143.77000000000001</v>
      </c>
      <c r="D224">
        <v>145.71</v>
      </c>
      <c r="E224">
        <v>143.33000000000001</v>
      </c>
      <c r="F224">
        <v>144.94</v>
      </c>
      <c r="G224">
        <v>2266200</v>
      </c>
      <c r="H224">
        <v>69.709999999999994</v>
      </c>
      <c r="J224" t="s">
        <v>6</v>
      </c>
      <c r="K224" s="8">
        <v>38673</v>
      </c>
      <c r="L224">
        <v>23.27</v>
      </c>
      <c r="M224">
        <v>23.72</v>
      </c>
      <c r="N224">
        <v>23.21</v>
      </c>
      <c r="O224">
        <v>23.62</v>
      </c>
      <c r="P224">
        <v>1686700</v>
      </c>
      <c r="Q224">
        <v>23.38</v>
      </c>
      <c r="S224" t="s">
        <v>4</v>
      </c>
      <c r="T224" s="8">
        <v>38673</v>
      </c>
      <c r="U224">
        <v>19.5</v>
      </c>
      <c r="V224">
        <v>19.63</v>
      </c>
      <c r="W224">
        <v>19.420000000000002</v>
      </c>
      <c r="X224">
        <v>19.489999999999998</v>
      </c>
      <c r="Y224">
        <v>2689900</v>
      </c>
      <c r="Z224">
        <v>19.27</v>
      </c>
      <c r="AB224" t="s">
        <v>5</v>
      </c>
      <c r="AC224" s="8">
        <v>38673</v>
      </c>
      <c r="AD224">
        <v>32.47</v>
      </c>
      <c r="AE224">
        <v>32.89</v>
      </c>
      <c r="AF224">
        <v>32.32</v>
      </c>
      <c r="AG224">
        <v>32.85</v>
      </c>
      <c r="AH224">
        <v>714200</v>
      </c>
      <c r="AI224">
        <v>31.86</v>
      </c>
    </row>
    <row r="225" spans="1:35" x14ac:dyDescent="0.25">
      <c r="A225" t="s">
        <v>7</v>
      </c>
      <c r="B225" s="2">
        <v>38674</v>
      </c>
      <c r="C225">
        <v>145.97999999999999</v>
      </c>
      <c r="D225">
        <v>146.15</v>
      </c>
      <c r="E225">
        <v>143.63</v>
      </c>
      <c r="F225">
        <v>144.59</v>
      </c>
      <c r="G225">
        <v>1988400</v>
      </c>
      <c r="H225">
        <v>69.540000000000006</v>
      </c>
      <c r="J225" t="s">
        <v>6</v>
      </c>
      <c r="K225" s="8">
        <v>38674</v>
      </c>
      <c r="L225">
        <v>23.96</v>
      </c>
      <c r="M225">
        <v>23.96</v>
      </c>
      <c r="N225">
        <v>23.23</v>
      </c>
      <c r="O225">
        <v>23.37</v>
      </c>
      <c r="P225">
        <v>2048500</v>
      </c>
      <c r="Q225">
        <v>23.14</v>
      </c>
      <c r="S225" t="s">
        <v>4</v>
      </c>
      <c r="T225" s="8">
        <v>38674</v>
      </c>
      <c r="U225">
        <v>19.75</v>
      </c>
      <c r="V225">
        <v>19.75</v>
      </c>
      <c r="W225">
        <v>19.25</v>
      </c>
      <c r="X225">
        <v>19.440000000000001</v>
      </c>
      <c r="Y225">
        <v>2478700</v>
      </c>
      <c r="Z225">
        <v>19.22</v>
      </c>
      <c r="AB225" t="s">
        <v>5</v>
      </c>
      <c r="AC225" s="8">
        <v>38674</v>
      </c>
      <c r="AD225">
        <v>32.96</v>
      </c>
      <c r="AE225">
        <v>32.96</v>
      </c>
      <c r="AF225">
        <v>32.58</v>
      </c>
      <c r="AG225">
        <v>32.880000000000003</v>
      </c>
      <c r="AH225">
        <v>564900</v>
      </c>
      <c r="AI225">
        <v>31.89</v>
      </c>
    </row>
    <row r="226" spans="1:35" x14ac:dyDescent="0.25">
      <c r="A226" t="s">
        <v>7</v>
      </c>
      <c r="B226" s="2">
        <v>38677</v>
      </c>
      <c r="C226">
        <v>144.99</v>
      </c>
      <c r="D226">
        <v>145.37</v>
      </c>
      <c r="E226">
        <v>143.41</v>
      </c>
      <c r="F226">
        <v>144.94999999999999</v>
      </c>
      <c r="G226">
        <v>1695600</v>
      </c>
      <c r="H226">
        <v>69.709999999999994</v>
      </c>
      <c r="J226" t="s">
        <v>6</v>
      </c>
      <c r="K226" s="8">
        <v>38677</v>
      </c>
      <c r="L226">
        <v>23.32</v>
      </c>
      <c r="M226">
        <v>23.49</v>
      </c>
      <c r="N226">
        <v>23.24</v>
      </c>
      <c r="O226">
        <v>23.38</v>
      </c>
      <c r="P226">
        <v>1294900</v>
      </c>
      <c r="Q226">
        <v>23.15</v>
      </c>
      <c r="S226" t="s">
        <v>4</v>
      </c>
      <c r="T226" s="8">
        <v>38677</v>
      </c>
      <c r="U226">
        <v>19.48</v>
      </c>
      <c r="V226">
        <v>19.54</v>
      </c>
      <c r="W226">
        <v>19.37</v>
      </c>
      <c r="X226">
        <v>19.48</v>
      </c>
      <c r="Y226">
        <v>2204600</v>
      </c>
      <c r="Z226">
        <v>19.260000000000002</v>
      </c>
      <c r="AB226" t="s">
        <v>5</v>
      </c>
      <c r="AC226" s="8">
        <v>38677</v>
      </c>
      <c r="AD226">
        <v>32.880000000000003</v>
      </c>
      <c r="AE226">
        <v>33.049999999999997</v>
      </c>
      <c r="AF226">
        <v>32.79</v>
      </c>
      <c r="AG226">
        <v>33.04</v>
      </c>
      <c r="AH226">
        <v>397700</v>
      </c>
      <c r="AI226">
        <v>32.04</v>
      </c>
    </row>
    <row r="227" spans="1:35" x14ac:dyDescent="0.25">
      <c r="A227" t="s">
        <v>7</v>
      </c>
      <c r="B227" s="2">
        <v>38678</v>
      </c>
      <c r="C227">
        <v>144.31</v>
      </c>
      <c r="D227">
        <v>145.29</v>
      </c>
      <c r="E227">
        <v>143.80000000000001</v>
      </c>
      <c r="F227">
        <v>144.35</v>
      </c>
      <c r="G227">
        <v>1436400</v>
      </c>
      <c r="H227">
        <v>69.430000000000007</v>
      </c>
      <c r="J227" t="s">
        <v>6</v>
      </c>
      <c r="K227" s="8">
        <v>38678</v>
      </c>
      <c r="L227">
        <v>23.05</v>
      </c>
      <c r="M227">
        <v>23.51</v>
      </c>
      <c r="N227">
        <v>23.03</v>
      </c>
      <c r="O227">
        <v>23.38</v>
      </c>
      <c r="P227">
        <v>1944400</v>
      </c>
      <c r="Q227">
        <v>23.15</v>
      </c>
      <c r="S227" t="s">
        <v>4</v>
      </c>
      <c r="T227" s="8">
        <v>38678</v>
      </c>
      <c r="U227">
        <v>19.38</v>
      </c>
      <c r="V227">
        <v>19.46</v>
      </c>
      <c r="W227">
        <v>19.239999999999998</v>
      </c>
      <c r="X227">
        <v>19.32</v>
      </c>
      <c r="Y227">
        <v>2768800</v>
      </c>
      <c r="Z227">
        <v>19.100000000000001</v>
      </c>
      <c r="AB227" t="s">
        <v>5</v>
      </c>
      <c r="AC227" s="8">
        <v>38678</v>
      </c>
      <c r="AD227">
        <v>33</v>
      </c>
      <c r="AE227">
        <v>33.51</v>
      </c>
      <c r="AF227">
        <v>32.78</v>
      </c>
      <c r="AG227">
        <v>33.42</v>
      </c>
      <c r="AH227">
        <v>547500</v>
      </c>
      <c r="AI227">
        <v>32.409999999999997</v>
      </c>
    </row>
    <row r="228" spans="1:35" x14ac:dyDescent="0.25">
      <c r="A228" t="s">
        <v>7</v>
      </c>
      <c r="B228" s="2">
        <v>38679</v>
      </c>
      <c r="C228">
        <v>144.61000000000001</v>
      </c>
      <c r="D228">
        <v>149.12</v>
      </c>
      <c r="E228">
        <v>144.08000000000001</v>
      </c>
      <c r="F228">
        <v>147.76</v>
      </c>
      <c r="G228">
        <v>2609200</v>
      </c>
      <c r="H228">
        <v>71.069999999999993</v>
      </c>
      <c r="J228" t="s">
        <v>6</v>
      </c>
      <c r="K228" s="8">
        <v>38679</v>
      </c>
      <c r="L228">
        <v>23.39</v>
      </c>
      <c r="M228">
        <v>23.87</v>
      </c>
      <c r="N228">
        <v>23.32</v>
      </c>
      <c r="O228">
        <v>23.71</v>
      </c>
      <c r="P228">
        <v>1325900</v>
      </c>
      <c r="Q228">
        <v>23.47</v>
      </c>
      <c r="S228" t="s">
        <v>4</v>
      </c>
      <c r="T228" s="8">
        <v>38679</v>
      </c>
      <c r="U228">
        <v>19.38</v>
      </c>
      <c r="V228">
        <v>19.61</v>
      </c>
      <c r="W228">
        <v>19.36</v>
      </c>
      <c r="X228">
        <v>19.47</v>
      </c>
      <c r="Y228">
        <v>1970700</v>
      </c>
      <c r="Z228">
        <v>19.25</v>
      </c>
      <c r="AB228" t="s">
        <v>5</v>
      </c>
      <c r="AC228" s="8">
        <v>38679</v>
      </c>
      <c r="AD228">
        <v>33.42</v>
      </c>
      <c r="AE228">
        <v>33.93</v>
      </c>
      <c r="AF228">
        <v>33.39</v>
      </c>
      <c r="AG228">
        <v>33.799999999999997</v>
      </c>
      <c r="AH228">
        <v>576800</v>
      </c>
      <c r="AI228">
        <v>32.78</v>
      </c>
    </row>
    <row r="229" spans="1:35" x14ac:dyDescent="0.25">
      <c r="A229" t="s">
        <v>7</v>
      </c>
      <c r="B229" s="2">
        <v>38681</v>
      </c>
      <c r="C229">
        <v>147.87</v>
      </c>
      <c r="D229">
        <v>148.76</v>
      </c>
      <c r="E229">
        <v>147.24</v>
      </c>
      <c r="F229">
        <v>147.94999999999999</v>
      </c>
      <c r="G229">
        <v>577200</v>
      </c>
      <c r="H229">
        <v>71.16</v>
      </c>
      <c r="J229" t="s">
        <v>6</v>
      </c>
      <c r="K229" s="8">
        <v>38681</v>
      </c>
      <c r="L229">
        <v>23.79</v>
      </c>
      <c r="M229">
        <v>23.86</v>
      </c>
      <c r="N229">
        <v>23.66</v>
      </c>
      <c r="O229">
        <v>23.73</v>
      </c>
      <c r="P229">
        <v>976500</v>
      </c>
      <c r="Q229">
        <v>23.49</v>
      </c>
      <c r="S229" t="s">
        <v>4</v>
      </c>
      <c r="T229" s="8">
        <v>38681</v>
      </c>
      <c r="U229">
        <v>19.559999999999999</v>
      </c>
      <c r="V229">
        <v>19.670000000000002</v>
      </c>
      <c r="W229">
        <v>19.329999999999998</v>
      </c>
      <c r="X229">
        <v>19.510000000000002</v>
      </c>
      <c r="Y229">
        <v>1130800</v>
      </c>
      <c r="Z229">
        <v>19.29</v>
      </c>
      <c r="AB229" t="s">
        <v>5</v>
      </c>
      <c r="AC229" s="8">
        <v>38681</v>
      </c>
      <c r="AD229">
        <v>33.83</v>
      </c>
      <c r="AE229">
        <v>33.9</v>
      </c>
      <c r="AF229">
        <v>33.44</v>
      </c>
      <c r="AG229">
        <v>33.54</v>
      </c>
      <c r="AH229">
        <v>155200</v>
      </c>
      <c r="AI229">
        <v>32.53</v>
      </c>
    </row>
    <row r="230" spans="1:35" x14ac:dyDescent="0.25">
      <c r="A230" t="s">
        <v>7</v>
      </c>
      <c r="B230" s="2">
        <v>38684</v>
      </c>
      <c r="C230">
        <v>147.94999999999999</v>
      </c>
      <c r="D230">
        <v>148.93</v>
      </c>
      <c r="E230">
        <v>146.09</v>
      </c>
      <c r="F230">
        <v>146.21</v>
      </c>
      <c r="G230">
        <v>1372600</v>
      </c>
      <c r="H230">
        <v>70.319999999999993</v>
      </c>
      <c r="J230" t="s">
        <v>6</v>
      </c>
      <c r="K230" s="8">
        <v>38684</v>
      </c>
      <c r="L230">
        <v>23.95</v>
      </c>
      <c r="M230">
        <v>24</v>
      </c>
      <c r="N230">
        <v>23.32</v>
      </c>
      <c r="O230">
        <v>23.32</v>
      </c>
      <c r="P230">
        <v>1523000</v>
      </c>
      <c r="Q230">
        <v>23.09</v>
      </c>
      <c r="S230" t="s">
        <v>4</v>
      </c>
      <c r="T230" s="8">
        <v>38684</v>
      </c>
      <c r="U230">
        <v>19.75</v>
      </c>
      <c r="V230">
        <v>19.87</v>
      </c>
      <c r="W230">
        <v>19.5</v>
      </c>
      <c r="X230">
        <v>19.579999999999998</v>
      </c>
      <c r="Y230">
        <v>3348500</v>
      </c>
      <c r="Z230">
        <v>19.36</v>
      </c>
      <c r="AB230" t="s">
        <v>5</v>
      </c>
      <c r="AC230" s="8">
        <v>38684</v>
      </c>
      <c r="AD230">
        <v>33.54</v>
      </c>
      <c r="AE230">
        <v>33.64</v>
      </c>
      <c r="AF230">
        <v>33.31</v>
      </c>
      <c r="AG230">
        <v>33.479999999999997</v>
      </c>
      <c r="AH230">
        <v>450700</v>
      </c>
      <c r="AI230">
        <v>32.47</v>
      </c>
    </row>
    <row r="231" spans="1:35" x14ac:dyDescent="0.25">
      <c r="A231" t="s">
        <v>7</v>
      </c>
      <c r="B231" s="2">
        <v>38685</v>
      </c>
      <c r="C231">
        <v>146.34</v>
      </c>
      <c r="D231">
        <v>147.49</v>
      </c>
      <c r="E231">
        <v>145.16999999999999</v>
      </c>
      <c r="F231">
        <v>146.28</v>
      </c>
      <c r="G231">
        <v>1765400</v>
      </c>
      <c r="H231">
        <v>70.349999999999994</v>
      </c>
      <c r="J231" t="s">
        <v>6</v>
      </c>
      <c r="K231" s="8">
        <v>38685</v>
      </c>
      <c r="L231">
        <v>23.44</v>
      </c>
      <c r="M231">
        <v>23.49</v>
      </c>
      <c r="N231">
        <v>23.08</v>
      </c>
      <c r="O231">
        <v>23.11</v>
      </c>
      <c r="P231">
        <v>1573900</v>
      </c>
      <c r="Q231">
        <v>22.88</v>
      </c>
      <c r="S231" t="s">
        <v>4</v>
      </c>
      <c r="T231" s="8">
        <v>38685</v>
      </c>
      <c r="U231">
        <v>19.510000000000002</v>
      </c>
      <c r="V231">
        <v>19.66</v>
      </c>
      <c r="W231">
        <v>19.010000000000002</v>
      </c>
      <c r="X231">
        <v>19.22</v>
      </c>
      <c r="Y231">
        <v>3697700</v>
      </c>
      <c r="Z231">
        <v>19</v>
      </c>
      <c r="AB231" t="s">
        <v>5</v>
      </c>
      <c r="AC231" s="8">
        <v>38685</v>
      </c>
      <c r="AD231">
        <v>33.56</v>
      </c>
      <c r="AE231">
        <v>33.74</v>
      </c>
      <c r="AF231">
        <v>33.380000000000003</v>
      </c>
      <c r="AG231">
        <v>33.46</v>
      </c>
      <c r="AH231">
        <v>582200</v>
      </c>
      <c r="AI231">
        <v>32.61</v>
      </c>
    </row>
    <row r="232" spans="1:35" x14ac:dyDescent="0.25">
      <c r="A232" t="s">
        <v>7</v>
      </c>
      <c r="B232" s="2">
        <v>38686</v>
      </c>
      <c r="C232">
        <v>145.96</v>
      </c>
      <c r="D232">
        <v>148.37</v>
      </c>
      <c r="E232">
        <v>145.21</v>
      </c>
      <c r="F232">
        <v>147.28</v>
      </c>
      <c r="G232">
        <v>1671800</v>
      </c>
      <c r="H232">
        <v>70.83</v>
      </c>
      <c r="J232" t="s">
        <v>6</v>
      </c>
      <c r="K232" s="8">
        <v>38686</v>
      </c>
      <c r="L232">
        <v>23.17</v>
      </c>
      <c r="M232">
        <v>23.41</v>
      </c>
      <c r="N232">
        <v>23.07</v>
      </c>
      <c r="O232">
        <v>23.25</v>
      </c>
      <c r="P232">
        <v>1386500</v>
      </c>
      <c r="Q232">
        <v>23.02</v>
      </c>
      <c r="S232" t="s">
        <v>4</v>
      </c>
      <c r="T232" s="8">
        <v>38686</v>
      </c>
      <c r="U232">
        <v>19.28</v>
      </c>
      <c r="V232">
        <v>19.57</v>
      </c>
      <c r="W232">
        <v>19.28</v>
      </c>
      <c r="X232">
        <v>19.46</v>
      </c>
      <c r="Y232">
        <v>4595400</v>
      </c>
      <c r="Z232">
        <v>19.239999999999998</v>
      </c>
      <c r="AB232" t="s">
        <v>5</v>
      </c>
      <c r="AC232" s="8">
        <v>38686</v>
      </c>
      <c r="AD232">
        <v>33.54</v>
      </c>
      <c r="AE232">
        <v>33.54</v>
      </c>
      <c r="AF232">
        <v>32.72</v>
      </c>
      <c r="AG232">
        <v>32.72</v>
      </c>
      <c r="AH232">
        <v>862900</v>
      </c>
      <c r="AI232">
        <v>31.89</v>
      </c>
    </row>
    <row r="233" spans="1:35" x14ac:dyDescent="0.25">
      <c r="A233" t="s">
        <v>7</v>
      </c>
      <c r="B233" s="2">
        <v>38687</v>
      </c>
      <c r="C233">
        <v>147.55000000000001</v>
      </c>
      <c r="D233">
        <v>152.34</v>
      </c>
      <c r="E233">
        <v>147.55000000000001</v>
      </c>
      <c r="F233">
        <v>151.35</v>
      </c>
      <c r="G233">
        <v>2119800</v>
      </c>
      <c r="H233">
        <v>72.790000000000006</v>
      </c>
      <c r="J233" t="s">
        <v>6</v>
      </c>
      <c r="K233" s="8">
        <v>38687</v>
      </c>
      <c r="L233">
        <v>23.41</v>
      </c>
      <c r="M233">
        <v>23.72</v>
      </c>
      <c r="N233">
        <v>23.09</v>
      </c>
      <c r="O233">
        <v>23.6</v>
      </c>
      <c r="P233">
        <v>2122500</v>
      </c>
      <c r="Q233">
        <v>23.36</v>
      </c>
      <c r="S233" t="s">
        <v>4</v>
      </c>
      <c r="T233" s="8">
        <v>38687</v>
      </c>
      <c r="U233">
        <v>19.489999999999998</v>
      </c>
      <c r="V233">
        <v>19.7</v>
      </c>
      <c r="W233">
        <v>19.34</v>
      </c>
      <c r="X233">
        <v>19.649999999999999</v>
      </c>
      <c r="Y233">
        <v>4076600</v>
      </c>
      <c r="Z233">
        <v>19.43</v>
      </c>
      <c r="AB233" t="s">
        <v>5</v>
      </c>
      <c r="AC233" s="8">
        <v>38687</v>
      </c>
      <c r="AD233">
        <v>32.72</v>
      </c>
      <c r="AE233">
        <v>33.47</v>
      </c>
      <c r="AF233">
        <v>32.72</v>
      </c>
      <c r="AG233">
        <v>33.39</v>
      </c>
      <c r="AH233">
        <v>816300</v>
      </c>
      <c r="AI233">
        <v>32.54</v>
      </c>
    </row>
    <row r="234" spans="1:35" x14ac:dyDescent="0.25">
      <c r="A234" t="s">
        <v>7</v>
      </c>
      <c r="B234" s="2">
        <v>38688</v>
      </c>
      <c r="C234">
        <v>151</v>
      </c>
      <c r="D234">
        <v>153.28</v>
      </c>
      <c r="E234">
        <v>150.4</v>
      </c>
      <c r="F234">
        <v>152.53</v>
      </c>
      <c r="G234">
        <v>1592400</v>
      </c>
      <c r="H234">
        <v>73.36</v>
      </c>
      <c r="J234" t="s">
        <v>6</v>
      </c>
      <c r="K234" s="8">
        <v>38688</v>
      </c>
      <c r="L234">
        <v>23.78</v>
      </c>
      <c r="M234">
        <v>23.95</v>
      </c>
      <c r="N234">
        <v>23.55</v>
      </c>
      <c r="O234">
        <v>23.82</v>
      </c>
      <c r="P234">
        <v>1478900</v>
      </c>
      <c r="Q234">
        <v>23.58</v>
      </c>
      <c r="S234" t="s">
        <v>4</v>
      </c>
      <c r="T234" s="8">
        <v>38688</v>
      </c>
      <c r="U234">
        <v>19.670000000000002</v>
      </c>
      <c r="V234">
        <v>19.95</v>
      </c>
      <c r="W234">
        <v>19.48</v>
      </c>
      <c r="X234">
        <v>19.93</v>
      </c>
      <c r="Y234">
        <v>3623100</v>
      </c>
      <c r="Z234">
        <v>19.7</v>
      </c>
      <c r="AB234" t="s">
        <v>5</v>
      </c>
      <c r="AC234" s="8">
        <v>38688</v>
      </c>
      <c r="AD234">
        <v>33.229999999999997</v>
      </c>
      <c r="AE234">
        <v>33.49</v>
      </c>
      <c r="AF234">
        <v>32.770000000000003</v>
      </c>
      <c r="AG234">
        <v>33.409999999999997</v>
      </c>
      <c r="AH234">
        <v>451100</v>
      </c>
      <c r="AI234">
        <v>32.56</v>
      </c>
    </row>
    <row r="235" spans="1:35" x14ac:dyDescent="0.25">
      <c r="A235" t="s">
        <v>7</v>
      </c>
      <c r="B235" s="2">
        <v>38691</v>
      </c>
      <c r="C235">
        <v>152.69</v>
      </c>
      <c r="D235">
        <v>153.49</v>
      </c>
      <c r="E235">
        <v>150.81</v>
      </c>
      <c r="F235">
        <v>151.82</v>
      </c>
      <c r="G235">
        <v>1593200</v>
      </c>
      <c r="H235">
        <v>73.02</v>
      </c>
      <c r="J235" t="s">
        <v>6</v>
      </c>
      <c r="K235" s="8">
        <v>38691</v>
      </c>
      <c r="L235">
        <v>23.94</v>
      </c>
      <c r="M235">
        <v>24.44</v>
      </c>
      <c r="N235">
        <v>23.94</v>
      </c>
      <c r="O235">
        <v>24.16</v>
      </c>
      <c r="P235">
        <v>2318900</v>
      </c>
      <c r="Q235">
        <v>23.92</v>
      </c>
      <c r="S235" t="s">
        <v>4</v>
      </c>
      <c r="T235" s="8">
        <v>38691</v>
      </c>
      <c r="U235">
        <v>20.18</v>
      </c>
      <c r="V235">
        <v>20.58</v>
      </c>
      <c r="W235">
        <v>20.079999999999998</v>
      </c>
      <c r="X235">
        <v>20.23</v>
      </c>
      <c r="Y235">
        <v>5294300</v>
      </c>
      <c r="Z235">
        <v>20</v>
      </c>
      <c r="AB235" t="s">
        <v>5</v>
      </c>
      <c r="AC235" s="8">
        <v>38691</v>
      </c>
      <c r="AD235">
        <v>33.22</v>
      </c>
      <c r="AE235">
        <v>33.42</v>
      </c>
      <c r="AF235">
        <v>33.1</v>
      </c>
      <c r="AG235">
        <v>33.35</v>
      </c>
      <c r="AH235">
        <v>411300</v>
      </c>
      <c r="AI235">
        <v>32.5</v>
      </c>
    </row>
    <row r="236" spans="1:35" x14ac:dyDescent="0.25">
      <c r="A236" t="s">
        <v>7</v>
      </c>
      <c r="B236" s="2">
        <v>38692</v>
      </c>
      <c r="C236">
        <v>151.99</v>
      </c>
      <c r="D236">
        <v>152.30000000000001</v>
      </c>
      <c r="E236">
        <v>149.13</v>
      </c>
      <c r="F236">
        <v>149.72</v>
      </c>
      <c r="G236">
        <v>2218800</v>
      </c>
      <c r="H236">
        <v>72.010000000000005</v>
      </c>
      <c r="J236" t="s">
        <v>6</v>
      </c>
      <c r="K236" s="8">
        <v>38692</v>
      </c>
      <c r="L236">
        <v>24.42</v>
      </c>
      <c r="M236">
        <v>24.65</v>
      </c>
      <c r="N236">
        <v>24.07</v>
      </c>
      <c r="O236">
        <v>24.09</v>
      </c>
      <c r="P236">
        <v>1344100</v>
      </c>
      <c r="Q236">
        <v>23.85</v>
      </c>
      <c r="S236" t="s">
        <v>4</v>
      </c>
      <c r="T236" s="8">
        <v>38692</v>
      </c>
      <c r="U236">
        <v>20.28</v>
      </c>
      <c r="V236">
        <v>20.29</v>
      </c>
      <c r="W236">
        <v>19.350000000000001</v>
      </c>
      <c r="X236">
        <v>19.52</v>
      </c>
      <c r="Y236">
        <v>3931400</v>
      </c>
      <c r="Z236">
        <v>19.3</v>
      </c>
      <c r="AB236" t="s">
        <v>5</v>
      </c>
      <c r="AC236" s="8">
        <v>38692</v>
      </c>
      <c r="AD236">
        <v>33.39</v>
      </c>
      <c r="AE236">
        <v>33.72</v>
      </c>
      <c r="AF236">
        <v>32.97</v>
      </c>
      <c r="AG236">
        <v>33.03</v>
      </c>
      <c r="AH236">
        <v>534000</v>
      </c>
      <c r="AI236">
        <v>32.19</v>
      </c>
    </row>
    <row r="237" spans="1:35" x14ac:dyDescent="0.25">
      <c r="A237" t="s">
        <v>7</v>
      </c>
      <c r="B237" s="2">
        <v>38693</v>
      </c>
      <c r="C237">
        <v>150.51</v>
      </c>
      <c r="D237">
        <v>151.38999999999999</v>
      </c>
      <c r="E237">
        <v>148.75</v>
      </c>
      <c r="F237">
        <v>149.47999999999999</v>
      </c>
      <c r="G237">
        <v>1334200</v>
      </c>
      <c r="H237">
        <v>71.89</v>
      </c>
      <c r="J237" t="s">
        <v>6</v>
      </c>
      <c r="K237" s="8">
        <v>38693</v>
      </c>
      <c r="L237">
        <v>24.1</v>
      </c>
      <c r="M237">
        <v>24.22</v>
      </c>
      <c r="N237">
        <v>23.67</v>
      </c>
      <c r="O237">
        <v>23.85</v>
      </c>
      <c r="P237">
        <v>1051900</v>
      </c>
      <c r="Q237">
        <v>23.61</v>
      </c>
      <c r="S237" t="s">
        <v>4</v>
      </c>
      <c r="T237" s="8">
        <v>38693</v>
      </c>
      <c r="U237">
        <v>19.7</v>
      </c>
      <c r="V237">
        <v>19.87</v>
      </c>
      <c r="W237">
        <v>19.37</v>
      </c>
      <c r="X237">
        <v>19.55</v>
      </c>
      <c r="Y237">
        <v>4454900</v>
      </c>
      <c r="Z237">
        <v>19.329999999999998</v>
      </c>
      <c r="AB237" t="s">
        <v>5</v>
      </c>
      <c r="AC237" s="8">
        <v>38693</v>
      </c>
      <c r="AD237">
        <v>33.03</v>
      </c>
      <c r="AE237">
        <v>33.33</v>
      </c>
      <c r="AF237">
        <v>32.93</v>
      </c>
      <c r="AG237">
        <v>33.090000000000003</v>
      </c>
      <c r="AH237">
        <v>405400</v>
      </c>
      <c r="AI237">
        <v>32.25</v>
      </c>
    </row>
    <row r="238" spans="1:35" x14ac:dyDescent="0.25">
      <c r="A238" t="s">
        <v>7</v>
      </c>
      <c r="B238" s="2">
        <v>38694</v>
      </c>
      <c r="C238">
        <v>150.28</v>
      </c>
      <c r="D238">
        <v>152.74</v>
      </c>
      <c r="E238">
        <v>149.6</v>
      </c>
      <c r="F238">
        <v>152.13</v>
      </c>
      <c r="G238">
        <v>1826000</v>
      </c>
      <c r="H238">
        <v>73.17</v>
      </c>
      <c r="J238" t="s">
        <v>6</v>
      </c>
      <c r="K238" s="8">
        <v>38694</v>
      </c>
      <c r="L238">
        <v>23.9</v>
      </c>
      <c r="M238">
        <v>24.22</v>
      </c>
      <c r="N238">
        <v>23.72</v>
      </c>
      <c r="O238">
        <v>23.86</v>
      </c>
      <c r="P238">
        <v>1039900</v>
      </c>
      <c r="Q238">
        <v>23.62</v>
      </c>
      <c r="S238" t="s">
        <v>4</v>
      </c>
      <c r="T238" s="8">
        <v>38694</v>
      </c>
      <c r="U238">
        <v>19.579999999999998</v>
      </c>
      <c r="V238">
        <v>19.71</v>
      </c>
      <c r="W238">
        <v>19.34</v>
      </c>
      <c r="X238">
        <v>19.38</v>
      </c>
      <c r="Y238">
        <v>2074500</v>
      </c>
      <c r="Z238">
        <v>19.16</v>
      </c>
      <c r="AB238" t="s">
        <v>5</v>
      </c>
      <c r="AC238" s="8">
        <v>38694</v>
      </c>
      <c r="AD238">
        <v>33.15</v>
      </c>
      <c r="AE238">
        <v>33.43</v>
      </c>
      <c r="AF238">
        <v>32.83</v>
      </c>
      <c r="AG238">
        <v>32.83</v>
      </c>
      <c r="AH238">
        <v>488600</v>
      </c>
      <c r="AI238">
        <v>32</v>
      </c>
    </row>
    <row r="239" spans="1:35" x14ac:dyDescent="0.25">
      <c r="A239" t="s">
        <v>7</v>
      </c>
      <c r="B239" s="2">
        <v>38695</v>
      </c>
      <c r="C239">
        <v>152.1</v>
      </c>
      <c r="D239">
        <v>155</v>
      </c>
      <c r="E239">
        <v>151.91</v>
      </c>
      <c r="F239">
        <v>154.04</v>
      </c>
      <c r="G239">
        <v>2048200</v>
      </c>
      <c r="H239">
        <v>74.09</v>
      </c>
      <c r="J239" t="s">
        <v>6</v>
      </c>
      <c r="K239" s="8">
        <v>38695</v>
      </c>
      <c r="L239">
        <v>23.95</v>
      </c>
      <c r="M239">
        <v>24.66</v>
      </c>
      <c r="N239">
        <v>23.92</v>
      </c>
      <c r="O239">
        <v>24.38</v>
      </c>
      <c r="P239">
        <v>2052400</v>
      </c>
      <c r="Q239">
        <v>24.14</v>
      </c>
      <c r="S239" t="s">
        <v>4</v>
      </c>
      <c r="T239" s="8">
        <v>38695</v>
      </c>
      <c r="U239">
        <v>19.38</v>
      </c>
      <c r="V239">
        <v>19.7</v>
      </c>
      <c r="W239">
        <v>19.329999999999998</v>
      </c>
      <c r="X239">
        <v>19.489999999999998</v>
      </c>
      <c r="Y239">
        <v>1953600</v>
      </c>
      <c r="Z239">
        <v>19.27</v>
      </c>
      <c r="AB239" t="s">
        <v>5</v>
      </c>
      <c r="AC239" s="8">
        <v>38695</v>
      </c>
      <c r="AD239">
        <v>32.700000000000003</v>
      </c>
      <c r="AE239">
        <v>32.89</v>
      </c>
      <c r="AF239">
        <v>32.299999999999997</v>
      </c>
      <c r="AG239">
        <v>32.32</v>
      </c>
      <c r="AH239">
        <v>1015300</v>
      </c>
      <c r="AI239">
        <v>31.5</v>
      </c>
    </row>
    <row r="240" spans="1:35" x14ac:dyDescent="0.25">
      <c r="A240" t="s">
        <v>7</v>
      </c>
      <c r="B240" s="2">
        <v>38698</v>
      </c>
      <c r="C240">
        <v>153.65</v>
      </c>
      <c r="D240">
        <v>156.44999999999999</v>
      </c>
      <c r="E240">
        <v>153.28</v>
      </c>
      <c r="F240">
        <v>154.35</v>
      </c>
      <c r="G240">
        <v>1740200</v>
      </c>
      <c r="H240">
        <v>74.239999999999995</v>
      </c>
      <c r="J240" t="s">
        <v>6</v>
      </c>
      <c r="K240" s="8">
        <v>38698</v>
      </c>
      <c r="L240">
        <v>24.32</v>
      </c>
      <c r="M240">
        <v>24.68</v>
      </c>
      <c r="N240">
        <v>24.11</v>
      </c>
      <c r="O240">
        <v>24.16</v>
      </c>
      <c r="P240">
        <v>1463300</v>
      </c>
      <c r="Q240">
        <v>23.92</v>
      </c>
      <c r="S240" t="s">
        <v>4</v>
      </c>
      <c r="T240" s="8">
        <v>38698</v>
      </c>
      <c r="U240">
        <v>19.47</v>
      </c>
      <c r="V240">
        <v>19.57</v>
      </c>
      <c r="W240">
        <v>19.149999999999999</v>
      </c>
      <c r="X240">
        <v>19.2</v>
      </c>
      <c r="Y240">
        <v>2309200</v>
      </c>
      <c r="Z240">
        <v>18.98</v>
      </c>
      <c r="AB240" t="s">
        <v>5</v>
      </c>
      <c r="AC240" s="8">
        <v>38698</v>
      </c>
      <c r="AD240">
        <v>32.299999999999997</v>
      </c>
      <c r="AE240">
        <v>32.72</v>
      </c>
      <c r="AF240">
        <v>32.25</v>
      </c>
      <c r="AG240">
        <v>32.5</v>
      </c>
      <c r="AH240">
        <v>682400</v>
      </c>
      <c r="AI240">
        <v>31.67</v>
      </c>
    </row>
    <row r="241" spans="1:35" x14ac:dyDescent="0.25">
      <c r="A241" t="s">
        <v>7</v>
      </c>
      <c r="B241" s="2">
        <v>38699</v>
      </c>
      <c r="C241">
        <v>152.63999999999999</v>
      </c>
      <c r="D241">
        <v>153.84</v>
      </c>
      <c r="E241">
        <v>151.75</v>
      </c>
      <c r="F241">
        <v>152.33000000000001</v>
      </c>
      <c r="G241">
        <v>1814200</v>
      </c>
      <c r="H241">
        <v>73.260000000000005</v>
      </c>
      <c r="J241" t="s">
        <v>6</v>
      </c>
      <c r="K241" s="8">
        <v>38699</v>
      </c>
      <c r="L241">
        <v>23.99</v>
      </c>
      <c r="M241">
        <v>24.58</v>
      </c>
      <c r="N241">
        <v>23.74</v>
      </c>
      <c r="O241">
        <v>24.49</v>
      </c>
      <c r="P241">
        <v>1678100</v>
      </c>
      <c r="Q241">
        <v>24.24</v>
      </c>
      <c r="S241" t="s">
        <v>4</v>
      </c>
      <c r="T241" s="8">
        <v>38699</v>
      </c>
      <c r="U241">
        <v>19.12</v>
      </c>
      <c r="V241">
        <v>19.46</v>
      </c>
      <c r="W241">
        <v>19.11</v>
      </c>
      <c r="X241">
        <v>19.38</v>
      </c>
      <c r="Y241">
        <v>3318400</v>
      </c>
      <c r="Z241">
        <v>19.16</v>
      </c>
      <c r="AB241" t="s">
        <v>5</v>
      </c>
      <c r="AC241" s="8">
        <v>38699</v>
      </c>
      <c r="AD241">
        <v>32.450000000000003</v>
      </c>
      <c r="AE241">
        <v>32.64</v>
      </c>
      <c r="AF241">
        <v>32.299999999999997</v>
      </c>
      <c r="AG241">
        <v>32.340000000000003</v>
      </c>
      <c r="AH241">
        <v>558300</v>
      </c>
      <c r="AI241">
        <v>31.52</v>
      </c>
    </row>
    <row r="242" spans="1:35" x14ac:dyDescent="0.25">
      <c r="A242" t="s">
        <v>7</v>
      </c>
      <c r="B242" s="2">
        <v>38700</v>
      </c>
      <c r="C242">
        <v>152.22</v>
      </c>
      <c r="D242">
        <v>153.80000000000001</v>
      </c>
      <c r="E242">
        <v>151.97</v>
      </c>
      <c r="F242">
        <v>153.19999999999999</v>
      </c>
      <c r="G242">
        <v>2230800</v>
      </c>
      <c r="H242">
        <v>73.680000000000007</v>
      </c>
      <c r="J242" t="s">
        <v>6</v>
      </c>
      <c r="K242" s="8">
        <v>38700</v>
      </c>
      <c r="L242">
        <v>24.67</v>
      </c>
      <c r="M242">
        <v>24.94</v>
      </c>
      <c r="N242">
        <v>24.01</v>
      </c>
      <c r="O242">
        <v>24.08</v>
      </c>
      <c r="P242">
        <v>2798500</v>
      </c>
      <c r="Q242">
        <v>23.84</v>
      </c>
      <c r="S242" t="s">
        <v>4</v>
      </c>
      <c r="T242" s="8">
        <v>38700</v>
      </c>
      <c r="U242">
        <v>19.46</v>
      </c>
      <c r="V242">
        <v>19.66</v>
      </c>
      <c r="W242">
        <v>19.09</v>
      </c>
      <c r="X242">
        <v>19.21</v>
      </c>
      <c r="Y242">
        <v>3668900</v>
      </c>
      <c r="Z242">
        <v>18.989999999999998</v>
      </c>
      <c r="AB242" t="s">
        <v>5</v>
      </c>
      <c r="AC242" s="8">
        <v>38700</v>
      </c>
      <c r="AD242">
        <v>32.409999999999997</v>
      </c>
      <c r="AE242">
        <v>32.520000000000003</v>
      </c>
      <c r="AF242">
        <v>32.04</v>
      </c>
      <c r="AG242">
        <v>32.270000000000003</v>
      </c>
      <c r="AH242">
        <v>901500</v>
      </c>
      <c r="AI242">
        <v>31.45</v>
      </c>
    </row>
    <row r="243" spans="1:35" x14ac:dyDescent="0.25">
      <c r="A243" t="s">
        <v>7</v>
      </c>
      <c r="B243" s="2">
        <v>38701</v>
      </c>
      <c r="C243">
        <v>153.88</v>
      </c>
      <c r="D243">
        <v>153.88</v>
      </c>
      <c r="E243">
        <v>151.26</v>
      </c>
      <c r="F243">
        <v>152.02000000000001</v>
      </c>
      <c r="G243">
        <v>1706200</v>
      </c>
      <c r="H243">
        <v>73.11</v>
      </c>
      <c r="J243" t="s">
        <v>6</v>
      </c>
      <c r="K243" s="8">
        <v>38701</v>
      </c>
      <c r="L243">
        <v>24.05</v>
      </c>
      <c r="M243">
        <v>24.37</v>
      </c>
      <c r="N243">
        <v>23.92</v>
      </c>
      <c r="O243">
        <v>23.99</v>
      </c>
      <c r="P243">
        <v>1812500</v>
      </c>
      <c r="Q243">
        <v>23.75</v>
      </c>
      <c r="S243" t="s">
        <v>4</v>
      </c>
      <c r="T243" s="8">
        <v>38701</v>
      </c>
      <c r="U243">
        <v>19.170000000000002</v>
      </c>
      <c r="V243">
        <v>19.2</v>
      </c>
      <c r="W243">
        <v>18.850000000000001</v>
      </c>
      <c r="X243">
        <v>18.989999999999998</v>
      </c>
      <c r="Y243">
        <v>4535300</v>
      </c>
      <c r="Z243">
        <v>18.77</v>
      </c>
      <c r="AB243" t="s">
        <v>5</v>
      </c>
      <c r="AC243" s="8">
        <v>38701</v>
      </c>
      <c r="AD243">
        <v>32.270000000000003</v>
      </c>
      <c r="AE243">
        <v>32.28</v>
      </c>
      <c r="AF243">
        <v>31.94</v>
      </c>
      <c r="AG243">
        <v>32.15</v>
      </c>
      <c r="AH243">
        <v>745700</v>
      </c>
      <c r="AI243">
        <v>31.33</v>
      </c>
    </row>
    <row r="244" spans="1:35" x14ac:dyDescent="0.25">
      <c r="A244" t="s">
        <v>7</v>
      </c>
      <c r="B244" s="2">
        <v>38702</v>
      </c>
      <c r="C244">
        <v>152.15</v>
      </c>
      <c r="D244">
        <v>153.79</v>
      </c>
      <c r="E244">
        <v>151.72</v>
      </c>
      <c r="F244">
        <v>153.5</v>
      </c>
      <c r="G244">
        <v>1925800</v>
      </c>
      <c r="H244">
        <v>73.83</v>
      </c>
      <c r="J244" t="s">
        <v>6</v>
      </c>
      <c r="K244" s="8">
        <v>38702</v>
      </c>
      <c r="L244">
        <v>24.2</v>
      </c>
      <c r="M244">
        <v>24.84</v>
      </c>
      <c r="N244">
        <v>24.04</v>
      </c>
      <c r="O244">
        <v>24.42</v>
      </c>
      <c r="P244">
        <v>3487200</v>
      </c>
      <c r="Q244">
        <v>24.18</v>
      </c>
      <c r="S244" t="s">
        <v>4</v>
      </c>
      <c r="T244" s="8">
        <v>38702</v>
      </c>
      <c r="U244">
        <v>19.04</v>
      </c>
      <c r="V244">
        <v>19.22</v>
      </c>
      <c r="W244">
        <v>18.93</v>
      </c>
      <c r="X244">
        <v>19.11</v>
      </c>
      <c r="Y244">
        <v>3913400</v>
      </c>
      <c r="Z244">
        <v>18.89</v>
      </c>
      <c r="AB244" t="s">
        <v>5</v>
      </c>
      <c r="AC244" s="8">
        <v>38702</v>
      </c>
      <c r="AD244">
        <v>32.28</v>
      </c>
      <c r="AE244">
        <v>32.64</v>
      </c>
      <c r="AF244">
        <v>32.049999999999997</v>
      </c>
      <c r="AG244">
        <v>32.049999999999997</v>
      </c>
      <c r="AH244">
        <v>832800</v>
      </c>
      <c r="AI244">
        <v>31.24</v>
      </c>
    </row>
    <row r="245" spans="1:35" x14ac:dyDescent="0.25">
      <c r="A245" t="s">
        <v>7</v>
      </c>
      <c r="B245" s="2">
        <v>38705</v>
      </c>
      <c r="C245">
        <v>153.97</v>
      </c>
      <c r="D245">
        <v>156.32</v>
      </c>
      <c r="E245">
        <v>153.66</v>
      </c>
      <c r="F245">
        <v>153.94</v>
      </c>
      <c r="G245">
        <v>2274400</v>
      </c>
      <c r="H245">
        <v>74.040000000000006</v>
      </c>
      <c r="J245" t="s">
        <v>6</v>
      </c>
      <c r="K245" s="8">
        <v>38705</v>
      </c>
      <c r="L245">
        <v>24.62</v>
      </c>
      <c r="M245">
        <v>25.07</v>
      </c>
      <c r="N245">
        <v>24.6</v>
      </c>
      <c r="O245">
        <v>24.97</v>
      </c>
      <c r="P245">
        <v>3062500</v>
      </c>
      <c r="Q245">
        <v>24.72</v>
      </c>
      <c r="S245" t="s">
        <v>4</v>
      </c>
      <c r="T245" s="8">
        <v>38705</v>
      </c>
      <c r="U245">
        <v>19.14</v>
      </c>
      <c r="V245">
        <v>19.22</v>
      </c>
      <c r="W245">
        <v>19.03</v>
      </c>
      <c r="X245">
        <v>19.100000000000001</v>
      </c>
      <c r="Y245">
        <v>2533300</v>
      </c>
      <c r="Z245">
        <v>18.88</v>
      </c>
      <c r="AB245" t="s">
        <v>5</v>
      </c>
      <c r="AC245" s="8">
        <v>38705</v>
      </c>
      <c r="AD245">
        <v>32.06</v>
      </c>
      <c r="AE245">
        <v>32.11</v>
      </c>
      <c r="AF245">
        <v>31.8</v>
      </c>
      <c r="AG245">
        <v>31.87</v>
      </c>
      <c r="AH245">
        <v>526500</v>
      </c>
      <c r="AI245">
        <v>31.06</v>
      </c>
    </row>
    <row r="246" spans="1:35" x14ac:dyDescent="0.25">
      <c r="A246" t="s">
        <v>7</v>
      </c>
      <c r="B246" s="2">
        <v>38706</v>
      </c>
      <c r="C246">
        <v>153.65</v>
      </c>
      <c r="D246">
        <v>154.49</v>
      </c>
      <c r="E246">
        <v>152.05000000000001</v>
      </c>
      <c r="F246">
        <v>152.4</v>
      </c>
      <c r="G246">
        <v>1543800</v>
      </c>
      <c r="H246">
        <v>73.3</v>
      </c>
      <c r="J246" t="s">
        <v>6</v>
      </c>
      <c r="K246" s="8">
        <v>38706</v>
      </c>
      <c r="L246">
        <v>24.98</v>
      </c>
      <c r="M246">
        <v>25.1</v>
      </c>
      <c r="N246">
        <v>24.56</v>
      </c>
      <c r="O246">
        <v>24.81</v>
      </c>
      <c r="P246">
        <v>2125600</v>
      </c>
      <c r="Q246">
        <v>24.56</v>
      </c>
      <c r="S246" t="s">
        <v>4</v>
      </c>
      <c r="T246" s="8">
        <v>38706</v>
      </c>
      <c r="U246">
        <v>19.03</v>
      </c>
      <c r="V246">
        <v>19.149999999999999</v>
      </c>
      <c r="W246">
        <v>18.829999999999998</v>
      </c>
      <c r="X246">
        <v>19.010000000000002</v>
      </c>
      <c r="Y246">
        <v>3319600</v>
      </c>
      <c r="Z246">
        <v>18.79</v>
      </c>
      <c r="AB246" t="s">
        <v>5</v>
      </c>
      <c r="AC246" s="8">
        <v>38706</v>
      </c>
      <c r="AD246">
        <v>32.04</v>
      </c>
      <c r="AE246">
        <v>32.65</v>
      </c>
      <c r="AF246">
        <v>32.01</v>
      </c>
      <c r="AG246">
        <v>32.42</v>
      </c>
      <c r="AH246">
        <v>464300</v>
      </c>
      <c r="AI246">
        <v>31.6</v>
      </c>
    </row>
    <row r="247" spans="1:35" x14ac:dyDescent="0.25">
      <c r="A247" t="s">
        <v>7</v>
      </c>
      <c r="B247" s="2">
        <v>38707</v>
      </c>
      <c r="C247">
        <v>152.19999999999999</v>
      </c>
      <c r="D247">
        <v>154.44</v>
      </c>
      <c r="E247">
        <v>151.28</v>
      </c>
      <c r="F247">
        <v>152.08000000000001</v>
      </c>
      <c r="G247">
        <v>1406000</v>
      </c>
      <c r="H247">
        <v>73.14</v>
      </c>
      <c r="J247" t="s">
        <v>6</v>
      </c>
      <c r="K247" s="8">
        <v>38707</v>
      </c>
      <c r="L247">
        <v>24.95</v>
      </c>
      <c r="M247">
        <v>24.97</v>
      </c>
      <c r="N247">
        <v>24.55</v>
      </c>
      <c r="O247">
        <v>24.61</v>
      </c>
      <c r="P247">
        <v>2948100</v>
      </c>
      <c r="Q247">
        <v>24.36</v>
      </c>
      <c r="S247" t="s">
        <v>4</v>
      </c>
      <c r="T247" s="8">
        <v>38707</v>
      </c>
      <c r="U247">
        <v>19</v>
      </c>
      <c r="V247">
        <v>19.100000000000001</v>
      </c>
      <c r="W247">
        <v>18.64</v>
      </c>
      <c r="X247">
        <v>18.739999999999998</v>
      </c>
      <c r="Y247">
        <v>3690800</v>
      </c>
      <c r="Z247">
        <v>18.53</v>
      </c>
      <c r="AB247" t="s">
        <v>5</v>
      </c>
      <c r="AC247" s="8">
        <v>38707</v>
      </c>
      <c r="AD247">
        <v>32.6</v>
      </c>
      <c r="AE247">
        <v>32.75</v>
      </c>
      <c r="AF247">
        <v>32.24</v>
      </c>
      <c r="AG247">
        <v>32.380000000000003</v>
      </c>
      <c r="AH247">
        <v>364900</v>
      </c>
      <c r="AI247">
        <v>31.56</v>
      </c>
    </row>
    <row r="248" spans="1:35" x14ac:dyDescent="0.25">
      <c r="A248" t="s">
        <v>7</v>
      </c>
      <c r="B248" s="2">
        <v>38708</v>
      </c>
      <c r="C248">
        <v>152.34</v>
      </c>
      <c r="D248">
        <v>154.13999999999999</v>
      </c>
      <c r="E248">
        <v>151.12</v>
      </c>
      <c r="F248">
        <v>153.5</v>
      </c>
      <c r="G248">
        <v>1207200</v>
      </c>
      <c r="H248">
        <v>73.83</v>
      </c>
      <c r="J248" t="s">
        <v>6</v>
      </c>
      <c r="K248" s="8">
        <v>38708</v>
      </c>
      <c r="L248">
        <v>24.48</v>
      </c>
      <c r="M248">
        <v>24.59</v>
      </c>
      <c r="N248">
        <v>24.19</v>
      </c>
      <c r="O248">
        <v>24.56</v>
      </c>
      <c r="P248">
        <v>2648100</v>
      </c>
      <c r="Q248">
        <v>24.31</v>
      </c>
      <c r="S248" t="s">
        <v>4</v>
      </c>
      <c r="T248" s="8">
        <v>38708</v>
      </c>
      <c r="U248">
        <v>18.61</v>
      </c>
      <c r="V248">
        <v>18.989999999999998</v>
      </c>
      <c r="W248">
        <v>18.5</v>
      </c>
      <c r="X248">
        <v>18.98</v>
      </c>
      <c r="Y248">
        <v>3058100</v>
      </c>
      <c r="Z248">
        <v>18.760000000000002</v>
      </c>
      <c r="AB248" t="s">
        <v>5</v>
      </c>
      <c r="AC248" s="8">
        <v>38708</v>
      </c>
      <c r="AD248">
        <v>32.380000000000003</v>
      </c>
      <c r="AE248">
        <v>32.380000000000003</v>
      </c>
      <c r="AF248">
        <v>31.88</v>
      </c>
      <c r="AG248">
        <v>32.340000000000003</v>
      </c>
      <c r="AH248">
        <v>474700</v>
      </c>
      <c r="AI248">
        <v>31.52</v>
      </c>
    </row>
    <row r="249" spans="1:35" x14ac:dyDescent="0.25">
      <c r="A249" t="s">
        <v>7</v>
      </c>
      <c r="B249" s="2">
        <v>38709</v>
      </c>
      <c r="C249">
        <v>153.61000000000001</v>
      </c>
      <c r="D249">
        <v>153.93</v>
      </c>
      <c r="E249">
        <v>152.66</v>
      </c>
      <c r="F249">
        <v>153.18</v>
      </c>
      <c r="G249">
        <v>1199200</v>
      </c>
      <c r="H249">
        <v>73.67</v>
      </c>
      <c r="J249" t="s">
        <v>6</v>
      </c>
      <c r="K249" s="8">
        <v>38709</v>
      </c>
      <c r="L249">
        <v>24.52</v>
      </c>
      <c r="M249">
        <v>24.59</v>
      </c>
      <c r="N249">
        <v>24.21</v>
      </c>
      <c r="O249">
        <v>24.38</v>
      </c>
      <c r="P249">
        <v>1490200</v>
      </c>
      <c r="Q249">
        <v>24.14</v>
      </c>
      <c r="S249" t="s">
        <v>4</v>
      </c>
      <c r="T249" s="8">
        <v>38709</v>
      </c>
      <c r="U249">
        <v>19.14</v>
      </c>
      <c r="V249">
        <v>19.149999999999999</v>
      </c>
      <c r="W249">
        <v>18.82</v>
      </c>
      <c r="X249">
        <v>18.97</v>
      </c>
      <c r="Y249">
        <v>2860900</v>
      </c>
      <c r="Z249">
        <v>18.75</v>
      </c>
      <c r="AB249" t="s">
        <v>5</v>
      </c>
      <c r="AC249" s="8">
        <v>38709</v>
      </c>
      <c r="AD249">
        <v>32.51</v>
      </c>
      <c r="AE249">
        <v>32.979999999999997</v>
      </c>
      <c r="AF249">
        <v>32.5</v>
      </c>
      <c r="AG249">
        <v>32.840000000000003</v>
      </c>
      <c r="AH249">
        <v>545500</v>
      </c>
      <c r="AI249">
        <v>32.01</v>
      </c>
    </row>
    <row r="250" spans="1:35" x14ac:dyDescent="0.25">
      <c r="A250" t="s">
        <v>7</v>
      </c>
      <c r="B250" s="2">
        <v>38713</v>
      </c>
      <c r="C250">
        <v>153.55000000000001</v>
      </c>
      <c r="D250">
        <v>154.11000000000001</v>
      </c>
      <c r="E250">
        <v>150.04</v>
      </c>
      <c r="F250">
        <v>150.87</v>
      </c>
      <c r="G250">
        <v>1839000</v>
      </c>
      <c r="H250">
        <v>72.56</v>
      </c>
      <c r="J250" t="s">
        <v>6</v>
      </c>
      <c r="K250" s="8">
        <v>38713</v>
      </c>
      <c r="L250">
        <v>24.53</v>
      </c>
      <c r="M250">
        <v>24.57</v>
      </c>
      <c r="N250">
        <v>23.82</v>
      </c>
      <c r="O250">
        <v>23.88</v>
      </c>
      <c r="P250">
        <v>2279100</v>
      </c>
      <c r="Q250">
        <v>23.64</v>
      </c>
      <c r="S250" t="s">
        <v>4</v>
      </c>
      <c r="T250" s="8">
        <v>38713</v>
      </c>
      <c r="U250">
        <v>19.07</v>
      </c>
      <c r="V250">
        <v>19.170000000000002</v>
      </c>
      <c r="W250">
        <v>18.62</v>
      </c>
      <c r="X250">
        <v>18.71</v>
      </c>
      <c r="Y250">
        <v>2772500</v>
      </c>
      <c r="Z250">
        <v>18.5</v>
      </c>
      <c r="AB250" t="s">
        <v>5</v>
      </c>
      <c r="AC250" s="8">
        <v>38713</v>
      </c>
      <c r="AD250">
        <v>32.770000000000003</v>
      </c>
      <c r="AE250">
        <v>32.99</v>
      </c>
      <c r="AF250">
        <v>32.590000000000003</v>
      </c>
      <c r="AG250">
        <v>32.74</v>
      </c>
      <c r="AH250">
        <v>345800</v>
      </c>
      <c r="AI250">
        <v>31.91</v>
      </c>
    </row>
    <row r="251" spans="1:35" x14ac:dyDescent="0.25">
      <c r="A251" t="s">
        <v>7</v>
      </c>
      <c r="B251" s="2">
        <v>38714</v>
      </c>
      <c r="C251">
        <v>78.59</v>
      </c>
      <c r="D251">
        <v>79.900000000000006</v>
      </c>
      <c r="E251">
        <v>78.25</v>
      </c>
      <c r="F251">
        <v>79.099999999999994</v>
      </c>
      <c r="G251">
        <v>4562700</v>
      </c>
      <c r="H251">
        <v>76.09</v>
      </c>
      <c r="J251" t="s">
        <v>6</v>
      </c>
      <c r="K251" s="8">
        <v>38714</v>
      </c>
      <c r="L251">
        <v>23.87</v>
      </c>
      <c r="M251">
        <v>23.98</v>
      </c>
      <c r="N251">
        <v>23.76</v>
      </c>
      <c r="O251">
        <v>23.8</v>
      </c>
      <c r="P251">
        <v>3206700</v>
      </c>
      <c r="Q251">
        <v>23.61</v>
      </c>
      <c r="S251" t="s">
        <v>4</v>
      </c>
      <c r="T251" s="8">
        <v>38714</v>
      </c>
      <c r="U251">
        <v>18.77</v>
      </c>
      <c r="V251">
        <v>18.87</v>
      </c>
      <c r="W251">
        <v>18.68</v>
      </c>
      <c r="X251">
        <v>18.78</v>
      </c>
      <c r="Y251">
        <v>2196500</v>
      </c>
      <c r="Z251">
        <v>18.57</v>
      </c>
      <c r="AB251" t="s">
        <v>5</v>
      </c>
      <c r="AC251" s="8">
        <v>38714</v>
      </c>
      <c r="AD251">
        <v>32.75</v>
      </c>
      <c r="AE251">
        <v>32.880000000000003</v>
      </c>
      <c r="AF251">
        <v>32.65</v>
      </c>
      <c r="AG251">
        <v>32.700000000000003</v>
      </c>
      <c r="AH251">
        <v>363900</v>
      </c>
      <c r="AI251">
        <v>31.87</v>
      </c>
    </row>
    <row r="252" spans="1:35" x14ac:dyDescent="0.25">
      <c r="A252" t="s">
        <v>7</v>
      </c>
      <c r="B252" s="2">
        <v>38715</v>
      </c>
      <c r="C252">
        <v>79.45</v>
      </c>
      <c r="D252">
        <v>79.59</v>
      </c>
      <c r="E252">
        <v>77.900000000000006</v>
      </c>
      <c r="F252">
        <v>78.239999999999995</v>
      </c>
      <c r="G252">
        <v>3012200</v>
      </c>
      <c r="H252">
        <v>75.260000000000005</v>
      </c>
      <c r="J252" t="s">
        <v>6</v>
      </c>
      <c r="K252" s="8">
        <v>38715</v>
      </c>
      <c r="L252">
        <v>23.8</v>
      </c>
      <c r="M252">
        <v>23.96</v>
      </c>
      <c r="N252">
        <v>23.62</v>
      </c>
      <c r="O252">
        <v>23.84</v>
      </c>
      <c r="P252">
        <v>2075100</v>
      </c>
      <c r="Q252">
        <v>23.65</v>
      </c>
      <c r="S252" t="s">
        <v>4</v>
      </c>
      <c r="T252" s="8">
        <v>38715</v>
      </c>
      <c r="U252">
        <v>18.829999999999998</v>
      </c>
      <c r="V252">
        <v>19.059999999999999</v>
      </c>
      <c r="W252">
        <v>18.82</v>
      </c>
      <c r="X252">
        <v>18.920000000000002</v>
      </c>
      <c r="Y252">
        <v>2878800</v>
      </c>
      <c r="Z252">
        <v>18.7</v>
      </c>
      <c r="AB252" t="s">
        <v>5</v>
      </c>
      <c r="AC252" s="8">
        <v>38715</v>
      </c>
      <c r="AD252">
        <v>32.64</v>
      </c>
      <c r="AE252">
        <v>32.96</v>
      </c>
      <c r="AF252">
        <v>32.6</v>
      </c>
      <c r="AG252">
        <v>32.83</v>
      </c>
      <c r="AH252">
        <v>400100</v>
      </c>
      <c r="AI252">
        <v>32</v>
      </c>
    </row>
    <row r="253" spans="1:35" x14ac:dyDescent="0.25">
      <c r="A253" t="s">
        <v>7</v>
      </c>
      <c r="B253" s="2">
        <v>38716</v>
      </c>
      <c r="C253">
        <v>78.209999999999994</v>
      </c>
      <c r="D253">
        <v>78.69</v>
      </c>
      <c r="E253">
        <v>77</v>
      </c>
      <c r="F253">
        <v>77.39</v>
      </c>
      <c r="G253">
        <v>23169600</v>
      </c>
      <c r="H253">
        <v>74.44</v>
      </c>
      <c r="J253" t="s">
        <v>6</v>
      </c>
      <c r="K253" s="8">
        <v>38716</v>
      </c>
      <c r="L253">
        <v>23.69</v>
      </c>
      <c r="M253">
        <v>23.75</v>
      </c>
      <c r="N253">
        <v>23.52</v>
      </c>
      <c r="O253">
        <v>23.66</v>
      </c>
      <c r="P253">
        <v>1847300</v>
      </c>
      <c r="Q253">
        <v>23.47</v>
      </c>
      <c r="S253" t="s">
        <v>4</v>
      </c>
      <c r="T253" s="8">
        <v>38716</v>
      </c>
      <c r="U253">
        <v>18.8</v>
      </c>
      <c r="V253">
        <v>18.940000000000001</v>
      </c>
      <c r="W253">
        <v>18.7</v>
      </c>
      <c r="X253">
        <v>18.88</v>
      </c>
      <c r="Y253">
        <v>2832600</v>
      </c>
      <c r="Z253">
        <v>18.66</v>
      </c>
      <c r="AB253" t="s">
        <v>5</v>
      </c>
      <c r="AC253" s="8">
        <v>38716</v>
      </c>
      <c r="AD253">
        <v>32.57</v>
      </c>
      <c r="AE253">
        <v>32.69</v>
      </c>
      <c r="AF253">
        <v>32.35</v>
      </c>
      <c r="AG253">
        <v>32.479999999999997</v>
      </c>
      <c r="AH253">
        <v>281100</v>
      </c>
      <c r="AI253">
        <v>31.65</v>
      </c>
    </row>
    <row r="254" spans="1:35" x14ac:dyDescent="0.25">
      <c r="A254" t="s">
        <v>7</v>
      </c>
      <c r="B254" s="2">
        <v>38720</v>
      </c>
      <c r="C254">
        <v>77.62</v>
      </c>
      <c r="D254">
        <v>77.650000000000006</v>
      </c>
      <c r="E254">
        <v>76.23</v>
      </c>
      <c r="F254">
        <v>77.099999999999994</v>
      </c>
      <c r="G254">
        <v>4149400</v>
      </c>
      <c r="H254">
        <v>74.16</v>
      </c>
      <c r="J254" t="s">
        <v>6</v>
      </c>
      <c r="K254" s="8">
        <v>38720</v>
      </c>
      <c r="L254">
        <v>23.81</v>
      </c>
      <c r="M254">
        <v>23.9</v>
      </c>
      <c r="N254">
        <v>23.6</v>
      </c>
      <c r="O254">
        <v>23.65</v>
      </c>
      <c r="P254">
        <v>4750900</v>
      </c>
      <c r="Q254">
        <v>23.46</v>
      </c>
      <c r="S254" t="s">
        <v>4</v>
      </c>
      <c r="T254" s="8">
        <v>38720</v>
      </c>
      <c r="U254">
        <v>18.89</v>
      </c>
      <c r="V254">
        <v>19</v>
      </c>
      <c r="W254">
        <v>18.68</v>
      </c>
      <c r="X254">
        <v>18.95</v>
      </c>
      <c r="Y254">
        <v>3684700</v>
      </c>
      <c r="Z254">
        <v>18.73</v>
      </c>
      <c r="AB254" t="s">
        <v>5</v>
      </c>
      <c r="AC254" s="8">
        <v>38720</v>
      </c>
      <c r="AD254">
        <v>32.799999999999997</v>
      </c>
      <c r="AE254">
        <v>33</v>
      </c>
      <c r="AF254">
        <v>32.29</v>
      </c>
      <c r="AG254">
        <v>32.74</v>
      </c>
      <c r="AH254">
        <v>687900</v>
      </c>
      <c r="AI254">
        <v>31.91</v>
      </c>
    </row>
    <row r="255" spans="1:35" x14ac:dyDescent="0.25">
      <c r="A255" t="s">
        <v>7</v>
      </c>
      <c r="B255" s="2">
        <v>38721</v>
      </c>
      <c r="C255">
        <v>76.540000000000006</v>
      </c>
      <c r="D255">
        <v>77.75</v>
      </c>
      <c r="E255">
        <v>76.5</v>
      </c>
      <c r="F255">
        <v>77.709999999999994</v>
      </c>
      <c r="G255">
        <v>2823700</v>
      </c>
      <c r="H255">
        <v>74.75</v>
      </c>
      <c r="J255" t="s">
        <v>6</v>
      </c>
      <c r="K255" s="8">
        <v>38721</v>
      </c>
      <c r="L255">
        <v>23.74</v>
      </c>
      <c r="M255">
        <v>23.81</v>
      </c>
      <c r="N255">
        <v>23.58</v>
      </c>
      <c r="O255">
        <v>23.68</v>
      </c>
      <c r="P255">
        <v>3111600</v>
      </c>
      <c r="Q255">
        <v>23.49</v>
      </c>
      <c r="S255" t="s">
        <v>4</v>
      </c>
      <c r="T255" s="8">
        <v>38721</v>
      </c>
      <c r="U255">
        <v>18.87</v>
      </c>
      <c r="V255">
        <v>18.95</v>
      </c>
      <c r="W255">
        <v>18.739999999999998</v>
      </c>
      <c r="X255">
        <v>18.75</v>
      </c>
      <c r="Y255">
        <v>3201800</v>
      </c>
      <c r="Z255">
        <v>18.54</v>
      </c>
      <c r="AB255" t="s">
        <v>5</v>
      </c>
      <c r="AC255" s="8">
        <v>38721</v>
      </c>
      <c r="AD255">
        <v>32.44</v>
      </c>
      <c r="AE255">
        <v>32.549999999999997</v>
      </c>
      <c r="AF255">
        <v>32.049999999999997</v>
      </c>
      <c r="AG255">
        <v>32.299999999999997</v>
      </c>
      <c r="AH255">
        <v>705900</v>
      </c>
      <c r="AI255">
        <v>31.48</v>
      </c>
    </row>
    <row r="256" spans="1:35" x14ac:dyDescent="0.25">
      <c r="A256" t="s">
        <v>7</v>
      </c>
      <c r="B256" s="2">
        <v>38722</v>
      </c>
      <c r="C256">
        <v>77.319999999999993</v>
      </c>
      <c r="D256">
        <v>77.61</v>
      </c>
      <c r="E256">
        <v>76.62</v>
      </c>
      <c r="F256">
        <v>77</v>
      </c>
      <c r="G256">
        <v>1833400</v>
      </c>
      <c r="H256">
        <v>74.069999999999993</v>
      </c>
      <c r="J256" t="s">
        <v>6</v>
      </c>
      <c r="K256" s="8">
        <v>38722</v>
      </c>
      <c r="L256">
        <v>23.61</v>
      </c>
      <c r="M256">
        <v>23.81</v>
      </c>
      <c r="N256">
        <v>23.53</v>
      </c>
      <c r="O256">
        <v>23.63</v>
      </c>
      <c r="P256">
        <v>2102800</v>
      </c>
      <c r="Q256">
        <v>23.44</v>
      </c>
      <c r="S256" t="s">
        <v>4</v>
      </c>
      <c r="T256" s="8">
        <v>38722</v>
      </c>
      <c r="U256">
        <v>18.7</v>
      </c>
      <c r="V256">
        <v>18.86</v>
      </c>
      <c r="W256">
        <v>18.68</v>
      </c>
      <c r="X256">
        <v>18.82</v>
      </c>
      <c r="Y256">
        <v>3346400</v>
      </c>
      <c r="Z256">
        <v>18.600000000000001</v>
      </c>
      <c r="AB256" t="s">
        <v>5</v>
      </c>
      <c r="AC256" s="8">
        <v>38722</v>
      </c>
      <c r="AD256">
        <v>32.14</v>
      </c>
      <c r="AE256">
        <v>32.33</v>
      </c>
      <c r="AF256">
        <v>31.95</v>
      </c>
      <c r="AG256">
        <v>32.18</v>
      </c>
      <c r="AH256">
        <v>810400</v>
      </c>
      <c r="AI256">
        <v>31.36</v>
      </c>
    </row>
    <row r="257" spans="1:35" x14ac:dyDescent="0.25">
      <c r="A257" t="s">
        <v>7</v>
      </c>
      <c r="B257" s="2">
        <v>38723</v>
      </c>
      <c r="C257">
        <v>77.5</v>
      </c>
      <c r="D257">
        <v>77.88</v>
      </c>
      <c r="E257">
        <v>76.87</v>
      </c>
      <c r="F257">
        <v>77.44</v>
      </c>
      <c r="G257">
        <v>1686500</v>
      </c>
      <c r="H257">
        <v>74.489999999999995</v>
      </c>
      <c r="J257" t="s">
        <v>6</v>
      </c>
      <c r="K257" s="8">
        <v>38723</v>
      </c>
      <c r="L257">
        <v>23.79</v>
      </c>
      <c r="M257">
        <v>23.97</v>
      </c>
      <c r="N257">
        <v>23.57</v>
      </c>
      <c r="O257">
        <v>23.82</v>
      </c>
      <c r="P257">
        <v>1652600</v>
      </c>
      <c r="Q257">
        <v>23.63</v>
      </c>
      <c r="S257" t="s">
        <v>4</v>
      </c>
      <c r="T257" s="8">
        <v>38723</v>
      </c>
      <c r="U257">
        <v>18.97</v>
      </c>
      <c r="V257">
        <v>18.98</v>
      </c>
      <c r="W257">
        <v>18.690000000000001</v>
      </c>
      <c r="X257">
        <v>18.760000000000002</v>
      </c>
      <c r="Y257">
        <v>2548500</v>
      </c>
      <c r="Z257">
        <v>18.55</v>
      </c>
      <c r="AB257" t="s">
        <v>5</v>
      </c>
      <c r="AC257" s="8">
        <v>38723</v>
      </c>
      <c r="AD257">
        <v>32.130000000000003</v>
      </c>
      <c r="AE257">
        <v>32.93</v>
      </c>
      <c r="AF257">
        <v>32.11</v>
      </c>
      <c r="AG257">
        <v>32.89</v>
      </c>
      <c r="AH257">
        <v>615800</v>
      </c>
      <c r="AI257">
        <v>32.049999999999997</v>
      </c>
    </row>
    <row r="258" spans="1:35" x14ac:dyDescent="0.25">
      <c r="A258" t="s">
        <v>7</v>
      </c>
      <c r="B258" s="2">
        <v>38726</v>
      </c>
      <c r="C258">
        <v>76.88</v>
      </c>
      <c r="D258">
        <v>78.2</v>
      </c>
      <c r="E258">
        <v>76.849999999999994</v>
      </c>
      <c r="F258">
        <v>77.63</v>
      </c>
      <c r="G258">
        <v>1758200</v>
      </c>
      <c r="H258">
        <v>74.67</v>
      </c>
      <c r="J258" t="s">
        <v>6</v>
      </c>
      <c r="K258" s="8">
        <v>38726</v>
      </c>
      <c r="L258">
        <v>23.96</v>
      </c>
      <c r="M258">
        <v>24.49</v>
      </c>
      <c r="N258">
        <v>23.88</v>
      </c>
      <c r="O258">
        <v>24.35</v>
      </c>
      <c r="P258">
        <v>2236900</v>
      </c>
      <c r="Q258">
        <v>24.16</v>
      </c>
      <c r="S258" t="s">
        <v>4</v>
      </c>
      <c r="T258" s="8">
        <v>38726</v>
      </c>
      <c r="U258">
        <v>18.760000000000002</v>
      </c>
      <c r="V258">
        <v>18.850000000000001</v>
      </c>
      <c r="W258">
        <v>18.690000000000001</v>
      </c>
      <c r="X258">
        <v>18.78</v>
      </c>
      <c r="Y258">
        <v>3237100</v>
      </c>
      <c r="Z258">
        <v>18.57</v>
      </c>
      <c r="AB258" t="s">
        <v>5</v>
      </c>
      <c r="AC258" s="8">
        <v>38726</v>
      </c>
      <c r="AD258">
        <v>32.89</v>
      </c>
      <c r="AE258">
        <v>32.950000000000003</v>
      </c>
      <c r="AF258">
        <v>32.53</v>
      </c>
      <c r="AG258">
        <v>32.82</v>
      </c>
      <c r="AH258">
        <v>404800</v>
      </c>
      <c r="AI258">
        <v>31.99</v>
      </c>
    </row>
    <row r="259" spans="1:35" x14ac:dyDescent="0.25">
      <c r="A259" t="s">
        <v>7</v>
      </c>
      <c r="B259" s="2">
        <v>38727</v>
      </c>
      <c r="C259">
        <v>77.8</v>
      </c>
      <c r="D259">
        <v>78.27</v>
      </c>
      <c r="E259">
        <v>77.069999999999993</v>
      </c>
      <c r="F259">
        <v>78.180000000000007</v>
      </c>
      <c r="G259">
        <v>1971300</v>
      </c>
      <c r="H259">
        <v>75.2</v>
      </c>
      <c r="J259" t="s">
        <v>6</v>
      </c>
      <c r="K259" s="8">
        <v>38727</v>
      </c>
      <c r="L259">
        <v>24.36</v>
      </c>
      <c r="M259">
        <v>24.56</v>
      </c>
      <c r="N259">
        <v>24.25</v>
      </c>
      <c r="O259">
        <v>24.51</v>
      </c>
      <c r="P259">
        <v>2487600</v>
      </c>
      <c r="Q259">
        <v>24.32</v>
      </c>
      <c r="S259" t="s">
        <v>4</v>
      </c>
      <c r="T259" s="8">
        <v>38727</v>
      </c>
      <c r="U259">
        <v>18.600000000000001</v>
      </c>
      <c r="V259">
        <v>18.72</v>
      </c>
      <c r="W259">
        <v>18.55</v>
      </c>
      <c r="X259">
        <v>18.66</v>
      </c>
      <c r="Y259">
        <v>3137600</v>
      </c>
      <c r="Z259">
        <v>18.45</v>
      </c>
      <c r="AB259" t="s">
        <v>5</v>
      </c>
      <c r="AC259" s="8">
        <v>38727</v>
      </c>
      <c r="AD259">
        <v>34.1</v>
      </c>
      <c r="AE259">
        <v>34.75</v>
      </c>
      <c r="AF259">
        <v>33.78</v>
      </c>
      <c r="AG259">
        <v>34.31</v>
      </c>
      <c r="AH259">
        <v>2457500</v>
      </c>
      <c r="AI259">
        <v>33.44</v>
      </c>
    </row>
    <row r="260" spans="1:35" x14ac:dyDescent="0.25">
      <c r="A260" t="s">
        <v>7</v>
      </c>
      <c r="B260" s="2">
        <v>38728</v>
      </c>
      <c r="C260">
        <v>76.900000000000006</v>
      </c>
      <c r="D260">
        <v>76.97</v>
      </c>
      <c r="E260">
        <v>75.400000000000006</v>
      </c>
      <c r="F260">
        <v>76.099999999999994</v>
      </c>
      <c r="G260">
        <v>2174900</v>
      </c>
      <c r="H260">
        <v>75.27</v>
      </c>
      <c r="J260" t="s">
        <v>6</v>
      </c>
      <c r="K260" s="8">
        <v>38728</v>
      </c>
      <c r="L260">
        <v>24.6</v>
      </c>
      <c r="M260">
        <v>24.64</v>
      </c>
      <c r="N260">
        <v>24.15</v>
      </c>
      <c r="O260">
        <v>24.24</v>
      </c>
      <c r="P260">
        <v>3247500</v>
      </c>
      <c r="Q260">
        <v>24.05</v>
      </c>
      <c r="S260" t="s">
        <v>4</v>
      </c>
      <c r="T260" s="8">
        <v>38728</v>
      </c>
      <c r="U260">
        <v>18.7</v>
      </c>
      <c r="V260">
        <v>18.7</v>
      </c>
      <c r="W260">
        <v>18.420000000000002</v>
      </c>
      <c r="X260">
        <v>18.579999999999998</v>
      </c>
      <c r="Y260">
        <v>4640100</v>
      </c>
      <c r="Z260">
        <v>18.37</v>
      </c>
      <c r="AB260" t="s">
        <v>5</v>
      </c>
      <c r="AC260" s="8">
        <v>38728</v>
      </c>
      <c r="AD260">
        <v>34</v>
      </c>
      <c r="AE260">
        <v>34</v>
      </c>
      <c r="AF260">
        <v>32.85</v>
      </c>
      <c r="AG260">
        <v>33</v>
      </c>
      <c r="AH260">
        <v>1145700</v>
      </c>
      <c r="AI260">
        <v>32.159999999999997</v>
      </c>
    </row>
    <row r="261" spans="1:35" x14ac:dyDescent="0.25">
      <c r="A261" t="s">
        <v>7</v>
      </c>
      <c r="B261" s="2">
        <v>38729</v>
      </c>
      <c r="C261">
        <v>75.64</v>
      </c>
      <c r="D261">
        <v>77.06</v>
      </c>
      <c r="E261">
        <v>75.61</v>
      </c>
      <c r="F261">
        <v>76.37</v>
      </c>
      <c r="G261">
        <v>1428000</v>
      </c>
      <c r="H261">
        <v>75.540000000000006</v>
      </c>
      <c r="J261" t="s">
        <v>6</v>
      </c>
      <c r="K261" s="8">
        <v>38729</v>
      </c>
      <c r="L261">
        <v>24.12</v>
      </c>
      <c r="M261">
        <v>24.47</v>
      </c>
      <c r="N261">
        <v>24.12</v>
      </c>
      <c r="O261">
        <v>24.33</v>
      </c>
      <c r="P261">
        <v>2966100</v>
      </c>
      <c r="Q261">
        <v>24.14</v>
      </c>
      <c r="S261" t="s">
        <v>4</v>
      </c>
      <c r="T261" s="8">
        <v>38729</v>
      </c>
      <c r="U261">
        <v>18.59</v>
      </c>
      <c r="V261">
        <v>18.739999999999998</v>
      </c>
      <c r="W261">
        <v>18.55</v>
      </c>
      <c r="X261">
        <v>18.73</v>
      </c>
      <c r="Y261">
        <v>5221400</v>
      </c>
      <c r="Z261">
        <v>18.52</v>
      </c>
      <c r="AB261" t="s">
        <v>5</v>
      </c>
      <c r="AC261" s="8">
        <v>38729</v>
      </c>
      <c r="AD261">
        <v>32.83</v>
      </c>
      <c r="AE261">
        <v>33</v>
      </c>
      <c r="AF261">
        <v>32.68</v>
      </c>
      <c r="AG261">
        <v>32.81</v>
      </c>
      <c r="AH261">
        <v>705400</v>
      </c>
      <c r="AI261">
        <v>31.98</v>
      </c>
    </row>
    <row r="262" spans="1:35" x14ac:dyDescent="0.25">
      <c r="A262" t="s">
        <v>7</v>
      </c>
      <c r="B262" s="2">
        <v>38730</v>
      </c>
      <c r="C262">
        <v>75.53</v>
      </c>
      <c r="D262">
        <v>76.13</v>
      </c>
      <c r="E262">
        <v>73.010000000000005</v>
      </c>
      <c r="F262">
        <v>73.319999999999993</v>
      </c>
      <c r="G262">
        <v>3101700</v>
      </c>
      <c r="H262">
        <v>72.52</v>
      </c>
      <c r="J262" t="s">
        <v>6</v>
      </c>
      <c r="K262" s="8">
        <v>38730</v>
      </c>
      <c r="L262">
        <v>24.43</v>
      </c>
      <c r="M262">
        <v>24.55</v>
      </c>
      <c r="N262">
        <v>24.22</v>
      </c>
      <c r="O262">
        <v>24.34</v>
      </c>
      <c r="P262">
        <v>2356300</v>
      </c>
      <c r="Q262">
        <v>24.15</v>
      </c>
      <c r="S262" t="s">
        <v>4</v>
      </c>
      <c r="T262" s="8">
        <v>38730</v>
      </c>
      <c r="U262">
        <v>18.8</v>
      </c>
      <c r="V262">
        <v>18.86</v>
      </c>
      <c r="W262">
        <v>18.63</v>
      </c>
      <c r="X262">
        <v>18.760000000000002</v>
      </c>
      <c r="Y262">
        <v>3845800</v>
      </c>
      <c r="Z262">
        <v>18.55</v>
      </c>
      <c r="AB262" t="s">
        <v>5</v>
      </c>
      <c r="AC262" s="8">
        <v>38730</v>
      </c>
      <c r="AD262">
        <v>33</v>
      </c>
      <c r="AE262">
        <v>33.33</v>
      </c>
      <c r="AF262">
        <v>32.630000000000003</v>
      </c>
      <c r="AG262">
        <v>32.700000000000003</v>
      </c>
      <c r="AH262">
        <v>433900</v>
      </c>
      <c r="AI262">
        <v>31.87</v>
      </c>
    </row>
    <row r="263" spans="1:35" x14ac:dyDescent="0.25">
      <c r="A263" t="s">
        <v>7</v>
      </c>
      <c r="B263" s="2">
        <v>38734</v>
      </c>
      <c r="C263">
        <v>72.430000000000007</v>
      </c>
      <c r="D263">
        <v>73</v>
      </c>
      <c r="E263">
        <v>70.319999999999993</v>
      </c>
      <c r="F263">
        <v>72.75</v>
      </c>
      <c r="G263">
        <v>2824900</v>
      </c>
      <c r="H263">
        <v>71.959999999999994</v>
      </c>
      <c r="J263" t="s">
        <v>6</v>
      </c>
      <c r="K263" s="8">
        <v>38734</v>
      </c>
      <c r="L263">
        <v>24.31</v>
      </c>
      <c r="M263">
        <v>24.36</v>
      </c>
      <c r="N263">
        <v>24.07</v>
      </c>
      <c r="O263">
        <v>24.33</v>
      </c>
      <c r="P263">
        <v>1732500</v>
      </c>
      <c r="Q263">
        <v>24.14</v>
      </c>
      <c r="S263" t="s">
        <v>4</v>
      </c>
      <c r="T263" s="8">
        <v>38734</v>
      </c>
      <c r="U263">
        <v>18.7</v>
      </c>
      <c r="V263">
        <v>18.809999999999999</v>
      </c>
      <c r="W263">
        <v>18.61</v>
      </c>
      <c r="X263">
        <v>18.79</v>
      </c>
      <c r="Y263">
        <v>3526700</v>
      </c>
      <c r="Z263">
        <v>18.579999999999998</v>
      </c>
      <c r="AB263" t="s">
        <v>5</v>
      </c>
      <c r="AC263" s="8">
        <v>38734</v>
      </c>
      <c r="AD263">
        <v>32.71</v>
      </c>
      <c r="AE263">
        <v>32.76</v>
      </c>
      <c r="AF263">
        <v>32.270000000000003</v>
      </c>
      <c r="AG263">
        <v>32.39</v>
      </c>
      <c r="AH263">
        <v>638300</v>
      </c>
      <c r="AI263">
        <v>31.57</v>
      </c>
    </row>
    <row r="264" spans="1:35" x14ac:dyDescent="0.25">
      <c r="A264" t="s">
        <v>7</v>
      </c>
      <c r="B264" s="2">
        <v>38735</v>
      </c>
      <c r="C264">
        <v>72.2</v>
      </c>
      <c r="D264">
        <v>74.09</v>
      </c>
      <c r="E264">
        <v>71.900000000000006</v>
      </c>
      <c r="F264">
        <v>73.69</v>
      </c>
      <c r="G264">
        <v>1584200</v>
      </c>
      <c r="H264">
        <v>72.89</v>
      </c>
      <c r="J264" t="s">
        <v>6</v>
      </c>
      <c r="K264" s="8">
        <v>38735</v>
      </c>
      <c r="L264">
        <v>24.26</v>
      </c>
      <c r="M264">
        <v>24.5</v>
      </c>
      <c r="N264">
        <v>24.17</v>
      </c>
      <c r="O264">
        <v>24.35</v>
      </c>
      <c r="P264">
        <v>1450100</v>
      </c>
      <c r="Q264">
        <v>24.16</v>
      </c>
      <c r="S264" t="s">
        <v>4</v>
      </c>
      <c r="T264" s="8">
        <v>38735</v>
      </c>
      <c r="U264">
        <v>18.77</v>
      </c>
      <c r="V264">
        <v>19.07</v>
      </c>
      <c r="W264">
        <v>18.739999999999998</v>
      </c>
      <c r="X264">
        <v>19.07</v>
      </c>
      <c r="Y264">
        <v>3961400</v>
      </c>
      <c r="Z264">
        <v>18.850000000000001</v>
      </c>
      <c r="AB264" t="s">
        <v>5</v>
      </c>
      <c r="AC264" s="8">
        <v>38735</v>
      </c>
      <c r="AD264">
        <v>32.39</v>
      </c>
      <c r="AE264">
        <v>32.69</v>
      </c>
      <c r="AF264">
        <v>32.299999999999997</v>
      </c>
      <c r="AG264">
        <v>32.6</v>
      </c>
      <c r="AH264">
        <v>704100</v>
      </c>
      <c r="AI264">
        <v>31.77</v>
      </c>
    </row>
    <row r="265" spans="1:35" x14ac:dyDescent="0.25">
      <c r="A265" t="s">
        <v>7</v>
      </c>
      <c r="B265" s="2">
        <v>38736</v>
      </c>
      <c r="C265">
        <v>73.099999999999994</v>
      </c>
      <c r="D265">
        <v>74.77</v>
      </c>
      <c r="E265">
        <v>73.099999999999994</v>
      </c>
      <c r="F265">
        <v>74.38</v>
      </c>
      <c r="G265">
        <v>1105200</v>
      </c>
      <c r="H265">
        <v>73.569999999999993</v>
      </c>
      <c r="J265" t="s">
        <v>6</v>
      </c>
      <c r="K265" s="8">
        <v>38736</v>
      </c>
      <c r="L265">
        <v>24.37</v>
      </c>
      <c r="M265">
        <v>24.55</v>
      </c>
      <c r="N265">
        <v>23.93</v>
      </c>
      <c r="O265">
        <v>24.26</v>
      </c>
      <c r="P265">
        <v>2626300</v>
      </c>
      <c r="Q265">
        <v>24.07</v>
      </c>
      <c r="S265" t="s">
        <v>4</v>
      </c>
      <c r="T265" s="8">
        <v>38736</v>
      </c>
      <c r="U265">
        <v>19.05</v>
      </c>
      <c r="V265">
        <v>19.149999999999999</v>
      </c>
      <c r="W265">
        <v>18.73</v>
      </c>
      <c r="X265">
        <v>19</v>
      </c>
      <c r="Y265">
        <v>5187200</v>
      </c>
      <c r="Z265">
        <v>18.78</v>
      </c>
      <c r="AB265" t="s">
        <v>5</v>
      </c>
      <c r="AC265" s="8">
        <v>38736</v>
      </c>
      <c r="AD265">
        <v>32.6</v>
      </c>
      <c r="AE265">
        <v>32.81</v>
      </c>
      <c r="AF265">
        <v>32.03</v>
      </c>
      <c r="AG265">
        <v>32.19</v>
      </c>
      <c r="AH265">
        <v>751200</v>
      </c>
      <c r="AI265">
        <v>31.37</v>
      </c>
    </row>
    <row r="266" spans="1:35" x14ac:dyDescent="0.25">
      <c r="A266" t="s">
        <v>7</v>
      </c>
      <c r="B266" s="2">
        <v>38737</v>
      </c>
      <c r="C266">
        <v>73.78</v>
      </c>
      <c r="D266">
        <v>74.739999999999995</v>
      </c>
      <c r="E266">
        <v>72.540000000000006</v>
      </c>
      <c r="F266">
        <v>72.59</v>
      </c>
      <c r="G266">
        <v>1943700</v>
      </c>
      <c r="H266">
        <v>71.8</v>
      </c>
      <c r="J266" t="s">
        <v>6</v>
      </c>
      <c r="K266" s="8">
        <v>38737</v>
      </c>
      <c r="L266">
        <v>24.38</v>
      </c>
      <c r="M266">
        <v>24.62</v>
      </c>
      <c r="N266">
        <v>24.02</v>
      </c>
      <c r="O266">
        <v>24.1</v>
      </c>
      <c r="P266">
        <v>2272700</v>
      </c>
      <c r="Q266">
        <v>23.91</v>
      </c>
      <c r="S266" t="s">
        <v>4</v>
      </c>
      <c r="T266" s="8">
        <v>38737</v>
      </c>
      <c r="U266">
        <v>18.97</v>
      </c>
      <c r="V266">
        <v>19.100000000000001</v>
      </c>
      <c r="W266">
        <v>18.940000000000001</v>
      </c>
      <c r="X266">
        <v>19.05</v>
      </c>
      <c r="Y266">
        <v>4853300</v>
      </c>
      <c r="Z266">
        <v>18.829999999999998</v>
      </c>
      <c r="AB266" t="s">
        <v>5</v>
      </c>
      <c r="AC266" s="8">
        <v>38737</v>
      </c>
      <c r="AD266">
        <v>32.19</v>
      </c>
      <c r="AE266">
        <v>32.19</v>
      </c>
      <c r="AF266">
        <v>31.73</v>
      </c>
      <c r="AG266">
        <v>31.85</v>
      </c>
      <c r="AH266">
        <v>930400</v>
      </c>
      <c r="AI266">
        <v>31.04</v>
      </c>
    </row>
    <row r="267" spans="1:35" x14ac:dyDescent="0.25">
      <c r="A267" t="s">
        <v>7</v>
      </c>
      <c r="B267" s="2">
        <v>38740</v>
      </c>
      <c r="C267">
        <v>72.5</v>
      </c>
      <c r="D267">
        <v>73.23</v>
      </c>
      <c r="E267">
        <v>71.81</v>
      </c>
      <c r="F267">
        <v>73.069999999999993</v>
      </c>
      <c r="G267">
        <v>1675400</v>
      </c>
      <c r="H267">
        <v>72.27</v>
      </c>
      <c r="J267" t="s">
        <v>6</v>
      </c>
      <c r="K267" s="8">
        <v>38740</v>
      </c>
      <c r="L267">
        <v>24.5</v>
      </c>
      <c r="M267">
        <v>24.61</v>
      </c>
      <c r="N267">
        <v>24.24</v>
      </c>
      <c r="O267">
        <v>24.26</v>
      </c>
      <c r="P267">
        <v>2203500</v>
      </c>
      <c r="Q267">
        <v>24.07</v>
      </c>
      <c r="S267" t="s">
        <v>4</v>
      </c>
      <c r="T267" s="8">
        <v>38740</v>
      </c>
      <c r="U267">
        <v>19</v>
      </c>
      <c r="V267">
        <v>19.190000000000001</v>
      </c>
      <c r="W267">
        <v>18.98</v>
      </c>
      <c r="X267">
        <v>19.03</v>
      </c>
      <c r="Y267">
        <v>4379500</v>
      </c>
      <c r="Z267">
        <v>18.809999999999999</v>
      </c>
      <c r="AB267" t="s">
        <v>5</v>
      </c>
      <c r="AC267" s="8">
        <v>38740</v>
      </c>
      <c r="AD267">
        <v>31.75</v>
      </c>
      <c r="AE267">
        <v>34.090000000000003</v>
      </c>
      <c r="AF267">
        <v>31.45</v>
      </c>
      <c r="AG267">
        <v>33.979999999999997</v>
      </c>
      <c r="AH267">
        <v>10804500</v>
      </c>
      <c r="AI267">
        <v>33.119999999999997</v>
      </c>
    </row>
    <row r="268" spans="1:35" x14ac:dyDescent="0.25">
      <c r="A268" t="s">
        <v>7</v>
      </c>
      <c r="B268" s="2">
        <v>38741</v>
      </c>
      <c r="C268">
        <v>73</v>
      </c>
      <c r="D268">
        <v>73.31</v>
      </c>
      <c r="E268">
        <v>72.66</v>
      </c>
      <c r="F268">
        <v>72.86</v>
      </c>
      <c r="G268">
        <v>1586300</v>
      </c>
      <c r="H268">
        <v>72.069999999999993</v>
      </c>
      <c r="J268" t="s">
        <v>6</v>
      </c>
      <c r="K268" s="8">
        <v>38741</v>
      </c>
      <c r="L268">
        <v>24.32</v>
      </c>
      <c r="M268">
        <v>24.32</v>
      </c>
      <c r="N268">
        <v>23.79</v>
      </c>
      <c r="O268">
        <v>23.91</v>
      </c>
      <c r="P268">
        <v>2885600</v>
      </c>
      <c r="Q268">
        <v>23.72</v>
      </c>
      <c r="S268" t="s">
        <v>4</v>
      </c>
      <c r="T268" s="8">
        <v>38741</v>
      </c>
      <c r="U268">
        <v>19.010000000000002</v>
      </c>
      <c r="V268">
        <v>19.059999999999999</v>
      </c>
      <c r="W268">
        <v>18.739999999999998</v>
      </c>
      <c r="X268">
        <v>18.989999999999998</v>
      </c>
      <c r="Y268">
        <v>3781700</v>
      </c>
      <c r="Z268">
        <v>18.77</v>
      </c>
      <c r="AB268" t="s">
        <v>5</v>
      </c>
      <c r="AC268" s="8">
        <v>38741</v>
      </c>
      <c r="AD268">
        <v>33.979999999999997</v>
      </c>
      <c r="AE268">
        <v>34.049999999999997</v>
      </c>
      <c r="AF268">
        <v>33.020000000000003</v>
      </c>
      <c r="AG268">
        <v>33.090000000000003</v>
      </c>
      <c r="AH268">
        <v>2996800</v>
      </c>
      <c r="AI268">
        <v>32.25</v>
      </c>
    </row>
    <row r="269" spans="1:35" x14ac:dyDescent="0.25">
      <c r="A269" t="s">
        <v>7</v>
      </c>
      <c r="B269" s="2">
        <v>38742</v>
      </c>
      <c r="C269">
        <v>72.69</v>
      </c>
      <c r="D269">
        <v>73.33</v>
      </c>
      <c r="E269">
        <v>71.53</v>
      </c>
      <c r="F269">
        <v>72.5</v>
      </c>
      <c r="G269">
        <v>1642100</v>
      </c>
      <c r="H269">
        <v>71.709999999999994</v>
      </c>
      <c r="J269" t="s">
        <v>6</v>
      </c>
      <c r="K269" s="8">
        <v>38742</v>
      </c>
      <c r="L269">
        <v>23.92</v>
      </c>
      <c r="M269">
        <v>24.14</v>
      </c>
      <c r="N269">
        <v>23.6</v>
      </c>
      <c r="O269">
        <v>23.78</v>
      </c>
      <c r="P269">
        <v>2216100</v>
      </c>
      <c r="Q269">
        <v>23.59</v>
      </c>
      <c r="S269" t="s">
        <v>4</v>
      </c>
      <c r="T269" s="8">
        <v>38742</v>
      </c>
      <c r="U269">
        <v>18.989999999999998</v>
      </c>
      <c r="V269">
        <v>18.989999999999998</v>
      </c>
      <c r="W269">
        <v>18.579999999999998</v>
      </c>
      <c r="X269">
        <v>18.61</v>
      </c>
      <c r="Y269">
        <v>4029300</v>
      </c>
      <c r="Z269">
        <v>18.399999999999999</v>
      </c>
      <c r="AB269" t="s">
        <v>5</v>
      </c>
      <c r="AC269" s="8">
        <v>38742</v>
      </c>
      <c r="AD269">
        <v>33.049999999999997</v>
      </c>
      <c r="AE269">
        <v>33.06</v>
      </c>
      <c r="AF269">
        <v>32.39</v>
      </c>
      <c r="AG269">
        <v>32.56</v>
      </c>
      <c r="AH269">
        <v>2310000</v>
      </c>
      <c r="AI269">
        <v>31.73</v>
      </c>
    </row>
    <row r="270" spans="1:35" x14ac:dyDescent="0.25">
      <c r="A270" t="s">
        <v>7</v>
      </c>
      <c r="B270" s="2">
        <v>38743</v>
      </c>
      <c r="C270">
        <v>72.5</v>
      </c>
      <c r="D270">
        <v>73</v>
      </c>
      <c r="E270">
        <v>71.28</v>
      </c>
      <c r="F270">
        <v>71.47</v>
      </c>
      <c r="G270">
        <v>1720300</v>
      </c>
      <c r="H270">
        <v>70.69</v>
      </c>
      <c r="J270" t="s">
        <v>6</v>
      </c>
      <c r="K270" s="8">
        <v>38743</v>
      </c>
      <c r="L270">
        <v>23.96</v>
      </c>
      <c r="M270">
        <v>24.09</v>
      </c>
      <c r="N270">
        <v>23.62</v>
      </c>
      <c r="O270">
        <v>23.67</v>
      </c>
      <c r="P270">
        <v>2353100</v>
      </c>
      <c r="Q270">
        <v>23.48</v>
      </c>
      <c r="S270" t="s">
        <v>4</v>
      </c>
      <c r="T270" s="8">
        <v>38743</v>
      </c>
      <c r="U270">
        <v>18.61</v>
      </c>
      <c r="V270">
        <v>19.45</v>
      </c>
      <c r="W270">
        <v>18.47</v>
      </c>
      <c r="X270">
        <v>18.54</v>
      </c>
      <c r="Y270">
        <v>3709600</v>
      </c>
      <c r="Z270">
        <v>18.329999999999998</v>
      </c>
      <c r="AB270" t="s">
        <v>5</v>
      </c>
      <c r="AC270" s="8">
        <v>38743</v>
      </c>
      <c r="AD270">
        <v>32.590000000000003</v>
      </c>
      <c r="AE270">
        <v>32.9</v>
      </c>
      <c r="AF270">
        <v>32.36</v>
      </c>
      <c r="AG270">
        <v>32.450000000000003</v>
      </c>
      <c r="AH270">
        <v>1786900</v>
      </c>
      <c r="AI270">
        <v>31.63</v>
      </c>
    </row>
    <row r="271" spans="1:35" x14ac:dyDescent="0.25">
      <c r="A271" t="s">
        <v>7</v>
      </c>
      <c r="B271" s="2">
        <v>38744</v>
      </c>
      <c r="C271">
        <v>71.22</v>
      </c>
      <c r="D271">
        <v>73.27</v>
      </c>
      <c r="E271">
        <v>71</v>
      </c>
      <c r="F271">
        <v>73</v>
      </c>
      <c r="G271">
        <v>1749200</v>
      </c>
      <c r="H271">
        <v>72.2</v>
      </c>
      <c r="J271" t="s">
        <v>6</v>
      </c>
      <c r="K271" s="8">
        <v>38744</v>
      </c>
      <c r="L271">
        <v>23.65</v>
      </c>
      <c r="M271">
        <v>23.94</v>
      </c>
      <c r="N271">
        <v>23.55</v>
      </c>
      <c r="O271">
        <v>23.87</v>
      </c>
      <c r="P271">
        <v>2461500</v>
      </c>
      <c r="Q271">
        <v>23.68</v>
      </c>
      <c r="S271" t="s">
        <v>4</v>
      </c>
      <c r="T271" s="8">
        <v>38744</v>
      </c>
      <c r="U271">
        <v>18.5</v>
      </c>
      <c r="V271">
        <v>18.739999999999998</v>
      </c>
      <c r="W271">
        <v>18.47</v>
      </c>
      <c r="X271">
        <v>18.57</v>
      </c>
      <c r="Y271">
        <v>2250200</v>
      </c>
      <c r="Z271">
        <v>18.36</v>
      </c>
      <c r="AB271" t="s">
        <v>5</v>
      </c>
      <c r="AC271" s="8">
        <v>38744</v>
      </c>
      <c r="AD271">
        <v>32.479999999999997</v>
      </c>
      <c r="AE271">
        <v>32.71</v>
      </c>
      <c r="AF271">
        <v>32.24</v>
      </c>
      <c r="AG271">
        <v>32.61</v>
      </c>
      <c r="AH271">
        <v>1937500</v>
      </c>
      <c r="AI271">
        <v>31.78</v>
      </c>
    </row>
    <row r="272" spans="1:35" x14ac:dyDescent="0.25">
      <c r="A272" t="s">
        <v>7</v>
      </c>
      <c r="B272" s="2">
        <v>38747</v>
      </c>
      <c r="C272">
        <v>73.25</v>
      </c>
      <c r="D272">
        <v>73.72</v>
      </c>
      <c r="E272">
        <v>72.94</v>
      </c>
      <c r="F272">
        <v>73.45</v>
      </c>
      <c r="G272">
        <v>1385400</v>
      </c>
      <c r="H272">
        <v>72.650000000000006</v>
      </c>
      <c r="J272" t="s">
        <v>6</v>
      </c>
      <c r="K272" s="8">
        <v>38747</v>
      </c>
      <c r="L272">
        <v>23.81</v>
      </c>
      <c r="M272">
        <v>23.96</v>
      </c>
      <c r="N272">
        <v>23.51</v>
      </c>
      <c r="O272">
        <v>23.86</v>
      </c>
      <c r="P272">
        <v>2007900</v>
      </c>
      <c r="Q272">
        <v>23.67</v>
      </c>
      <c r="S272" t="s">
        <v>4</v>
      </c>
      <c r="T272" s="8">
        <v>38747</v>
      </c>
      <c r="U272">
        <v>18.53</v>
      </c>
      <c r="V272">
        <v>18.670000000000002</v>
      </c>
      <c r="W272">
        <v>18.34</v>
      </c>
      <c r="X272">
        <v>18.350000000000001</v>
      </c>
      <c r="Y272">
        <v>2610700</v>
      </c>
      <c r="Z272">
        <v>18.14</v>
      </c>
      <c r="AB272" t="s">
        <v>5</v>
      </c>
      <c r="AC272" s="8">
        <v>38747</v>
      </c>
      <c r="AD272">
        <v>32.58</v>
      </c>
      <c r="AE272">
        <v>32.590000000000003</v>
      </c>
      <c r="AF272">
        <v>32.020000000000003</v>
      </c>
      <c r="AG272">
        <v>32.1</v>
      </c>
      <c r="AH272">
        <v>1659900</v>
      </c>
      <c r="AI272">
        <v>31.28</v>
      </c>
    </row>
    <row r="273" spans="1:35" x14ac:dyDescent="0.25">
      <c r="A273" t="s">
        <v>7</v>
      </c>
      <c r="B273" s="2">
        <v>38748</v>
      </c>
      <c r="C273">
        <v>73.040000000000006</v>
      </c>
      <c r="D273">
        <v>74.09</v>
      </c>
      <c r="E273">
        <v>72.75</v>
      </c>
      <c r="F273">
        <v>73.87</v>
      </c>
      <c r="G273">
        <v>1790900</v>
      </c>
      <c r="H273">
        <v>73.069999999999993</v>
      </c>
      <c r="J273" t="s">
        <v>6</v>
      </c>
      <c r="K273" s="8">
        <v>38748</v>
      </c>
      <c r="L273">
        <v>23.72</v>
      </c>
      <c r="M273">
        <v>23.81</v>
      </c>
      <c r="N273">
        <v>23.38</v>
      </c>
      <c r="O273">
        <v>23.44</v>
      </c>
      <c r="P273">
        <v>1927900</v>
      </c>
      <c r="Q273">
        <v>23.25</v>
      </c>
      <c r="S273" t="s">
        <v>4</v>
      </c>
      <c r="T273" s="8">
        <v>38748</v>
      </c>
      <c r="U273">
        <v>18.350000000000001</v>
      </c>
      <c r="V273">
        <v>18.45</v>
      </c>
      <c r="W273">
        <v>18.27</v>
      </c>
      <c r="X273">
        <v>18.399999999999999</v>
      </c>
      <c r="Y273">
        <v>3435400</v>
      </c>
      <c r="Z273">
        <v>18.190000000000001</v>
      </c>
      <c r="AB273" t="s">
        <v>5</v>
      </c>
      <c r="AC273" s="8">
        <v>38748</v>
      </c>
      <c r="AD273">
        <v>32.1</v>
      </c>
      <c r="AE273">
        <v>32.21</v>
      </c>
      <c r="AF273">
        <v>31.73</v>
      </c>
      <c r="AG273">
        <v>31.93</v>
      </c>
      <c r="AH273">
        <v>1901800</v>
      </c>
      <c r="AI273">
        <v>31.12</v>
      </c>
    </row>
    <row r="274" spans="1:35" x14ac:dyDescent="0.25">
      <c r="A274" t="s">
        <v>7</v>
      </c>
      <c r="B274" s="2">
        <v>38749</v>
      </c>
      <c r="C274">
        <v>73.25</v>
      </c>
      <c r="D274">
        <v>73.58</v>
      </c>
      <c r="E274">
        <v>71.75</v>
      </c>
      <c r="F274">
        <v>72.69</v>
      </c>
      <c r="G274">
        <v>1671100</v>
      </c>
      <c r="H274">
        <v>71.900000000000006</v>
      </c>
      <c r="J274" t="s">
        <v>6</v>
      </c>
      <c r="K274" s="8">
        <v>38749</v>
      </c>
      <c r="L274">
        <v>23.35</v>
      </c>
      <c r="M274">
        <v>23.67</v>
      </c>
      <c r="N274">
        <v>23.3</v>
      </c>
      <c r="O274">
        <v>23.54</v>
      </c>
      <c r="P274">
        <v>1656800</v>
      </c>
      <c r="Q274">
        <v>23.35</v>
      </c>
      <c r="S274" t="s">
        <v>4</v>
      </c>
      <c r="T274" s="8">
        <v>38749</v>
      </c>
      <c r="U274">
        <v>18.39</v>
      </c>
      <c r="V274">
        <v>18.420000000000002</v>
      </c>
      <c r="W274">
        <v>18.16</v>
      </c>
      <c r="X274">
        <v>18.29</v>
      </c>
      <c r="Y274">
        <v>3076200</v>
      </c>
      <c r="Z274">
        <v>18.079999999999998</v>
      </c>
      <c r="AB274" t="s">
        <v>5</v>
      </c>
      <c r="AC274" s="8">
        <v>38749</v>
      </c>
      <c r="AD274">
        <v>31.85</v>
      </c>
      <c r="AE274">
        <v>31.91</v>
      </c>
      <c r="AF274">
        <v>31.46</v>
      </c>
      <c r="AG274">
        <v>31.7</v>
      </c>
      <c r="AH274">
        <v>1654500</v>
      </c>
      <c r="AI274">
        <v>30.89</v>
      </c>
    </row>
    <row r="275" spans="1:35" x14ac:dyDescent="0.25">
      <c r="A275" t="s">
        <v>7</v>
      </c>
      <c r="B275" s="2">
        <v>38750</v>
      </c>
      <c r="C275">
        <v>72.069999999999993</v>
      </c>
      <c r="D275">
        <v>72.77</v>
      </c>
      <c r="E275">
        <v>71.349999999999994</v>
      </c>
      <c r="F275">
        <v>71.989999999999995</v>
      </c>
      <c r="G275">
        <v>1262600</v>
      </c>
      <c r="H275">
        <v>71.209999999999994</v>
      </c>
      <c r="J275" t="s">
        <v>6</v>
      </c>
      <c r="K275" s="8">
        <v>38750</v>
      </c>
      <c r="L275">
        <v>23.54</v>
      </c>
      <c r="M275">
        <v>23.73</v>
      </c>
      <c r="N275">
        <v>23.28</v>
      </c>
      <c r="O275">
        <v>23.56</v>
      </c>
      <c r="P275">
        <v>1662700</v>
      </c>
      <c r="Q275">
        <v>23.37</v>
      </c>
      <c r="S275" t="s">
        <v>4</v>
      </c>
      <c r="T275" s="8">
        <v>38750</v>
      </c>
      <c r="U275">
        <v>18.27</v>
      </c>
      <c r="V275">
        <v>18.350000000000001</v>
      </c>
      <c r="W275">
        <v>18.05</v>
      </c>
      <c r="X275">
        <v>18.27</v>
      </c>
      <c r="Y275">
        <v>3156000</v>
      </c>
      <c r="Z275">
        <v>18.059999999999999</v>
      </c>
      <c r="AB275" t="s">
        <v>5</v>
      </c>
      <c r="AC275" s="8">
        <v>38750</v>
      </c>
      <c r="AD275">
        <v>31.65</v>
      </c>
      <c r="AE275">
        <v>31.66</v>
      </c>
      <c r="AF275">
        <v>31.05</v>
      </c>
      <c r="AG275">
        <v>31.4</v>
      </c>
      <c r="AH275">
        <v>2566900</v>
      </c>
      <c r="AI275">
        <v>30.6</v>
      </c>
    </row>
    <row r="276" spans="1:35" x14ac:dyDescent="0.25">
      <c r="A276" t="s">
        <v>7</v>
      </c>
      <c r="B276" s="2">
        <v>38751</v>
      </c>
      <c r="C276">
        <v>71.84</v>
      </c>
      <c r="D276">
        <v>71.95</v>
      </c>
      <c r="E276">
        <v>70.75</v>
      </c>
      <c r="F276">
        <v>70.84</v>
      </c>
      <c r="G276">
        <v>1865600</v>
      </c>
      <c r="H276">
        <v>70.069999999999993</v>
      </c>
      <c r="J276" t="s">
        <v>6</v>
      </c>
      <c r="K276" s="8">
        <v>38751</v>
      </c>
      <c r="L276">
        <v>23.37</v>
      </c>
      <c r="M276">
        <v>23.7</v>
      </c>
      <c r="N276">
        <v>23.21</v>
      </c>
      <c r="O276">
        <v>23.52</v>
      </c>
      <c r="P276">
        <v>1804000</v>
      </c>
      <c r="Q276">
        <v>23.33</v>
      </c>
      <c r="S276" t="s">
        <v>4</v>
      </c>
      <c r="T276" s="8">
        <v>38751</v>
      </c>
      <c r="U276">
        <v>18.600000000000001</v>
      </c>
      <c r="V276">
        <v>18.82</v>
      </c>
      <c r="W276">
        <v>18.48</v>
      </c>
      <c r="X276">
        <v>18.63</v>
      </c>
      <c r="Y276">
        <v>3436800</v>
      </c>
      <c r="Z276">
        <v>18.420000000000002</v>
      </c>
      <c r="AB276" t="s">
        <v>5</v>
      </c>
      <c r="AC276" s="8">
        <v>38751</v>
      </c>
      <c r="AD276">
        <v>31.4</v>
      </c>
      <c r="AE276">
        <v>31.4</v>
      </c>
      <c r="AF276">
        <v>30.6</v>
      </c>
      <c r="AG276">
        <v>30.91</v>
      </c>
      <c r="AH276">
        <v>2782300</v>
      </c>
      <c r="AI276">
        <v>30.12</v>
      </c>
    </row>
    <row r="277" spans="1:35" x14ac:dyDescent="0.25">
      <c r="A277" t="s">
        <v>7</v>
      </c>
      <c r="B277" s="2">
        <v>38754</v>
      </c>
      <c r="C277">
        <v>70.23</v>
      </c>
      <c r="D277">
        <v>72.66</v>
      </c>
      <c r="E277">
        <v>70.23</v>
      </c>
      <c r="F277">
        <v>71.95</v>
      </c>
      <c r="G277">
        <v>1768600</v>
      </c>
      <c r="H277">
        <v>71.17</v>
      </c>
      <c r="J277" t="s">
        <v>6</v>
      </c>
      <c r="K277" s="8">
        <v>38754</v>
      </c>
      <c r="L277">
        <v>23.5</v>
      </c>
      <c r="M277">
        <v>23.93</v>
      </c>
      <c r="N277">
        <v>23.37</v>
      </c>
      <c r="O277">
        <v>23.79</v>
      </c>
      <c r="P277">
        <v>1387900</v>
      </c>
      <c r="Q277">
        <v>23.6</v>
      </c>
      <c r="S277" t="s">
        <v>4</v>
      </c>
      <c r="T277" s="8">
        <v>38754</v>
      </c>
      <c r="U277">
        <v>18.579999999999998</v>
      </c>
      <c r="V277">
        <v>18.989999999999998</v>
      </c>
      <c r="W277">
        <v>18.559999999999999</v>
      </c>
      <c r="X277">
        <v>18.86</v>
      </c>
      <c r="Y277">
        <v>2319600</v>
      </c>
      <c r="Z277">
        <v>18.64</v>
      </c>
      <c r="AB277" t="s">
        <v>5</v>
      </c>
      <c r="AC277" s="8">
        <v>38754</v>
      </c>
      <c r="AD277">
        <v>30.96</v>
      </c>
      <c r="AE277">
        <v>31.61</v>
      </c>
      <c r="AF277">
        <v>30.86</v>
      </c>
      <c r="AG277">
        <v>31.41</v>
      </c>
      <c r="AH277">
        <v>1407600</v>
      </c>
      <c r="AI277">
        <v>30.61</v>
      </c>
    </row>
    <row r="278" spans="1:35" x14ac:dyDescent="0.25">
      <c r="A278" t="s">
        <v>7</v>
      </c>
      <c r="B278" s="2">
        <v>38755</v>
      </c>
      <c r="C278">
        <v>71</v>
      </c>
      <c r="D278">
        <v>72.69</v>
      </c>
      <c r="E278">
        <v>70.8</v>
      </c>
      <c r="F278">
        <v>72.44</v>
      </c>
      <c r="G278">
        <v>2230400</v>
      </c>
      <c r="H278">
        <v>71.650000000000006</v>
      </c>
      <c r="J278" t="s">
        <v>6</v>
      </c>
      <c r="K278" s="8">
        <v>38755</v>
      </c>
      <c r="L278">
        <v>23.64</v>
      </c>
      <c r="M278">
        <v>23.9</v>
      </c>
      <c r="N278">
        <v>23.44</v>
      </c>
      <c r="O278">
        <v>23.85</v>
      </c>
      <c r="P278">
        <v>1850200</v>
      </c>
      <c r="Q278">
        <v>23.66</v>
      </c>
      <c r="S278" t="s">
        <v>4</v>
      </c>
      <c r="T278" s="8">
        <v>38755</v>
      </c>
      <c r="U278">
        <v>18.77</v>
      </c>
      <c r="V278">
        <v>19.13</v>
      </c>
      <c r="W278">
        <v>18.649999999999999</v>
      </c>
      <c r="X278">
        <v>18.95</v>
      </c>
      <c r="Y278">
        <v>3510400</v>
      </c>
      <c r="Z278">
        <v>18.73</v>
      </c>
      <c r="AB278" t="s">
        <v>5</v>
      </c>
      <c r="AC278" s="8">
        <v>38755</v>
      </c>
      <c r="AD278">
        <v>31.4</v>
      </c>
      <c r="AE278">
        <v>31.7</v>
      </c>
      <c r="AF278">
        <v>31.3</v>
      </c>
      <c r="AG278">
        <v>31.62</v>
      </c>
      <c r="AH278">
        <v>1608600</v>
      </c>
      <c r="AI278">
        <v>30.82</v>
      </c>
    </row>
    <row r="279" spans="1:35" x14ac:dyDescent="0.25">
      <c r="A279" t="s">
        <v>7</v>
      </c>
      <c r="B279" s="2">
        <v>38756</v>
      </c>
      <c r="C279">
        <v>72.45</v>
      </c>
      <c r="D279">
        <v>72.7</v>
      </c>
      <c r="E279">
        <v>70.92</v>
      </c>
      <c r="F279">
        <v>72.05</v>
      </c>
      <c r="G279">
        <v>2965200</v>
      </c>
      <c r="H279">
        <v>71.27</v>
      </c>
      <c r="J279" t="s">
        <v>6</v>
      </c>
      <c r="K279" s="8">
        <v>38756</v>
      </c>
      <c r="L279">
        <v>24</v>
      </c>
      <c r="M279">
        <v>24</v>
      </c>
      <c r="N279">
        <v>23.44</v>
      </c>
      <c r="O279">
        <v>23.55</v>
      </c>
      <c r="P279">
        <v>1637300</v>
      </c>
      <c r="Q279">
        <v>23.36</v>
      </c>
      <c r="S279" t="s">
        <v>4</v>
      </c>
      <c r="T279" s="8">
        <v>38756</v>
      </c>
      <c r="U279">
        <v>18.899999999999999</v>
      </c>
      <c r="V279">
        <v>19.25</v>
      </c>
      <c r="W279">
        <v>18.75</v>
      </c>
      <c r="X279">
        <v>19.18</v>
      </c>
      <c r="Y279">
        <v>4866200</v>
      </c>
      <c r="Z279">
        <v>18.96</v>
      </c>
      <c r="AB279" t="s">
        <v>5</v>
      </c>
      <c r="AC279" s="8">
        <v>38756</v>
      </c>
      <c r="AD279">
        <v>31.56</v>
      </c>
      <c r="AE279">
        <v>31.76</v>
      </c>
      <c r="AF279">
        <v>31.19</v>
      </c>
      <c r="AG279">
        <v>31.64</v>
      </c>
      <c r="AH279">
        <v>1804200</v>
      </c>
      <c r="AI279">
        <v>30.84</v>
      </c>
    </row>
    <row r="280" spans="1:35" x14ac:dyDescent="0.25">
      <c r="A280" t="s">
        <v>7</v>
      </c>
      <c r="B280" s="2">
        <v>38757</v>
      </c>
      <c r="C280">
        <v>69.33</v>
      </c>
      <c r="D280">
        <v>69.88</v>
      </c>
      <c r="E280">
        <v>64.709999999999994</v>
      </c>
      <c r="F280">
        <v>65.27</v>
      </c>
      <c r="G280">
        <v>11980800</v>
      </c>
      <c r="H280">
        <v>64.56</v>
      </c>
      <c r="J280" t="s">
        <v>6</v>
      </c>
      <c r="K280" s="8">
        <v>38757</v>
      </c>
      <c r="L280">
        <v>23.46</v>
      </c>
      <c r="M280">
        <v>23.48</v>
      </c>
      <c r="N280">
        <v>23.12</v>
      </c>
      <c r="O280">
        <v>23.13</v>
      </c>
      <c r="P280">
        <v>2617200</v>
      </c>
      <c r="Q280">
        <v>22.95</v>
      </c>
      <c r="S280" t="s">
        <v>4</v>
      </c>
      <c r="T280" s="8">
        <v>38757</v>
      </c>
      <c r="U280">
        <v>19.170000000000002</v>
      </c>
      <c r="V280">
        <v>19.47</v>
      </c>
      <c r="W280">
        <v>19.03</v>
      </c>
      <c r="X280">
        <v>19.36</v>
      </c>
      <c r="Y280">
        <v>5277000</v>
      </c>
      <c r="Z280">
        <v>19.14</v>
      </c>
      <c r="AB280" t="s">
        <v>5</v>
      </c>
      <c r="AC280" s="8">
        <v>38757</v>
      </c>
      <c r="AD280">
        <v>31.52</v>
      </c>
      <c r="AE280">
        <v>31.55</v>
      </c>
      <c r="AF280">
        <v>31.16</v>
      </c>
      <c r="AG280">
        <v>31.3</v>
      </c>
      <c r="AH280">
        <v>1071500</v>
      </c>
      <c r="AI280">
        <v>30.5</v>
      </c>
    </row>
    <row r="281" spans="1:35" x14ac:dyDescent="0.25">
      <c r="A281" t="s">
        <v>7</v>
      </c>
      <c r="B281" s="2">
        <v>38758</v>
      </c>
      <c r="C281">
        <v>65</v>
      </c>
      <c r="D281">
        <v>65.819999999999993</v>
      </c>
      <c r="E281">
        <v>63.12</v>
      </c>
      <c r="F281">
        <v>64.849999999999994</v>
      </c>
      <c r="G281">
        <v>5015900</v>
      </c>
      <c r="H281">
        <v>64.14</v>
      </c>
      <c r="J281" t="s">
        <v>6</v>
      </c>
      <c r="K281" s="8">
        <v>38758</v>
      </c>
      <c r="L281">
        <v>22.5</v>
      </c>
      <c r="M281">
        <v>22.84</v>
      </c>
      <c r="N281">
        <v>22.24</v>
      </c>
      <c r="O281">
        <v>22.37</v>
      </c>
      <c r="P281">
        <v>4424700</v>
      </c>
      <c r="Q281">
        <v>22.19</v>
      </c>
      <c r="S281" t="s">
        <v>4</v>
      </c>
      <c r="T281" s="8">
        <v>38758</v>
      </c>
      <c r="U281">
        <v>19.399999999999999</v>
      </c>
      <c r="V281">
        <v>19.57</v>
      </c>
      <c r="W281">
        <v>19.3</v>
      </c>
      <c r="X281">
        <v>19.52</v>
      </c>
      <c r="Y281">
        <v>4417500</v>
      </c>
      <c r="Z281">
        <v>19.3</v>
      </c>
      <c r="AB281" t="s">
        <v>5</v>
      </c>
      <c r="AC281" s="8">
        <v>38758</v>
      </c>
      <c r="AD281">
        <v>31.35</v>
      </c>
      <c r="AE281">
        <v>31.46</v>
      </c>
      <c r="AF281">
        <v>30.98</v>
      </c>
      <c r="AG281">
        <v>31.2</v>
      </c>
      <c r="AH281">
        <v>1020500</v>
      </c>
      <c r="AI281">
        <v>30.41</v>
      </c>
    </row>
    <row r="282" spans="1:35" x14ac:dyDescent="0.25">
      <c r="A282" t="s">
        <v>7</v>
      </c>
      <c r="B282" s="2">
        <v>38761</v>
      </c>
      <c r="C282">
        <v>64.98</v>
      </c>
      <c r="D282">
        <v>65</v>
      </c>
      <c r="E282">
        <v>63.9</v>
      </c>
      <c r="F282">
        <v>64.3</v>
      </c>
      <c r="G282">
        <v>1839200</v>
      </c>
      <c r="H282">
        <v>63.6</v>
      </c>
      <c r="J282" t="s">
        <v>6</v>
      </c>
      <c r="K282" s="8">
        <v>38761</v>
      </c>
      <c r="L282">
        <v>22.24</v>
      </c>
      <c r="M282">
        <v>22.58</v>
      </c>
      <c r="N282">
        <v>22.23</v>
      </c>
      <c r="O282">
        <v>22.44</v>
      </c>
      <c r="P282">
        <v>2569800</v>
      </c>
      <c r="Q282">
        <v>22.26</v>
      </c>
      <c r="S282" t="s">
        <v>4</v>
      </c>
      <c r="T282" s="8">
        <v>38761</v>
      </c>
      <c r="U282">
        <v>19.399999999999999</v>
      </c>
      <c r="V282">
        <v>19.690000000000001</v>
      </c>
      <c r="W282">
        <v>19.34</v>
      </c>
      <c r="X282">
        <v>19.62</v>
      </c>
      <c r="Y282">
        <v>3067700</v>
      </c>
      <c r="Z282">
        <v>19.399999999999999</v>
      </c>
      <c r="AB282" t="s">
        <v>5</v>
      </c>
      <c r="AC282" s="8">
        <v>38761</v>
      </c>
      <c r="AD282">
        <v>31.12</v>
      </c>
      <c r="AE282">
        <v>31.24</v>
      </c>
      <c r="AF282">
        <v>31.04</v>
      </c>
      <c r="AG282">
        <v>31.13</v>
      </c>
      <c r="AH282">
        <v>923300</v>
      </c>
      <c r="AI282">
        <v>30.34</v>
      </c>
    </row>
    <row r="283" spans="1:35" x14ac:dyDescent="0.25">
      <c r="A283" t="s">
        <v>7</v>
      </c>
      <c r="B283" s="2">
        <v>38762</v>
      </c>
      <c r="C283">
        <v>64</v>
      </c>
      <c r="D283">
        <v>65.489999999999995</v>
      </c>
      <c r="E283">
        <v>64</v>
      </c>
      <c r="F283">
        <v>65.05</v>
      </c>
      <c r="G283">
        <v>2192300</v>
      </c>
      <c r="H283">
        <v>64.34</v>
      </c>
      <c r="J283" t="s">
        <v>6</v>
      </c>
      <c r="K283" s="8">
        <v>38762</v>
      </c>
      <c r="L283">
        <v>22.5</v>
      </c>
      <c r="M283">
        <v>22.9</v>
      </c>
      <c r="N283">
        <v>22.47</v>
      </c>
      <c r="O283">
        <v>22.79</v>
      </c>
      <c r="P283">
        <v>2302200</v>
      </c>
      <c r="Q283">
        <v>22.61</v>
      </c>
      <c r="S283" t="s">
        <v>4</v>
      </c>
      <c r="T283" s="8">
        <v>38762</v>
      </c>
      <c r="U283">
        <v>19.64</v>
      </c>
      <c r="V283">
        <v>19.89</v>
      </c>
      <c r="W283">
        <v>19.53</v>
      </c>
      <c r="X283">
        <v>19.809999999999999</v>
      </c>
      <c r="Y283">
        <v>4684400</v>
      </c>
      <c r="Z283">
        <v>19.579999999999998</v>
      </c>
      <c r="AB283" t="s">
        <v>5</v>
      </c>
      <c r="AC283" s="8">
        <v>38762</v>
      </c>
      <c r="AD283">
        <v>31.19</v>
      </c>
      <c r="AE283">
        <v>31.59</v>
      </c>
      <c r="AF283">
        <v>31.05</v>
      </c>
      <c r="AG283">
        <v>31.44</v>
      </c>
      <c r="AH283">
        <v>1080900</v>
      </c>
      <c r="AI283">
        <v>30.64</v>
      </c>
    </row>
    <row r="284" spans="1:35" x14ac:dyDescent="0.25">
      <c r="A284" t="s">
        <v>7</v>
      </c>
      <c r="B284" s="2">
        <v>38763</v>
      </c>
      <c r="C284">
        <v>65.11</v>
      </c>
      <c r="D284">
        <v>65.39</v>
      </c>
      <c r="E284">
        <v>64.760000000000005</v>
      </c>
      <c r="F284">
        <v>65.12</v>
      </c>
      <c r="G284">
        <v>2264600</v>
      </c>
      <c r="H284">
        <v>64.41</v>
      </c>
      <c r="J284" t="s">
        <v>6</v>
      </c>
      <c r="K284" s="8">
        <v>38763</v>
      </c>
      <c r="L284">
        <v>22.75</v>
      </c>
      <c r="M284">
        <v>23.09</v>
      </c>
      <c r="N284">
        <v>22.56</v>
      </c>
      <c r="O284">
        <v>23.01</v>
      </c>
      <c r="P284">
        <v>2173600</v>
      </c>
      <c r="Q284">
        <v>22.83</v>
      </c>
      <c r="S284" t="s">
        <v>4</v>
      </c>
      <c r="T284" s="8">
        <v>38763</v>
      </c>
      <c r="U284">
        <v>19.72</v>
      </c>
      <c r="V284">
        <v>19.96</v>
      </c>
      <c r="W284">
        <v>19.64</v>
      </c>
      <c r="X284">
        <v>19.8</v>
      </c>
      <c r="Y284">
        <v>3256700</v>
      </c>
      <c r="Z284">
        <v>19.57</v>
      </c>
      <c r="AB284" t="s">
        <v>5</v>
      </c>
      <c r="AC284" s="8">
        <v>38763</v>
      </c>
      <c r="AD284">
        <v>31.38</v>
      </c>
      <c r="AE284">
        <v>31.91</v>
      </c>
      <c r="AF284">
        <v>31.3</v>
      </c>
      <c r="AG284">
        <v>31.82</v>
      </c>
      <c r="AH284">
        <v>1089700</v>
      </c>
      <c r="AI284">
        <v>31.01</v>
      </c>
    </row>
    <row r="285" spans="1:35" x14ac:dyDescent="0.25">
      <c r="A285" t="s">
        <v>7</v>
      </c>
      <c r="B285" s="2">
        <v>38764</v>
      </c>
      <c r="C285">
        <v>64.599999999999994</v>
      </c>
      <c r="D285">
        <v>65.63</v>
      </c>
      <c r="E285">
        <v>64.599999999999994</v>
      </c>
      <c r="F285">
        <v>65.12</v>
      </c>
      <c r="G285">
        <v>1364900</v>
      </c>
      <c r="H285">
        <v>64.41</v>
      </c>
      <c r="J285" t="s">
        <v>6</v>
      </c>
      <c r="K285" s="8">
        <v>38764</v>
      </c>
      <c r="L285">
        <v>23</v>
      </c>
      <c r="M285">
        <v>23.29</v>
      </c>
      <c r="N285">
        <v>22.78</v>
      </c>
      <c r="O285">
        <v>23.21</v>
      </c>
      <c r="P285">
        <v>3013000</v>
      </c>
      <c r="Q285">
        <v>23.03</v>
      </c>
      <c r="S285" t="s">
        <v>4</v>
      </c>
      <c r="T285" s="8">
        <v>38764</v>
      </c>
      <c r="U285">
        <v>19.75</v>
      </c>
      <c r="V285">
        <v>20.04</v>
      </c>
      <c r="W285">
        <v>19.73</v>
      </c>
      <c r="X285">
        <v>20.010000000000002</v>
      </c>
      <c r="Y285">
        <v>3731200</v>
      </c>
      <c r="Z285">
        <v>19.78</v>
      </c>
      <c r="AB285" t="s">
        <v>5</v>
      </c>
      <c r="AC285" s="8">
        <v>38764</v>
      </c>
      <c r="AD285">
        <v>31.8</v>
      </c>
      <c r="AE285">
        <v>32.03</v>
      </c>
      <c r="AF285">
        <v>31.54</v>
      </c>
      <c r="AG285">
        <v>32.020000000000003</v>
      </c>
      <c r="AH285">
        <v>1194000</v>
      </c>
      <c r="AI285">
        <v>31.21</v>
      </c>
    </row>
    <row r="286" spans="1:35" x14ac:dyDescent="0.25">
      <c r="A286" t="s">
        <v>7</v>
      </c>
      <c r="B286" s="2">
        <v>38765</v>
      </c>
      <c r="C286">
        <v>64.819999999999993</v>
      </c>
      <c r="D286">
        <v>65.12</v>
      </c>
      <c r="E286">
        <v>63.28</v>
      </c>
      <c r="F286">
        <v>63.6</v>
      </c>
      <c r="G286">
        <v>1852300</v>
      </c>
      <c r="H286">
        <v>62.91</v>
      </c>
      <c r="J286" t="s">
        <v>6</v>
      </c>
      <c r="K286" s="8">
        <v>38765</v>
      </c>
      <c r="L286">
        <v>23.18</v>
      </c>
      <c r="M286">
        <v>23.38</v>
      </c>
      <c r="N286">
        <v>22.44</v>
      </c>
      <c r="O286">
        <v>23.26</v>
      </c>
      <c r="P286">
        <v>3338600</v>
      </c>
      <c r="Q286">
        <v>23.08</v>
      </c>
      <c r="S286" t="s">
        <v>4</v>
      </c>
      <c r="T286" s="8">
        <v>38765</v>
      </c>
      <c r="U286">
        <v>20</v>
      </c>
      <c r="V286">
        <v>20.05</v>
      </c>
      <c r="W286">
        <v>19.86</v>
      </c>
      <c r="X286">
        <v>19.98</v>
      </c>
      <c r="Y286">
        <v>2780400</v>
      </c>
      <c r="Z286">
        <v>19.75</v>
      </c>
      <c r="AB286" t="s">
        <v>5</v>
      </c>
      <c r="AC286" s="8">
        <v>38765</v>
      </c>
      <c r="AD286">
        <v>32.020000000000003</v>
      </c>
      <c r="AE286">
        <v>32.549999999999997</v>
      </c>
      <c r="AF286">
        <v>32</v>
      </c>
      <c r="AG286">
        <v>32.31</v>
      </c>
      <c r="AH286">
        <v>1478200</v>
      </c>
      <c r="AI286">
        <v>31.49</v>
      </c>
    </row>
    <row r="287" spans="1:35" x14ac:dyDescent="0.25">
      <c r="A287" t="s">
        <v>7</v>
      </c>
      <c r="B287" s="2">
        <v>38769</v>
      </c>
      <c r="C287">
        <v>63.8</v>
      </c>
      <c r="D287">
        <v>63.86</v>
      </c>
      <c r="E287">
        <v>62.75</v>
      </c>
      <c r="F287">
        <v>62.88</v>
      </c>
      <c r="G287">
        <v>1592900</v>
      </c>
      <c r="H287">
        <v>62.2</v>
      </c>
      <c r="J287" t="s">
        <v>6</v>
      </c>
      <c r="K287" s="8">
        <v>38769</v>
      </c>
      <c r="L287">
        <v>23.36</v>
      </c>
      <c r="M287">
        <v>23.57</v>
      </c>
      <c r="N287">
        <v>23.18</v>
      </c>
      <c r="O287">
        <v>23.19</v>
      </c>
      <c r="P287">
        <v>2432200</v>
      </c>
      <c r="Q287">
        <v>23.01</v>
      </c>
      <c r="S287" t="s">
        <v>4</v>
      </c>
      <c r="T287" s="8">
        <v>38769</v>
      </c>
      <c r="U287">
        <v>20</v>
      </c>
      <c r="V287">
        <v>20.16</v>
      </c>
      <c r="W287">
        <v>19.940000000000001</v>
      </c>
      <c r="X287">
        <v>20.059999999999999</v>
      </c>
      <c r="Y287">
        <v>5421200</v>
      </c>
      <c r="Z287">
        <v>19.829999999999998</v>
      </c>
      <c r="AB287" t="s">
        <v>5</v>
      </c>
      <c r="AC287" s="8">
        <v>38769</v>
      </c>
      <c r="AD287">
        <v>32.270000000000003</v>
      </c>
      <c r="AE287">
        <v>32.700000000000003</v>
      </c>
      <c r="AF287">
        <v>32.15</v>
      </c>
      <c r="AG287">
        <v>32.54</v>
      </c>
      <c r="AH287">
        <v>1936900</v>
      </c>
      <c r="AI287">
        <v>31.71</v>
      </c>
    </row>
    <row r="288" spans="1:35" x14ac:dyDescent="0.25">
      <c r="A288" t="s">
        <v>7</v>
      </c>
      <c r="B288" s="2">
        <v>38770</v>
      </c>
      <c r="C288">
        <v>62.96</v>
      </c>
      <c r="D288">
        <v>63.26</v>
      </c>
      <c r="E288">
        <v>61.47</v>
      </c>
      <c r="F288">
        <v>61.68</v>
      </c>
      <c r="G288">
        <v>2675700</v>
      </c>
      <c r="H288">
        <v>61.01</v>
      </c>
      <c r="J288" t="s">
        <v>6</v>
      </c>
      <c r="K288" s="8">
        <v>38770</v>
      </c>
      <c r="L288">
        <v>23.31</v>
      </c>
      <c r="M288">
        <v>23.45</v>
      </c>
      <c r="N288">
        <v>23.05</v>
      </c>
      <c r="O288">
        <v>23.25</v>
      </c>
      <c r="P288">
        <v>2565100</v>
      </c>
      <c r="Q288">
        <v>23.07</v>
      </c>
      <c r="S288" t="s">
        <v>4</v>
      </c>
      <c r="T288" s="8">
        <v>38770</v>
      </c>
      <c r="U288">
        <v>20.18</v>
      </c>
      <c r="V288">
        <v>20.190000000000001</v>
      </c>
      <c r="W288">
        <v>19.899999999999999</v>
      </c>
      <c r="X288">
        <v>19.93</v>
      </c>
      <c r="Y288">
        <v>3303100</v>
      </c>
      <c r="Z288">
        <v>19.7</v>
      </c>
      <c r="AB288" t="s">
        <v>5</v>
      </c>
      <c r="AC288" s="8">
        <v>38770</v>
      </c>
      <c r="AD288">
        <v>32.549999999999997</v>
      </c>
      <c r="AE288">
        <v>32.64</v>
      </c>
      <c r="AF288">
        <v>32.33</v>
      </c>
      <c r="AG288">
        <v>32.46</v>
      </c>
      <c r="AH288">
        <v>1785000</v>
      </c>
      <c r="AI288">
        <v>31.64</v>
      </c>
    </row>
    <row r="289" spans="1:35" x14ac:dyDescent="0.25">
      <c r="A289" t="s">
        <v>7</v>
      </c>
      <c r="B289" s="2">
        <v>38771</v>
      </c>
      <c r="C289">
        <v>61.49</v>
      </c>
      <c r="D289">
        <v>64.239999999999995</v>
      </c>
      <c r="E289">
        <v>61.38</v>
      </c>
      <c r="F289">
        <v>64.069999999999993</v>
      </c>
      <c r="G289">
        <v>2755200</v>
      </c>
      <c r="H289">
        <v>63.37</v>
      </c>
      <c r="J289" t="s">
        <v>6</v>
      </c>
      <c r="K289" s="8">
        <v>38771</v>
      </c>
      <c r="L289">
        <v>23.55</v>
      </c>
      <c r="M289">
        <v>25.19</v>
      </c>
      <c r="N289">
        <v>23.55</v>
      </c>
      <c r="O289">
        <v>24.35</v>
      </c>
      <c r="P289">
        <v>8420700</v>
      </c>
      <c r="Q289">
        <v>24.16</v>
      </c>
      <c r="S289" t="s">
        <v>4</v>
      </c>
      <c r="T289" s="8">
        <v>38771</v>
      </c>
      <c r="U289">
        <v>19.84</v>
      </c>
      <c r="V289">
        <v>20.25</v>
      </c>
      <c r="W289">
        <v>19.84</v>
      </c>
      <c r="X289">
        <v>20.100000000000001</v>
      </c>
      <c r="Y289">
        <v>6333000</v>
      </c>
      <c r="Z289">
        <v>19.87</v>
      </c>
      <c r="AB289" t="s">
        <v>5</v>
      </c>
      <c r="AC289" s="8">
        <v>38771</v>
      </c>
      <c r="AD289">
        <v>32.36</v>
      </c>
      <c r="AE289">
        <v>32.380000000000003</v>
      </c>
      <c r="AF289">
        <v>31.81</v>
      </c>
      <c r="AG289">
        <v>32.19</v>
      </c>
      <c r="AH289">
        <v>2490600</v>
      </c>
      <c r="AI289">
        <v>31.37</v>
      </c>
    </row>
    <row r="290" spans="1:35" x14ac:dyDescent="0.25">
      <c r="A290" t="s">
        <v>7</v>
      </c>
      <c r="B290" s="2">
        <v>38772</v>
      </c>
      <c r="C290">
        <v>64.489999999999995</v>
      </c>
      <c r="D290">
        <v>64.55</v>
      </c>
      <c r="E290">
        <v>63.15</v>
      </c>
      <c r="F290">
        <v>63.73</v>
      </c>
      <c r="G290">
        <v>1263200</v>
      </c>
      <c r="H290">
        <v>63.04</v>
      </c>
      <c r="J290" t="s">
        <v>6</v>
      </c>
      <c r="K290" s="8">
        <v>38772</v>
      </c>
      <c r="L290">
        <v>24.05</v>
      </c>
      <c r="M290">
        <v>24.4</v>
      </c>
      <c r="N290">
        <v>23.83</v>
      </c>
      <c r="O290">
        <v>24</v>
      </c>
      <c r="P290">
        <v>3453100</v>
      </c>
      <c r="Q290">
        <v>23.81</v>
      </c>
      <c r="S290" t="s">
        <v>4</v>
      </c>
      <c r="T290" s="8">
        <v>38772</v>
      </c>
      <c r="U290">
        <v>20.05</v>
      </c>
      <c r="V290">
        <v>20.18</v>
      </c>
      <c r="W290">
        <v>19.91</v>
      </c>
      <c r="X290">
        <v>19.989999999999998</v>
      </c>
      <c r="Y290">
        <v>2814900</v>
      </c>
      <c r="Z290">
        <v>19.760000000000002</v>
      </c>
      <c r="AB290" t="s">
        <v>5</v>
      </c>
      <c r="AC290" s="8">
        <v>38772</v>
      </c>
      <c r="AD290">
        <v>32.159999999999997</v>
      </c>
      <c r="AE290">
        <v>32.369999999999997</v>
      </c>
      <c r="AF290">
        <v>32.020000000000003</v>
      </c>
      <c r="AG290">
        <v>32.020000000000003</v>
      </c>
      <c r="AH290">
        <v>2320800</v>
      </c>
      <c r="AI290">
        <v>31.21</v>
      </c>
    </row>
    <row r="291" spans="1:35" x14ac:dyDescent="0.25">
      <c r="A291" t="s">
        <v>7</v>
      </c>
      <c r="B291" s="2">
        <v>38775</v>
      </c>
      <c r="C291">
        <v>63.69</v>
      </c>
      <c r="D291">
        <v>64.400000000000006</v>
      </c>
      <c r="E291">
        <v>63.2</v>
      </c>
      <c r="F291">
        <v>63.98</v>
      </c>
      <c r="G291">
        <v>1176800</v>
      </c>
      <c r="H291">
        <v>63.28</v>
      </c>
      <c r="J291" t="s">
        <v>6</v>
      </c>
      <c r="K291" s="8">
        <v>38775</v>
      </c>
      <c r="L291">
        <v>24.24</v>
      </c>
      <c r="M291">
        <v>24.55</v>
      </c>
      <c r="N291">
        <v>24.18</v>
      </c>
      <c r="O291">
        <v>24.38</v>
      </c>
      <c r="P291">
        <v>2646600</v>
      </c>
      <c r="Q291">
        <v>24.19</v>
      </c>
      <c r="S291" t="s">
        <v>4</v>
      </c>
      <c r="T291" s="8">
        <v>38775</v>
      </c>
      <c r="U291">
        <v>20.02</v>
      </c>
      <c r="V291">
        <v>20.36</v>
      </c>
      <c r="W291">
        <v>19.96</v>
      </c>
      <c r="X291">
        <v>20.239999999999998</v>
      </c>
      <c r="Y291">
        <v>3588000</v>
      </c>
      <c r="Z291">
        <v>20.010000000000002</v>
      </c>
      <c r="AB291" t="s">
        <v>5</v>
      </c>
      <c r="AC291" s="8">
        <v>38775</v>
      </c>
      <c r="AD291">
        <v>31.92</v>
      </c>
      <c r="AE291">
        <v>32.06</v>
      </c>
      <c r="AF291">
        <v>31.5</v>
      </c>
      <c r="AG291">
        <v>31.83</v>
      </c>
      <c r="AH291">
        <v>892500</v>
      </c>
      <c r="AI291">
        <v>31.18</v>
      </c>
    </row>
    <row r="292" spans="1:35" x14ac:dyDescent="0.25">
      <c r="A292" t="s">
        <v>7</v>
      </c>
      <c r="B292" s="2">
        <v>38776</v>
      </c>
      <c r="C292">
        <v>63.3</v>
      </c>
      <c r="D292">
        <v>64.52</v>
      </c>
      <c r="E292">
        <v>63.3</v>
      </c>
      <c r="F292">
        <v>63.88</v>
      </c>
      <c r="G292">
        <v>1751000</v>
      </c>
      <c r="H292">
        <v>63.18</v>
      </c>
      <c r="J292" t="s">
        <v>6</v>
      </c>
      <c r="K292" s="8">
        <v>38776</v>
      </c>
      <c r="L292">
        <v>24.23</v>
      </c>
      <c r="M292">
        <v>24.55</v>
      </c>
      <c r="N292">
        <v>24.14</v>
      </c>
      <c r="O292">
        <v>24.31</v>
      </c>
      <c r="P292">
        <v>2264000</v>
      </c>
      <c r="Q292">
        <v>24.12</v>
      </c>
      <c r="S292" t="s">
        <v>4</v>
      </c>
      <c r="T292" s="8">
        <v>38776</v>
      </c>
      <c r="U292">
        <v>20.12</v>
      </c>
      <c r="V292">
        <v>20.2</v>
      </c>
      <c r="W292">
        <v>19.96</v>
      </c>
      <c r="X292">
        <v>20.04</v>
      </c>
      <c r="Y292">
        <v>2676500</v>
      </c>
      <c r="Z292">
        <v>19.809999999999999</v>
      </c>
      <c r="AB292" t="s">
        <v>5</v>
      </c>
      <c r="AC292" s="8">
        <v>38776</v>
      </c>
      <c r="AD292">
        <v>31.63</v>
      </c>
      <c r="AE292">
        <v>31.8</v>
      </c>
      <c r="AF292">
        <v>31.2</v>
      </c>
      <c r="AG292">
        <v>31.6</v>
      </c>
      <c r="AH292">
        <v>2149700</v>
      </c>
      <c r="AI292">
        <v>30.95</v>
      </c>
    </row>
    <row r="293" spans="1:35" x14ac:dyDescent="0.25">
      <c r="A293" t="s">
        <v>7</v>
      </c>
      <c r="B293" s="2">
        <v>38777</v>
      </c>
      <c r="C293">
        <v>63.66</v>
      </c>
      <c r="D293">
        <v>64.47</v>
      </c>
      <c r="E293">
        <v>63.32</v>
      </c>
      <c r="F293">
        <v>63.67</v>
      </c>
      <c r="G293">
        <v>1425200</v>
      </c>
      <c r="H293">
        <v>62.98</v>
      </c>
      <c r="J293" t="s">
        <v>6</v>
      </c>
      <c r="K293" s="8">
        <v>38777</v>
      </c>
      <c r="L293">
        <v>24.41</v>
      </c>
      <c r="M293">
        <v>24.86</v>
      </c>
      <c r="N293">
        <v>24.41</v>
      </c>
      <c r="O293">
        <v>24.73</v>
      </c>
      <c r="P293">
        <v>3328400</v>
      </c>
      <c r="Q293">
        <v>24.53</v>
      </c>
      <c r="S293" t="s">
        <v>4</v>
      </c>
      <c r="T293" s="8">
        <v>38777</v>
      </c>
      <c r="U293">
        <v>20.03</v>
      </c>
      <c r="V293">
        <v>20.239999999999998</v>
      </c>
      <c r="W293">
        <v>19.95</v>
      </c>
      <c r="X293">
        <v>20.11</v>
      </c>
      <c r="Y293">
        <v>3236900</v>
      </c>
      <c r="Z293">
        <v>19.88</v>
      </c>
      <c r="AB293" t="s">
        <v>5</v>
      </c>
      <c r="AC293" s="8">
        <v>38777</v>
      </c>
      <c r="AD293">
        <v>31.6</v>
      </c>
      <c r="AE293">
        <v>31.7</v>
      </c>
      <c r="AF293">
        <v>31.16</v>
      </c>
      <c r="AG293">
        <v>31.4</v>
      </c>
      <c r="AH293">
        <v>2220200</v>
      </c>
      <c r="AI293">
        <v>30.76</v>
      </c>
    </row>
    <row r="294" spans="1:35" x14ac:dyDescent="0.25">
      <c r="A294" t="s">
        <v>7</v>
      </c>
      <c r="B294" s="2">
        <v>38778</v>
      </c>
      <c r="C294">
        <v>63.47</v>
      </c>
      <c r="D294">
        <v>63.91</v>
      </c>
      <c r="E294">
        <v>63</v>
      </c>
      <c r="F294">
        <v>63.8</v>
      </c>
      <c r="G294">
        <v>1229600</v>
      </c>
      <c r="H294">
        <v>63.11</v>
      </c>
      <c r="J294" t="s">
        <v>6</v>
      </c>
      <c r="K294" s="8">
        <v>38778</v>
      </c>
      <c r="L294">
        <v>24.58</v>
      </c>
      <c r="M294">
        <v>24.98</v>
      </c>
      <c r="N294">
        <v>24.37</v>
      </c>
      <c r="O294">
        <v>24.72</v>
      </c>
      <c r="P294">
        <v>2253900</v>
      </c>
      <c r="Q294">
        <v>24.52</v>
      </c>
      <c r="S294" t="s">
        <v>4</v>
      </c>
      <c r="T294" s="8">
        <v>38778</v>
      </c>
      <c r="U294">
        <v>20</v>
      </c>
      <c r="V294">
        <v>20.14</v>
      </c>
      <c r="W294">
        <v>19.79</v>
      </c>
      <c r="X294">
        <v>19.79</v>
      </c>
      <c r="Y294">
        <v>5024200</v>
      </c>
      <c r="Z294">
        <v>19.559999999999999</v>
      </c>
      <c r="AB294" t="s">
        <v>5</v>
      </c>
      <c r="AC294" s="8">
        <v>38778</v>
      </c>
      <c r="AD294">
        <v>31.24</v>
      </c>
      <c r="AE294">
        <v>31.4</v>
      </c>
      <c r="AF294">
        <v>31.02</v>
      </c>
      <c r="AG294">
        <v>31.34</v>
      </c>
      <c r="AH294">
        <v>1422100</v>
      </c>
      <c r="AI294">
        <v>30.7</v>
      </c>
    </row>
    <row r="295" spans="1:35" x14ac:dyDescent="0.25">
      <c r="A295" t="s">
        <v>7</v>
      </c>
      <c r="B295" s="2">
        <v>38779</v>
      </c>
      <c r="C295">
        <v>63.5</v>
      </c>
      <c r="D295">
        <v>64.290000000000006</v>
      </c>
      <c r="E295">
        <v>63.21</v>
      </c>
      <c r="F295">
        <v>63.52</v>
      </c>
      <c r="G295">
        <v>1202500</v>
      </c>
      <c r="H295">
        <v>62.83</v>
      </c>
      <c r="J295" t="s">
        <v>6</v>
      </c>
      <c r="K295" s="8">
        <v>38779</v>
      </c>
      <c r="L295">
        <v>24.6</v>
      </c>
      <c r="M295">
        <v>24.91</v>
      </c>
      <c r="N295">
        <v>24.49</v>
      </c>
      <c r="O295">
        <v>24.5</v>
      </c>
      <c r="P295">
        <v>2002500</v>
      </c>
      <c r="Q295">
        <v>24.31</v>
      </c>
      <c r="S295" t="s">
        <v>4</v>
      </c>
      <c r="T295" s="8">
        <v>38779</v>
      </c>
      <c r="U295">
        <v>19.73</v>
      </c>
      <c r="V295">
        <v>20.2</v>
      </c>
      <c r="W295">
        <v>19.7</v>
      </c>
      <c r="X295">
        <v>19.96</v>
      </c>
      <c r="Y295">
        <v>3088600</v>
      </c>
      <c r="Z295">
        <v>19.73</v>
      </c>
      <c r="AB295" t="s">
        <v>5</v>
      </c>
      <c r="AC295" s="8">
        <v>38779</v>
      </c>
      <c r="AD295">
        <v>31.19</v>
      </c>
      <c r="AE295">
        <v>31.3</v>
      </c>
      <c r="AF295">
        <v>31.01</v>
      </c>
      <c r="AG295">
        <v>31.17</v>
      </c>
      <c r="AH295">
        <v>1250700</v>
      </c>
      <c r="AI295">
        <v>30.53</v>
      </c>
    </row>
    <row r="296" spans="1:35" x14ac:dyDescent="0.25">
      <c r="A296" t="s">
        <v>7</v>
      </c>
      <c r="B296" s="2">
        <v>38782</v>
      </c>
      <c r="C296">
        <v>63.53</v>
      </c>
      <c r="D296">
        <v>64.900000000000006</v>
      </c>
      <c r="E296">
        <v>63.53</v>
      </c>
      <c r="F296">
        <v>64.040000000000006</v>
      </c>
      <c r="G296">
        <v>1245100</v>
      </c>
      <c r="H296">
        <v>63.34</v>
      </c>
      <c r="J296" t="s">
        <v>6</v>
      </c>
      <c r="K296" s="8">
        <v>38782</v>
      </c>
      <c r="L296">
        <v>24.5</v>
      </c>
      <c r="M296">
        <v>24.7</v>
      </c>
      <c r="N296">
        <v>24.25</v>
      </c>
      <c r="O296">
        <v>24.29</v>
      </c>
      <c r="P296">
        <v>1708400</v>
      </c>
      <c r="Q296">
        <v>24.1</v>
      </c>
      <c r="S296" t="s">
        <v>4</v>
      </c>
      <c r="T296" s="8">
        <v>38782</v>
      </c>
      <c r="U296">
        <v>19.95</v>
      </c>
      <c r="V296">
        <v>20.079999999999998</v>
      </c>
      <c r="W296">
        <v>19.809999999999999</v>
      </c>
      <c r="X296">
        <v>19.88</v>
      </c>
      <c r="Y296">
        <v>2561200</v>
      </c>
      <c r="Z296">
        <v>19.649999999999999</v>
      </c>
      <c r="AB296" t="s">
        <v>5</v>
      </c>
      <c r="AC296" s="8">
        <v>38782</v>
      </c>
      <c r="AD296">
        <v>31.12</v>
      </c>
      <c r="AE296">
        <v>31.37</v>
      </c>
      <c r="AF296">
        <v>31.02</v>
      </c>
      <c r="AG296">
        <v>31.27</v>
      </c>
      <c r="AH296">
        <v>1472400</v>
      </c>
      <c r="AI296">
        <v>30.63</v>
      </c>
    </row>
    <row r="297" spans="1:35" x14ac:dyDescent="0.25">
      <c r="A297" t="s">
        <v>7</v>
      </c>
      <c r="B297" s="2">
        <v>38783</v>
      </c>
      <c r="C297">
        <v>63.57</v>
      </c>
      <c r="D297">
        <v>64.459999999999994</v>
      </c>
      <c r="E297">
        <v>63.57</v>
      </c>
      <c r="F297">
        <v>64.11</v>
      </c>
      <c r="G297">
        <v>1327200</v>
      </c>
      <c r="H297">
        <v>63.41</v>
      </c>
      <c r="J297" t="s">
        <v>6</v>
      </c>
      <c r="K297" s="8">
        <v>38783</v>
      </c>
      <c r="L297">
        <v>24.43</v>
      </c>
      <c r="M297">
        <v>24.47</v>
      </c>
      <c r="N297">
        <v>24.13</v>
      </c>
      <c r="O297">
        <v>24.25</v>
      </c>
      <c r="P297">
        <v>1798900</v>
      </c>
      <c r="Q297">
        <v>24.06</v>
      </c>
      <c r="S297" t="s">
        <v>4</v>
      </c>
      <c r="T297" s="8">
        <v>38783</v>
      </c>
      <c r="U297">
        <v>20.25</v>
      </c>
      <c r="V297">
        <v>20.350000000000001</v>
      </c>
      <c r="W297">
        <v>19.64</v>
      </c>
      <c r="X297">
        <v>20.149999999999999</v>
      </c>
      <c r="Y297">
        <v>5739900</v>
      </c>
      <c r="Z297">
        <v>19.920000000000002</v>
      </c>
      <c r="AB297" t="s">
        <v>5</v>
      </c>
      <c r="AC297" s="8">
        <v>38783</v>
      </c>
      <c r="AD297">
        <v>31.3</v>
      </c>
      <c r="AE297">
        <v>31.81</v>
      </c>
      <c r="AF297">
        <v>31.26</v>
      </c>
      <c r="AG297">
        <v>31.57</v>
      </c>
      <c r="AH297">
        <v>863900</v>
      </c>
      <c r="AI297">
        <v>30.93</v>
      </c>
    </row>
    <row r="298" spans="1:35" x14ac:dyDescent="0.25">
      <c r="A298" t="s">
        <v>7</v>
      </c>
      <c r="B298" s="2">
        <v>38784</v>
      </c>
      <c r="C298">
        <v>64.37</v>
      </c>
      <c r="D298">
        <v>64.39</v>
      </c>
      <c r="E298">
        <v>62.82</v>
      </c>
      <c r="F298">
        <v>63.61</v>
      </c>
      <c r="G298">
        <v>1401400</v>
      </c>
      <c r="H298">
        <v>62.92</v>
      </c>
      <c r="J298" t="s">
        <v>6</v>
      </c>
      <c r="K298" s="8">
        <v>38784</v>
      </c>
      <c r="L298">
        <v>24.31</v>
      </c>
      <c r="M298">
        <v>24.56</v>
      </c>
      <c r="N298">
        <v>24.15</v>
      </c>
      <c r="O298">
        <v>24.42</v>
      </c>
      <c r="P298">
        <v>2040400</v>
      </c>
      <c r="Q298">
        <v>24.23</v>
      </c>
      <c r="S298" t="s">
        <v>4</v>
      </c>
      <c r="T298" s="8">
        <v>38784</v>
      </c>
      <c r="U298">
        <v>20.100000000000001</v>
      </c>
      <c r="V298">
        <v>20.5</v>
      </c>
      <c r="W298">
        <v>20.010000000000002</v>
      </c>
      <c r="X298">
        <v>20.47</v>
      </c>
      <c r="Y298">
        <v>4126200</v>
      </c>
      <c r="Z298">
        <v>20.239999999999998</v>
      </c>
      <c r="AB298" t="s">
        <v>5</v>
      </c>
      <c r="AC298" s="8">
        <v>38784</v>
      </c>
      <c r="AD298">
        <v>32.200000000000003</v>
      </c>
      <c r="AE298">
        <v>32.28</v>
      </c>
      <c r="AF298">
        <v>31.98</v>
      </c>
      <c r="AG298">
        <v>32</v>
      </c>
      <c r="AH298">
        <v>1968400</v>
      </c>
      <c r="AI298">
        <v>31.35</v>
      </c>
    </row>
    <row r="299" spans="1:35" x14ac:dyDescent="0.25">
      <c r="A299" t="s">
        <v>7</v>
      </c>
      <c r="B299" s="2">
        <v>38785</v>
      </c>
      <c r="C299">
        <v>63.42</v>
      </c>
      <c r="D299">
        <v>64.33</v>
      </c>
      <c r="E299">
        <v>62.91</v>
      </c>
      <c r="F299">
        <v>63.21</v>
      </c>
      <c r="G299">
        <v>1442800</v>
      </c>
      <c r="H299">
        <v>62.52</v>
      </c>
      <c r="J299" t="s">
        <v>6</v>
      </c>
      <c r="K299" s="8">
        <v>38785</v>
      </c>
      <c r="L299">
        <v>24.41</v>
      </c>
      <c r="M299">
        <v>24.57</v>
      </c>
      <c r="N299">
        <v>23.95</v>
      </c>
      <c r="O299">
        <v>24.01</v>
      </c>
      <c r="P299">
        <v>1856800</v>
      </c>
      <c r="Q299">
        <v>23.82</v>
      </c>
      <c r="S299" t="s">
        <v>4</v>
      </c>
      <c r="T299" s="8">
        <v>38785</v>
      </c>
      <c r="U299">
        <v>20.399999999999999</v>
      </c>
      <c r="V299">
        <v>20.47</v>
      </c>
      <c r="W299">
        <v>20.079999999999998</v>
      </c>
      <c r="X299">
        <v>20.18</v>
      </c>
      <c r="Y299">
        <v>3626700</v>
      </c>
      <c r="Z299">
        <v>19.95</v>
      </c>
      <c r="AB299" t="s">
        <v>5</v>
      </c>
      <c r="AC299" s="8">
        <v>38785</v>
      </c>
      <c r="AD299">
        <v>31.94</v>
      </c>
      <c r="AE299">
        <v>32.090000000000003</v>
      </c>
      <c r="AF299">
        <v>31.6</v>
      </c>
      <c r="AG299">
        <v>31.62</v>
      </c>
      <c r="AH299">
        <v>938600</v>
      </c>
      <c r="AI299">
        <v>30.97</v>
      </c>
    </row>
    <row r="300" spans="1:35" x14ac:dyDescent="0.25">
      <c r="A300" t="s">
        <v>7</v>
      </c>
      <c r="B300" s="2">
        <v>38786</v>
      </c>
      <c r="C300">
        <v>63</v>
      </c>
      <c r="D300">
        <v>64.13</v>
      </c>
      <c r="E300">
        <v>62.72</v>
      </c>
      <c r="F300">
        <v>63.49</v>
      </c>
      <c r="G300">
        <v>841200</v>
      </c>
      <c r="H300">
        <v>62.8</v>
      </c>
      <c r="J300" t="s">
        <v>6</v>
      </c>
      <c r="K300" s="8">
        <v>38786</v>
      </c>
      <c r="L300">
        <v>24.38</v>
      </c>
      <c r="M300">
        <v>24.74</v>
      </c>
      <c r="N300">
        <v>24.17</v>
      </c>
      <c r="O300">
        <v>24.33</v>
      </c>
      <c r="P300">
        <v>2260300</v>
      </c>
      <c r="Q300">
        <v>24.14</v>
      </c>
      <c r="S300" t="s">
        <v>4</v>
      </c>
      <c r="T300" s="8">
        <v>38786</v>
      </c>
      <c r="U300">
        <v>20.16</v>
      </c>
      <c r="V300">
        <v>20.5</v>
      </c>
      <c r="W300">
        <v>20.100000000000001</v>
      </c>
      <c r="X300">
        <v>20.5</v>
      </c>
      <c r="Y300">
        <v>3107800</v>
      </c>
      <c r="Z300">
        <v>20.27</v>
      </c>
      <c r="AB300" t="s">
        <v>5</v>
      </c>
      <c r="AC300" s="8">
        <v>38786</v>
      </c>
      <c r="AD300">
        <v>31.61</v>
      </c>
      <c r="AE300">
        <v>32.04</v>
      </c>
      <c r="AF300">
        <v>31.47</v>
      </c>
      <c r="AG300">
        <v>31.98</v>
      </c>
      <c r="AH300">
        <v>613300</v>
      </c>
      <c r="AI300">
        <v>31.33</v>
      </c>
    </row>
    <row r="301" spans="1:35" x14ac:dyDescent="0.25">
      <c r="A301" t="s">
        <v>7</v>
      </c>
      <c r="B301" s="2">
        <v>38789</v>
      </c>
      <c r="C301">
        <v>63.02</v>
      </c>
      <c r="D301">
        <v>63.66</v>
      </c>
      <c r="E301">
        <v>61.06</v>
      </c>
      <c r="F301">
        <v>61.26</v>
      </c>
      <c r="G301">
        <v>2480800</v>
      </c>
      <c r="H301">
        <v>60.59</v>
      </c>
      <c r="J301" t="s">
        <v>6</v>
      </c>
      <c r="K301" s="8">
        <v>38789</v>
      </c>
      <c r="L301">
        <v>24.31</v>
      </c>
      <c r="M301">
        <v>24.81</v>
      </c>
      <c r="N301">
        <v>24.17</v>
      </c>
      <c r="O301">
        <v>24.77</v>
      </c>
      <c r="P301">
        <v>2447400</v>
      </c>
      <c r="Q301">
        <v>24.57</v>
      </c>
      <c r="S301" t="s">
        <v>4</v>
      </c>
      <c r="T301" s="8">
        <v>38789</v>
      </c>
      <c r="U301">
        <v>20.49</v>
      </c>
      <c r="V301">
        <v>20.58</v>
      </c>
      <c r="W301">
        <v>20.43</v>
      </c>
      <c r="X301">
        <v>20.55</v>
      </c>
      <c r="Y301">
        <v>3095000</v>
      </c>
      <c r="Z301">
        <v>20.309999999999999</v>
      </c>
      <c r="AB301" t="s">
        <v>5</v>
      </c>
      <c r="AC301" s="8">
        <v>38789</v>
      </c>
      <c r="AD301">
        <v>32</v>
      </c>
      <c r="AE301">
        <v>32.1</v>
      </c>
      <c r="AF301">
        <v>31.71</v>
      </c>
      <c r="AG301">
        <v>31.95</v>
      </c>
      <c r="AH301">
        <v>1272500</v>
      </c>
      <c r="AI301">
        <v>31.3</v>
      </c>
    </row>
    <row r="302" spans="1:35" x14ac:dyDescent="0.25">
      <c r="A302" t="s">
        <v>7</v>
      </c>
      <c r="B302" s="2">
        <v>38790</v>
      </c>
      <c r="C302">
        <v>60.75</v>
      </c>
      <c r="D302">
        <v>60.89</v>
      </c>
      <c r="E302">
        <v>58.87</v>
      </c>
      <c r="F302">
        <v>60.02</v>
      </c>
      <c r="G302">
        <v>4073700</v>
      </c>
      <c r="H302">
        <v>59.37</v>
      </c>
      <c r="J302" t="s">
        <v>6</v>
      </c>
      <c r="K302" s="8">
        <v>38790</v>
      </c>
      <c r="L302">
        <v>24.69</v>
      </c>
      <c r="M302">
        <v>24.99</v>
      </c>
      <c r="N302">
        <v>24.64</v>
      </c>
      <c r="O302">
        <v>24.84</v>
      </c>
      <c r="P302">
        <v>1899000</v>
      </c>
      <c r="Q302">
        <v>24.64</v>
      </c>
      <c r="S302" t="s">
        <v>4</v>
      </c>
      <c r="T302" s="8">
        <v>38790</v>
      </c>
      <c r="U302">
        <v>20.45</v>
      </c>
      <c r="V302">
        <v>20.75</v>
      </c>
      <c r="W302">
        <v>20.350000000000001</v>
      </c>
      <c r="X302">
        <v>20.72</v>
      </c>
      <c r="Y302">
        <v>3344000</v>
      </c>
      <c r="Z302">
        <v>20.48</v>
      </c>
      <c r="AB302" t="s">
        <v>5</v>
      </c>
      <c r="AC302" s="8">
        <v>38790</v>
      </c>
      <c r="AD302">
        <v>31.86</v>
      </c>
      <c r="AE302">
        <v>32.01</v>
      </c>
      <c r="AF302">
        <v>31.66</v>
      </c>
      <c r="AG302">
        <v>31.83</v>
      </c>
      <c r="AH302">
        <v>1760600</v>
      </c>
      <c r="AI302">
        <v>31.18</v>
      </c>
    </row>
    <row r="303" spans="1:35" x14ac:dyDescent="0.25">
      <c r="A303" t="s">
        <v>7</v>
      </c>
      <c r="B303" s="2">
        <v>38791</v>
      </c>
      <c r="C303">
        <v>60.34</v>
      </c>
      <c r="D303">
        <v>62.29</v>
      </c>
      <c r="E303">
        <v>60.25</v>
      </c>
      <c r="F303">
        <v>61.65</v>
      </c>
      <c r="G303">
        <v>2907200</v>
      </c>
      <c r="H303">
        <v>60.98</v>
      </c>
      <c r="J303" t="s">
        <v>6</v>
      </c>
      <c r="K303" s="8">
        <v>38791</v>
      </c>
      <c r="L303">
        <v>24.73</v>
      </c>
      <c r="M303">
        <v>24.98</v>
      </c>
      <c r="N303">
        <v>24.58</v>
      </c>
      <c r="O303">
        <v>24.98</v>
      </c>
      <c r="P303">
        <v>1599800</v>
      </c>
      <c r="Q303">
        <v>24.78</v>
      </c>
      <c r="S303" t="s">
        <v>4</v>
      </c>
      <c r="T303" s="8">
        <v>38791</v>
      </c>
      <c r="U303">
        <v>20.74</v>
      </c>
      <c r="V303">
        <v>20.78</v>
      </c>
      <c r="W303">
        <v>20.47</v>
      </c>
      <c r="X303">
        <v>20.76</v>
      </c>
      <c r="Y303">
        <v>2884100</v>
      </c>
      <c r="Z303">
        <v>20.52</v>
      </c>
      <c r="AB303" t="s">
        <v>5</v>
      </c>
      <c r="AC303" s="8">
        <v>38791</v>
      </c>
      <c r="AD303">
        <v>31.86</v>
      </c>
      <c r="AE303">
        <v>32.07</v>
      </c>
      <c r="AF303">
        <v>31.65</v>
      </c>
      <c r="AG303">
        <v>31.98</v>
      </c>
      <c r="AH303">
        <v>2278900</v>
      </c>
      <c r="AI303">
        <v>31.33</v>
      </c>
    </row>
    <row r="304" spans="1:35" x14ac:dyDescent="0.25">
      <c r="A304" t="s">
        <v>7</v>
      </c>
      <c r="B304" s="2">
        <v>38792</v>
      </c>
      <c r="C304">
        <v>61.5</v>
      </c>
      <c r="D304">
        <v>63.12</v>
      </c>
      <c r="E304">
        <v>61.5</v>
      </c>
      <c r="F304">
        <v>62.81</v>
      </c>
      <c r="G304">
        <v>1730200</v>
      </c>
      <c r="H304">
        <v>62.13</v>
      </c>
      <c r="J304" t="s">
        <v>6</v>
      </c>
      <c r="K304" s="8">
        <v>38792</v>
      </c>
      <c r="L304">
        <v>24.98</v>
      </c>
      <c r="M304">
        <v>25.43</v>
      </c>
      <c r="N304">
        <v>24.85</v>
      </c>
      <c r="O304">
        <v>25.35</v>
      </c>
      <c r="P304">
        <v>3003500</v>
      </c>
      <c r="Q304">
        <v>25.15</v>
      </c>
      <c r="S304" t="s">
        <v>4</v>
      </c>
      <c r="T304" s="8">
        <v>38792</v>
      </c>
      <c r="U304">
        <v>20.82</v>
      </c>
      <c r="V304">
        <v>20.85</v>
      </c>
      <c r="W304">
        <v>20.59</v>
      </c>
      <c r="X304">
        <v>20.75</v>
      </c>
      <c r="Y304">
        <v>3018400</v>
      </c>
      <c r="Z304">
        <v>20.51</v>
      </c>
      <c r="AB304" t="s">
        <v>5</v>
      </c>
      <c r="AC304" s="8">
        <v>38792</v>
      </c>
      <c r="AD304">
        <v>31.98</v>
      </c>
      <c r="AE304">
        <v>32.08</v>
      </c>
      <c r="AF304">
        <v>31.76</v>
      </c>
      <c r="AG304">
        <v>31.95</v>
      </c>
      <c r="AH304">
        <v>1735200</v>
      </c>
      <c r="AI304">
        <v>31.3</v>
      </c>
    </row>
    <row r="305" spans="1:35" x14ac:dyDescent="0.25">
      <c r="A305" t="s">
        <v>7</v>
      </c>
      <c r="B305" s="2">
        <v>38793</v>
      </c>
      <c r="C305">
        <v>63.94</v>
      </c>
      <c r="D305">
        <v>64.349999999999994</v>
      </c>
      <c r="E305">
        <v>63.5</v>
      </c>
      <c r="F305">
        <v>64.11</v>
      </c>
      <c r="G305">
        <v>2290400</v>
      </c>
      <c r="H305">
        <v>63.41</v>
      </c>
      <c r="J305" t="s">
        <v>6</v>
      </c>
      <c r="K305" s="8">
        <v>38793</v>
      </c>
      <c r="L305">
        <v>25.57</v>
      </c>
      <c r="M305">
        <v>25.7</v>
      </c>
      <c r="N305">
        <v>25.36</v>
      </c>
      <c r="O305">
        <v>25.54</v>
      </c>
      <c r="P305">
        <v>2340000</v>
      </c>
      <c r="Q305">
        <v>25.34</v>
      </c>
      <c r="S305" t="s">
        <v>4</v>
      </c>
      <c r="T305" s="8">
        <v>38793</v>
      </c>
      <c r="U305">
        <v>20.75</v>
      </c>
      <c r="V305">
        <v>20.98</v>
      </c>
      <c r="W305">
        <v>20.58</v>
      </c>
      <c r="X305">
        <v>20.74</v>
      </c>
      <c r="Y305">
        <v>5342900</v>
      </c>
      <c r="Z305">
        <v>20.5</v>
      </c>
      <c r="AB305" t="s">
        <v>5</v>
      </c>
      <c r="AC305" s="8">
        <v>38793</v>
      </c>
      <c r="AD305">
        <v>32</v>
      </c>
      <c r="AE305">
        <v>32.19</v>
      </c>
      <c r="AF305">
        <v>31.92</v>
      </c>
      <c r="AG305">
        <v>32.07</v>
      </c>
      <c r="AH305">
        <v>2414700</v>
      </c>
      <c r="AI305">
        <v>31.41</v>
      </c>
    </row>
    <row r="306" spans="1:35" x14ac:dyDescent="0.25">
      <c r="A306" t="s">
        <v>7</v>
      </c>
      <c r="B306" s="2">
        <v>38796</v>
      </c>
      <c r="C306">
        <v>64.27</v>
      </c>
      <c r="D306">
        <v>65.239999999999995</v>
      </c>
      <c r="E306">
        <v>63.84</v>
      </c>
      <c r="F306">
        <v>64.83</v>
      </c>
      <c r="G306">
        <v>2019800</v>
      </c>
      <c r="H306">
        <v>64.12</v>
      </c>
      <c r="J306" t="s">
        <v>6</v>
      </c>
      <c r="K306" s="8">
        <v>38796</v>
      </c>
      <c r="L306">
        <v>25.34</v>
      </c>
      <c r="M306">
        <v>25.55</v>
      </c>
      <c r="N306">
        <v>25.05</v>
      </c>
      <c r="O306">
        <v>25.25</v>
      </c>
      <c r="P306">
        <v>1315300</v>
      </c>
      <c r="Q306">
        <v>25.05</v>
      </c>
      <c r="S306" t="s">
        <v>4</v>
      </c>
      <c r="T306" s="8">
        <v>38796</v>
      </c>
      <c r="U306">
        <v>20.65</v>
      </c>
      <c r="V306">
        <v>20.77</v>
      </c>
      <c r="W306">
        <v>20.350000000000001</v>
      </c>
      <c r="X306">
        <v>20.440000000000001</v>
      </c>
      <c r="Y306">
        <v>3259100</v>
      </c>
      <c r="Z306">
        <v>20.21</v>
      </c>
      <c r="AB306" t="s">
        <v>5</v>
      </c>
      <c r="AC306" s="8">
        <v>38796</v>
      </c>
      <c r="AD306">
        <v>32.020000000000003</v>
      </c>
      <c r="AE306">
        <v>32.1</v>
      </c>
      <c r="AF306">
        <v>31.9</v>
      </c>
      <c r="AG306">
        <v>32.020000000000003</v>
      </c>
      <c r="AH306">
        <v>1046900</v>
      </c>
      <c r="AI306">
        <v>31.37</v>
      </c>
    </row>
    <row r="307" spans="1:35" x14ac:dyDescent="0.25">
      <c r="A307" t="s">
        <v>7</v>
      </c>
      <c r="B307" s="2">
        <v>38797</v>
      </c>
      <c r="C307">
        <v>65.19</v>
      </c>
      <c r="D307">
        <v>65.5</v>
      </c>
      <c r="E307">
        <v>64</v>
      </c>
      <c r="F307">
        <v>64.150000000000006</v>
      </c>
      <c r="G307">
        <v>1309200</v>
      </c>
      <c r="H307">
        <v>63.45</v>
      </c>
      <c r="J307" t="s">
        <v>6</v>
      </c>
      <c r="K307" s="8">
        <v>38797</v>
      </c>
      <c r="L307">
        <v>25.16</v>
      </c>
      <c r="M307">
        <v>25.42</v>
      </c>
      <c r="N307">
        <v>24.96</v>
      </c>
      <c r="O307">
        <v>25.21</v>
      </c>
      <c r="P307">
        <v>1610200</v>
      </c>
      <c r="Q307">
        <v>25.01</v>
      </c>
      <c r="S307" t="s">
        <v>4</v>
      </c>
      <c r="T307" s="8">
        <v>38797</v>
      </c>
      <c r="U307">
        <v>20.39</v>
      </c>
      <c r="V307">
        <v>20.67</v>
      </c>
      <c r="W307">
        <v>20.34</v>
      </c>
      <c r="X307">
        <v>20.54</v>
      </c>
      <c r="Y307">
        <v>2860200</v>
      </c>
      <c r="Z307">
        <v>20.309999999999999</v>
      </c>
      <c r="AB307" t="s">
        <v>5</v>
      </c>
      <c r="AC307" s="8">
        <v>38797</v>
      </c>
      <c r="AD307">
        <v>32.04</v>
      </c>
      <c r="AE307">
        <v>32.14</v>
      </c>
      <c r="AF307">
        <v>31.99</v>
      </c>
      <c r="AG307">
        <v>32.04</v>
      </c>
      <c r="AH307">
        <v>1199600</v>
      </c>
      <c r="AI307">
        <v>31.39</v>
      </c>
    </row>
    <row r="308" spans="1:35" x14ac:dyDescent="0.25">
      <c r="A308" t="s">
        <v>7</v>
      </c>
      <c r="B308" s="2">
        <v>38798</v>
      </c>
      <c r="C308">
        <v>64.010000000000005</v>
      </c>
      <c r="D308">
        <v>64.83</v>
      </c>
      <c r="E308">
        <v>63.2</v>
      </c>
      <c r="F308">
        <v>64.53</v>
      </c>
      <c r="G308">
        <v>1202400</v>
      </c>
      <c r="H308">
        <v>63.83</v>
      </c>
      <c r="J308" t="s">
        <v>6</v>
      </c>
      <c r="K308" s="8">
        <v>38798</v>
      </c>
      <c r="L308">
        <v>25.14</v>
      </c>
      <c r="M308">
        <v>25.4</v>
      </c>
      <c r="N308">
        <v>24.8</v>
      </c>
      <c r="O308">
        <v>25.33</v>
      </c>
      <c r="P308">
        <v>1688700</v>
      </c>
      <c r="Q308">
        <v>25.13</v>
      </c>
      <c r="S308" t="s">
        <v>4</v>
      </c>
      <c r="T308" s="8">
        <v>38798</v>
      </c>
      <c r="U308">
        <v>20.48</v>
      </c>
      <c r="V308">
        <v>20.91</v>
      </c>
      <c r="W308">
        <v>20.239999999999998</v>
      </c>
      <c r="X308">
        <v>20.82</v>
      </c>
      <c r="Y308">
        <v>4025100</v>
      </c>
      <c r="Z308">
        <v>20.58</v>
      </c>
      <c r="AB308" t="s">
        <v>5</v>
      </c>
      <c r="AC308" s="8">
        <v>38798</v>
      </c>
      <c r="AD308">
        <v>32</v>
      </c>
      <c r="AE308">
        <v>32</v>
      </c>
      <c r="AF308">
        <v>31.77</v>
      </c>
      <c r="AG308">
        <v>31.95</v>
      </c>
      <c r="AH308">
        <v>1144100</v>
      </c>
      <c r="AI308">
        <v>31.3</v>
      </c>
    </row>
    <row r="309" spans="1:35" x14ac:dyDescent="0.25">
      <c r="A309" t="s">
        <v>7</v>
      </c>
      <c r="B309" s="2">
        <v>38799</v>
      </c>
      <c r="C309">
        <v>64.150000000000006</v>
      </c>
      <c r="D309">
        <v>64.900000000000006</v>
      </c>
      <c r="E309">
        <v>64</v>
      </c>
      <c r="F309">
        <v>64.75</v>
      </c>
      <c r="G309">
        <v>1352000</v>
      </c>
      <c r="H309">
        <v>64.040000000000006</v>
      </c>
      <c r="J309" t="s">
        <v>6</v>
      </c>
      <c r="K309" s="8">
        <v>38799</v>
      </c>
      <c r="L309">
        <v>25.29</v>
      </c>
      <c r="M309">
        <v>25.4</v>
      </c>
      <c r="N309">
        <v>25.11</v>
      </c>
      <c r="O309">
        <v>25.28</v>
      </c>
      <c r="P309">
        <v>1573700</v>
      </c>
      <c r="Q309">
        <v>25.08</v>
      </c>
      <c r="S309" t="s">
        <v>4</v>
      </c>
      <c r="T309" s="8">
        <v>38799</v>
      </c>
      <c r="U309">
        <v>20.8</v>
      </c>
      <c r="V309">
        <v>20.9</v>
      </c>
      <c r="W309">
        <v>20.36</v>
      </c>
      <c r="X309">
        <v>20.84</v>
      </c>
      <c r="Y309">
        <v>3252100</v>
      </c>
      <c r="Z309">
        <v>20.6</v>
      </c>
      <c r="AB309" t="s">
        <v>5</v>
      </c>
      <c r="AC309" s="8">
        <v>38799</v>
      </c>
      <c r="AD309">
        <v>31.94</v>
      </c>
      <c r="AE309">
        <v>31.95</v>
      </c>
      <c r="AF309">
        <v>31.63</v>
      </c>
      <c r="AG309">
        <v>31.71</v>
      </c>
      <c r="AH309">
        <v>946800</v>
      </c>
      <c r="AI309">
        <v>31.06</v>
      </c>
    </row>
    <row r="310" spans="1:35" x14ac:dyDescent="0.25">
      <c r="A310" t="s">
        <v>7</v>
      </c>
      <c r="B310" s="2">
        <v>38800</v>
      </c>
      <c r="C310">
        <v>64.27</v>
      </c>
      <c r="D310">
        <v>65.3</v>
      </c>
      <c r="E310">
        <v>64.150000000000006</v>
      </c>
      <c r="F310">
        <v>65.099999999999994</v>
      </c>
      <c r="G310">
        <v>1334900</v>
      </c>
      <c r="H310">
        <v>64.39</v>
      </c>
      <c r="J310" t="s">
        <v>6</v>
      </c>
      <c r="K310" s="8">
        <v>38800</v>
      </c>
      <c r="L310">
        <v>25.26</v>
      </c>
      <c r="M310">
        <v>25.41</v>
      </c>
      <c r="N310">
        <v>25.14</v>
      </c>
      <c r="O310">
        <v>25.23</v>
      </c>
      <c r="P310">
        <v>1803300</v>
      </c>
      <c r="Q310">
        <v>25.03</v>
      </c>
      <c r="S310" t="s">
        <v>4</v>
      </c>
      <c r="T310" s="8">
        <v>38800</v>
      </c>
      <c r="U310">
        <v>20.74</v>
      </c>
      <c r="V310">
        <v>20.97</v>
      </c>
      <c r="W310">
        <v>20.62</v>
      </c>
      <c r="X310">
        <v>20.84</v>
      </c>
      <c r="Y310">
        <v>2544500</v>
      </c>
      <c r="Z310">
        <v>20.6</v>
      </c>
      <c r="AB310" t="s">
        <v>5</v>
      </c>
      <c r="AC310" s="8">
        <v>38800</v>
      </c>
      <c r="AD310">
        <v>31.66</v>
      </c>
      <c r="AE310">
        <v>31.72</v>
      </c>
      <c r="AF310">
        <v>31.25</v>
      </c>
      <c r="AG310">
        <v>31.6</v>
      </c>
      <c r="AH310">
        <v>1008900</v>
      </c>
      <c r="AI310">
        <v>30.95</v>
      </c>
    </row>
    <row r="311" spans="1:35" x14ac:dyDescent="0.25">
      <c r="A311" t="s">
        <v>7</v>
      </c>
      <c r="B311" s="2">
        <v>38803</v>
      </c>
      <c r="C311">
        <v>64.28</v>
      </c>
      <c r="D311">
        <v>65.569999999999993</v>
      </c>
      <c r="E311">
        <v>64.22</v>
      </c>
      <c r="F311">
        <v>64.95</v>
      </c>
      <c r="G311">
        <v>1504600</v>
      </c>
      <c r="H311">
        <v>64.239999999999995</v>
      </c>
      <c r="J311" t="s">
        <v>6</v>
      </c>
      <c r="K311" s="8">
        <v>38803</v>
      </c>
      <c r="L311">
        <v>25.15</v>
      </c>
      <c r="M311">
        <v>25.55</v>
      </c>
      <c r="N311">
        <v>24.87</v>
      </c>
      <c r="O311">
        <v>25.4</v>
      </c>
      <c r="P311">
        <v>2304100</v>
      </c>
      <c r="Q311">
        <v>25.2</v>
      </c>
      <c r="S311" t="s">
        <v>4</v>
      </c>
      <c r="T311" s="8">
        <v>38803</v>
      </c>
      <c r="U311">
        <v>20.76</v>
      </c>
      <c r="V311">
        <v>20.77</v>
      </c>
      <c r="W311">
        <v>20.37</v>
      </c>
      <c r="X311">
        <v>20.57</v>
      </c>
      <c r="Y311">
        <v>2079300</v>
      </c>
      <c r="Z311">
        <v>20.329999999999998</v>
      </c>
      <c r="AB311" t="s">
        <v>5</v>
      </c>
      <c r="AC311" s="8">
        <v>38803</v>
      </c>
      <c r="AD311">
        <v>31.51</v>
      </c>
      <c r="AE311">
        <v>31.64</v>
      </c>
      <c r="AF311">
        <v>31.32</v>
      </c>
      <c r="AG311">
        <v>31.41</v>
      </c>
      <c r="AH311">
        <v>623000</v>
      </c>
      <c r="AI311">
        <v>30.77</v>
      </c>
    </row>
    <row r="312" spans="1:35" x14ac:dyDescent="0.25">
      <c r="A312" t="s">
        <v>7</v>
      </c>
      <c r="B312" s="2">
        <v>38804</v>
      </c>
      <c r="C312">
        <v>64.180000000000007</v>
      </c>
      <c r="D312">
        <v>65.92</v>
      </c>
      <c r="E312">
        <v>64.040000000000006</v>
      </c>
      <c r="F312">
        <v>65.180000000000007</v>
      </c>
      <c r="G312">
        <v>1354300</v>
      </c>
      <c r="H312">
        <v>64.47</v>
      </c>
      <c r="J312" t="s">
        <v>6</v>
      </c>
      <c r="K312" s="8">
        <v>38804</v>
      </c>
      <c r="L312">
        <v>25.4</v>
      </c>
      <c r="M312">
        <v>25.4</v>
      </c>
      <c r="N312">
        <v>24.99</v>
      </c>
      <c r="O312">
        <v>25.05</v>
      </c>
      <c r="P312">
        <v>1982000</v>
      </c>
      <c r="Q312">
        <v>24.85</v>
      </c>
      <c r="S312" t="s">
        <v>4</v>
      </c>
      <c r="T312" s="8">
        <v>38804</v>
      </c>
      <c r="U312">
        <v>20.52</v>
      </c>
      <c r="V312">
        <v>20.52</v>
      </c>
      <c r="W312">
        <v>20.18</v>
      </c>
      <c r="X312">
        <v>20.350000000000001</v>
      </c>
      <c r="Y312">
        <v>2371200</v>
      </c>
      <c r="Z312">
        <v>20.12</v>
      </c>
      <c r="AB312" t="s">
        <v>5</v>
      </c>
      <c r="AC312" s="8">
        <v>38804</v>
      </c>
      <c r="AD312">
        <v>31.43</v>
      </c>
      <c r="AE312">
        <v>31.45</v>
      </c>
      <c r="AF312">
        <v>31.07</v>
      </c>
      <c r="AG312">
        <v>31.11</v>
      </c>
      <c r="AH312">
        <v>700600</v>
      </c>
      <c r="AI312">
        <v>30.47</v>
      </c>
    </row>
    <row r="313" spans="1:35" x14ac:dyDescent="0.25">
      <c r="A313" t="s">
        <v>7</v>
      </c>
      <c r="B313" s="2">
        <v>38805</v>
      </c>
      <c r="C313">
        <v>65.53</v>
      </c>
      <c r="D313">
        <v>66.92</v>
      </c>
      <c r="E313">
        <v>65.209999999999994</v>
      </c>
      <c r="F313">
        <v>66.52</v>
      </c>
      <c r="G313">
        <v>1883500</v>
      </c>
      <c r="H313">
        <v>65.8</v>
      </c>
      <c r="J313" t="s">
        <v>6</v>
      </c>
      <c r="K313" s="8">
        <v>38805</v>
      </c>
      <c r="L313">
        <v>25.07</v>
      </c>
      <c r="M313">
        <v>25.16</v>
      </c>
      <c r="N313">
        <v>24.9</v>
      </c>
      <c r="O313">
        <v>25</v>
      </c>
      <c r="P313">
        <v>2672800</v>
      </c>
      <c r="Q313">
        <v>24.85</v>
      </c>
      <c r="S313" t="s">
        <v>4</v>
      </c>
      <c r="T313" s="8">
        <v>38805</v>
      </c>
      <c r="U313">
        <v>20.309999999999999</v>
      </c>
      <c r="V313">
        <v>20.55</v>
      </c>
      <c r="W313">
        <v>20.18</v>
      </c>
      <c r="X313">
        <v>20.36</v>
      </c>
      <c r="Y313">
        <v>1939400</v>
      </c>
      <c r="Z313">
        <v>20.13</v>
      </c>
      <c r="AB313" t="s">
        <v>5</v>
      </c>
      <c r="AC313" s="8">
        <v>38805</v>
      </c>
      <c r="AD313">
        <v>31.25</v>
      </c>
      <c r="AE313">
        <v>31.31</v>
      </c>
      <c r="AF313">
        <v>31.05</v>
      </c>
      <c r="AG313">
        <v>31.19</v>
      </c>
      <c r="AH313">
        <v>860200</v>
      </c>
      <c r="AI313">
        <v>30.55</v>
      </c>
    </row>
    <row r="314" spans="1:35" x14ac:dyDescent="0.25">
      <c r="A314" t="s">
        <v>7</v>
      </c>
      <c r="B314" s="2">
        <v>38806</v>
      </c>
      <c r="C314">
        <v>66.400000000000006</v>
      </c>
      <c r="D314">
        <v>67.77</v>
      </c>
      <c r="E314">
        <v>66.36</v>
      </c>
      <c r="F314">
        <v>66.760000000000005</v>
      </c>
      <c r="G314">
        <v>1459400</v>
      </c>
      <c r="H314">
        <v>66.03</v>
      </c>
      <c r="J314" t="s">
        <v>6</v>
      </c>
      <c r="K314" s="8">
        <v>38806</v>
      </c>
      <c r="L314">
        <v>25</v>
      </c>
      <c r="M314">
        <v>25.19</v>
      </c>
      <c r="N314">
        <v>24.7</v>
      </c>
      <c r="O314">
        <v>24.93</v>
      </c>
      <c r="P314">
        <v>2042300</v>
      </c>
      <c r="Q314">
        <v>24.78</v>
      </c>
      <c r="S314" t="s">
        <v>4</v>
      </c>
      <c r="T314" s="8">
        <v>38806</v>
      </c>
      <c r="U314">
        <v>20.28</v>
      </c>
      <c r="V314">
        <v>20.350000000000001</v>
      </c>
      <c r="W314">
        <v>19.940000000000001</v>
      </c>
      <c r="X314">
        <v>19.989999999999998</v>
      </c>
      <c r="Y314">
        <v>3059700</v>
      </c>
      <c r="Z314">
        <v>19.760000000000002</v>
      </c>
      <c r="AB314" t="s">
        <v>5</v>
      </c>
      <c r="AC314" s="8">
        <v>38806</v>
      </c>
      <c r="AD314">
        <v>31.1</v>
      </c>
      <c r="AE314">
        <v>31.15</v>
      </c>
      <c r="AF314">
        <v>30.76</v>
      </c>
      <c r="AG314">
        <v>30.83</v>
      </c>
      <c r="AH314">
        <v>1642800</v>
      </c>
      <c r="AI314">
        <v>30.2</v>
      </c>
    </row>
    <row r="315" spans="1:35" x14ac:dyDescent="0.25">
      <c r="A315" t="s">
        <v>7</v>
      </c>
      <c r="B315" s="2">
        <v>38807</v>
      </c>
      <c r="C315">
        <v>66.489999999999995</v>
      </c>
      <c r="D315">
        <v>67.5</v>
      </c>
      <c r="E315">
        <v>66.39</v>
      </c>
      <c r="F315">
        <v>66.44</v>
      </c>
      <c r="G315">
        <v>1054200</v>
      </c>
      <c r="H315">
        <v>65.72</v>
      </c>
      <c r="J315" t="s">
        <v>6</v>
      </c>
      <c r="K315" s="8">
        <v>38807</v>
      </c>
      <c r="L315">
        <v>25.03</v>
      </c>
      <c r="M315">
        <v>25.47</v>
      </c>
      <c r="N315">
        <v>25.02</v>
      </c>
      <c r="O315">
        <v>25.12</v>
      </c>
      <c r="P315">
        <v>2164700</v>
      </c>
      <c r="Q315">
        <v>24.97</v>
      </c>
      <c r="S315" t="s">
        <v>4</v>
      </c>
      <c r="T315" s="8">
        <v>38807</v>
      </c>
      <c r="U315">
        <v>20.079999999999998</v>
      </c>
      <c r="V315">
        <v>20.5</v>
      </c>
      <c r="W315">
        <v>20.079999999999998</v>
      </c>
      <c r="X315">
        <v>20.36</v>
      </c>
      <c r="Y315">
        <v>3718500</v>
      </c>
      <c r="Z315">
        <v>20.13</v>
      </c>
      <c r="AB315" t="s">
        <v>5</v>
      </c>
      <c r="AC315" s="8">
        <v>38807</v>
      </c>
      <c r="AD315">
        <v>30.89</v>
      </c>
      <c r="AE315">
        <v>31.05</v>
      </c>
      <c r="AF315">
        <v>30.77</v>
      </c>
      <c r="AG315">
        <v>30.82</v>
      </c>
      <c r="AH315">
        <v>1114000</v>
      </c>
      <c r="AI315">
        <v>30.19</v>
      </c>
    </row>
    <row r="316" spans="1:35" x14ac:dyDescent="0.25">
      <c r="A316" t="s">
        <v>7</v>
      </c>
      <c r="B316" s="2">
        <v>38810</v>
      </c>
      <c r="C316">
        <v>66.930000000000007</v>
      </c>
      <c r="D316">
        <v>67.16</v>
      </c>
      <c r="E316">
        <v>65.19</v>
      </c>
      <c r="F316">
        <v>65.2</v>
      </c>
      <c r="G316">
        <v>1316900</v>
      </c>
      <c r="H316">
        <v>64.489999999999995</v>
      </c>
      <c r="J316" t="s">
        <v>6</v>
      </c>
      <c r="K316" s="8">
        <v>38810</v>
      </c>
      <c r="L316">
        <v>25.35</v>
      </c>
      <c r="M316">
        <v>25.66</v>
      </c>
      <c r="N316">
        <v>25.1</v>
      </c>
      <c r="O316">
        <v>25.53</v>
      </c>
      <c r="P316">
        <v>2661100</v>
      </c>
      <c r="Q316">
        <v>25.38</v>
      </c>
      <c r="S316" t="s">
        <v>4</v>
      </c>
      <c r="T316" s="8">
        <v>38810</v>
      </c>
      <c r="U316">
        <v>20.34</v>
      </c>
      <c r="V316">
        <v>20.6</v>
      </c>
      <c r="W316">
        <v>20.22</v>
      </c>
      <c r="X316">
        <v>20.260000000000002</v>
      </c>
      <c r="Y316">
        <v>2765800</v>
      </c>
      <c r="Z316">
        <v>20.03</v>
      </c>
      <c r="AB316" t="s">
        <v>5</v>
      </c>
      <c r="AC316" s="8">
        <v>38810</v>
      </c>
      <c r="AD316">
        <v>30.75</v>
      </c>
      <c r="AE316">
        <v>30.83</v>
      </c>
      <c r="AF316">
        <v>30.52</v>
      </c>
      <c r="AG316">
        <v>30.64</v>
      </c>
      <c r="AH316">
        <v>1008000</v>
      </c>
      <c r="AI316">
        <v>30.01</v>
      </c>
    </row>
    <row r="317" spans="1:35" x14ac:dyDescent="0.25">
      <c r="A317" t="s">
        <v>7</v>
      </c>
      <c r="B317" s="2">
        <v>38811</v>
      </c>
      <c r="C317">
        <v>65.19</v>
      </c>
      <c r="D317">
        <v>65.58</v>
      </c>
      <c r="E317">
        <v>64.8</v>
      </c>
      <c r="F317">
        <v>65.14</v>
      </c>
      <c r="G317">
        <v>1167400</v>
      </c>
      <c r="H317">
        <v>64.430000000000007</v>
      </c>
      <c r="J317" t="s">
        <v>6</v>
      </c>
      <c r="K317" s="8">
        <v>38811</v>
      </c>
      <c r="L317">
        <v>25.47</v>
      </c>
      <c r="M317">
        <v>25.67</v>
      </c>
      <c r="N317">
        <v>25.1</v>
      </c>
      <c r="O317">
        <v>25.39</v>
      </c>
      <c r="P317">
        <v>1928500</v>
      </c>
      <c r="Q317">
        <v>25.24</v>
      </c>
      <c r="S317" t="s">
        <v>4</v>
      </c>
      <c r="T317" s="8">
        <v>38811</v>
      </c>
      <c r="U317">
        <v>20.22</v>
      </c>
      <c r="V317">
        <v>20.6</v>
      </c>
      <c r="W317">
        <v>20.13</v>
      </c>
      <c r="X317">
        <v>20.52</v>
      </c>
      <c r="Y317">
        <v>2578800</v>
      </c>
      <c r="Z317">
        <v>20.29</v>
      </c>
      <c r="AB317" t="s">
        <v>5</v>
      </c>
      <c r="AC317" s="8">
        <v>38811</v>
      </c>
      <c r="AD317">
        <v>30.7</v>
      </c>
      <c r="AE317">
        <v>30.73</v>
      </c>
      <c r="AF317">
        <v>30.27</v>
      </c>
      <c r="AG317">
        <v>30.42</v>
      </c>
      <c r="AH317">
        <v>1681800</v>
      </c>
      <c r="AI317">
        <v>29.8</v>
      </c>
    </row>
    <row r="318" spans="1:35" x14ac:dyDescent="0.25">
      <c r="A318" t="s">
        <v>7</v>
      </c>
      <c r="B318" s="2">
        <v>38812</v>
      </c>
      <c r="C318">
        <v>64.62</v>
      </c>
      <c r="D318">
        <v>65.790000000000006</v>
      </c>
      <c r="E318">
        <v>64.52</v>
      </c>
      <c r="F318">
        <v>64.78</v>
      </c>
      <c r="G318">
        <v>1813700</v>
      </c>
      <c r="H318">
        <v>64.069999999999993</v>
      </c>
      <c r="J318" t="s">
        <v>6</v>
      </c>
      <c r="K318" s="8">
        <v>38812</v>
      </c>
      <c r="L318">
        <v>25.38</v>
      </c>
      <c r="M318">
        <v>25.61</v>
      </c>
      <c r="N318">
        <v>25.17</v>
      </c>
      <c r="O318">
        <v>25.27</v>
      </c>
      <c r="P318">
        <v>2206500</v>
      </c>
      <c r="Q318">
        <v>25.12</v>
      </c>
      <c r="S318" t="s">
        <v>4</v>
      </c>
      <c r="T318" s="8">
        <v>38812</v>
      </c>
      <c r="U318">
        <v>20.49</v>
      </c>
      <c r="V318">
        <v>20.53</v>
      </c>
      <c r="W318">
        <v>20.38</v>
      </c>
      <c r="X318">
        <v>20.47</v>
      </c>
      <c r="Y318">
        <v>1809900</v>
      </c>
      <c r="Z318">
        <v>20.239999999999998</v>
      </c>
      <c r="AB318" t="s">
        <v>5</v>
      </c>
      <c r="AC318" s="8">
        <v>38812</v>
      </c>
      <c r="AD318">
        <v>30.49</v>
      </c>
      <c r="AE318">
        <v>30.64</v>
      </c>
      <c r="AF318">
        <v>30.29</v>
      </c>
      <c r="AG318">
        <v>30.56</v>
      </c>
      <c r="AH318">
        <v>2496400</v>
      </c>
      <c r="AI318">
        <v>29.94</v>
      </c>
    </row>
    <row r="319" spans="1:35" x14ac:dyDescent="0.25">
      <c r="A319" t="s">
        <v>7</v>
      </c>
      <c r="B319" s="2">
        <v>38813</v>
      </c>
      <c r="C319">
        <v>64.64</v>
      </c>
      <c r="D319">
        <v>66.86</v>
      </c>
      <c r="E319">
        <v>64.52</v>
      </c>
      <c r="F319">
        <v>66.25</v>
      </c>
      <c r="G319">
        <v>1401700</v>
      </c>
      <c r="H319">
        <v>65.53</v>
      </c>
      <c r="J319" t="s">
        <v>6</v>
      </c>
      <c r="K319" s="8">
        <v>38813</v>
      </c>
      <c r="L319">
        <v>25.28</v>
      </c>
      <c r="M319">
        <v>25.6</v>
      </c>
      <c r="N319">
        <v>25.24</v>
      </c>
      <c r="O319">
        <v>25.33</v>
      </c>
      <c r="P319">
        <v>1586100</v>
      </c>
      <c r="Q319">
        <v>25.18</v>
      </c>
      <c r="S319" t="s">
        <v>4</v>
      </c>
      <c r="T319" s="8">
        <v>38813</v>
      </c>
      <c r="U319">
        <v>20.39</v>
      </c>
      <c r="V319">
        <v>20.46</v>
      </c>
      <c r="W319">
        <v>20.079999999999998</v>
      </c>
      <c r="X319">
        <v>20.18</v>
      </c>
      <c r="Y319">
        <v>2659200</v>
      </c>
      <c r="Z319">
        <v>19.95</v>
      </c>
      <c r="AB319" t="s">
        <v>5</v>
      </c>
      <c r="AC319" s="8">
        <v>38813</v>
      </c>
      <c r="AD319">
        <v>30.57</v>
      </c>
      <c r="AE319">
        <v>30.63</v>
      </c>
      <c r="AF319">
        <v>30.2</v>
      </c>
      <c r="AG319">
        <v>30.24</v>
      </c>
      <c r="AH319">
        <v>1140700</v>
      </c>
      <c r="AI319">
        <v>29.62</v>
      </c>
    </row>
    <row r="320" spans="1:35" x14ac:dyDescent="0.25">
      <c r="A320" t="s">
        <v>7</v>
      </c>
      <c r="B320" s="2">
        <v>38814</v>
      </c>
      <c r="C320">
        <v>66.38</v>
      </c>
      <c r="D320">
        <v>67.62</v>
      </c>
      <c r="E320">
        <v>65.900000000000006</v>
      </c>
      <c r="F320">
        <v>66.06</v>
      </c>
      <c r="G320">
        <v>1166100</v>
      </c>
      <c r="H320">
        <v>65.34</v>
      </c>
      <c r="J320" t="s">
        <v>6</v>
      </c>
      <c r="K320" s="8">
        <v>38814</v>
      </c>
      <c r="L320">
        <v>25.37</v>
      </c>
      <c r="M320">
        <v>25.46</v>
      </c>
      <c r="N320">
        <v>24.83</v>
      </c>
      <c r="O320">
        <v>25.03</v>
      </c>
      <c r="P320">
        <v>1844100</v>
      </c>
      <c r="Q320">
        <v>24.88</v>
      </c>
      <c r="S320" t="s">
        <v>4</v>
      </c>
      <c r="T320" s="8">
        <v>38814</v>
      </c>
      <c r="U320">
        <v>20.22</v>
      </c>
      <c r="V320">
        <v>20.27</v>
      </c>
      <c r="W320">
        <v>19.93</v>
      </c>
      <c r="X320">
        <v>19.940000000000001</v>
      </c>
      <c r="Y320">
        <v>3010300</v>
      </c>
      <c r="Z320">
        <v>19.71</v>
      </c>
      <c r="AB320" t="s">
        <v>5</v>
      </c>
      <c r="AC320" s="8">
        <v>38814</v>
      </c>
      <c r="AD320">
        <v>30.24</v>
      </c>
      <c r="AE320">
        <v>30.3</v>
      </c>
      <c r="AF320">
        <v>29.8</v>
      </c>
      <c r="AG320">
        <v>29.83</v>
      </c>
      <c r="AH320">
        <v>893900</v>
      </c>
      <c r="AI320">
        <v>29.22</v>
      </c>
    </row>
    <row r="321" spans="1:35" x14ac:dyDescent="0.25">
      <c r="A321" t="s">
        <v>7</v>
      </c>
      <c r="B321" s="2">
        <v>38817</v>
      </c>
      <c r="C321">
        <v>66.11</v>
      </c>
      <c r="D321">
        <v>66.88</v>
      </c>
      <c r="E321">
        <v>65.150000000000006</v>
      </c>
      <c r="F321">
        <v>65.56</v>
      </c>
      <c r="G321">
        <v>1336600</v>
      </c>
      <c r="H321">
        <v>64.849999999999994</v>
      </c>
      <c r="J321" t="s">
        <v>6</v>
      </c>
      <c r="K321" s="8">
        <v>38817</v>
      </c>
      <c r="L321">
        <v>25.03</v>
      </c>
      <c r="M321">
        <v>25.12</v>
      </c>
      <c r="N321">
        <v>24.79</v>
      </c>
      <c r="O321">
        <v>24.82</v>
      </c>
      <c r="P321">
        <v>1538300</v>
      </c>
      <c r="Q321">
        <v>24.67</v>
      </c>
      <c r="S321" t="s">
        <v>4</v>
      </c>
      <c r="T321" s="8">
        <v>38817</v>
      </c>
      <c r="U321">
        <v>19.91</v>
      </c>
      <c r="V321">
        <v>20.190000000000001</v>
      </c>
      <c r="W321">
        <v>19.87</v>
      </c>
      <c r="X321">
        <v>19.98</v>
      </c>
      <c r="Y321">
        <v>3309700</v>
      </c>
      <c r="Z321">
        <v>19.75</v>
      </c>
      <c r="AB321" t="s">
        <v>5</v>
      </c>
      <c r="AC321" s="8">
        <v>38817</v>
      </c>
      <c r="AD321">
        <v>29.92</v>
      </c>
      <c r="AE321">
        <v>30</v>
      </c>
      <c r="AF321">
        <v>29.83</v>
      </c>
      <c r="AG321">
        <v>29.91</v>
      </c>
      <c r="AH321">
        <v>886200</v>
      </c>
      <c r="AI321">
        <v>29.3</v>
      </c>
    </row>
    <row r="322" spans="1:35" x14ac:dyDescent="0.25">
      <c r="A322" t="s">
        <v>7</v>
      </c>
      <c r="B322" s="2">
        <v>38818</v>
      </c>
      <c r="C322">
        <v>64.849999999999994</v>
      </c>
      <c r="D322">
        <v>74</v>
      </c>
      <c r="E322">
        <v>64.31</v>
      </c>
      <c r="F322">
        <v>65.13</v>
      </c>
      <c r="G322">
        <v>3340400</v>
      </c>
      <c r="H322">
        <v>64.569999999999993</v>
      </c>
      <c r="J322" t="s">
        <v>6</v>
      </c>
      <c r="K322" s="8">
        <v>38818</v>
      </c>
      <c r="L322">
        <v>24.85</v>
      </c>
      <c r="M322">
        <v>24.97</v>
      </c>
      <c r="N322">
        <v>24.48</v>
      </c>
      <c r="O322">
        <v>24.48</v>
      </c>
      <c r="P322">
        <v>1658400</v>
      </c>
      <c r="Q322">
        <v>24.33</v>
      </c>
      <c r="S322" t="s">
        <v>4</v>
      </c>
      <c r="T322" s="8">
        <v>38818</v>
      </c>
      <c r="U322">
        <v>20.04</v>
      </c>
      <c r="V322">
        <v>20.079999999999998</v>
      </c>
      <c r="W322">
        <v>19.73</v>
      </c>
      <c r="X322">
        <v>19.850000000000001</v>
      </c>
      <c r="Y322">
        <v>2445700</v>
      </c>
      <c r="Z322">
        <v>19.62</v>
      </c>
      <c r="AB322" t="s">
        <v>5</v>
      </c>
      <c r="AC322" s="8">
        <v>38818</v>
      </c>
      <c r="AD322">
        <v>29.91</v>
      </c>
      <c r="AE322">
        <v>29.93</v>
      </c>
      <c r="AF322">
        <v>29.47</v>
      </c>
      <c r="AG322">
        <v>29.51</v>
      </c>
      <c r="AH322">
        <v>937300</v>
      </c>
      <c r="AI322">
        <v>28.91</v>
      </c>
    </row>
    <row r="323" spans="1:35" x14ac:dyDescent="0.25">
      <c r="A323" t="s">
        <v>7</v>
      </c>
      <c r="B323" s="2">
        <v>38819</v>
      </c>
      <c r="C323">
        <v>65.260000000000005</v>
      </c>
      <c r="D323">
        <v>66.349999999999994</v>
      </c>
      <c r="E323">
        <v>64.510000000000005</v>
      </c>
      <c r="F323">
        <v>65.75</v>
      </c>
      <c r="G323">
        <v>679800</v>
      </c>
      <c r="H323">
        <v>65.180000000000007</v>
      </c>
      <c r="J323" t="s">
        <v>6</v>
      </c>
      <c r="K323" s="8">
        <v>38819</v>
      </c>
      <c r="L323">
        <v>24.52</v>
      </c>
      <c r="M323">
        <v>24.64</v>
      </c>
      <c r="N323">
        <v>24.36</v>
      </c>
      <c r="O323">
        <v>24.59</v>
      </c>
      <c r="P323">
        <v>3296200</v>
      </c>
      <c r="Q323">
        <v>24.44</v>
      </c>
      <c r="S323" t="s">
        <v>4</v>
      </c>
      <c r="T323" s="8">
        <v>38819</v>
      </c>
      <c r="U323">
        <v>19.899999999999999</v>
      </c>
      <c r="V323">
        <v>19.920000000000002</v>
      </c>
      <c r="W323">
        <v>19.559999999999999</v>
      </c>
      <c r="X323">
        <v>19.600000000000001</v>
      </c>
      <c r="Y323">
        <v>3635900</v>
      </c>
      <c r="Z323">
        <v>19.38</v>
      </c>
      <c r="AB323" t="s">
        <v>5</v>
      </c>
      <c r="AC323" s="8">
        <v>38819</v>
      </c>
      <c r="AD323">
        <v>29.4</v>
      </c>
      <c r="AE323">
        <v>29.54</v>
      </c>
      <c r="AF323">
        <v>29.14</v>
      </c>
      <c r="AG323">
        <v>29.22</v>
      </c>
      <c r="AH323">
        <v>2175600</v>
      </c>
      <c r="AI323">
        <v>28.62</v>
      </c>
    </row>
    <row r="324" spans="1:35" x14ac:dyDescent="0.25">
      <c r="A324" t="s">
        <v>7</v>
      </c>
      <c r="B324" s="2">
        <v>38820</v>
      </c>
      <c r="C324">
        <v>65.650000000000006</v>
      </c>
      <c r="D324">
        <v>67.349999999999994</v>
      </c>
      <c r="E324">
        <v>65.540000000000006</v>
      </c>
      <c r="F324">
        <v>66.67</v>
      </c>
      <c r="G324">
        <v>1272400</v>
      </c>
      <c r="H324">
        <v>66.099999999999994</v>
      </c>
      <c r="J324" t="s">
        <v>6</v>
      </c>
      <c r="K324" s="8">
        <v>38820</v>
      </c>
      <c r="L324">
        <v>24.63</v>
      </c>
      <c r="M324">
        <v>25.08</v>
      </c>
      <c r="N324">
        <v>24.47</v>
      </c>
      <c r="O324">
        <v>24.77</v>
      </c>
      <c r="P324">
        <v>1443500</v>
      </c>
      <c r="Q324">
        <v>24.62</v>
      </c>
      <c r="S324" t="s">
        <v>4</v>
      </c>
      <c r="T324" s="8">
        <v>38820</v>
      </c>
      <c r="U324">
        <v>19.64</v>
      </c>
      <c r="V324">
        <v>19.95</v>
      </c>
      <c r="W324">
        <v>19.600000000000001</v>
      </c>
      <c r="X324">
        <v>19.72</v>
      </c>
      <c r="Y324">
        <v>2432100</v>
      </c>
      <c r="Z324">
        <v>19.489999999999998</v>
      </c>
      <c r="AB324" t="s">
        <v>5</v>
      </c>
      <c r="AC324" s="8">
        <v>38820</v>
      </c>
      <c r="AD324">
        <v>29.25</v>
      </c>
      <c r="AE324">
        <v>29.59</v>
      </c>
      <c r="AF324">
        <v>29.15</v>
      </c>
      <c r="AG324">
        <v>29.31</v>
      </c>
      <c r="AH324">
        <v>1357800</v>
      </c>
      <c r="AI324">
        <v>28.71</v>
      </c>
    </row>
    <row r="325" spans="1:35" x14ac:dyDescent="0.25">
      <c r="A325" t="s">
        <v>7</v>
      </c>
      <c r="B325" s="2">
        <v>38824</v>
      </c>
      <c r="C325">
        <v>66.61</v>
      </c>
      <c r="D325">
        <v>67.61</v>
      </c>
      <c r="E325">
        <v>65.13</v>
      </c>
      <c r="F325">
        <v>65.63</v>
      </c>
      <c r="G325">
        <v>1187100</v>
      </c>
      <c r="H325">
        <v>65.06</v>
      </c>
      <c r="J325" t="s">
        <v>6</v>
      </c>
      <c r="K325" s="8">
        <v>38824</v>
      </c>
      <c r="L325">
        <v>24.74</v>
      </c>
      <c r="M325">
        <v>24.8</v>
      </c>
      <c r="N325">
        <v>24.47</v>
      </c>
      <c r="O325">
        <v>24.54</v>
      </c>
      <c r="P325">
        <v>1297600</v>
      </c>
      <c r="Q325">
        <v>24.39</v>
      </c>
      <c r="S325" t="s">
        <v>4</v>
      </c>
      <c r="T325" s="8">
        <v>38824</v>
      </c>
      <c r="U325">
        <v>19.62</v>
      </c>
      <c r="V325">
        <v>19.690000000000001</v>
      </c>
      <c r="W325">
        <v>19.41</v>
      </c>
      <c r="X325">
        <v>19.559999999999999</v>
      </c>
      <c r="Y325">
        <v>2127200</v>
      </c>
      <c r="Z325">
        <v>19.34</v>
      </c>
      <c r="AB325" t="s">
        <v>5</v>
      </c>
      <c r="AC325" s="8">
        <v>38824</v>
      </c>
      <c r="AD325">
        <v>29.2</v>
      </c>
      <c r="AE325">
        <v>29.35</v>
      </c>
      <c r="AF325">
        <v>28.99</v>
      </c>
      <c r="AG325">
        <v>29.31</v>
      </c>
      <c r="AH325">
        <v>2464800</v>
      </c>
      <c r="AI325">
        <v>28.71</v>
      </c>
    </row>
    <row r="326" spans="1:35" x14ac:dyDescent="0.25">
      <c r="A326" t="s">
        <v>7</v>
      </c>
      <c r="B326" s="2">
        <v>38825</v>
      </c>
      <c r="C326">
        <v>66.05</v>
      </c>
      <c r="D326">
        <v>66.75</v>
      </c>
      <c r="E326">
        <v>65.45</v>
      </c>
      <c r="F326">
        <v>66.09</v>
      </c>
      <c r="G326">
        <v>1078200</v>
      </c>
      <c r="H326">
        <v>65.52</v>
      </c>
      <c r="J326" t="s">
        <v>6</v>
      </c>
      <c r="K326" s="8">
        <v>38825</v>
      </c>
      <c r="L326">
        <v>24.52</v>
      </c>
      <c r="M326">
        <v>25.32</v>
      </c>
      <c r="N326">
        <v>24.52</v>
      </c>
      <c r="O326">
        <v>25.19</v>
      </c>
      <c r="P326">
        <v>3547500</v>
      </c>
      <c r="Q326">
        <v>25.04</v>
      </c>
      <c r="S326" t="s">
        <v>4</v>
      </c>
      <c r="T326" s="8">
        <v>38825</v>
      </c>
      <c r="U326">
        <v>19.54</v>
      </c>
      <c r="V326">
        <v>19.850000000000001</v>
      </c>
      <c r="W326">
        <v>19.45</v>
      </c>
      <c r="X326">
        <v>19.8</v>
      </c>
      <c r="Y326">
        <v>3389100</v>
      </c>
      <c r="Z326">
        <v>19.57</v>
      </c>
      <c r="AB326" t="s">
        <v>5</v>
      </c>
      <c r="AC326" s="8">
        <v>38825</v>
      </c>
      <c r="AD326">
        <v>28.75</v>
      </c>
      <c r="AE326">
        <v>29.4</v>
      </c>
      <c r="AF326">
        <v>28.68</v>
      </c>
      <c r="AG326">
        <v>29.23</v>
      </c>
      <c r="AH326">
        <v>2423100</v>
      </c>
      <c r="AI326">
        <v>28.63</v>
      </c>
    </row>
    <row r="327" spans="1:35" x14ac:dyDescent="0.25">
      <c r="A327" t="s">
        <v>7</v>
      </c>
      <c r="B327" s="2">
        <v>38826</v>
      </c>
      <c r="C327">
        <v>65.89</v>
      </c>
      <c r="D327">
        <v>66.819999999999993</v>
      </c>
      <c r="E327">
        <v>65.06</v>
      </c>
      <c r="F327">
        <v>65.36</v>
      </c>
      <c r="G327">
        <v>881500</v>
      </c>
      <c r="H327">
        <v>64.8</v>
      </c>
      <c r="J327" t="s">
        <v>6</v>
      </c>
      <c r="K327" s="8">
        <v>38826</v>
      </c>
      <c r="L327">
        <v>25.07</v>
      </c>
      <c r="M327">
        <v>25.31</v>
      </c>
      <c r="N327">
        <v>24.55</v>
      </c>
      <c r="O327">
        <v>24.65</v>
      </c>
      <c r="P327">
        <v>2528800</v>
      </c>
      <c r="Q327">
        <v>24.5</v>
      </c>
      <c r="S327" t="s">
        <v>4</v>
      </c>
      <c r="T327" s="8">
        <v>38826</v>
      </c>
      <c r="U327">
        <v>19.87</v>
      </c>
      <c r="V327">
        <v>20.010000000000002</v>
      </c>
      <c r="W327">
        <v>19.670000000000002</v>
      </c>
      <c r="X327">
        <v>19.87</v>
      </c>
      <c r="Y327">
        <v>2222900</v>
      </c>
      <c r="Z327">
        <v>19.64</v>
      </c>
      <c r="AB327" t="s">
        <v>5</v>
      </c>
      <c r="AC327" s="8">
        <v>38826</v>
      </c>
      <c r="AD327">
        <v>29.23</v>
      </c>
      <c r="AE327">
        <v>29.45</v>
      </c>
      <c r="AF327">
        <v>28.9</v>
      </c>
      <c r="AG327">
        <v>28.92</v>
      </c>
      <c r="AH327">
        <v>1490800</v>
      </c>
      <c r="AI327">
        <v>28.33</v>
      </c>
    </row>
    <row r="328" spans="1:35" x14ac:dyDescent="0.25">
      <c r="A328" t="s">
        <v>7</v>
      </c>
      <c r="B328" s="2">
        <v>38827</v>
      </c>
      <c r="C328">
        <v>65.3</v>
      </c>
      <c r="D328">
        <v>65.86</v>
      </c>
      <c r="E328">
        <v>65</v>
      </c>
      <c r="F328">
        <v>65.13</v>
      </c>
      <c r="G328">
        <v>643800</v>
      </c>
      <c r="H328">
        <v>64.569999999999993</v>
      </c>
      <c r="J328" t="s">
        <v>6</v>
      </c>
      <c r="K328" s="8">
        <v>38827</v>
      </c>
      <c r="L328">
        <v>24.64</v>
      </c>
      <c r="M328">
        <v>24.99</v>
      </c>
      <c r="N328">
        <v>24.47</v>
      </c>
      <c r="O328">
        <v>24.52</v>
      </c>
      <c r="P328">
        <v>1702400</v>
      </c>
      <c r="Q328">
        <v>24.37</v>
      </c>
      <c r="S328" t="s">
        <v>4</v>
      </c>
      <c r="T328" s="8">
        <v>38827</v>
      </c>
      <c r="U328">
        <v>19.84</v>
      </c>
      <c r="V328">
        <v>20</v>
      </c>
      <c r="W328">
        <v>19.75</v>
      </c>
      <c r="X328">
        <v>19.89</v>
      </c>
      <c r="Y328">
        <v>2197300</v>
      </c>
      <c r="Z328">
        <v>19.66</v>
      </c>
      <c r="AB328" t="s">
        <v>5</v>
      </c>
      <c r="AC328" s="8">
        <v>38827</v>
      </c>
      <c r="AD328">
        <v>29.01</v>
      </c>
      <c r="AE328">
        <v>29.44</v>
      </c>
      <c r="AF328">
        <v>28.98</v>
      </c>
      <c r="AG328">
        <v>29.34</v>
      </c>
      <c r="AH328">
        <v>1171900</v>
      </c>
      <c r="AI328">
        <v>28.74</v>
      </c>
    </row>
    <row r="329" spans="1:35" x14ac:dyDescent="0.25">
      <c r="A329" t="s">
        <v>7</v>
      </c>
      <c r="B329" s="2">
        <v>38828</v>
      </c>
      <c r="C329">
        <v>65.5</v>
      </c>
      <c r="D329">
        <v>65.88</v>
      </c>
      <c r="E329">
        <v>63.68</v>
      </c>
      <c r="F329">
        <v>63.91</v>
      </c>
      <c r="G329">
        <v>1150500</v>
      </c>
      <c r="H329">
        <v>63.36</v>
      </c>
      <c r="J329" t="s">
        <v>6</v>
      </c>
      <c r="K329" s="8">
        <v>38828</v>
      </c>
      <c r="L329">
        <v>24.68</v>
      </c>
      <c r="M329">
        <v>24.74</v>
      </c>
      <c r="N329">
        <v>24.21</v>
      </c>
      <c r="O329">
        <v>24.38</v>
      </c>
      <c r="P329">
        <v>1983000</v>
      </c>
      <c r="Q329">
        <v>24.23</v>
      </c>
      <c r="S329" t="s">
        <v>4</v>
      </c>
      <c r="T329" s="8">
        <v>38828</v>
      </c>
      <c r="U329">
        <v>19.920000000000002</v>
      </c>
      <c r="V329">
        <v>20</v>
      </c>
      <c r="W329">
        <v>19.579999999999998</v>
      </c>
      <c r="X329">
        <v>19.670000000000002</v>
      </c>
      <c r="Y329">
        <v>1952800</v>
      </c>
      <c r="Z329">
        <v>19.45</v>
      </c>
      <c r="AB329" t="s">
        <v>5</v>
      </c>
      <c r="AC329" s="8">
        <v>38828</v>
      </c>
      <c r="AD329">
        <v>29.54</v>
      </c>
      <c r="AE329">
        <v>29.54</v>
      </c>
      <c r="AF329">
        <v>28.98</v>
      </c>
      <c r="AG329">
        <v>29.07</v>
      </c>
      <c r="AH329">
        <v>936100</v>
      </c>
      <c r="AI329">
        <v>28.48</v>
      </c>
    </row>
    <row r="330" spans="1:35" x14ac:dyDescent="0.25">
      <c r="A330" t="s">
        <v>7</v>
      </c>
      <c r="B330" s="2">
        <v>38831</v>
      </c>
      <c r="C330">
        <v>64.02</v>
      </c>
      <c r="D330">
        <v>64.03</v>
      </c>
      <c r="E330">
        <v>62.77</v>
      </c>
      <c r="F330">
        <v>63.06</v>
      </c>
      <c r="G330">
        <v>1204300</v>
      </c>
      <c r="H330">
        <v>62.52</v>
      </c>
      <c r="J330" t="s">
        <v>6</v>
      </c>
      <c r="K330" s="8">
        <v>38831</v>
      </c>
      <c r="L330">
        <v>24.33</v>
      </c>
      <c r="M330">
        <v>24.37</v>
      </c>
      <c r="N330">
        <v>23.97</v>
      </c>
      <c r="O330">
        <v>24.12</v>
      </c>
      <c r="P330">
        <v>2027700</v>
      </c>
      <c r="Q330">
        <v>23.98</v>
      </c>
      <c r="S330" t="s">
        <v>4</v>
      </c>
      <c r="T330" s="8">
        <v>38831</v>
      </c>
      <c r="U330">
        <v>19.61</v>
      </c>
      <c r="V330">
        <v>19.75</v>
      </c>
      <c r="W330">
        <v>19.489999999999998</v>
      </c>
      <c r="X330">
        <v>19.64</v>
      </c>
      <c r="Y330">
        <v>1762100</v>
      </c>
      <c r="Z330">
        <v>19.420000000000002</v>
      </c>
      <c r="AB330" t="s">
        <v>5</v>
      </c>
      <c r="AC330" s="8">
        <v>38831</v>
      </c>
      <c r="AD330">
        <v>29.12</v>
      </c>
      <c r="AE330">
        <v>29.29</v>
      </c>
      <c r="AF330">
        <v>28.89</v>
      </c>
      <c r="AG330">
        <v>29.1</v>
      </c>
      <c r="AH330">
        <v>984000</v>
      </c>
      <c r="AI330">
        <v>28.51</v>
      </c>
    </row>
    <row r="331" spans="1:35" x14ac:dyDescent="0.25">
      <c r="A331" t="s">
        <v>7</v>
      </c>
      <c r="B331" s="2">
        <v>38832</v>
      </c>
      <c r="C331">
        <v>62.74</v>
      </c>
      <c r="D331">
        <v>63.65</v>
      </c>
      <c r="E331">
        <v>61.85</v>
      </c>
      <c r="F331">
        <v>62.06</v>
      </c>
      <c r="G331">
        <v>1246900</v>
      </c>
      <c r="H331">
        <v>61.52</v>
      </c>
      <c r="J331" t="s">
        <v>6</v>
      </c>
      <c r="K331" s="8">
        <v>38832</v>
      </c>
      <c r="L331">
        <v>24.09</v>
      </c>
      <c r="M331">
        <v>24.22</v>
      </c>
      <c r="N331">
        <v>23.87</v>
      </c>
      <c r="O331">
        <v>24.15</v>
      </c>
      <c r="P331">
        <v>2322100</v>
      </c>
      <c r="Q331">
        <v>24.01</v>
      </c>
      <c r="S331" t="s">
        <v>4</v>
      </c>
      <c r="T331" s="8">
        <v>38832</v>
      </c>
      <c r="U331">
        <v>19.68</v>
      </c>
      <c r="V331">
        <v>19.79</v>
      </c>
      <c r="W331">
        <v>19.41</v>
      </c>
      <c r="X331">
        <v>19.420000000000002</v>
      </c>
      <c r="Y331">
        <v>2650000</v>
      </c>
      <c r="Z331">
        <v>19.2</v>
      </c>
      <c r="AB331" t="s">
        <v>5</v>
      </c>
      <c r="AC331" s="8">
        <v>38832</v>
      </c>
      <c r="AD331">
        <v>29</v>
      </c>
      <c r="AE331">
        <v>29</v>
      </c>
      <c r="AF331">
        <v>28.67</v>
      </c>
      <c r="AG331">
        <v>28.7</v>
      </c>
      <c r="AH331">
        <v>1231200</v>
      </c>
      <c r="AI331">
        <v>28.11</v>
      </c>
    </row>
    <row r="332" spans="1:35" x14ac:dyDescent="0.25">
      <c r="A332" t="s">
        <v>7</v>
      </c>
      <c r="B332" s="2">
        <v>38833</v>
      </c>
      <c r="C332">
        <v>62</v>
      </c>
      <c r="D332">
        <v>62.77</v>
      </c>
      <c r="E332">
        <v>61.72</v>
      </c>
      <c r="F332">
        <v>61.87</v>
      </c>
      <c r="G332">
        <v>1039800</v>
      </c>
      <c r="H332">
        <v>61.34</v>
      </c>
      <c r="J332" t="s">
        <v>6</v>
      </c>
      <c r="K332" s="8">
        <v>38833</v>
      </c>
      <c r="L332">
        <v>24.13</v>
      </c>
      <c r="M332">
        <v>24.54</v>
      </c>
      <c r="N332">
        <v>24.13</v>
      </c>
      <c r="O332">
        <v>24.43</v>
      </c>
      <c r="P332">
        <v>1783300</v>
      </c>
      <c r="Q332">
        <v>24.28</v>
      </c>
      <c r="S332" t="s">
        <v>4</v>
      </c>
      <c r="T332" s="8">
        <v>38833</v>
      </c>
      <c r="U332">
        <v>19.48</v>
      </c>
      <c r="V332">
        <v>19.87</v>
      </c>
      <c r="W332">
        <v>19.399999999999999</v>
      </c>
      <c r="X332">
        <v>19.61</v>
      </c>
      <c r="Y332">
        <v>1760900</v>
      </c>
      <c r="Z332">
        <v>19.39</v>
      </c>
      <c r="AB332" t="s">
        <v>5</v>
      </c>
      <c r="AC332" s="8">
        <v>38833</v>
      </c>
      <c r="AD332">
        <v>28.76</v>
      </c>
      <c r="AE332">
        <v>29</v>
      </c>
      <c r="AF332">
        <v>28.67</v>
      </c>
      <c r="AG332">
        <v>28.67</v>
      </c>
      <c r="AH332">
        <v>1643700</v>
      </c>
      <c r="AI332">
        <v>28.08</v>
      </c>
    </row>
    <row r="333" spans="1:35" x14ac:dyDescent="0.25">
      <c r="A333" t="s">
        <v>7</v>
      </c>
      <c r="B333" s="2">
        <v>38834</v>
      </c>
      <c r="C333">
        <v>61.31</v>
      </c>
      <c r="D333">
        <v>62.32</v>
      </c>
      <c r="E333">
        <v>61.1</v>
      </c>
      <c r="F333">
        <v>61.25</v>
      </c>
      <c r="G333">
        <v>1519000</v>
      </c>
      <c r="H333">
        <v>60.72</v>
      </c>
      <c r="J333" t="s">
        <v>6</v>
      </c>
      <c r="K333" s="8">
        <v>38834</v>
      </c>
      <c r="L333">
        <v>24.42</v>
      </c>
      <c r="M333">
        <v>25.58</v>
      </c>
      <c r="N333">
        <v>24.11</v>
      </c>
      <c r="O333">
        <v>25.14</v>
      </c>
      <c r="P333">
        <v>4864500</v>
      </c>
      <c r="Q333">
        <v>24.99</v>
      </c>
      <c r="S333" t="s">
        <v>4</v>
      </c>
      <c r="T333" s="8">
        <v>38834</v>
      </c>
      <c r="U333">
        <v>19.43</v>
      </c>
      <c r="V333">
        <v>19.8</v>
      </c>
      <c r="W333">
        <v>19.39</v>
      </c>
      <c r="X333">
        <v>19.579999999999998</v>
      </c>
      <c r="Y333">
        <v>2357500</v>
      </c>
      <c r="Z333">
        <v>19.36</v>
      </c>
      <c r="AB333" t="s">
        <v>5</v>
      </c>
      <c r="AC333" s="8">
        <v>38834</v>
      </c>
      <c r="AD333">
        <v>28.5</v>
      </c>
      <c r="AE333">
        <v>29.1</v>
      </c>
      <c r="AF333">
        <v>28.24</v>
      </c>
      <c r="AG333">
        <v>28.89</v>
      </c>
      <c r="AH333">
        <v>2245500</v>
      </c>
      <c r="AI333">
        <v>28.3</v>
      </c>
    </row>
    <row r="334" spans="1:35" x14ac:dyDescent="0.25">
      <c r="A334" t="s">
        <v>7</v>
      </c>
      <c r="B334" s="2">
        <v>38835</v>
      </c>
      <c r="C334">
        <v>61.42</v>
      </c>
      <c r="D334">
        <v>62.35</v>
      </c>
      <c r="E334">
        <v>61.17</v>
      </c>
      <c r="F334">
        <v>61.38</v>
      </c>
      <c r="G334">
        <v>885800</v>
      </c>
      <c r="H334">
        <v>60.85</v>
      </c>
      <c r="J334" t="s">
        <v>6</v>
      </c>
      <c r="K334" s="8">
        <v>38835</v>
      </c>
      <c r="L334">
        <v>25.15</v>
      </c>
      <c r="M334">
        <v>25.3</v>
      </c>
      <c r="N334">
        <v>25.01</v>
      </c>
      <c r="O334">
        <v>25.13</v>
      </c>
      <c r="P334">
        <v>3296400</v>
      </c>
      <c r="Q334">
        <v>24.98</v>
      </c>
      <c r="S334" t="s">
        <v>4</v>
      </c>
      <c r="T334" s="8">
        <v>38835</v>
      </c>
      <c r="U334">
        <v>19.59</v>
      </c>
      <c r="V334">
        <v>20.3</v>
      </c>
      <c r="W334">
        <v>19.579999999999998</v>
      </c>
      <c r="X334">
        <v>20.260000000000002</v>
      </c>
      <c r="Y334">
        <v>3238400</v>
      </c>
      <c r="Z334">
        <v>20.03</v>
      </c>
      <c r="AB334" t="s">
        <v>5</v>
      </c>
      <c r="AC334" s="8">
        <v>38835</v>
      </c>
      <c r="AD334">
        <v>28.88</v>
      </c>
      <c r="AE334">
        <v>29.09</v>
      </c>
      <c r="AF334">
        <v>28.75</v>
      </c>
      <c r="AG334">
        <v>29.01</v>
      </c>
      <c r="AH334">
        <v>1803200</v>
      </c>
      <c r="AI334">
        <v>28.42</v>
      </c>
    </row>
    <row r="335" spans="1:35" x14ac:dyDescent="0.25">
      <c r="A335" t="s">
        <v>7</v>
      </c>
      <c r="B335" s="2">
        <v>38838</v>
      </c>
      <c r="C335">
        <v>61.3</v>
      </c>
      <c r="D335">
        <v>62.26</v>
      </c>
      <c r="E335">
        <v>61.05</v>
      </c>
      <c r="F335">
        <v>61.46</v>
      </c>
      <c r="G335">
        <v>1612300</v>
      </c>
      <c r="H335">
        <v>60.93</v>
      </c>
      <c r="J335" t="s">
        <v>6</v>
      </c>
      <c r="K335" s="8">
        <v>38838</v>
      </c>
      <c r="L335">
        <v>25.06</v>
      </c>
      <c r="M335">
        <v>25.72</v>
      </c>
      <c r="N335">
        <v>25.06</v>
      </c>
      <c r="O335">
        <v>25.36</v>
      </c>
      <c r="P335">
        <v>5388600</v>
      </c>
      <c r="Q335">
        <v>25.21</v>
      </c>
      <c r="S335" t="s">
        <v>4</v>
      </c>
      <c r="T335" s="8">
        <v>38838</v>
      </c>
      <c r="U335">
        <v>20.100000000000001</v>
      </c>
      <c r="V335">
        <v>20.63</v>
      </c>
      <c r="W335">
        <v>20.100000000000001</v>
      </c>
      <c r="X335">
        <v>20.350000000000001</v>
      </c>
      <c r="Y335">
        <v>3186700</v>
      </c>
      <c r="Z335">
        <v>20.12</v>
      </c>
      <c r="AB335" t="s">
        <v>5</v>
      </c>
      <c r="AC335" s="8">
        <v>38838</v>
      </c>
      <c r="AD335">
        <v>28.97</v>
      </c>
      <c r="AE335">
        <v>29.11</v>
      </c>
      <c r="AF335">
        <v>28.81</v>
      </c>
      <c r="AG335">
        <v>28.97</v>
      </c>
      <c r="AH335">
        <v>2450400</v>
      </c>
      <c r="AI335">
        <v>28.38</v>
      </c>
    </row>
    <row r="336" spans="1:35" x14ac:dyDescent="0.25">
      <c r="A336" t="s">
        <v>7</v>
      </c>
      <c r="B336" s="2">
        <v>38839</v>
      </c>
      <c r="C336">
        <v>61.41</v>
      </c>
      <c r="D336">
        <v>62.11</v>
      </c>
      <c r="E336">
        <v>61.13</v>
      </c>
      <c r="F336">
        <v>61.64</v>
      </c>
      <c r="G336">
        <v>1574400</v>
      </c>
      <c r="H336">
        <v>61.11</v>
      </c>
      <c r="J336" t="s">
        <v>6</v>
      </c>
      <c r="K336" s="8">
        <v>38839</v>
      </c>
      <c r="L336">
        <v>25.36</v>
      </c>
      <c r="M336">
        <v>25.36</v>
      </c>
      <c r="N336">
        <v>24.59</v>
      </c>
      <c r="O336">
        <v>24.7</v>
      </c>
      <c r="P336">
        <v>3646100</v>
      </c>
      <c r="Q336">
        <v>24.55</v>
      </c>
      <c r="S336" t="s">
        <v>4</v>
      </c>
      <c r="T336" s="8">
        <v>38839</v>
      </c>
      <c r="U336">
        <v>20.350000000000001</v>
      </c>
      <c r="V336">
        <v>20.38</v>
      </c>
      <c r="W336">
        <v>19.850000000000001</v>
      </c>
      <c r="X336">
        <v>19.920000000000002</v>
      </c>
      <c r="Y336">
        <v>2678100</v>
      </c>
      <c r="Z336">
        <v>19.690000000000001</v>
      </c>
      <c r="AB336" t="s">
        <v>5</v>
      </c>
      <c r="AC336" s="8">
        <v>38839</v>
      </c>
      <c r="AD336">
        <v>28.97</v>
      </c>
      <c r="AE336">
        <v>28.98</v>
      </c>
      <c r="AF336">
        <v>28.65</v>
      </c>
      <c r="AG336">
        <v>28.82</v>
      </c>
      <c r="AH336">
        <v>1558400</v>
      </c>
      <c r="AI336">
        <v>28.23</v>
      </c>
    </row>
    <row r="337" spans="1:35" x14ac:dyDescent="0.25">
      <c r="A337" t="s">
        <v>7</v>
      </c>
      <c r="B337" s="2">
        <v>38840</v>
      </c>
      <c r="C337">
        <v>61.65</v>
      </c>
      <c r="D337">
        <v>62.79</v>
      </c>
      <c r="E337">
        <v>61.64</v>
      </c>
      <c r="F337">
        <v>62.15</v>
      </c>
      <c r="G337">
        <v>2213200</v>
      </c>
      <c r="H337">
        <v>61.61</v>
      </c>
      <c r="J337" t="s">
        <v>6</v>
      </c>
      <c r="K337" s="8">
        <v>38840</v>
      </c>
      <c r="L337">
        <v>24.56</v>
      </c>
      <c r="M337">
        <v>24.59</v>
      </c>
      <c r="N337">
        <v>24.12</v>
      </c>
      <c r="O337">
        <v>24.27</v>
      </c>
      <c r="P337">
        <v>2757400</v>
      </c>
      <c r="Q337">
        <v>24.13</v>
      </c>
      <c r="S337" t="s">
        <v>4</v>
      </c>
      <c r="T337" s="8">
        <v>38840</v>
      </c>
      <c r="U337">
        <v>19.899999999999999</v>
      </c>
      <c r="V337">
        <v>19.940000000000001</v>
      </c>
      <c r="W337">
        <v>19.62</v>
      </c>
      <c r="X337">
        <v>19.84</v>
      </c>
      <c r="Y337">
        <v>2568900</v>
      </c>
      <c r="Z337">
        <v>19.61</v>
      </c>
      <c r="AB337" t="s">
        <v>5</v>
      </c>
      <c r="AC337" s="8">
        <v>38840</v>
      </c>
      <c r="AD337">
        <v>28.86</v>
      </c>
      <c r="AE337">
        <v>28.96</v>
      </c>
      <c r="AF337">
        <v>28.7</v>
      </c>
      <c r="AG337">
        <v>28.8</v>
      </c>
      <c r="AH337">
        <v>1747600</v>
      </c>
      <c r="AI337">
        <v>28.21</v>
      </c>
    </row>
    <row r="338" spans="1:35" x14ac:dyDescent="0.25">
      <c r="A338" t="s">
        <v>7</v>
      </c>
      <c r="B338" s="2">
        <v>38841</v>
      </c>
      <c r="C338">
        <v>65.599999999999994</v>
      </c>
      <c r="D338">
        <v>70.61</v>
      </c>
      <c r="E338">
        <v>65.36</v>
      </c>
      <c r="F338">
        <v>70.42</v>
      </c>
      <c r="G338">
        <v>8865000</v>
      </c>
      <c r="H338">
        <v>69.81</v>
      </c>
      <c r="J338" t="s">
        <v>6</v>
      </c>
      <c r="K338" s="8">
        <v>38841</v>
      </c>
      <c r="L338">
        <v>24.27</v>
      </c>
      <c r="M338">
        <v>24.54</v>
      </c>
      <c r="N338">
        <v>24.18</v>
      </c>
      <c r="O338">
        <v>24.5</v>
      </c>
      <c r="P338">
        <v>2293500</v>
      </c>
      <c r="Q338">
        <v>24.35</v>
      </c>
      <c r="S338" t="s">
        <v>4</v>
      </c>
      <c r="T338" s="8">
        <v>38841</v>
      </c>
      <c r="U338">
        <v>19.940000000000001</v>
      </c>
      <c r="V338">
        <v>20.11</v>
      </c>
      <c r="W338">
        <v>19.77</v>
      </c>
      <c r="X338">
        <v>20.04</v>
      </c>
      <c r="Y338">
        <v>2326700</v>
      </c>
      <c r="Z338">
        <v>19.809999999999999</v>
      </c>
      <c r="AB338" t="s">
        <v>5</v>
      </c>
      <c r="AC338" s="8">
        <v>38841</v>
      </c>
      <c r="AD338">
        <v>28.77</v>
      </c>
      <c r="AE338">
        <v>28.9</v>
      </c>
      <c r="AF338">
        <v>28.45</v>
      </c>
      <c r="AG338">
        <v>28.75</v>
      </c>
      <c r="AH338">
        <v>1130900</v>
      </c>
      <c r="AI338">
        <v>28.16</v>
      </c>
    </row>
    <row r="339" spans="1:35" x14ac:dyDescent="0.25">
      <c r="A339" t="s">
        <v>7</v>
      </c>
      <c r="B339" s="2">
        <v>38842</v>
      </c>
      <c r="C339">
        <v>69.239999999999995</v>
      </c>
      <c r="D339">
        <v>72.34</v>
      </c>
      <c r="E339">
        <v>69.239999999999995</v>
      </c>
      <c r="F339">
        <v>72.08</v>
      </c>
      <c r="G339">
        <v>3765400</v>
      </c>
      <c r="H339">
        <v>71.459999999999994</v>
      </c>
      <c r="J339" t="s">
        <v>6</v>
      </c>
      <c r="K339" s="8">
        <v>38842</v>
      </c>
      <c r="L339">
        <v>24.5</v>
      </c>
      <c r="M339">
        <v>25.09</v>
      </c>
      <c r="N339">
        <v>24.42</v>
      </c>
      <c r="O339">
        <v>25.01</v>
      </c>
      <c r="P339">
        <v>2445000</v>
      </c>
      <c r="Q339">
        <v>24.86</v>
      </c>
      <c r="S339" t="s">
        <v>4</v>
      </c>
      <c r="T339" s="8">
        <v>38842</v>
      </c>
      <c r="U339">
        <v>20.48</v>
      </c>
      <c r="V339">
        <v>20.64</v>
      </c>
      <c r="W339">
        <v>20.07</v>
      </c>
      <c r="X339">
        <v>20.61</v>
      </c>
      <c r="Y339">
        <v>3180400</v>
      </c>
      <c r="Z339">
        <v>20.37</v>
      </c>
      <c r="AB339" t="s">
        <v>5</v>
      </c>
      <c r="AC339" s="8">
        <v>38842</v>
      </c>
      <c r="AD339">
        <v>28.86</v>
      </c>
      <c r="AE339">
        <v>28.91</v>
      </c>
      <c r="AF339">
        <v>28.58</v>
      </c>
      <c r="AG339">
        <v>28.83</v>
      </c>
      <c r="AH339">
        <v>1515900</v>
      </c>
      <c r="AI339">
        <v>28.24</v>
      </c>
    </row>
    <row r="340" spans="1:35" x14ac:dyDescent="0.25">
      <c r="A340" t="s">
        <v>7</v>
      </c>
      <c r="B340" s="2">
        <v>38845</v>
      </c>
      <c r="C340">
        <v>71.77</v>
      </c>
      <c r="D340">
        <v>72.53</v>
      </c>
      <c r="E340">
        <v>71.760000000000005</v>
      </c>
      <c r="F340">
        <v>72.34</v>
      </c>
      <c r="G340">
        <v>1613400</v>
      </c>
      <c r="H340">
        <v>71.72</v>
      </c>
      <c r="J340" t="s">
        <v>6</v>
      </c>
      <c r="K340" s="8">
        <v>38845</v>
      </c>
      <c r="L340">
        <v>24.91</v>
      </c>
      <c r="M340">
        <v>25.14</v>
      </c>
      <c r="N340">
        <v>24.8</v>
      </c>
      <c r="O340">
        <v>24.88</v>
      </c>
      <c r="P340">
        <v>1782400</v>
      </c>
      <c r="Q340">
        <v>24.73</v>
      </c>
      <c r="S340" t="s">
        <v>4</v>
      </c>
      <c r="T340" s="8">
        <v>38845</v>
      </c>
      <c r="U340">
        <v>20.6</v>
      </c>
      <c r="V340">
        <v>20.95</v>
      </c>
      <c r="W340">
        <v>20.59</v>
      </c>
      <c r="X340">
        <v>20.65</v>
      </c>
      <c r="Y340">
        <v>2085000</v>
      </c>
      <c r="Z340">
        <v>20.41</v>
      </c>
      <c r="AB340" t="s">
        <v>5</v>
      </c>
      <c r="AC340" s="8">
        <v>38845</v>
      </c>
      <c r="AD340">
        <v>28.91</v>
      </c>
      <c r="AE340">
        <v>29.1</v>
      </c>
      <c r="AF340">
        <v>28.8</v>
      </c>
      <c r="AG340">
        <v>29</v>
      </c>
      <c r="AH340">
        <v>1140500</v>
      </c>
      <c r="AI340">
        <v>28.41</v>
      </c>
    </row>
    <row r="341" spans="1:35" x14ac:dyDescent="0.25">
      <c r="A341" t="s">
        <v>7</v>
      </c>
      <c r="B341" s="2">
        <v>38846</v>
      </c>
      <c r="C341">
        <v>72.010000000000005</v>
      </c>
      <c r="D341">
        <v>72.23</v>
      </c>
      <c r="E341">
        <v>71.09</v>
      </c>
      <c r="F341">
        <v>71.13</v>
      </c>
      <c r="G341">
        <v>1448800</v>
      </c>
      <c r="H341">
        <v>70.52</v>
      </c>
      <c r="J341" t="s">
        <v>6</v>
      </c>
      <c r="K341" s="8">
        <v>38846</v>
      </c>
      <c r="L341">
        <v>24.76</v>
      </c>
      <c r="M341">
        <v>24.77</v>
      </c>
      <c r="N341">
        <v>24.24</v>
      </c>
      <c r="O341">
        <v>24.54</v>
      </c>
      <c r="P341">
        <v>2926000</v>
      </c>
      <c r="Q341">
        <v>24.39</v>
      </c>
      <c r="S341" t="s">
        <v>4</v>
      </c>
      <c r="T341" s="8">
        <v>38846</v>
      </c>
      <c r="U341">
        <v>20.72</v>
      </c>
      <c r="V341">
        <v>20.78</v>
      </c>
      <c r="W341">
        <v>20.100000000000001</v>
      </c>
      <c r="X341">
        <v>20.22</v>
      </c>
      <c r="Y341">
        <v>2900500</v>
      </c>
      <c r="Z341">
        <v>19.989999999999998</v>
      </c>
      <c r="AB341" t="s">
        <v>5</v>
      </c>
      <c r="AC341" s="8">
        <v>38846</v>
      </c>
      <c r="AD341">
        <v>28.94</v>
      </c>
      <c r="AE341">
        <v>28.94</v>
      </c>
      <c r="AF341">
        <v>28.52</v>
      </c>
      <c r="AG341">
        <v>28.75</v>
      </c>
      <c r="AH341">
        <v>1364200</v>
      </c>
      <c r="AI341">
        <v>28.16</v>
      </c>
    </row>
    <row r="342" spans="1:35" x14ac:dyDescent="0.25">
      <c r="A342" t="s">
        <v>7</v>
      </c>
      <c r="B342" s="2">
        <v>38847</v>
      </c>
      <c r="C342">
        <v>70.59</v>
      </c>
      <c r="D342">
        <v>71.3</v>
      </c>
      <c r="E342">
        <v>70.5</v>
      </c>
      <c r="F342">
        <v>70.790000000000006</v>
      </c>
      <c r="G342">
        <v>2315300</v>
      </c>
      <c r="H342">
        <v>70.180000000000007</v>
      </c>
      <c r="J342" t="s">
        <v>6</v>
      </c>
      <c r="K342" s="8">
        <v>38847</v>
      </c>
      <c r="L342">
        <v>24.47</v>
      </c>
      <c r="M342">
        <v>24.47</v>
      </c>
      <c r="N342">
        <v>24.1</v>
      </c>
      <c r="O342">
        <v>24.29</v>
      </c>
      <c r="P342">
        <v>2320000</v>
      </c>
      <c r="Q342">
        <v>24.15</v>
      </c>
      <c r="S342" t="s">
        <v>4</v>
      </c>
      <c r="T342" s="8">
        <v>38847</v>
      </c>
      <c r="U342">
        <v>20.2</v>
      </c>
      <c r="V342">
        <v>20.34</v>
      </c>
      <c r="W342">
        <v>20.010000000000002</v>
      </c>
      <c r="X342">
        <v>20.21</v>
      </c>
      <c r="Y342">
        <v>1631800</v>
      </c>
      <c r="Z342">
        <v>19.98</v>
      </c>
      <c r="AB342" t="s">
        <v>5</v>
      </c>
      <c r="AC342" s="8">
        <v>38847</v>
      </c>
      <c r="AD342">
        <v>28.67</v>
      </c>
      <c r="AE342">
        <v>29.04</v>
      </c>
      <c r="AF342">
        <v>28.62</v>
      </c>
      <c r="AG342">
        <v>29.04</v>
      </c>
      <c r="AH342">
        <v>1455500</v>
      </c>
      <c r="AI342">
        <v>28.45</v>
      </c>
    </row>
    <row r="343" spans="1:35" x14ac:dyDescent="0.25">
      <c r="A343" t="s">
        <v>7</v>
      </c>
      <c r="B343" s="2">
        <v>38848</v>
      </c>
      <c r="C343">
        <v>70.38</v>
      </c>
      <c r="D343">
        <v>70.989999999999995</v>
      </c>
      <c r="E343">
        <v>69.7</v>
      </c>
      <c r="F343">
        <v>70.099999999999994</v>
      </c>
      <c r="G343">
        <v>1309700</v>
      </c>
      <c r="H343">
        <v>69.5</v>
      </c>
      <c r="J343" t="s">
        <v>6</v>
      </c>
      <c r="K343" s="8">
        <v>38848</v>
      </c>
      <c r="L343">
        <v>24.19</v>
      </c>
      <c r="M343">
        <v>24.3</v>
      </c>
      <c r="N343">
        <v>24</v>
      </c>
      <c r="O343">
        <v>24.09</v>
      </c>
      <c r="P343">
        <v>2192400</v>
      </c>
      <c r="Q343">
        <v>23.95</v>
      </c>
      <c r="S343" t="s">
        <v>4</v>
      </c>
      <c r="T343" s="8">
        <v>38848</v>
      </c>
      <c r="U343">
        <v>20.170000000000002</v>
      </c>
      <c r="V343">
        <v>20.170000000000002</v>
      </c>
      <c r="W343">
        <v>19.73</v>
      </c>
      <c r="X343">
        <v>19.82</v>
      </c>
      <c r="Y343">
        <v>2527500</v>
      </c>
      <c r="Z343">
        <v>19.66</v>
      </c>
      <c r="AB343" t="s">
        <v>5</v>
      </c>
      <c r="AC343" s="8">
        <v>38848</v>
      </c>
      <c r="AD343">
        <v>28.92</v>
      </c>
      <c r="AE343">
        <v>29.08</v>
      </c>
      <c r="AF343">
        <v>28.8</v>
      </c>
      <c r="AG343">
        <v>29.01</v>
      </c>
      <c r="AH343">
        <v>1788400</v>
      </c>
      <c r="AI343">
        <v>28.42</v>
      </c>
    </row>
    <row r="344" spans="1:35" x14ac:dyDescent="0.25">
      <c r="A344" t="s">
        <v>7</v>
      </c>
      <c r="B344" s="2">
        <v>38849</v>
      </c>
      <c r="C344">
        <v>69.56</v>
      </c>
      <c r="D344">
        <v>69.98</v>
      </c>
      <c r="E344">
        <v>68.349999999999994</v>
      </c>
      <c r="F344">
        <v>68.959999999999994</v>
      </c>
      <c r="G344">
        <v>1426200</v>
      </c>
      <c r="H344">
        <v>68.37</v>
      </c>
      <c r="J344" t="s">
        <v>6</v>
      </c>
      <c r="K344" s="8">
        <v>38849</v>
      </c>
      <c r="L344">
        <v>23.95</v>
      </c>
      <c r="M344">
        <v>24.06</v>
      </c>
      <c r="N344">
        <v>23.72</v>
      </c>
      <c r="O344">
        <v>23.86</v>
      </c>
      <c r="P344">
        <v>2963600</v>
      </c>
      <c r="Q344">
        <v>23.72</v>
      </c>
      <c r="S344" t="s">
        <v>4</v>
      </c>
      <c r="T344" s="8">
        <v>38849</v>
      </c>
      <c r="U344">
        <v>19.809999999999999</v>
      </c>
      <c r="V344">
        <v>20.149999999999999</v>
      </c>
      <c r="W344">
        <v>19.7</v>
      </c>
      <c r="X344">
        <v>19.920000000000002</v>
      </c>
      <c r="Y344">
        <v>4195700</v>
      </c>
      <c r="Z344">
        <v>19.760000000000002</v>
      </c>
      <c r="AB344" t="s">
        <v>5</v>
      </c>
      <c r="AC344" s="8">
        <v>38849</v>
      </c>
      <c r="AD344">
        <v>29.01</v>
      </c>
      <c r="AE344">
        <v>29.15</v>
      </c>
      <c r="AF344">
        <v>28.82</v>
      </c>
      <c r="AG344">
        <v>28.95</v>
      </c>
      <c r="AH344">
        <v>981400</v>
      </c>
      <c r="AI344">
        <v>28.36</v>
      </c>
    </row>
    <row r="345" spans="1:35" x14ac:dyDescent="0.25">
      <c r="A345" t="s">
        <v>7</v>
      </c>
      <c r="B345" s="2">
        <v>38852</v>
      </c>
      <c r="C345">
        <v>68.27</v>
      </c>
      <c r="D345">
        <v>70.05</v>
      </c>
      <c r="E345">
        <v>68.12</v>
      </c>
      <c r="F345">
        <v>70.02</v>
      </c>
      <c r="G345">
        <v>1421500</v>
      </c>
      <c r="H345">
        <v>69.42</v>
      </c>
      <c r="J345" t="s">
        <v>6</v>
      </c>
      <c r="K345" s="8">
        <v>38852</v>
      </c>
      <c r="L345">
        <v>23.9</v>
      </c>
      <c r="M345">
        <v>23.97</v>
      </c>
      <c r="N345">
        <v>23.68</v>
      </c>
      <c r="O345">
        <v>23.95</v>
      </c>
      <c r="P345">
        <v>2142600</v>
      </c>
      <c r="Q345">
        <v>23.81</v>
      </c>
      <c r="S345" t="s">
        <v>4</v>
      </c>
      <c r="T345" s="8">
        <v>38852</v>
      </c>
      <c r="U345">
        <v>19.850000000000001</v>
      </c>
      <c r="V345">
        <v>20.27</v>
      </c>
      <c r="W345">
        <v>19.8</v>
      </c>
      <c r="X345">
        <v>20.239999999999998</v>
      </c>
      <c r="Y345">
        <v>2457000</v>
      </c>
      <c r="Z345">
        <v>20.07</v>
      </c>
      <c r="AB345" t="s">
        <v>5</v>
      </c>
      <c r="AC345" s="8">
        <v>38852</v>
      </c>
      <c r="AD345">
        <v>28.95</v>
      </c>
      <c r="AE345">
        <v>29.25</v>
      </c>
      <c r="AF345">
        <v>28.89</v>
      </c>
      <c r="AG345">
        <v>29.24</v>
      </c>
      <c r="AH345">
        <v>834600</v>
      </c>
      <c r="AI345">
        <v>28.64</v>
      </c>
    </row>
    <row r="346" spans="1:35" x14ac:dyDescent="0.25">
      <c r="A346" t="s">
        <v>7</v>
      </c>
      <c r="B346" s="2">
        <v>38853</v>
      </c>
      <c r="C346">
        <v>69.84</v>
      </c>
      <c r="D346">
        <v>70.8</v>
      </c>
      <c r="E346">
        <v>69.33</v>
      </c>
      <c r="F346">
        <v>69.64</v>
      </c>
      <c r="G346">
        <v>1147700</v>
      </c>
      <c r="H346">
        <v>69.040000000000006</v>
      </c>
      <c r="J346" t="s">
        <v>6</v>
      </c>
      <c r="K346" s="8">
        <v>38853</v>
      </c>
      <c r="L346">
        <v>23.94</v>
      </c>
      <c r="M346">
        <v>24.24</v>
      </c>
      <c r="N346">
        <v>23.79</v>
      </c>
      <c r="O346">
        <v>23.84</v>
      </c>
      <c r="P346">
        <v>1818900</v>
      </c>
      <c r="Q346">
        <v>23.7</v>
      </c>
      <c r="S346" t="s">
        <v>4</v>
      </c>
      <c r="T346" s="8">
        <v>38853</v>
      </c>
      <c r="U346">
        <v>20.18</v>
      </c>
      <c r="V346">
        <v>20.36</v>
      </c>
      <c r="W346">
        <v>20</v>
      </c>
      <c r="X346">
        <v>20.03</v>
      </c>
      <c r="Y346">
        <v>2684000</v>
      </c>
      <c r="Z346">
        <v>19.86</v>
      </c>
      <c r="AB346" t="s">
        <v>5</v>
      </c>
      <c r="AC346" s="8">
        <v>38853</v>
      </c>
      <c r="AD346">
        <v>29.29</v>
      </c>
      <c r="AE346">
        <v>29.29</v>
      </c>
      <c r="AF346">
        <v>29.05</v>
      </c>
      <c r="AG346">
        <v>29.17</v>
      </c>
      <c r="AH346">
        <v>1102400</v>
      </c>
      <c r="AI346">
        <v>28.57</v>
      </c>
    </row>
    <row r="347" spans="1:35" x14ac:dyDescent="0.25">
      <c r="A347" t="s">
        <v>7</v>
      </c>
      <c r="B347" s="2">
        <v>38854</v>
      </c>
      <c r="C347">
        <v>69.08</v>
      </c>
      <c r="D347">
        <v>69.64</v>
      </c>
      <c r="E347">
        <v>67.47</v>
      </c>
      <c r="F347">
        <v>67.62</v>
      </c>
      <c r="G347">
        <v>1452300</v>
      </c>
      <c r="H347">
        <v>67.040000000000006</v>
      </c>
      <c r="J347" t="s">
        <v>6</v>
      </c>
      <c r="K347" s="8">
        <v>38854</v>
      </c>
      <c r="L347">
        <v>23.59</v>
      </c>
      <c r="M347">
        <v>23.82</v>
      </c>
      <c r="N347">
        <v>23.42</v>
      </c>
      <c r="O347">
        <v>23.54</v>
      </c>
      <c r="P347">
        <v>1942600</v>
      </c>
      <c r="Q347">
        <v>23.4</v>
      </c>
      <c r="S347" t="s">
        <v>4</v>
      </c>
      <c r="T347" s="8">
        <v>38854</v>
      </c>
      <c r="U347">
        <v>19.93</v>
      </c>
      <c r="V347">
        <v>20.09</v>
      </c>
      <c r="W347">
        <v>19.82</v>
      </c>
      <c r="X347">
        <v>19.96</v>
      </c>
      <c r="Y347">
        <v>2544800</v>
      </c>
      <c r="Z347">
        <v>19.8</v>
      </c>
      <c r="AB347" t="s">
        <v>5</v>
      </c>
      <c r="AC347" s="8">
        <v>38854</v>
      </c>
      <c r="AD347">
        <v>29.17</v>
      </c>
      <c r="AE347">
        <v>29.67</v>
      </c>
      <c r="AF347">
        <v>28.92</v>
      </c>
      <c r="AG347">
        <v>29.24</v>
      </c>
      <c r="AH347">
        <v>1995900</v>
      </c>
      <c r="AI347">
        <v>28.64</v>
      </c>
    </row>
    <row r="348" spans="1:35" x14ac:dyDescent="0.25">
      <c r="A348" t="s">
        <v>7</v>
      </c>
      <c r="B348" s="2">
        <v>38855</v>
      </c>
      <c r="C348">
        <v>67.97</v>
      </c>
      <c r="D348">
        <v>68.38</v>
      </c>
      <c r="E348">
        <v>66.72</v>
      </c>
      <c r="F348">
        <v>66.72</v>
      </c>
      <c r="G348">
        <v>1089600</v>
      </c>
      <c r="H348">
        <v>66.14</v>
      </c>
      <c r="J348" t="s">
        <v>6</v>
      </c>
      <c r="K348" s="8">
        <v>38855</v>
      </c>
      <c r="L348">
        <v>23.5</v>
      </c>
      <c r="M348">
        <v>23.79</v>
      </c>
      <c r="N348">
        <v>23.37</v>
      </c>
      <c r="O348">
        <v>23.39</v>
      </c>
      <c r="P348">
        <v>1714600</v>
      </c>
      <c r="Q348">
        <v>23.25</v>
      </c>
      <c r="S348" t="s">
        <v>4</v>
      </c>
      <c r="T348" s="8">
        <v>38855</v>
      </c>
      <c r="U348">
        <v>19.170000000000002</v>
      </c>
      <c r="V348">
        <v>20.13</v>
      </c>
      <c r="W348">
        <v>19.170000000000002</v>
      </c>
      <c r="X348">
        <v>19.940000000000001</v>
      </c>
      <c r="Y348">
        <v>2096700</v>
      </c>
      <c r="Z348">
        <v>19.78</v>
      </c>
      <c r="AB348" t="s">
        <v>5</v>
      </c>
      <c r="AC348" s="8">
        <v>38855</v>
      </c>
      <c r="AD348">
        <v>29.28</v>
      </c>
      <c r="AE348">
        <v>29.36</v>
      </c>
      <c r="AF348">
        <v>29.04</v>
      </c>
      <c r="AG348">
        <v>29.04</v>
      </c>
      <c r="AH348">
        <v>1217100</v>
      </c>
      <c r="AI348">
        <v>28.45</v>
      </c>
    </row>
    <row r="349" spans="1:35" x14ac:dyDescent="0.25">
      <c r="A349" t="s">
        <v>7</v>
      </c>
      <c r="B349" s="2">
        <v>38856</v>
      </c>
      <c r="C349">
        <v>66.25</v>
      </c>
      <c r="D349">
        <v>66.69</v>
      </c>
      <c r="E349">
        <v>65.17</v>
      </c>
      <c r="F349">
        <v>65.959999999999994</v>
      </c>
      <c r="G349">
        <v>2120900</v>
      </c>
      <c r="H349">
        <v>65.39</v>
      </c>
      <c r="J349" t="s">
        <v>6</v>
      </c>
      <c r="K349" s="8">
        <v>38856</v>
      </c>
      <c r="L349">
        <v>23.46</v>
      </c>
      <c r="M349">
        <v>23.73</v>
      </c>
      <c r="N349">
        <v>23.32</v>
      </c>
      <c r="O349">
        <v>23.41</v>
      </c>
      <c r="P349">
        <v>2238300</v>
      </c>
      <c r="Q349">
        <v>23.27</v>
      </c>
      <c r="S349" t="s">
        <v>4</v>
      </c>
      <c r="T349" s="8">
        <v>38856</v>
      </c>
      <c r="U349">
        <v>19.97</v>
      </c>
      <c r="V349">
        <v>20.05</v>
      </c>
      <c r="W349">
        <v>19.829999999999998</v>
      </c>
      <c r="X349">
        <v>19.91</v>
      </c>
      <c r="Y349">
        <v>2894100</v>
      </c>
      <c r="Z349">
        <v>19.75</v>
      </c>
      <c r="AB349" t="s">
        <v>5</v>
      </c>
      <c r="AC349" s="8">
        <v>38856</v>
      </c>
      <c r="AD349">
        <v>29.08</v>
      </c>
      <c r="AE349">
        <v>30.02</v>
      </c>
      <c r="AF349">
        <v>28.97</v>
      </c>
      <c r="AG349">
        <v>29.91</v>
      </c>
      <c r="AH349">
        <v>1981700</v>
      </c>
      <c r="AI349">
        <v>29.3</v>
      </c>
    </row>
    <row r="350" spans="1:35" x14ac:dyDescent="0.25">
      <c r="A350" t="s">
        <v>7</v>
      </c>
      <c r="B350" s="2">
        <v>38859</v>
      </c>
      <c r="C350">
        <v>65.27</v>
      </c>
      <c r="D350">
        <v>66.86</v>
      </c>
      <c r="E350">
        <v>65.06</v>
      </c>
      <c r="F350">
        <v>65.72</v>
      </c>
      <c r="G350">
        <v>1326200</v>
      </c>
      <c r="H350">
        <v>65.150000000000006</v>
      </c>
      <c r="J350" t="s">
        <v>6</v>
      </c>
      <c r="K350" s="8">
        <v>38859</v>
      </c>
      <c r="L350">
        <v>23.3</v>
      </c>
      <c r="M350">
        <v>23.73</v>
      </c>
      <c r="N350">
        <v>23.22</v>
      </c>
      <c r="O350">
        <v>23.51</v>
      </c>
      <c r="P350">
        <v>2033400</v>
      </c>
      <c r="Q350">
        <v>23.37</v>
      </c>
      <c r="S350" t="s">
        <v>4</v>
      </c>
      <c r="T350" s="8">
        <v>38859</v>
      </c>
      <c r="U350">
        <v>19.78</v>
      </c>
      <c r="V350">
        <v>20.3</v>
      </c>
      <c r="W350">
        <v>19.760000000000002</v>
      </c>
      <c r="X350">
        <v>20.13</v>
      </c>
      <c r="Y350">
        <v>2504600</v>
      </c>
      <c r="Z350">
        <v>19.96</v>
      </c>
      <c r="AB350" t="s">
        <v>5</v>
      </c>
      <c r="AC350" s="8">
        <v>38859</v>
      </c>
      <c r="AD350">
        <v>29.91</v>
      </c>
      <c r="AE350">
        <v>29.99</v>
      </c>
      <c r="AF350">
        <v>29.48</v>
      </c>
      <c r="AG350">
        <v>29.71</v>
      </c>
      <c r="AH350">
        <v>3624400</v>
      </c>
      <c r="AI350">
        <v>29.1</v>
      </c>
    </row>
    <row r="351" spans="1:35" x14ac:dyDescent="0.25">
      <c r="A351" t="s">
        <v>7</v>
      </c>
      <c r="B351" s="2">
        <v>38860</v>
      </c>
      <c r="C351">
        <v>66.599999999999994</v>
      </c>
      <c r="D351">
        <v>67.849999999999994</v>
      </c>
      <c r="E351">
        <v>65.760000000000005</v>
      </c>
      <c r="F351">
        <v>65.900000000000006</v>
      </c>
      <c r="G351">
        <v>1706500</v>
      </c>
      <c r="H351">
        <v>65.33</v>
      </c>
      <c r="J351" t="s">
        <v>6</v>
      </c>
      <c r="K351" s="8">
        <v>38860</v>
      </c>
      <c r="L351">
        <v>23.6</v>
      </c>
      <c r="M351">
        <v>23.7</v>
      </c>
      <c r="N351">
        <v>23.28</v>
      </c>
      <c r="O351">
        <v>23.33</v>
      </c>
      <c r="P351">
        <v>1919600</v>
      </c>
      <c r="Q351">
        <v>23.19</v>
      </c>
      <c r="S351" t="s">
        <v>4</v>
      </c>
      <c r="T351" s="8">
        <v>38860</v>
      </c>
      <c r="U351">
        <v>20.13</v>
      </c>
      <c r="V351">
        <v>20.350000000000001</v>
      </c>
      <c r="W351">
        <v>19.899999999999999</v>
      </c>
      <c r="X351">
        <v>20.07</v>
      </c>
      <c r="Y351">
        <v>2679800</v>
      </c>
      <c r="Z351">
        <v>19.899999999999999</v>
      </c>
      <c r="AB351" t="s">
        <v>5</v>
      </c>
      <c r="AC351" s="8">
        <v>38860</v>
      </c>
      <c r="AD351">
        <v>29.74</v>
      </c>
      <c r="AE351">
        <v>30.32</v>
      </c>
      <c r="AF351">
        <v>29.62</v>
      </c>
      <c r="AG351">
        <v>29.63</v>
      </c>
      <c r="AH351">
        <v>2147900</v>
      </c>
      <c r="AI351">
        <v>29.02</v>
      </c>
    </row>
    <row r="352" spans="1:35" x14ac:dyDescent="0.25">
      <c r="A352" t="s">
        <v>7</v>
      </c>
      <c r="B352" s="2">
        <v>38861</v>
      </c>
      <c r="C352">
        <v>66.319999999999993</v>
      </c>
      <c r="D352">
        <v>67.17</v>
      </c>
      <c r="E352">
        <v>65.73</v>
      </c>
      <c r="F352">
        <v>65.930000000000007</v>
      </c>
      <c r="G352">
        <v>1705700</v>
      </c>
      <c r="H352">
        <v>65.36</v>
      </c>
      <c r="J352" t="s">
        <v>6</v>
      </c>
      <c r="K352" s="8">
        <v>38861</v>
      </c>
      <c r="L352">
        <v>23.05</v>
      </c>
      <c r="M352">
        <v>23.4</v>
      </c>
      <c r="N352">
        <v>22.85</v>
      </c>
      <c r="O352">
        <v>23.17</v>
      </c>
      <c r="P352">
        <v>2953000</v>
      </c>
      <c r="Q352">
        <v>23.03</v>
      </c>
      <c r="S352" t="s">
        <v>4</v>
      </c>
      <c r="T352" s="8">
        <v>38861</v>
      </c>
      <c r="U352">
        <v>19.91</v>
      </c>
      <c r="V352">
        <v>20.05</v>
      </c>
      <c r="W352">
        <v>19.63</v>
      </c>
      <c r="X352">
        <v>19.8</v>
      </c>
      <c r="Y352">
        <v>3195900</v>
      </c>
      <c r="Z352">
        <v>19.64</v>
      </c>
      <c r="AB352" t="s">
        <v>5</v>
      </c>
      <c r="AC352" s="8">
        <v>38861</v>
      </c>
      <c r="AD352">
        <v>29.6</v>
      </c>
      <c r="AE352">
        <v>29.68</v>
      </c>
      <c r="AF352">
        <v>29.14</v>
      </c>
      <c r="AG352">
        <v>29.52</v>
      </c>
      <c r="AH352">
        <v>1554200</v>
      </c>
      <c r="AI352">
        <v>28.92</v>
      </c>
    </row>
    <row r="353" spans="1:35" x14ac:dyDescent="0.25">
      <c r="A353" t="s">
        <v>7</v>
      </c>
      <c r="B353" s="2">
        <v>38862</v>
      </c>
      <c r="C353">
        <v>66.400000000000006</v>
      </c>
      <c r="D353">
        <v>68.239999999999995</v>
      </c>
      <c r="E353">
        <v>66.2</v>
      </c>
      <c r="F353">
        <v>68.099999999999994</v>
      </c>
      <c r="G353">
        <v>1306300</v>
      </c>
      <c r="H353">
        <v>67.510000000000005</v>
      </c>
      <c r="J353" t="s">
        <v>6</v>
      </c>
      <c r="K353" s="8">
        <v>38862</v>
      </c>
      <c r="L353">
        <v>23.16</v>
      </c>
      <c r="M353">
        <v>23.51</v>
      </c>
      <c r="N353">
        <v>23.15</v>
      </c>
      <c r="O353">
        <v>23.46</v>
      </c>
      <c r="P353">
        <v>1904900</v>
      </c>
      <c r="Q353">
        <v>23.32</v>
      </c>
      <c r="S353" t="s">
        <v>4</v>
      </c>
      <c r="T353" s="8">
        <v>38862</v>
      </c>
      <c r="U353">
        <v>19.82</v>
      </c>
      <c r="V353">
        <v>20.32</v>
      </c>
      <c r="W353">
        <v>19.82</v>
      </c>
      <c r="X353">
        <v>20.23</v>
      </c>
      <c r="Y353">
        <v>2378200</v>
      </c>
      <c r="Z353">
        <v>20.059999999999999</v>
      </c>
      <c r="AB353" t="s">
        <v>5</v>
      </c>
      <c r="AC353" s="8">
        <v>38862</v>
      </c>
      <c r="AD353">
        <v>29.63</v>
      </c>
      <c r="AE353">
        <v>30.11</v>
      </c>
      <c r="AF353">
        <v>29.54</v>
      </c>
      <c r="AG353">
        <v>29.82</v>
      </c>
      <c r="AH353">
        <v>1198100</v>
      </c>
      <c r="AI353">
        <v>29.21</v>
      </c>
    </row>
    <row r="354" spans="1:35" x14ac:dyDescent="0.25">
      <c r="A354" t="s">
        <v>7</v>
      </c>
      <c r="B354" s="2">
        <v>38863</v>
      </c>
      <c r="C354">
        <v>67.89</v>
      </c>
      <c r="D354">
        <v>68.67</v>
      </c>
      <c r="E354">
        <v>66.739999999999995</v>
      </c>
      <c r="F354">
        <v>66.849999999999994</v>
      </c>
      <c r="G354">
        <v>1018300</v>
      </c>
      <c r="H354">
        <v>66.27</v>
      </c>
      <c r="J354" t="s">
        <v>6</v>
      </c>
      <c r="K354" s="8">
        <v>38863</v>
      </c>
      <c r="L354">
        <v>23.65</v>
      </c>
      <c r="M354">
        <v>23.66</v>
      </c>
      <c r="N354">
        <v>23.35</v>
      </c>
      <c r="O354">
        <v>23.6</v>
      </c>
      <c r="P354">
        <v>1533400</v>
      </c>
      <c r="Q354">
        <v>23.46</v>
      </c>
      <c r="S354" t="s">
        <v>4</v>
      </c>
      <c r="T354" s="8">
        <v>38863</v>
      </c>
      <c r="U354">
        <v>20.3</v>
      </c>
      <c r="V354">
        <v>20.43</v>
      </c>
      <c r="W354">
        <v>20.149999999999999</v>
      </c>
      <c r="X354">
        <v>20.239999999999998</v>
      </c>
      <c r="Y354">
        <v>1864900</v>
      </c>
      <c r="Z354">
        <v>20.07</v>
      </c>
      <c r="AB354" t="s">
        <v>5</v>
      </c>
      <c r="AC354" s="8">
        <v>38863</v>
      </c>
      <c r="AD354">
        <v>29.75</v>
      </c>
      <c r="AE354">
        <v>29.87</v>
      </c>
      <c r="AF354">
        <v>29.57</v>
      </c>
      <c r="AG354">
        <v>29.79</v>
      </c>
      <c r="AH354">
        <v>1439900</v>
      </c>
      <c r="AI354">
        <v>29.34</v>
      </c>
    </row>
    <row r="355" spans="1:35" x14ac:dyDescent="0.25">
      <c r="A355" t="s">
        <v>7</v>
      </c>
      <c r="B355" s="2">
        <v>38867</v>
      </c>
      <c r="C355">
        <v>66.930000000000007</v>
      </c>
      <c r="D355">
        <v>67.19</v>
      </c>
      <c r="E355">
        <v>64.38</v>
      </c>
      <c r="F355">
        <v>64.48</v>
      </c>
      <c r="G355">
        <v>1656000</v>
      </c>
      <c r="H355">
        <v>63.92</v>
      </c>
      <c r="J355" t="s">
        <v>6</v>
      </c>
      <c r="K355" s="8">
        <v>38867</v>
      </c>
      <c r="L355">
        <v>23.5</v>
      </c>
      <c r="M355">
        <v>23.51</v>
      </c>
      <c r="N355">
        <v>23.13</v>
      </c>
      <c r="O355">
        <v>23.3</v>
      </c>
      <c r="P355">
        <v>1460600</v>
      </c>
      <c r="Q355">
        <v>23.16</v>
      </c>
      <c r="S355" t="s">
        <v>4</v>
      </c>
      <c r="T355" s="8">
        <v>38867</v>
      </c>
      <c r="U355">
        <v>20.100000000000001</v>
      </c>
      <c r="V355">
        <v>20.11</v>
      </c>
      <c r="W355">
        <v>19.75</v>
      </c>
      <c r="X355">
        <v>19.940000000000001</v>
      </c>
      <c r="Y355">
        <v>2132800</v>
      </c>
      <c r="Z355">
        <v>19.78</v>
      </c>
      <c r="AB355" t="s">
        <v>5</v>
      </c>
      <c r="AC355" s="8">
        <v>38867</v>
      </c>
      <c r="AD355">
        <v>29.8</v>
      </c>
      <c r="AE355">
        <v>29.81</v>
      </c>
      <c r="AF355">
        <v>29.21</v>
      </c>
      <c r="AG355">
        <v>29.56</v>
      </c>
      <c r="AH355">
        <v>1542100</v>
      </c>
      <c r="AI355">
        <v>29.12</v>
      </c>
    </row>
    <row r="356" spans="1:35" x14ac:dyDescent="0.25">
      <c r="A356" t="s">
        <v>7</v>
      </c>
      <c r="B356" s="2">
        <v>38868</v>
      </c>
      <c r="C356">
        <v>64.91</v>
      </c>
      <c r="D356">
        <v>65.37</v>
      </c>
      <c r="E356">
        <v>64.349999999999994</v>
      </c>
      <c r="F356">
        <v>65</v>
      </c>
      <c r="G356">
        <v>1095600</v>
      </c>
      <c r="H356">
        <v>64.44</v>
      </c>
      <c r="J356" t="s">
        <v>6</v>
      </c>
      <c r="K356" s="8">
        <v>38868</v>
      </c>
      <c r="L356">
        <v>23.3</v>
      </c>
      <c r="M356">
        <v>23.74</v>
      </c>
      <c r="N356">
        <v>23.22</v>
      </c>
      <c r="O356">
        <v>23.58</v>
      </c>
      <c r="P356">
        <v>2471800</v>
      </c>
      <c r="Q356">
        <v>23.44</v>
      </c>
      <c r="S356" t="s">
        <v>4</v>
      </c>
      <c r="T356" s="8">
        <v>38868</v>
      </c>
      <c r="U356">
        <v>19.96</v>
      </c>
      <c r="V356">
        <v>20.149999999999999</v>
      </c>
      <c r="W356">
        <v>19.850000000000001</v>
      </c>
      <c r="X356">
        <v>20.11</v>
      </c>
      <c r="Y356">
        <v>3123500</v>
      </c>
      <c r="Z356">
        <v>19.940000000000001</v>
      </c>
      <c r="AB356" t="s">
        <v>5</v>
      </c>
      <c r="AC356" s="8">
        <v>38868</v>
      </c>
      <c r="AD356">
        <v>29.57</v>
      </c>
      <c r="AE356">
        <v>29.73</v>
      </c>
      <c r="AF356">
        <v>28.96</v>
      </c>
      <c r="AG356">
        <v>29.16</v>
      </c>
      <c r="AH356">
        <v>2024800</v>
      </c>
      <c r="AI356">
        <v>28.72</v>
      </c>
    </row>
    <row r="357" spans="1:35" x14ac:dyDescent="0.25">
      <c r="A357" t="s">
        <v>7</v>
      </c>
      <c r="B357" s="2">
        <v>38869</v>
      </c>
      <c r="C357">
        <v>64.599999999999994</v>
      </c>
      <c r="D357">
        <v>66.02</v>
      </c>
      <c r="E357">
        <v>64.53</v>
      </c>
      <c r="F357">
        <v>66</v>
      </c>
      <c r="G357">
        <v>1144500</v>
      </c>
      <c r="H357">
        <v>65.430000000000007</v>
      </c>
      <c r="J357" t="s">
        <v>6</v>
      </c>
      <c r="K357" s="8">
        <v>38869</v>
      </c>
      <c r="L357">
        <v>23.69</v>
      </c>
      <c r="M357">
        <v>24.04</v>
      </c>
      <c r="N357">
        <v>23.58</v>
      </c>
      <c r="O357">
        <v>23.95</v>
      </c>
      <c r="P357">
        <v>2288600</v>
      </c>
      <c r="Q357">
        <v>23.81</v>
      </c>
      <c r="S357" t="s">
        <v>4</v>
      </c>
      <c r="T357" s="8">
        <v>38869</v>
      </c>
      <c r="U357">
        <v>20.05</v>
      </c>
      <c r="V357">
        <v>20.34</v>
      </c>
      <c r="W357">
        <v>19.940000000000001</v>
      </c>
      <c r="X357">
        <v>20.309999999999999</v>
      </c>
      <c r="Y357">
        <v>2543300</v>
      </c>
      <c r="Z357">
        <v>20.14</v>
      </c>
      <c r="AB357" t="s">
        <v>5</v>
      </c>
      <c r="AC357" s="8">
        <v>38869</v>
      </c>
      <c r="AD357">
        <v>29.2</v>
      </c>
      <c r="AE357">
        <v>29.79</v>
      </c>
      <c r="AF357">
        <v>28.96</v>
      </c>
      <c r="AG357">
        <v>29.75</v>
      </c>
      <c r="AH357">
        <v>3162000</v>
      </c>
      <c r="AI357">
        <v>29.3</v>
      </c>
    </row>
    <row r="358" spans="1:35" x14ac:dyDescent="0.25">
      <c r="A358" t="s">
        <v>7</v>
      </c>
      <c r="B358" s="2">
        <v>38870</v>
      </c>
      <c r="C358">
        <v>66.61</v>
      </c>
      <c r="D358">
        <v>66.989999999999995</v>
      </c>
      <c r="E358">
        <v>65.22</v>
      </c>
      <c r="F358">
        <v>65.69</v>
      </c>
      <c r="G358">
        <v>1252600</v>
      </c>
      <c r="H358">
        <v>65.12</v>
      </c>
      <c r="J358" t="s">
        <v>6</v>
      </c>
      <c r="K358" s="8">
        <v>38870</v>
      </c>
      <c r="L358">
        <v>23.91</v>
      </c>
      <c r="M358">
        <v>24.36</v>
      </c>
      <c r="N358">
        <v>23.79</v>
      </c>
      <c r="O358">
        <v>24.27</v>
      </c>
      <c r="P358">
        <v>3777100</v>
      </c>
      <c r="Q358">
        <v>24.13</v>
      </c>
      <c r="S358" t="s">
        <v>4</v>
      </c>
      <c r="T358" s="8">
        <v>38870</v>
      </c>
      <c r="U358">
        <v>20.25</v>
      </c>
      <c r="V358">
        <v>20.399999999999999</v>
      </c>
      <c r="W358">
        <v>19.97</v>
      </c>
      <c r="X358">
        <v>20.239999999999998</v>
      </c>
      <c r="Y358">
        <v>2292500</v>
      </c>
      <c r="Z358">
        <v>20.07</v>
      </c>
      <c r="AB358" t="s">
        <v>5</v>
      </c>
      <c r="AC358" s="8">
        <v>38870</v>
      </c>
      <c r="AD358">
        <v>29.75</v>
      </c>
      <c r="AE358">
        <v>29.75</v>
      </c>
      <c r="AF358">
        <v>28.71</v>
      </c>
      <c r="AG358">
        <v>29.4</v>
      </c>
      <c r="AH358">
        <v>5069800</v>
      </c>
      <c r="AI358">
        <v>28.96</v>
      </c>
    </row>
    <row r="359" spans="1:35" x14ac:dyDescent="0.25">
      <c r="A359" t="s">
        <v>7</v>
      </c>
      <c r="B359" s="2">
        <v>38873</v>
      </c>
      <c r="C359">
        <v>65.459999999999994</v>
      </c>
      <c r="D359">
        <v>66</v>
      </c>
      <c r="E359">
        <v>64.31</v>
      </c>
      <c r="F359">
        <v>64.37</v>
      </c>
      <c r="G359">
        <v>1295200</v>
      </c>
      <c r="H359">
        <v>63.81</v>
      </c>
      <c r="J359" t="s">
        <v>6</v>
      </c>
      <c r="K359" s="8">
        <v>38873</v>
      </c>
      <c r="L359">
        <v>24.17</v>
      </c>
      <c r="M359">
        <v>24.17</v>
      </c>
      <c r="N359">
        <v>23.59</v>
      </c>
      <c r="O359">
        <v>23.82</v>
      </c>
      <c r="P359">
        <v>2732900</v>
      </c>
      <c r="Q359">
        <v>23.68</v>
      </c>
      <c r="S359" t="s">
        <v>4</v>
      </c>
      <c r="T359" s="8">
        <v>38873</v>
      </c>
      <c r="U359">
        <v>20.11</v>
      </c>
      <c r="V359">
        <v>20.149999999999999</v>
      </c>
      <c r="W359">
        <v>19.649999999999999</v>
      </c>
      <c r="X359">
        <v>19.77</v>
      </c>
      <c r="Y359">
        <v>2908500</v>
      </c>
      <c r="Z359">
        <v>19.61</v>
      </c>
      <c r="AB359" t="s">
        <v>5</v>
      </c>
      <c r="AC359" s="8">
        <v>38873</v>
      </c>
      <c r="AD359">
        <v>29.13</v>
      </c>
      <c r="AE359">
        <v>29.5</v>
      </c>
      <c r="AF359">
        <v>28.93</v>
      </c>
      <c r="AG359">
        <v>29.03</v>
      </c>
      <c r="AH359">
        <v>2706000</v>
      </c>
      <c r="AI359">
        <v>28.59</v>
      </c>
    </row>
    <row r="360" spans="1:35" x14ac:dyDescent="0.25">
      <c r="A360" t="s">
        <v>7</v>
      </c>
      <c r="B360" s="2">
        <v>38874</v>
      </c>
      <c r="C360">
        <v>64.98</v>
      </c>
      <c r="D360">
        <v>65.37</v>
      </c>
      <c r="E360">
        <v>63.55</v>
      </c>
      <c r="F360">
        <v>64.83</v>
      </c>
      <c r="G360">
        <v>1554500</v>
      </c>
      <c r="H360">
        <v>64.27</v>
      </c>
      <c r="J360" t="s">
        <v>6</v>
      </c>
      <c r="K360" s="8">
        <v>38874</v>
      </c>
      <c r="L360">
        <v>23.9</v>
      </c>
      <c r="M360">
        <v>24.38</v>
      </c>
      <c r="N360">
        <v>23.88</v>
      </c>
      <c r="O360">
        <v>24.23</v>
      </c>
      <c r="P360">
        <v>3481600</v>
      </c>
      <c r="Q360">
        <v>24.09</v>
      </c>
      <c r="S360" t="s">
        <v>4</v>
      </c>
      <c r="T360" s="8">
        <v>38874</v>
      </c>
      <c r="U360">
        <v>19.739999999999998</v>
      </c>
      <c r="V360">
        <v>19.920000000000002</v>
      </c>
      <c r="W360">
        <v>19.54</v>
      </c>
      <c r="X360">
        <v>19.75</v>
      </c>
      <c r="Y360">
        <v>2275800</v>
      </c>
      <c r="Z360">
        <v>19.59</v>
      </c>
      <c r="AB360" t="s">
        <v>5</v>
      </c>
      <c r="AC360" s="8">
        <v>38874</v>
      </c>
      <c r="AD360">
        <v>29</v>
      </c>
      <c r="AE360">
        <v>29.09</v>
      </c>
      <c r="AF360">
        <v>28.68</v>
      </c>
      <c r="AG360">
        <v>28.82</v>
      </c>
      <c r="AH360">
        <v>2839100</v>
      </c>
      <c r="AI360">
        <v>28.39</v>
      </c>
    </row>
    <row r="361" spans="1:35" x14ac:dyDescent="0.25">
      <c r="A361" t="s">
        <v>7</v>
      </c>
      <c r="B361" s="2">
        <v>38875</v>
      </c>
      <c r="C361">
        <v>64.81</v>
      </c>
      <c r="D361">
        <v>66.09</v>
      </c>
      <c r="E361">
        <v>64.55</v>
      </c>
      <c r="F361">
        <v>65.010000000000005</v>
      </c>
      <c r="G361">
        <v>1615800</v>
      </c>
      <c r="H361">
        <v>64.45</v>
      </c>
      <c r="J361" t="s">
        <v>6</v>
      </c>
      <c r="K361" s="8">
        <v>38875</v>
      </c>
      <c r="L361">
        <v>24.48</v>
      </c>
      <c r="M361">
        <v>24.66</v>
      </c>
      <c r="N361">
        <v>24.36</v>
      </c>
      <c r="O361">
        <v>24.4</v>
      </c>
      <c r="P361">
        <v>2447500</v>
      </c>
      <c r="Q361">
        <v>24.25</v>
      </c>
      <c r="S361" t="s">
        <v>4</v>
      </c>
      <c r="T361" s="8">
        <v>38875</v>
      </c>
      <c r="U361">
        <v>19.829999999999998</v>
      </c>
      <c r="V361">
        <v>20.23</v>
      </c>
      <c r="W361">
        <v>19.829999999999998</v>
      </c>
      <c r="X361">
        <v>19.86</v>
      </c>
      <c r="Y361">
        <v>2426800</v>
      </c>
      <c r="Z361">
        <v>19.7</v>
      </c>
      <c r="AB361" t="s">
        <v>5</v>
      </c>
      <c r="AC361" s="8">
        <v>38875</v>
      </c>
      <c r="AD361">
        <v>28.75</v>
      </c>
      <c r="AE361">
        <v>29.5</v>
      </c>
      <c r="AF361">
        <v>28.75</v>
      </c>
      <c r="AG361">
        <v>29.29</v>
      </c>
      <c r="AH361">
        <v>2718200</v>
      </c>
      <c r="AI361">
        <v>28.85</v>
      </c>
    </row>
    <row r="362" spans="1:35" x14ac:dyDescent="0.25">
      <c r="A362" t="s">
        <v>7</v>
      </c>
      <c r="B362" s="2">
        <v>38876</v>
      </c>
      <c r="C362">
        <v>65.08</v>
      </c>
      <c r="D362">
        <v>65.5</v>
      </c>
      <c r="E362">
        <v>63.6</v>
      </c>
      <c r="F362">
        <v>65.34</v>
      </c>
      <c r="G362">
        <v>1880200</v>
      </c>
      <c r="H362">
        <v>64.78</v>
      </c>
      <c r="J362" t="s">
        <v>6</v>
      </c>
      <c r="K362" s="8">
        <v>38876</v>
      </c>
      <c r="L362">
        <v>24.39</v>
      </c>
      <c r="M362">
        <v>24.8</v>
      </c>
      <c r="N362">
        <v>24.39</v>
      </c>
      <c r="O362">
        <v>24.73</v>
      </c>
      <c r="P362">
        <v>3876400</v>
      </c>
      <c r="Q362">
        <v>24.58</v>
      </c>
      <c r="S362" t="s">
        <v>4</v>
      </c>
      <c r="T362" s="8">
        <v>38876</v>
      </c>
      <c r="U362">
        <v>19.899999999999999</v>
      </c>
      <c r="V362">
        <v>20.149999999999999</v>
      </c>
      <c r="W362">
        <v>19.68</v>
      </c>
      <c r="X362">
        <v>20.010000000000002</v>
      </c>
      <c r="Y362">
        <v>4421100</v>
      </c>
      <c r="Z362">
        <v>19.84</v>
      </c>
      <c r="AB362" t="s">
        <v>5</v>
      </c>
      <c r="AC362" s="8">
        <v>38876</v>
      </c>
      <c r="AD362">
        <v>29.29</v>
      </c>
      <c r="AE362">
        <v>29.32</v>
      </c>
      <c r="AF362">
        <v>28.89</v>
      </c>
      <c r="AG362">
        <v>29.2</v>
      </c>
      <c r="AH362">
        <v>3238600</v>
      </c>
      <c r="AI362">
        <v>28.76</v>
      </c>
    </row>
    <row r="363" spans="1:35" x14ac:dyDescent="0.25">
      <c r="A363" t="s">
        <v>7</v>
      </c>
      <c r="B363" s="2">
        <v>38877</v>
      </c>
      <c r="C363">
        <v>65.3</v>
      </c>
      <c r="D363">
        <v>65.5</v>
      </c>
      <c r="E363">
        <v>64.349999999999994</v>
      </c>
      <c r="F363">
        <v>64.599999999999994</v>
      </c>
      <c r="G363">
        <v>1345100</v>
      </c>
      <c r="H363">
        <v>64.040000000000006</v>
      </c>
      <c r="J363" t="s">
        <v>6</v>
      </c>
      <c r="K363" s="8">
        <v>38877</v>
      </c>
      <c r="L363">
        <v>24.68</v>
      </c>
      <c r="M363">
        <v>24.73</v>
      </c>
      <c r="N363">
        <v>24.4</v>
      </c>
      <c r="O363">
        <v>24.48</v>
      </c>
      <c r="P363">
        <v>1824100</v>
      </c>
      <c r="Q363">
        <v>24.33</v>
      </c>
      <c r="S363" t="s">
        <v>4</v>
      </c>
      <c r="T363" s="8">
        <v>38877</v>
      </c>
      <c r="U363">
        <v>19.71</v>
      </c>
      <c r="V363">
        <v>19.91</v>
      </c>
      <c r="W363">
        <v>19.64</v>
      </c>
      <c r="X363">
        <v>19.690000000000001</v>
      </c>
      <c r="Y363">
        <v>4414900</v>
      </c>
      <c r="Z363">
        <v>19.53</v>
      </c>
      <c r="AB363" t="s">
        <v>5</v>
      </c>
      <c r="AC363" s="8">
        <v>38877</v>
      </c>
      <c r="AD363">
        <v>29.2</v>
      </c>
      <c r="AE363">
        <v>29.46</v>
      </c>
      <c r="AF363">
        <v>29.07</v>
      </c>
      <c r="AG363">
        <v>29.43</v>
      </c>
      <c r="AH363">
        <v>3206800</v>
      </c>
      <c r="AI363">
        <v>28.99</v>
      </c>
    </row>
    <row r="364" spans="1:35" x14ac:dyDescent="0.25">
      <c r="A364" t="s">
        <v>7</v>
      </c>
      <c r="B364" s="2">
        <v>38880</v>
      </c>
      <c r="C364">
        <v>64.33</v>
      </c>
      <c r="D364">
        <v>64.92</v>
      </c>
      <c r="E364">
        <v>62.22</v>
      </c>
      <c r="F364">
        <v>62.43</v>
      </c>
      <c r="G364">
        <v>1559500</v>
      </c>
      <c r="H364">
        <v>61.89</v>
      </c>
      <c r="J364" t="s">
        <v>6</v>
      </c>
      <c r="K364" s="8">
        <v>38880</v>
      </c>
      <c r="L364">
        <v>24.46</v>
      </c>
      <c r="M364">
        <v>24.55</v>
      </c>
      <c r="N364">
        <v>24.02</v>
      </c>
      <c r="O364">
        <v>24.04</v>
      </c>
      <c r="P364">
        <v>2513500</v>
      </c>
      <c r="Q364">
        <v>23.9</v>
      </c>
      <c r="S364" t="s">
        <v>4</v>
      </c>
      <c r="T364" s="8">
        <v>38880</v>
      </c>
      <c r="U364">
        <v>19.7</v>
      </c>
      <c r="V364">
        <v>19.73</v>
      </c>
      <c r="W364">
        <v>19.45</v>
      </c>
      <c r="X364">
        <v>19.489999999999998</v>
      </c>
      <c r="Y364">
        <v>3209000</v>
      </c>
      <c r="Z364">
        <v>19.329999999999998</v>
      </c>
      <c r="AB364" t="s">
        <v>5</v>
      </c>
      <c r="AC364" s="8">
        <v>38880</v>
      </c>
      <c r="AD364">
        <v>29.33</v>
      </c>
      <c r="AE364">
        <v>29.58</v>
      </c>
      <c r="AF364">
        <v>29.2</v>
      </c>
      <c r="AG364">
        <v>29.5</v>
      </c>
      <c r="AH364">
        <v>4564000</v>
      </c>
      <c r="AI364">
        <v>29.06</v>
      </c>
    </row>
    <row r="365" spans="1:35" x14ac:dyDescent="0.25">
      <c r="A365" t="s">
        <v>7</v>
      </c>
      <c r="B365" s="2">
        <v>38881</v>
      </c>
      <c r="C365">
        <v>62.11</v>
      </c>
      <c r="D365">
        <v>62.58</v>
      </c>
      <c r="E365">
        <v>60.6</v>
      </c>
      <c r="F365">
        <v>60.74</v>
      </c>
      <c r="G365">
        <v>2060900</v>
      </c>
      <c r="H365">
        <v>60.22</v>
      </c>
      <c r="J365" t="s">
        <v>6</v>
      </c>
      <c r="K365" s="8">
        <v>38881</v>
      </c>
      <c r="L365">
        <v>23.92</v>
      </c>
      <c r="M365">
        <v>24.45</v>
      </c>
      <c r="N365">
        <v>23.82</v>
      </c>
      <c r="O365">
        <v>24.19</v>
      </c>
      <c r="P365">
        <v>3833300</v>
      </c>
      <c r="Q365">
        <v>24.05</v>
      </c>
      <c r="S365" t="s">
        <v>4</v>
      </c>
      <c r="T365" s="8">
        <v>38881</v>
      </c>
      <c r="U365">
        <v>19.489999999999998</v>
      </c>
      <c r="V365">
        <v>19.87</v>
      </c>
      <c r="W365">
        <v>19.399999999999999</v>
      </c>
      <c r="X365">
        <v>19.64</v>
      </c>
      <c r="Y365">
        <v>3494000</v>
      </c>
      <c r="Z365">
        <v>19.48</v>
      </c>
      <c r="AB365" t="s">
        <v>5</v>
      </c>
      <c r="AC365" s="8">
        <v>38881</v>
      </c>
      <c r="AD365">
        <v>29.5</v>
      </c>
      <c r="AE365">
        <v>29.82</v>
      </c>
      <c r="AF365">
        <v>29.31</v>
      </c>
      <c r="AG365">
        <v>29.51</v>
      </c>
      <c r="AH365">
        <v>3235600</v>
      </c>
      <c r="AI365">
        <v>29.07</v>
      </c>
    </row>
    <row r="366" spans="1:35" x14ac:dyDescent="0.25">
      <c r="A366" t="s">
        <v>7</v>
      </c>
      <c r="B366" s="2">
        <v>38882</v>
      </c>
      <c r="C366">
        <v>60.57</v>
      </c>
      <c r="D366">
        <v>61.39</v>
      </c>
      <c r="E366">
        <v>59.42</v>
      </c>
      <c r="F366">
        <v>61.36</v>
      </c>
      <c r="G366">
        <v>2459600</v>
      </c>
      <c r="H366">
        <v>60.83</v>
      </c>
      <c r="J366" t="s">
        <v>6</v>
      </c>
      <c r="K366" s="8">
        <v>38882</v>
      </c>
      <c r="L366">
        <v>24.12</v>
      </c>
      <c r="M366">
        <v>24.6</v>
      </c>
      <c r="N366">
        <v>24.01</v>
      </c>
      <c r="O366">
        <v>24.57</v>
      </c>
      <c r="P366">
        <v>3040000</v>
      </c>
      <c r="Q366">
        <v>24.48</v>
      </c>
      <c r="S366" t="s">
        <v>4</v>
      </c>
      <c r="T366" s="8">
        <v>38882</v>
      </c>
      <c r="U366">
        <v>19.54</v>
      </c>
      <c r="V366">
        <v>19.8</v>
      </c>
      <c r="W366">
        <v>19.510000000000002</v>
      </c>
      <c r="X366">
        <v>19.73</v>
      </c>
      <c r="Y366">
        <v>2820400</v>
      </c>
      <c r="Z366">
        <v>19.57</v>
      </c>
      <c r="AB366" t="s">
        <v>5</v>
      </c>
      <c r="AC366" s="8">
        <v>38882</v>
      </c>
      <c r="AD366">
        <v>29.5</v>
      </c>
      <c r="AE366">
        <v>29.67</v>
      </c>
      <c r="AF366">
        <v>29.3</v>
      </c>
      <c r="AG366">
        <v>29.58</v>
      </c>
      <c r="AH366">
        <v>2967100</v>
      </c>
      <c r="AI366">
        <v>29.14</v>
      </c>
    </row>
    <row r="367" spans="1:35" x14ac:dyDescent="0.25">
      <c r="A367" t="s">
        <v>7</v>
      </c>
      <c r="B367" s="2">
        <v>38883</v>
      </c>
      <c r="C367">
        <v>62.12</v>
      </c>
      <c r="D367">
        <v>62.79</v>
      </c>
      <c r="E367">
        <v>61.47</v>
      </c>
      <c r="F367">
        <v>62.79</v>
      </c>
      <c r="G367">
        <v>1900800</v>
      </c>
      <c r="H367">
        <v>62.25</v>
      </c>
      <c r="J367" t="s">
        <v>6</v>
      </c>
      <c r="K367" s="8">
        <v>38883</v>
      </c>
      <c r="L367">
        <v>24.6</v>
      </c>
      <c r="M367">
        <v>25.04</v>
      </c>
      <c r="N367">
        <v>24.59</v>
      </c>
      <c r="O367">
        <v>24.96</v>
      </c>
      <c r="P367">
        <v>3064600</v>
      </c>
      <c r="Q367">
        <v>24.87</v>
      </c>
      <c r="S367" t="s">
        <v>4</v>
      </c>
      <c r="T367" s="8">
        <v>38883</v>
      </c>
      <c r="U367">
        <v>19.73</v>
      </c>
      <c r="V367">
        <v>19.84</v>
      </c>
      <c r="W367">
        <v>19.600000000000001</v>
      </c>
      <c r="X367">
        <v>19.760000000000002</v>
      </c>
      <c r="Y367">
        <v>4532400</v>
      </c>
      <c r="Z367">
        <v>19.600000000000001</v>
      </c>
      <c r="AB367" t="s">
        <v>5</v>
      </c>
      <c r="AC367" s="8">
        <v>38883</v>
      </c>
      <c r="AD367">
        <v>29.71</v>
      </c>
      <c r="AE367">
        <v>30</v>
      </c>
      <c r="AF367">
        <v>29.43</v>
      </c>
      <c r="AG367">
        <v>29.94</v>
      </c>
      <c r="AH367">
        <v>2163600</v>
      </c>
      <c r="AI367">
        <v>29.49</v>
      </c>
    </row>
    <row r="368" spans="1:35" x14ac:dyDescent="0.25">
      <c r="A368" t="s">
        <v>7</v>
      </c>
      <c r="B368" s="2">
        <v>38884</v>
      </c>
      <c r="C368">
        <v>62.15</v>
      </c>
      <c r="D368">
        <v>63</v>
      </c>
      <c r="E368">
        <v>61.61</v>
      </c>
      <c r="F368">
        <v>62.18</v>
      </c>
      <c r="G368">
        <v>1513200</v>
      </c>
      <c r="H368">
        <v>61.64</v>
      </c>
      <c r="J368" t="s">
        <v>6</v>
      </c>
      <c r="K368" s="8">
        <v>38884</v>
      </c>
      <c r="L368">
        <v>24.78</v>
      </c>
      <c r="M368">
        <v>25</v>
      </c>
      <c r="N368">
        <v>24.57</v>
      </c>
      <c r="O368">
        <v>24.76</v>
      </c>
      <c r="P368">
        <v>2135700</v>
      </c>
      <c r="Q368">
        <v>24.67</v>
      </c>
      <c r="S368" t="s">
        <v>4</v>
      </c>
      <c r="T368" s="8">
        <v>38884</v>
      </c>
      <c r="U368">
        <v>19.739999999999998</v>
      </c>
      <c r="V368">
        <v>19.75</v>
      </c>
      <c r="W368">
        <v>19.37</v>
      </c>
      <c r="X368">
        <v>19.61</v>
      </c>
      <c r="Y368">
        <v>4864300</v>
      </c>
      <c r="Z368">
        <v>19.45</v>
      </c>
      <c r="AB368" t="s">
        <v>5</v>
      </c>
      <c r="AC368" s="8">
        <v>38884</v>
      </c>
      <c r="AD368">
        <v>29.54</v>
      </c>
      <c r="AE368">
        <v>29.9</v>
      </c>
      <c r="AF368">
        <v>29.51</v>
      </c>
      <c r="AG368">
        <v>29.75</v>
      </c>
      <c r="AH368">
        <v>2333900</v>
      </c>
      <c r="AI368">
        <v>29.3</v>
      </c>
    </row>
    <row r="369" spans="1:35" x14ac:dyDescent="0.25">
      <c r="A369" t="s">
        <v>7</v>
      </c>
      <c r="B369" s="2">
        <v>38887</v>
      </c>
      <c r="C369">
        <v>62.2</v>
      </c>
      <c r="D369">
        <v>62.77</v>
      </c>
      <c r="E369">
        <v>61.08</v>
      </c>
      <c r="F369">
        <v>61.34</v>
      </c>
      <c r="G369">
        <v>954900</v>
      </c>
      <c r="H369">
        <v>60.81</v>
      </c>
      <c r="J369" t="s">
        <v>6</v>
      </c>
      <c r="K369" s="8">
        <v>38887</v>
      </c>
      <c r="L369">
        <v>24.71</v>
      </c>
      <c r="M369">
        <v>24.94</v>
      </c>
      <c r="N369">
        <v>24.36</v>
      </c>
      <c r="O369">
        <v>24.42</v>
      </c>
      <c r="P369">
        <v>1847300</v>
      </c>
      <c r="Q369">
        <v>24.33</v>
      </c>
      <c r="S369" t="s">
        <v>4</v>
      </c>
      <c r="T369" s="8">
        <v>38887</v>
      </c>
      <c r="U369">
        <v>19.600000000000001</v>
      </c>
      <c r="V369">
        <v>19.78</v>
      </c>
      <c r="W369">
        <v>19.399999999999999</v>
      </c>
      <c r="X369">
        <v>19.46</v>
      </c>
      <c r="Y369">
        <v>2500600</v>
      </c>
      <c r="Z369">
        <v>19.3</v>
      </c>
      <c r="AB369" t="s">
        <v>5</v>
      </c>
      <c r="AC369" s="8">
        <v>38887</v>
      </c>
      <c r="AD369">
        <v>29.9</v>
      </c>
      <c r="AE369">
        <v>29.96</v>
      </c>
      <c r="AF369">
        <v>29.36</v>
      </c>
      <c r="AG369">
        <v>29.51</v>
      </c>
      <c r="AH369">
        <v>1710500</v>
      </c>
      <c r="AI369">
        <v>29.07</v>
      </c>
    </row>
    <row r="370" spans="1:35" x14ac:dyDescent="0.25">
      <c r="A370" t="s">
        <v>7</v>
      </c>
      <c r="B370" s="2">
        <v>38888</v>
      </c>
      <c r="C370">
        <v>61.22</v>
      </c>
      <c r="D370">
        <v>62.51</v>
      </c>
      <c r="E370">
        <v>61.21</v>
      </c>
      <c r="F370">
        <v>61.44</v>
      </c>
      <c r="G370">
        <v>1019700</v>
      </c>
      <c r="H370">
        <v>60.91</v>
      </c>
      <c r="J370" t="s">
        <v>6</v>
      </c>
      <c r="K370" s="8">
        <v>38888</v>
      </c>
      <c r="L370">
        <v>24.9</v>
      </c>
      <c r="M370">
        <v>25.36</v>
      </c>
      <c r="N370">
        <v>24.52</v>
      </c>
      <c r="O370">
        <v>24.84</v>
      </c>
      <c r="P370">
        <v>3707600</v>
      </c>
      <c r="Q370">
        <v>24.75</v>
      </c>
      <c r="S370" t="s">
        <v>4</v>
      </c>
      <c r="T370" s="8">
        <v>38888</v>
      </c>
      <c r="U370">
        <v>20.190000000000001</v>
      </c>
      <c r="V370">
        <v>20.67</v>
      </c>
      <c r="W370">
        <v>19.46</v>
      </c>
      <c r="X370">
        <v>20.47</v>
      </c>
      <c r="Y370">
        <v>7948700</v>
      </c>
      <c r="Z370">
        <v>20.3</v>
      </c>
      <c r="AB370" t="s">
        <v>5</v>
      </c>
      <c r="AC370" s="8">
        <v>38888</v>
      </c>
      <c r="AD370">
        <v>29.51</v>
      </c>
      <c r="AE370">
        <v>29.58</v>
      </c>
      <c r="AF370">
        <v>29.3</v>
      </c>
      <c r="AG370">
        <v>29.38</v>
      </c>
      <c r="AH370">
        <v>2886400</v>
      </c>
      <c r="AI370">
        <v>28.94</v>
      </c>
    </row>
    <row r="371" spans="1:35" x14ac:dyDescent="0.25">
      <c r="A371" t="s">
        <v>7</v>
      </c>
      <c r="B371" s="2">
        <v>38889</v>
      </c>
      <c r="C371">
        <v>61.92</v>
      </c>
      <c r="D371">
        <v>63.19</v>
      </c>
      <c r="E371">
        <v>61.57</v>
      </c>
      <c r="F371">
        <v>62.83</v>
      </c>
      <c r="G371">
        <v>877100</v>
      </c>
      <c r="H371">
        <v>62.29</v>
      </c>
      <c r="J371" t="s">
        <v>6</v>
      </c>
      <c r="K371" s="8">
        <v>38889</v>
      </c>
      <c r="L371">
        <v>24.79</v>
      </c>
      <c r="M371">
        <v>25</v>
      </c>
      <c r="N371">
        <v>24.65</v>
      </c>
      <c r="O371">
        <v>24.78</v>
      </c>
      <c r="P371">
        <v>1583100</v>
      </c>
      <c r="Q371">
        <v>24.69</v>
      </c>
      <c r="S371" t="s">
        <v>4</v>
      </c>
      <c r="T371" s="8">
        <v>38889</v>
      </c>
      <c r="U371">
        <v>20.46</v>
      </c>
      <c r="V371">
        <v>20.63</v>
      </c>
      <c r="W371">
        <v>20.399999999999999</v>
      </c>
      <c r="X371">
        <v>20.47</v>
      </c>
      <c r="Y371">
        <v>6369600</v>
      </c>
      <c r="Z371">
        <v>20.3</v>
      </c>
      <c r="AB371" t="s">
        <v>5</v>
      </c>
      <c r="AC371" s="8">
        <v>38889</v>
      </c>
      <c r="AD371">
        <v>29.24</v>
      </c>
      <c r="AE371">
        <v>29.67</v>
      </c>
      <c r="AF371">
        <v>29.21</v>
      </c>
      <c r="AG371">
        <v>29.64</v>
      </c>
      <c r="AH371">
        <v>2382000</v>
      </c>
      <c r="AI371">
        <v>29.19</v>
      </c>
    </row>
    <row r="372" spans="1:35" x14ac:dyDescent="0.25">
      <c r="A372" t="s">
        <v>7</v>
      </c>
      <c r="B372" s="2">
        <v>38890</v>
      </c>
      <c r="C372">
        <v>62.98</v>
      </c>
      <c r="D372">
        <v>63</v>
      </c>
      <c r="E372">
        <v>61.81</v>
      </c>
      <c r="F372">
        <v>62.12</v>
      </c>
      <c r="G372">
        <v>871000</v>
      </c>
      <c r="H372">
        <v>61.58</v>
      </c>
      <c r="J372" t="s">
        <v>6</v>
      </c>
      <c r="K372" s="8">
        <v>38890</v>
      </c>
      <c r="L372">
        <v>24.71</v>
      </c>
      <c r="M372">
        <v>24.8</v>
      </c>
      <c r="N372">
        <v>24.04</v>
      </c>
      <c r="O372">
        <v>24.32</v>
      </c>
      <c r="P372">
        <v>2956200</v>
      </c>
      <c r="Q372">
        <v>24.23</v>
      </c>
      <c r="S372" t="s">
        <v>4</v>
      </c>
      <c r="T372" s="8">
        <v>38890</v>
      </c>
      <c r="U372">
        <v>20.350000000000001</v>
      </c>
      <c r="V372">
        <v>20.37</v>
      </c>
      <c r="W372">
        <v>19.98</v>
      </c>
      <c r="X372">
        <v>20.3</v>
      </c>
      <c r="Y372">
        <v>5741400</v>
      </c>
      <c r="Z372">
        <v>20.13</v>
      </c>
      <c r="AB372" t="s">
        <v>5</v>
      </c>
      <c r="AC372" s="8">
        <v>38890</v>
      </c>
      <c r="AD372">
        <v>29.74</v>
      </c>
      <c r="AE372">
        <v>30.09</v>
      </c>
      <c r="AF372">
        <v>29.62</v>
      </c>
      <c r="AG372">
        <v>30.03</v>
      </c>
      <c r="AH372">
        <v>2518500</v>
      </c>
      <c r="AI372">
        <v>29.58</v>
      </c>
    </row>
    <row r="373" spans="1:35" x14ac:dyDescent="0.25">
      <c r="A373" t="s">
        <v>7</v>
      </c>
      <c r="B373" s="2">
        <v>38891</v>
      </c>
      <c r="C373">
        <v>61.9</v>
      </c>
      <c r="D373">
        <v>62.8</v>
      </c>
      <c r="E373">
        <v>61.56</v>
      </c>
      <c r="F373">
        <v>61.97</v>
      </c>
      <c r="G373">
        <v>832800</v>
      </c>
      <c r="H373">
        <v>61.44</v>
      </c>
      <c r="J373" t="s">
        <v>6</v>
      </c>
      <c r="K373" s="8">
        <v>38891</v>
      </c>
      <c r="L373">
        <v>24.17</v>
      </c>
      <c r="M373">
        <v>24.68</v>
      </c>
      <c r="N373">
        <v>24</v>
      </c>
      <c r="O373">
        <v>24.29</v>
      </c>
      <c r="P373">
        <v>1992200</v>
      </c>
      <c r="Q373">
        <v>24.2</v>
      </c>
      <c r="S373" t="s">
        <v>4</v>
      </c>
      <c r="T373" s="8">
        <v>38891</v>
      </c>
      <c r="U373">
        <v>20.22</v>
      </c>
      <c r="V373">
        <v>20.79</v>
      </c>
      <c r="W373">
        <v>20.100000000000001</v>
      </c>
      <c r="X373">
        <v>20.53</v>
      </c>
      <c r="Y373">
        <v>5230100</v>
      </c>
      <c r="Z373">
        <v>20.36</v>
      </c>
      <c r="AB373" t="s">
        <v>5</v>
      </c>
      <c r="AC373" s="8">
        <v>38891</v>
      </c>
      <c r="AD373">
        <v>30.09</v>
      </c>
      <c r="AE373">
        <v>30.24</v>
      </c>
      <c r="AF373">
        <v>29.99</v>
      </c>
      <c r="AG373">
        <v>30.12</v>
      </c>
      <c r="AH373">
        <v>1672600</v>
      </c>
      <c r="AI373">
        <v>29.67</v>
      </c>
    </row>
    <row r="374" spans="1:35" x14ac:dyDescent="0.25">
      <c r="A374" t="s">
        <v>7</v>
      </c>
      <c r="B374" s="2">
        <v>38894</v>
      </c>
      <c r="C374">
        <v>61.95</v>
      </c>
      <c r="D374">
        <v>62.22</v>
      </c>
      <c r="E374">
        <v>61.25</v>
      </c>
      <c r="F374">
        <v>62.08</v>
      </c>
      <c r="G374">
        <v>843300</v>
      </c>
      <c r="H374">
        <v>61.54</v>
      </c>
      <c r="J374" t="s">
        <v>6</v>
      </c>
      <c r="K374" s="8">
        <v>38894</v>
      </c>
      <c r="L374">
        <v>24.24</v>
      </c>
      <c r="M374">
        <v>24.87</v>
      </c>
      <c r="N374">
        <v>24.19</v>
      </c>
      <c r="O374">
        <v>24.69</v>
      </c>
      <c r="P374">
        <v>2738600</v>
      </c>
      <c r="Q374">
        <v>24.6</v>
      </c>
      <c r="S374" t="s">
        <v>4</v>
      </c>
      <c r="T374" s="8">
        <v>38894</v>
      </c>
      <c r="U374">
        <v>20.49</v>
      </c>
      <c r="V374">
        <v>21</v>
      </c>
      <c r="W374">
        <v>20.48</v>
      </c>
      <c r="X374">
        <v>20.88</v>
      </c>
      <c r="Y374">
        <v>4803800</v>
      </c>
      <c r="Z374">
        <v>20.71</v>
      </c>
      <c r="AB374" t="s">
        <v>5</v>
      </c>
      <c r="AC374" s="8">
        <v>38894</v>
      </c>
      <c r="AD374">
        <v>30.21</v>
      </c>
      <c r="AE374">
        <v>30.41</v>
      </c>
      <c r="AF374">
        <v>30.07</v>
      </c>
      <c r="AG374">
        <v>30.3</v>
      </c>
      <c r="AH374">
        <v>1130800</v>
      </c>
      <c r="AI374">
        <v>29.84</v>
      </c>
    </row>
    <row r="375" spans="1:35" x14ac:dyDescent="0.25">
      <c r="A375" t="s">
        <v>7</v>
      </c>
      <c r="B375" s="2">
        <v>38895</v>
      </c>
      <c r="C375">
        <v>61.95</v>
      </c>
      <c r="D375">
        <v>62.4</v>
      </c>
      <c r="E375">
        <v>61.12</v>
      </c>
      <c r="F375">
        <v>61.18</v>
      </c>
      <c r="G375">
        <v>816200</v>
      </c>
      <c r="H375">
        <v>60.65</v>
      </c>
      <c r="J375" t="s">
        <v>6</v>
      </c>
      <c r="K375" s="8">
        <v>38895</v>
      </c>
      <c r="L375">
        <v>24.62</v>
      </c>
      <c r="M375">
        <v>24.72</v>
      </c>
      <c r="N375">
        <v>24.32</v>
      </c>
      <c r="O375">
        <v>24.53</v>
      </c>
      <c r="P375">
        <v>3115500</v>
      </c>
      <c r="Q375">
        <v>24.44</v>
      </c>
      <c r="S375" t="s">
        <v>4</v>
      </c>
      <c r="T375" s="8">
        <v>38895</v>
      </c>
      <c r="U375">
        <v>20.89</v>
      </c>
      <c r="V375">
        <v>20.89</v>
      </c>
      <c r="W375">
        <v>20.64</v>
      </c>
      <c r="X375">
        <v>20.71</v>
      </c>
      <c r="Y375">
        <v>2793100</v>
      </c>
      <c r="Z375">
        <v>20.54</v>
      </c>
      <c r="AB375" t="s">
        <v>5</v>
      </c>
      <c r="AC375" s="8">
        <v>38895</v>
      </c>
      <c r="AD375">
        <v>30.4</v>
      </c>
      <c r="AE375">
        <v>30.5</v>
      </c>
      <c r="AF375">
        <v>30</v>
      </c>
      <c r="AG375">
        <v>30.08</v>
      </c>
      <c r="AH375">
        <v>1505300</v>
      </c>
      <c r="AI375">
        <v>29.63</v>
      </c>
    </row>
    <row r="376" spans="1:35" x14ac:dyDescent="0.25">
      <c r="A376" t="s">
        <v>7</v>
      </c>
      <c r="B376" s="2">
        <v>38896</v>
      </c>
      <c r="C376">
        <v>61.2</v>
      </c>
      <c r="D376">
        <v>62.95</v>
      </c>
      <c r="E376">
        <v>61.18</v>
      </c>
      <c r="F376">
        <v>62.74</v>
      </c>
      <c r="G376">
        <v>1179300</v>
      </c>
      <c r="H376">
        <v>62.2</v>
      </c>
      <c r="J376" t="s">
        <v>6</v>
      </c>
      <c r="K376" s="8">
        <v>38896</v>
      </c>
      <c r="L376">
        <v>24.49</v>
      </c>
      <c r="M376">
        <v>25.2</v>
      </c>
      <c r="N376">
        <v>24.41</v>
      </c>
      <c r="O376">
        <v>25.17</v>
      </c>
      <c r="P376">
        <v>3127900</v>
      </c>
      <c r="Q376">
        <v>25.08</v>
      </c>
      <c r="S376" t="s">
        <v>4</v>
      </c>
      <c r="T376" s="8">
        <v>38896</v>
      </c>
      <c r="U376">
        <v>20.71</v>
      </c>
      <c r="V376">
        <v>21.39</v>
      </c>
      <c r="W376">
        <v>20.71</v>
      </c>
      <c r="X376">
        <v>21.36</v>
      </c>
      <c r="Y376">
        <v>4057800</v>
      </c>
      <c r="Z376">
        <v>21.18</v>
      </c>
      <c r="AB376" t="s">
        <v>5</v>
      </c>
      <c r="AC376" s="8">
        <v>38896</v>
      </c>
      <c r="AD376">
        <v>30.2</v>
      </c>
      <c r="AE376">
        <v>30.48</v>
      </c>
      <c r="AF376">
        <v>30.04</v>
      </c>
      <c r="AG376">
        <v>30.4</v>
      </c>
      <c r="AH376">
        <v>762500</v>
      </c>
      <c r="AI376">
        <v>29.94</v>
      </c>
    </row>
    <row r="377" spans="1:35" x14ac:dyDescent="0.25">
      <c r="A377" t="s">
        <v>7</v>
      </c>
      <c r="B377" s="2">
        <v>38897</v>
      </c>
      <c r="C377">
        <v>63</v>
      </c>
      <c r="D377">
        <v>64.36</v>
      </c>
      <c r="E377">
        <v>62.54</v>
      </c>
      <c r="F377">
        <v>64.319999999999993</v>
      </c>
      <c r="G377">
        <v>953800</v>
      </c>
      <c r="H377">
        <v>63.77</v>
      </c>
      <c r="J377" t="s">
        <v>6</v>
      </c>
      <c r="K377" s="8">
        <v>38897</v>
      </c>
      <c r="L377">
        <v>25.28</v>
      </c>
      <c r="M377">
        <v>25.8</v>
      </c>
      <c r="N377">
        <v>25.22</v>
      </c>
      <c r="O377">
        <v>25.64</v>
      </c>
      <c r="P377">
        <v>3201300</v>
      </c>
      <c r="Q377">
        <v>25.55</v>
      </c>
      <c r="S377" t="s">
        <v>4</v>
      </c>
      <c r="T377" s="8">
        <v>38897</v>
      </c>
      <c r="U377">
        <v>21.5</v>
      </c>
      <c r="V377">
        <v>21.73</v>
      </c>
      <c r="W377">
        <v>21.2</v>
      </c>
      <c r="X377">
        <v>21.72</v>
      </c>
      <c r="Y377">
        <v>5524400</v>
      </c>
      <c r="Z377">
        <v>21.54</v>
      </c>
      <c r="AB377" t="s">
        <v>5</v>
      </c>
      <c r="AC377" s="8">
        <v>38897</v>
      </c>
      <c r="AD377">
        <v>30.46</v>
      </c>
      <c r="AE377">
        <v>30.63</v>
      </c>
      <c r="AF377">
        <v>30.22</v>
      </c>
      <c r="AG377">
        <v>30.58</v>
      </c>
      <c r="AH377">
        <v>1112200</v>
      </c>
      <c r="AI377">
        <v>30.12</v>
      </c>
    </row>
    <row r="378" spans="1:35" x14ac:dyDescent="0.25">
      <c r="A378" t="s">
        <v>7</v>
      </c>
      <c r="B378" s="2">
        <v>38898</v>
      </c>
      <c r="C378">
        <v>64.790000000000006</v>
      </c>
      <c r="D378">
        <v>65.31</v>
      </c>
      <c r="E378">
        <v>64.010000000000005</v>
      </c>
      <c r="F378">
        <v>64.64</v>
      </c>
      <c r="G378">
        <v>944500</v>
      </c>
      <c r="H378">
        <v>64.08</v>
      </c>
      <c r="J378" t="s">
        <v>6</v>
      </c>
      <c r="K378" s="8">
        <v>38898</v>
      </c>
      <c r="L378">
        <v>25.7</v>
      </c>
      <c r="M378">
        <v>26.09</v>
      </c>
      <c r="N378">
        <v>25.31</v>
      </c>
      <c r="O378">
        <v>26</v>
      </c>
      <c r="P378">
        <v>4006600</v>
      </c>
      <c r="Q378">
        <v>25.91</v>
      </c>
      <c r="S378" t="s">
        <v>4</v>
      </c>
      <c r="T378" s="8">
        <v>38898</v>
      </c>
      <c r="U378">
        <v>22</v>
      </c>
      <c r="V378">
        <v>22.3</v>
      </c>
      <c r="W378">
        <v>21.81</v>
      </c>
      <c r="X378">
        <v>21.86</v>
      </c>
      <c r="Y378">
        <v>5169600</v>
      </c>
      <c r="Z378">
        <v>21.68</v>
      </c>
      <c r="AB378" t="s">
        <v>5</v>
      </c>
      <c r="AC378" s="8">
        <v>38898</v>
      </c>
      <c r="AD378">
        <v>30.74</v>
      </c>
      <c r="AE378">
        <v>31.05</v>
      </c>
      <c r="AF378">
        <v>30.67</v>
      </c>
      <c r="AG378">
        <v>30.7</v>
      </c>
      <c r="AH378">
        <v>1432300</v>
      </c>
      <c r="AI378">
        <v>30.24</v>
      </c>
    </row>
    <row r="379" spans="1:35" x14ac:dyDescent="0.25">
      <c r="A379" t="s">
        <v>7</v>
      </c>
      <c r="B379" s="2">
        <v>38901</v>
      </c>
      <c r="C379">
        <v>64.739999999999995</v>
      </c>
      <c r="D379">
        <v>65.459999999999994</v>
      </c>
      <c r="E379">
        <v>64.58</v>
      </c>
      <c r="F379">
        <v>65.39</v>
      </c>
      <c r="G379">
        <v>603700</v>
      </c>
      <c r="H379">
        <v>64.83</v>
      </c>
      <c r="J379" t="s">
        <v>6</v>
      </c>
      <c r="K379" s="8">
        <v>38901</v>
      </c>
      <c r="L379">
        <v>26</v>
      </c>
      <c r="M379">
        <v>26.12</v>
      </c>
      <c r="N379">
        <v>25.7</v>
      </c>
      <c r="O379">
        <v>25.78</v>
      </c>
      <c r="P379">
        <v>2115500</v>
      </c>
      <c r="Q379">
        <v>25.69</v>
      </c>
      <c r="S379" t="s">
        <v>4</v>
      </c>
      <c r="T379" s="8">
        <v>38901</v>
      </c>
      <c r="U379">
        <v>21.7</v>
      </c>
      <c r="V379">
        <v>21.93</v>
      </c>
      <c r="W379">
        <v>21.7</v>
      </c>
      <c r="X379">
        <v>21.86</v>
      </c>
      <c r="Y379">
        <v>1302500</v>
      </c>
      <c r="Z379">
        <v>21.68</v>
      </c>
      <c r="AB379" t="s">
        <v>5</v>
      </c>
      <c r="AC379" s="8">
        <v>38901</v>
      </c>
      <c r="AD379">
        <v>30.78</v>
      </c>
      <c r="AE379">
        <v>30.94</v>
      </c>
      <c r="AF379">
        <v>30.63</v>
      </c>
      <c r="AG379">
        <v>30.82</v>
      </c>
      <c r="AH379">
        <v>399700</v>
      </c>
      <c r="AI379">
        <v>30.36</v>
      </c>
    </row>
    <row r="380" spans="1:35" x14ac:dyDescent="0.25">
      <c r="A380" t="s">
        <v>7</v>
      </c>
      <c r="B380" s="2">
        <v>38903</v>
      </c>
      <c r="C380">
        <v>64.89</v>
      </c>
      <c r="D380">
        <v>65.489999999999995</v>
      </c>
      <c r="E380">
        <v>63.5</v>
      </c>
      <c r="F380">
        <v>63.77</v>
      </c>
      <c r="G380">
        <v>1244000</v>
      </c>
      <c r="H380">
        <v>63.22</v>
      </c>
      <c r="J380" t="s">
        <v>6</v>
      </c>
      <c r="K380" s="8">
        <v>38903</v>
      </c>
      <c r="L380">
        <v>25.51</v>
      </c>
      <c r="M380">
        <v>25.93</v>
      </c>
      <c r="N380">
        <v>25.43</v>
      </c>
      <c r="O380">
        <v>25.55</v>
      </c>
      <c r="P380">
        <v>2275000</v>
      </c>
      <c r="Q380">
        <v>25.46</v>
      </c>
      <c r="S380" t="s">
        <v>4</v>
      </c>
      <c r="T380" s="8">
        <v>38903</v>
      </c>
      <c r="U380">
        <v>21.87</v>
      </c>
      <c r="V380">
        <v>21.88</v>
      </c>
      <c r="W380">
        <v>21.53</v>
      </c>
      <c r="X380">
        <v>21.79</v>
      </c>
      <c r="Y380">
        <v>3262200</v>
      </c>
      <c r="Z380">
        <v>21.61</v>
      </c>
      <c r="AB380" t="s">
        <v>5</v>
      </c>
      <c r="AC380" s="8">
        <v>38903</v>
      </c>
      <c r="AD380">
        <v>30.82</v>
      </c>
      <c r="AE380">
        <v>30.82</v>
      </c>
      <c r="AF380">
        <v>30.26</v>
      </c>
      <c r="AG380">
        <v>30.42</v>
      </c>
      <c r="AH380">
        <v>993200</v>
      </c>
      <c r="AI380">
        <v>29.96</v>
      </c>
    </row>
    <row r="381" spans="1:35" x14ac:dyDescent="0.25">
      <c r="A381" t="s">
        <v>7</v>
      </c>
      <c r="B381" s="2">
        <v>38904</v>
      </c>
      <c r="C381">
        <v>63.77</v>
      </c>
      <c r="D381">
        <v>64.959999999999994</v>
      </c>
      <c r="E381">
        <v>63.56</v>
      </c>
      <c r="F381">
        <v>63.96</v>
      </c>
      <c r="G381">
        <v>688900</v>
      </c>
      <c r="H381">
        <v>63.41</v>
      </c>
      <c r="J381" t="s">
        <v>6</v>
      </c>
      <c r="K381" s="8">
        <v>38904</v>
      </c>
      <c r="L381">
        <v>25.53</v>
      </c>
      <c r="M381">
        <v>25.91</v>
      </c>
      <c r="N381">
        <v>25.47</v>
      </c>
      <c r="O381">
        <v>25.61</v>
      </c>
      <c r="P381">
        <v>1874900</v>
      </c>
      <c r="Q381">
        <v>25.52</v>
      </c>
      <c r="S381" t="s">
        <v>4</v>
      </c>
      <c r="T381" s="8">
        <v>38904</v>
      </c>
      <c r="U381">
        <v>21.77</v>
      </c>
      <c r="V381">
        <v>22.05</v>
      </c>
      <c r="W381">
        <v>21.74</v>
      </c>
      <c r="X381">
        <v>21.86</v>
      </c>
      <c r="Y381">
        <v>2421600</v>
      </c>
      <c r="Z381">
        <v>21.68</v>
      </c>
      <c r="AB381" t="s">
        <v>5</v>
      </c>
      <c r="AC381" s="8">
        <v>38904</v>
      </c>
      <c r="AD381">
        <v>30.5</v>
      </c>
      <c r="AE381">
        <v>30.64</v>
      </c>
      <c r="AF381">
        <v>30.2</v>
      </c>
      <c r="AG381">
        <v>30.4</v>
      </c>
      <c r="AH381">
        <v>693900</v>
      </c>
      <c r="AI381">
        <v>29.94</v>
      </c>
    </row>
    <row r="382" spans="1:35" x14ac:dyDescent="0.25">
      <c r="A382" t="s">
        <v>7</v>
      </c>
      <c r="B382" s="2">
        <v>38905</v>
      </c>
      <c r="C382">
        <v>63.75</v>
      </c>
      <c r="D382">
        <v>64.02</v>
      </c>
      <c r="E382">
        <v>62.28</v>
      </c>
      <c r="F382">
        <v>62.47</v>
      </c>
      <c r="G382">
        <v>1295100</v>
      </c>
      <c r="H382">
        <v>61.93</v>
      </c>
      <c r="J382" t="s">
        <v>6</v>
      </c>
      <c r="K382" s="8">
        <v>38905</v>
      </c>
      <c r="L382">
        <v>25.55</v>
      </c>
      <c r="M382">
        <v>25.55</v>
      </c>
      <c r="N382">
        <v>25.1</v>
      </c>
      <c r="O382">
        <v>25.21</v>
      </c>
      <c r="P382">
        <v>1704700</v>
      </c>
      <c r="Q382">
        <v>25.12</v>
      </c>
      <c r="S382" t="s">
        <v>4</v>
      </c>
      <c r="T382" s="8">
        <v>38905</v>
      </c>
      <c r="U382">
        <v>21.85</v>
      </c>
      <c r="V382">
        <v>21.95</v>
      </c>
      <c r="W382">
        <v>21.75</v>
      </c>
      <c r="X382">
        <v>21.79</v>
      </c>
      <c r="Y382">
        <v>3040400</v>
      </c>
      <c r="Z382">
        <v>21.61</v>
      </c>
      <c r="AB382" t="s">
        <v>5</v>
      </c>
      <c r="AC382" s="8">
        <v>38905</v>
      </c>
      <c r="AD382">
        <v>30.38</v>
      </c>
      <c r="AE382">
        <v>30.5</v>
      </c>
      <c r="AF382">
        <v>30.18</v>
      </c>
      <c r="AG382">
        <v>30.4</v>
      </c>
      <c r="AH382">
        <v>1236500</v>
      </c>
      <c r="AI382">
        <v>29.94</v>
      </c>
    </row>
    <row r="383" spans="1:35" x14ac:dyDescent="0.25">
      <c r="A383" t="s">
        <v>7</v>
      </c>
      <c r="B383" s="2">
        <v>38908</v>
      </c>
      <c r="C383">
        <v>63</v>
      </c>
      <c r="D383">
        <v>63.12</v>
      </c>
      <c r="E383">
        <v>62.31</v>
      </c>
      <c r="F383">
        <v>62.37</v>
      </c>
      <c r="G383">
        <v>738600</v>
      </c>
      <c r="H383">
        <v>61.83</v>
      </c>
      <c r="J383" t="s">
        <v>6</v>
      </c>
      <c r="K383" s="8">
        <v>38908</v>
      </c>
      <c r="L383">
        <v>25.26</v>
      </c>
      <c r="M383">
        <v>25.46</v>
      </c>
      <c r="N383">
        <v>25.2</v>
      </c>
      <c r="O383">
        <v>25.3</v>
      </c>
      <c r="P383">
        <v>1294600</v>
      </c>
      <c r="Q383">
        <v>25.21</v>
      </c>
      <c r="S383" t="s">
        <v>4</v>
      </c>
      <c r="T383" s="8">
        <v>38908</v>
      </c>
      <c r="U383">
        <v>21.79</v>
      </c>
      <c r="V383">
        <v>22.08</v>
      </c>
      <c r="W383">
        <v>21.78</v>
      </c>
      <c r="X383">
        <v>21.93</v>
      </c>
      <c r="Y383">
        <v>3321300</v>
      </c>
      <c r="Z383">
        <v>21.75</v>
      </c>
      <c r="AB383" t="s">
        <v>5</v>
      </c>
      <c r="AC383" s="8">
        <v>38908</v>
      </c>
      <c r="AD383">
        <v>30.49</v>
      </c>
      <c r="AE383">
        <v>30.82</v>
      </c>
      <c r="AF383">
        <v>30.36</v>
      </c>
      <c r="AG383">
        <v>30.69</v>
      </c>
      <c r="AH383">
        <v>914400</v>
      </c>
      <c r="AI383">
        <v>30.23</v>
      </c>
    </row>
    <row r="384" spans="1:35" x14ac:dyDescent="0.25">
      <c r="A384" t="s">
        <v>7</v>
      </c>
      <c r="B384" s="2">
        <v>38909</v>
      </c>
      <c r="C384">
        <v>62.26</v>
      </c>
      <c r="D384">
        <v>63.24</v>
      </c>
      <c r="E384">
        <v>61.7</v>
      </c>
      <c r="F384">
        <v>63.21</v>
      </c>
      <c r="G384">
        <v>1289400</v>
      </c>
      <c r="H384">
        <v>62.66</v>
      </c>
      <c r="J384" t="s">
        <v>6</v>
      </c>
      <c r="K384" s="8">
        <v>38909</v>
      </c>
      <c r="L384">
        <v>25.25</v>
      </c>
      <c r="M384">
        <v>25.32</v>
      </c>
      <c r="N384">
        <v>24.99</v>
      </c>
      <c r="O384">
        <v>25.2</v>
      </c>
      <c r="P384">
        <v>2097800</v>
      </c>
      <c r="Q384">
        <v>25.11</v>
      </c>
      <c r="S384" t="s">
        <v>4</v>
      </c>
      <c r="T384" s="8">
        <v>38909</v>
      </c>
      <c r="U384">
        <v>21.92</v>
      </c>
      <c r="V384">
        <v>22.1</v>
      </c>
      <c r="W384">
        <v>21.82</v>
      </c>
      <c r="X384">
        <v>22.02</v>
      </c>
      <c r="Y384">
        <v>4363300</v>
      </c>
      <c r="Z384">
        <v>21.84</v>
      </c>
      <c r="AB384" t="s">
        <v>5</v>
      </c>
      <c r="AC384" s="8">
        <v>38909</v>
      </c>
      <c r="AD384">
        <v>30.71</v>
      </c>
      <c r="AE384">
        <v>30.99</v>
      </c>
      <c r="AF384">
        <v>30.57</v>
      </c>
      <c r="AG384">
        <v>30.74</v>
      </c>
      <c r="AH384">
        <v>1069100</v>
      </c>
      <c r="AI384">
        <v>30.28</v>
      </c>
    </row>
    <row r="385" spans="1:35" x14ac:dyDescent="0.25">
      <c r="A385" t="s">
        <v>7</v>
      </c>
      <c r="B385" s="2">
        <v>38910</v>
      </c>
      <c r="C385">
        <v>63.87</v>
      </c>
      <c r="D385">
        <v>63.87</v>
      </c>
      <c r="E385">
        <v>60.98</v>
      </c>
      <c r="F385">
        <v>61.2</v>
      </c>
      <c r="G385">
        <v>1373800</v>
      </c>
      <c r="H385">
        <v>60.82</v>
      </c>
      <c r="J385" t="s">
        <v>6</v>
      </c>
      <c r="K385" s="8">
        <v>38910</v>
      </c>
      <c r="L385">
        <v>25.24</v>
      </c>
      <c r="M385">
        <v>25.24</v>
      </c>
      <c r="N385">
        <v>24.83</v>
      </c>
      <c r="O385">
        <v>25</v>
      </c>
      <c r="P385">
        <v>2329600</v>
      </c>
      <c r="Q385">
        <v>24.91</v>
      </c>
      <c r="S385" t="s">
        <v>4</v>
      </c>
      <c r="T385" s="8">
        <v>38910</v>
      </c>
      <c r="U385">
        <v>21.95</v>
      </c>
      <c r="V385">
        <v>22.03</v>
      </c>
      <c r="W385">
        <v>21.72</v>
      </c>
      <c r="X385">
        <v>21.8</v>
      </c>
      <c r="Y385">
        <v>3683500</v>
      </c>
      <c r="Z385">
        <v>21.62</v>
      </c>
      <c r="AB385" t="s">
        <v>5</v>
      </c>
      <c r="AC385" s="8">
        <v>38910</v>
      </c>
      <c r="AD385">
        <v>30.7</v>
      </c>
      <c r="AE385">
        <v>30.7</v>
      </c>
      <c r="AF385">
        <v>29.98</v>
      </c>
      <c r="AG385">
        <v>30</v>
      </c>
      <c r="AH385">
        <v>1655200</v>
      </c>
      <c r="AI385">
        <v>29.55</v>
      </c>
    </row>
    <row r="386" spans="1:35" x14ac:dyDescent="0.25">
      <c r="A386" t="s">
        <v>7</v>
      </c>
      <c r="B386" s="2">
        <v>38911</v>
      </c>
      <c r="C386">
        <v>60.67</v>
      </c>
      <c r="D386">
        <v>60.89</v>
      </c>
      <c r="E386">
        <v>59.23</v>
      </c>
      <c r="F386">
        <v>59.81</v>
      </c>
      <c r="G386">
        <v>2191600</v>
      </c>
      <c r="H386">
        <v>59.44</v>
      </c>
      <c r="J386" t="s">
        <v>6</v>
      </c>
      <c r="K386" s="8">
        <v>38911</v>
      </c>
      <c r="L386">
        <v>24.8</v>
      </c>
      <c r="M386">
        <v>25.05</v>
      </c>
      <c r="N386">
        <v>24.49</v>
      </c>
      <c r="O386">
        <v>24.75</v>
      </c>
      <c r="P386">
        <v>2606000</v>
      </c>
      <c r="Q386">
        <v>24.66</v>
      </c>
      <c r="S386" t="s">
        <v>4</v>
      </c>
      <c r="T386" s="8">
        <v>38911</v>
      </c>
      <c r="U386">
        <v>21.75</v>
      </c>
      <c r="V386">
        <v>21.93</v>
      </c>
      <c r="W386">
        <v>21.47</v>
      </c>
      <c r="X386">
        <v>21.81</v>
      </c>
      <c r="Y386">
        <v>3386100</v>
      </c>
      <c r="Z386">
        <v>21.63</v>
      </c>
      <c r="AB386" t="s">
        <v>5</v>
      </c>
      <c r="AC386" s="8">
        <v>38911</v>
      </c>
      <c r="AD386">
        <v>29.98</v>
      </c>
      <c r="AE386">
        <v>30.09</v>
      </c>
      <c r="AF386">
        <v>29.71</v>
      </c>
      <c r="AG386">
        <v>29.88</v>
      </c>
      <c r="AH386">
        <v>2001100</v>
      </c>
      <c r="AI386">
        <v>29.43</v>
      </c>
    </row>
    <row r="387" spans="1:35" x14ac:dyDescent="0.25">
      <c r="A387" t="s">
        <v>7</v>
      </c>
      <c r="B387" s="2">
        <v>38912</v>
      </c>
      <c r="C387">
        <v>60.13</v>
      </c>
      <c r="D387">
        <v>60.15</v>
      </c>
      <c r="E387">
        <v>57.52</v>
      </c>
      <c r="F387">
        <v>58.39</v>
      </c>
      <c r="G387">
        <v>1940700</v>
      </c>
      <c r="H387">
        <v>58.02</v>
      </c>
      <c r="J387" t="s">
        <v>6</v>
      </c>
      <c r="K387" s="8">
        <v>38912</v>
      </c>
      <c r="L387">
        <v>24.7</v>
      </c>
      <c r="M387">
        <v>25.21</v>
      </c>
      <c r="N387">
        <v>24.65</v>
      </c>
      <c r="O387">
        <v>24.87</v>
      </c>
      <c r="P387">
        <v>1885200</v>
      </c>
      <c r="Q387">
        <v>24.78</v>
      </c>
      <c r="S387" t="s">
        <v>4</v>
      </c>
      <c r="T387" s="8">
        <v>38912</v>
      </c>
      <c r="U387">
        <v>21.75</v>
      </c>
      <c r="V387">
        <v>22.06</v>
      </c>
      <c r="W387">
        <v>21.68</v>
      </c>
      <c r="X387">
        <v>21.97</v>
      </c>
      <c r="Y387">
        <v>5168400</v>
      </c>
      <c r="Z387">
        <v>21.79</v>
      </c>
      <c r="AB387" t="s">
        <v>5</v>
      </c>
      <c r="AC387" s="8">
        <v>38912</v>
      </c>
      <c r="AD387">
        <v>29.83</v>
      </c>
      <c r="AE387">
        <v>29.94</v>
      </c>
      <c r="AF387">
        <v>29.4</v>
      </c>
      <c r="AG387">
        <v>29.69</v>
      </c>
      <c r="AH387">
        <v>1004900</v>
      </c>
      <c r="AI387">
        <v>29.24</v>
      </c>
    </row>
    <row r="388" spans="1:35" x14ac:dyDescent="0.25">
      <c r="A388" t="s">
        <v>7</v>
      </c>
      <c r="B388" s="2">
        <v>38915</v>
      </c>
      <c r="C388">
        <v>58.01</v>
      </c>
      <c r="D388">
        <v>59.75</v>
      </c>
      <c r="E388">
        <v>57.23</v>
      </c>
      <c r="F388">
        <v>58.92</v>
      </c>
      <c r="G388">
        <v>2081800</v>
      </c>
      <c r="H388">
        <v>58.55</v>
      </c>
      <c r="J388" t="s">
        <v>6</v>
      </c>
      <c r="K388" s="8">
        <v>38915</v>
      </c>
      <c r="L388">
        <v>24.96</v>
      </c>
      <c r="M388">
        <v>25.23</v>
      </c>
      <c r="N388">
        <v>24.67</v>
      </c>
      <c r="O388">
        <v>25.07</v>
      </c>
      <c r="P388">
        <v>1875200</v>
      </c>
      <c r="Q388">
        <v>24.98</v>
      </c>
      <c r="S388" t="s">
        <v>4</v>
      </c>
      <c r="T388" s="8">
        <v>38915</v>
      </c>
      <c r="U388">
        <v>21.92</v>
      </c>
      <c r="V388">
        <v>22.03</v>
      </c>
      <c r="W388">
        <v>21.72</v>
      </c>
      <c r="X388">
        <v>22.01</v>
      </c>
      <c r="Y388">
        <v>4169500</v>
      </c>
      <c r="Z388">
        <v>21.83</v>
      </c>
      <c r="AB388" t="s">
        <v>5</v>
      </c>
      <c r="AC388" s="8">
        <v>38915</v>
      </c>
      <c r="AD388">
        <v>29.66</v>
      </c>
      <c r="AE388">
        <v>30.15</v>
      </c>
      <c r="AF388">
        <v>29.66</v>
      </c>
      <c r="AG388">
        <v>30.04</v>
      </c>
      <c r="AH388">
        <v>1343000</v>
      </c>
      <c r="AI388">
        <v>29.59</v>
      </c>
    </row>
    <row r="389" spans="1:35" x14ac:dyDescent="0.25">
      <c r="A389" t="s">
        <v>7</v>
      </c>
      <c r="B389" s="2">
        <v>38916</v>
      </c>
      <c r="C389">
        <v>58.8</v>
      </c>
      <c r="D389">
        <v>59.05</v>
      </c>
      <c r="E389">
        <v>54.66</v>
      </c>
      <c r="F389">
        <v>56.78</v>
      </c>
      <c r="G389">
        <v>3455200</v>
      </c>
      <c r="H389">
        <v>56.42</v>
      </c>
      <c r="J389" t="s">
        <v>6</v>
      </c>
      <c r="K389" s="8">
        <v>38916</v>
      </c>
      <c r="L389">
        <v>25.15</v>
      </c>
      <c r="M389">
        <v>25.8</v>
      </c>
      <c r="N389">
        <v>25.11</v>
      </c>
      <c r="O389">
        <v>25.57</v>
      </c>
      <c r="P389">
        <v>5758200</v>
      </c>
      <c r="Q389">
        <v>25.48</v>
      </c>
      <c r="S389" t="s">
        <v>4</v>
      </c>
      <c r="T389" s="8">
        <v>38916</v>
      </c>
      <c r="U389">
        <v>22</v>
      </c>
      <c r="V389">
        <v>22.06</v>
      </c>
      <c r="W389">
        <v>21.6</v>
      </c>
      <c r="X389">
        <v>21.99</v>
      </c>
      <c r="Y389">
        <v>4558300</v>
      </c>
      <c r="Z389">
        <v>21.81</v>
      </c>
      <c r="AB389" t="s">
        <v>5</v>
      </c>
      <c r="AC389" s="8">
        <v>38916</v>
      </c>
      <c r="AD389">
        <v>30.05</v>
      </c>
      <c r="AE389">
        <v>30.47</v>
      </c>
      <c r="AF389">
        <v>30.01</v>
      </c>
      <c r="AG389">
        <v>30.44</v>
      </c>
      <c r="AH389">
        <v>1517200</v>
      </c>
      <c r="AI389">
        <v>29.98</v>
      </c>
    </row>
    <row r="390" spans="1:35" x14ac:dyDescent="0.25">
      <c r="A390" t="s">
        <v>7</v>
      </c>
      <c r="B390" s="2">
        <v>38917</v>
      </c>
      <c r="C390">
        <v>56.77</v>
      </c>
      <c r="D390">
        <v>58.88</v>
      </c>
      <c r="E390">
        <v>56.34</v>
      </c>
      <c r="F390">
        <v>58.58</v>
      </c>
      <c r="G390">
        <v>1941500</v>
      </c>
      <c r="H390">
        <v>58.21</v>
      </c>
      <c r="J390" t="s">
        <v>6</v>
      </c>
      <c r="K390" s="8">
        <v>38917</v>
      </c>
      <c r="L390">
        <v>25.7</v>
      </c>
      <c r="M390">
        <v>25.8</v>
      </c>
      <c r="N390">
        <v>25.36</v>
      </c>
      <c r="O390">
        <v>25.67</v>
      </c>
      <c r="P390">
        <v>6915000</v>
      </c>
      <c r="Q390">
        <v>25.58</v>
      </c>
      <c r="S390" t="s">
        <v>4</v>
      </c>
      <c r="T390" s="8">
        <v>38917</v>
      </c>
      <c r="U390">
        <v>22</v>
      </c>
      <c r="V390">
        <v>22.37</v>
      </c>
      <c r="W390">
        <v>21.97</v>
      </c>
      <c r="X390">
        <v>22.25</v>
      </c>
      <c r="Y390">
        <v>6408800</v>
      </c>
      <c r="Z390">
        <v>22.07</v>
      </c>
      <c r="AB390" t="s">
        <v>5</v>
      </c>
      <c r="AC390" s="8">
        <v>38917</v>
      </c>
      <c r="AD390">
        <v>30.47</v>
      </c>
      <c r="AE390">
        <v>30.8</v>
      </c>
      <c r="AF390">
        <v>30.37</v>
      </c>
      <c r="AG390">
        <v>30.77</v>
      </c>
      <c r="AH390">
        <v>1341700</v>
      </c>
      <c r="AI390">
        <v>30.31</v>
      </c>
    </row>
    <row r="391" spans="1:35" x14ac:dyDescent="0.25">
      <c r="A391" t="s">
        <v>7</v>
      </c>
      <c r="B391" s="2">
        <v>38918</v>
      </c>
      <c r="C391">
        <v>58.49</v>
      </c>
      <c r="D391">
        <v>59.62</v>
      </c>
      <c r="E391">
        <v>57.54</v>
      </c>
      <c r="F391">
        <v>57.73</v>
      </c>
      <c r="G391">
        <v>1445500</v>
      </c>
      <c r="H391">
        <v>57.37</v>
      </c>
      <c r="J391" t="s">
        <v>6</v>
      </c>
      <c r="K391" s="8">
        <v>38918</v>
      </c>
      <c r="L391">
        <v>26.83</v>
      </c>
      <c r="M391">
        <v>28.44</v>
      </c>
      <c r="N391">
        <v>26.72</v>
      </c>
      <c r="O391">
        <v>27.92</v>
      </c>
      <c r="P391">
        <v>11219900</v>
      </c>
      <c r="Q391">
        <v>27.82</v>
      </c>
      <c r="S391" t="s">
        <v>4</v>
      </c>
      <c r="T391" s="8">
        <v>38918</v>
      </c>
      <c r="U391">
        <v>22.5</v>
      </c>
      <c r="V391">
        <v>22.75</v>
      </c>
      <c r="W391">
        <v>22.38</v>
      </c>
      <c r="X391">
        <v>22.66</v>
      </c>
      <c r="Y391">
        <v>5674800</v>
      </c>
      <c r="Z391">
        <v>22.47</v>
      </c>
      <c r="AB391" t="s">
        <v>5</v>
      </c>
      <c r="AC391" s="8">
        <v>38918</v>
      </c>
      <c r="AD391">
        <v>30.72</v>
      </c>
      <c r="AE391">
        <v>31.13</v>
      </c>
      <c r="AF391">
        <v>30.65</v>
      </c>
      <c r="AG391">
        <v>30.86</v>
      </c>
      <c r="AH391">
        <v>2207700</v>
      </c>
      <c r="AI391">
        <v>30.4</v>
      </c>
    </row>
    <row r="392" spans="1:35" x14ac:dyDescent="0.25">
      <c r="A392" t="s">
        <v>7</v>
      </c>
      <c r="B392" s="2">
        <v>38919</v>
      </c>
      <c r="C392">
        <v>56.91</v>
      </c>
      <c r="D392">
        <v>57.67</v>
      </c>
      <c r="E392">
        <v>56.43</v>
      </c>
      <c r="F392">
        <v>57.09</v>
      </c>
      <c r="G392">
        <v>1992700</v>
      </c>
      <c r="H392">
        <v>56.73</v>
      </c>
      <c r="J392" t="s">
        <v>6</v>
      </c>
      <c r="K392" s="8">
        <v>38919</v>
      </c>
      <c r="L392">
        <v>28.3</v>
      </c>
      <c r="M392">
        <v>28.77</v>
      </c>
      <c r="N392">
        <v>27.78</v>
      </c>
      <c r="O392">
        <v>27.97</v>
      </c>
      <c r="P392">
        <v>7034500</v>
      </c>
      <c r="Q392">
        <v>27.87</v>
      </c>
      <c r="S392" t="s">
        <v>4</v>
      </c>
      <c r="T392" s="8">
        <v>38919</v>
      </c>
      <c r="U392">
        <v>23</v>
      </c>
      <c r="V392">
        <v>23.15</v>
      </c>
      <c r="W392">
        <v>22.73</v>
      </c>
      <c r="X392">
        <v>23.12</v>
      </c>
      <c r="Y392">
        <v>6100600</v>
      </c>
      <c r="Z392">
        <v>22.93</v>
      </c>
      <c r="AB392" t="s">
        <v>5</v>
      </c>
      <c r="AC392" s="8">
        <v>38919</v>
      </c>
      <c r="AD392">
        <v>30.96</v>
      </c>
      <c r="AE392">
        <v>30.96</v>
      </c>
      <c r="AF392">
        <v>30.41</v>
      </c>
      <c r="AG392">
        <v>30.54</v>
      </c>
      <c r="AH392">
        <v>1590300</v>
      </c>
      <c r="AI392">
        <v>30.08</v>
      </c>
    </row>
    <row r="393" spans="1:35" x14ac:dyDescent="0.25">
      <c r="A393" t="s">
        <v>7</v>
      </c>
      <c r="B393" s="2">
        <v>38922</v>
      </c>
      <c r="C393">
        <v>57.17</v>
      </c>
      <c r="D393">
        <v>57.52</v>
      </c>
      <c r="E393">
        <v>56.1</v>
      </c>
      <c r="F393">
        <v>57.19</v>
      </c>
      <c r="G393">
        <v>1574300</v>
      </c>
      <c r="H393">
        <v>56.83</v>
      </c>
      <c r="J393" t="s">
        <v>6</v>
      </c>
      <c r="K393" s="8">
        <v>38922</v>
      </c>
      <c r="L393">
        <v>27.93</v>
      </c>
      <c r="M393">
        <v>28.53</v>
      </c>
      <c r="N393">
        <v>27.87</v>
      </c>
      <c r="O393">
        <v>28</v>
      </c>
      <c r="P393">
        <v>5053500</v>
      </c>
      <c r="Q393">
        <v>27.9</v>
      </c>
      <c r="S393" t="s">
        <v>4</v>
      </c>
      <c r="T393" s="8">
        <v>38922</v>
      </c>
      <c r="U393">
        <v>23.12</v>
      </c>
      <c r="V393">
        <v>23.23</v>
      </c>
      <c r="W393">
        <v>22.98</v>
      </c>
      <c r="X393">
        <v>23.09</v>
      </c>
      <c r="Y393">
        <v>6422400</v>
      </c>
      <c r="Z393">
        <v>22.9</v>
      </c>
      <c r="AB393" t="s">
        <v>5</v>
      </c>
      <c r="AC393" s="8">
        <v>38922</v>
      </c>
      <c r="AD393">
        <v>30.5</v>
      </c>
      <c r="AE393">
        <v>31</v>
      </c>
      <c r="AF393">
        <v>30.22</v>
      </c>
      <c r="AG393">
        <v>30.96</v>
      </c>
      <c r="AH393">
        <v>1823700</v>
      </c>
      <c r="AI393">
        <v>30.49</v>
      </c>
    </row>
    <row r="394" spans="1:35" x14ac:dyDescent="0.25">
      <c r="A394" t="s">
        <v>7</v>
      </c>
      <c r="B394" s="2">
        <v>38923</v>
      </c>
      <c r="C394">
        <v>56.36</v>
      </c>
      <c r="D394">
        <v>57.44</v>
      </c>
      <c r="E394">
        <v>56.19</v>
      </c>
      <c r="F394">
        <v>57.04</v>
      </c>
      <c r="G394">
        <v>1288100</v>
      </c>
      <c r="H394">
        <v>56.68</v>
      </c>
      <c r="J394" t="s">
        <v>6</v>
      </c>
      <c r="K394" s="8">
        <v>38923</v>
      </c>
      <c r="L394">
        <v>28.07</v>
      </c>
      <c r="M394">
        <v>28.25</v>
      </c>
      <c r="N394">
        <v>27.9</v>
      </c>
      <c r="O394">
        <v>28.1</v>
      </c>
      <c r="P394">
        <v>3944300</v>
      </c>
      <c r="Q394">
        <v>28</v>
      </c>
      <c r="S394" t="s">
        <v>4</v>
      </c>
      <c r="T394" s="8">
        <v>38923</v>
      </c>
      <c r="U394">
        <v>23.11</v>
      </c>
      <c r="V394">
        <v>23.22</v>
      </c>
      <c r="W394">
        <v>22.99</v>
      </c>
      <c r="X394">
        <v>23.1</v>
      </c>
      <c r="Y394">
        <v>4302000</v>
      </c>
      <c r="Z394">
        <v>22.91</v>
      </c>
      <c r="AB394" t="s">
        <v>5</v>
      </c>
      <c r="AC394" s="8">
        <v>38923</v>
      </c>
      <c r="AD394">
        <v>30.93</v>
      </c>
      <c r="AE394">
        <v>30.98</v>
      </c>
      <c r="AF394">
        <v>30.37</v>
      </c>
      <c r="AG394">
        <v>30.86</v>
      </c>
      <c r="AH394">
        <v>1388800</v>
      </c>
      <c r="AI394">
        <v>30.4</v>
      </c>
    </row>
    <row r="395" spans="1:35" x14ac:dyDescent="0.25">
      <c r="A395" t="s">
        <v>7</v>
      </c>
      <c r="B395" s="2">
        <v>38924</v>
      </c>
      <c r="C395">
        <v>56.64</v>
      </c>
      <c r="D395">
        <v>56.89</v>
      </c>
      <c r="E395">
        <v>55.75</v>
      </c>
      <c r="F395">
        <v>55.91</v>
      </c>
      <c r="G395">
        <v>1945800</v>
      </c>
      <c r="H395">
        <v>55.56</v>
      </c>
      <c r="J395" t="s">
        <v>6</v>
      </c>
      <c r="K395" s="8">
        <v>38924</v>
      </c>
      <c r="L395">
        <v>28.02</v>
      </c>
      <c r="M395">
        <v>28.24</v>
      </c>
      <c r="N395">
        <v>27.94</v>
      </c>
      <c r="O395">
        <v>28.03</v>
      </c>
      <c r="P395">
        <v>4923100</v>
      </c>
      <c r="Q395">
        <v>27.93</v>
      </c>
      <c r="S395" t="s">
        <v>4</v>
      </c>
      <c r="T395" s="8">
        <v>38924</v>
      </c>
      <c r="U395">
        <v>23.11</v>
      </c>
      <c r="V395">
        <v>23.16</v>
      </c>
      <c r="W395">
        <v>22.92</v>
      </c>
      <c r="X395">
        <v>23.08</v>
      </c>
      <c r="Y395">
        <v>4229600</v>
      </c>
      <c r="Z395">
        <v>22.89</v>
      </c>
      <c r="AB395" t="s">
        <v>5</v>
      </c>
      <c r="AC395" s="8">
        <v>38924</v>
      </c>
      <c r="AD395">
        <v>29.5</v>
      </c>
      <c r="AE395">
        <v>30.16</v>
      </c>
      <c r="AF395">
        <v>28.62</v>
      </c>
      <c r="AG395">
        <v>28.75</v>
      </c>
      <c r="AH395">
        <v>6043500</v>
      </c>
      <c r="AI395">
        <v>28.32</v>
      </c>
    </row>
    <row r="396" spans="1:35" x14ac:dyDescent="0.25">
      <c r="A396" t="s">
        <v>7</v>
      </c>
      <c r="B396" s="2">
        <v>38925</v>
      </c>
      <c r="C396">
        <v>56.51</v>
      </c>
      <c r="D396">
        <v>57.39</v>
      </c>
      <c r="E396">
        <v>55.91</v>
      </c>
      <c r="F396">
        <v>56.06</v>
      </c>
      <c r="G396">
        <v>2135600</v>
      </c>
      <c r="H396">
        <v>55.71</v>
      </c>
      <c r="J396" t="s">
        <v>6</v>
      </c>
      <c r="K396" s="8">
        <v>38925</v>
      </c>
      <c r="L396">
        <v>28.01</v>
      </c>
      <c r="M396">
        <v>28.44</v>
      </c>
      <c r="N396">
        <v>28.01</v>
      </c>
      <c r="O396">
        <v>28.14</v>
      </c>
      <c r="P396">
        <v>4140500</v>
      </c>
      <c r="Q396">
        <v>28.04</v>
      </c>
      <c r="S396" t="s">
        <v>4</v>
      </c>
      <c r="T396" s="8">
        <v>38925</v>
      </c>
      <c r="U396">
        <v>23.11</v>
      </c>
      <c r="V396">
        <v>23.2</v>
      </c>
      <c r="W396">
        <v>22.8</v>
      </c>
      <c r="X396">
        <v>22.96</v>
      </c>
      <c r="Y396">
        <v>4101600</v>
      </c>
      <c r="Z396">
        <v>22.77</v>
      </c>
      <c r="AB396" t="s">
        <v>5</v>
      </c>
      <c r="AC396" s="8">
        <v>38925</v>
      </c>
      <c r="AD396">
        <v>28.76</v>
      </c>
      <c r="AE396">
        <v>29.06</v>
      </c>
      <c r="AF396">
        <v>27.38</v>
      </c>
      <c r="AG396">
        <v>27.45</v>
      </c>
      <c r="AH396">
        <v>4015600</v>
      </c>
      <c r="AI396">
        <v>27.04</v>
      </c>
    </row>
    <row r="397" spans="1:35" x14ac:dyDescent="0.25">
      <c r="A397" t="s">
        <v>7</v>
      </c>
      <c r="B397" s="2">
        <v>38926</v>
      </c>
      <c r="C397">
        <v>56.48</v>
      </c>
      <c r="D397">
        <v>57.7</v>
      </c>
      <c r="E397">
        <v>56.06</v>
      </c>
      <c r="F397">
        <v>57.65</v>
      </c>
      <c r="G397">
        <v>2032800</v>
      </c>
      <c r="H397">
        <v>57.29</v>
      </c>
      <c r="J397" t="s">
        <v>6</v>
      </c>
      <c r="K397" s="8">
        <v>38926</v>
      </c>
      <c r="L397">
        <v>28.2</v>
      </c>
      <c r="M397">
        <v>28.52</v>
      </c>
      <c r="N397">
        <v>28.02</v>
      </c>
      <c r="O397">
        <v>28.14</v>
      </c>
      <c r="P397">
        <v>2889300</v>
      </c>
      <c r="Q397">
        <v>28.04</v>
      </c>
      <c r="S397" t="s">
        <v>4</v>
      </c>
      <c r="T397" s="8">
        <v>38926</v>
      </c>
      <c r="U397">
        <v>23.12</v>
      </c>
      <c r="V397">
        <v>23.14</v>
      </c>
      <c r="W397">
        <v>22.9</v>
      </c>
      <c r="X397">
        <v>22.98</v>
      </c>
      <c r="Y397">
        <v>4289100</v>
      </c>
      <c r="Z397">
        <v>22.79</v>
      </c>
      <c r="AB397" t="s">
        <v>5</v>
      </c>
      <c r="AC397" s="8">
        <v>38926</v>
      </c>
      <c r="AD397">
        <v>27.7</v>
      </c>
      <c r="AE397">
        <v>27.7</v>
      </c>
      <c r="AF397">
        <v>26.75</v>
      </c>
      <c r="AG397">
        <v>26.9</v>
      </c>
      <c r="AH397">
        <v>2528100</v>
      </c>
      <c r="AI397">
        <v>26.5</v>
      </c>
    </row>
    <row r="398" spans="1:35" x14ac:dyDescent="0.25">
      <c r="A398" t="s">
        <v>7</v>
      </c>
      <c r="B398" s="2">
        <v>38929</v>
      </c>
      <c r="C398">
        <v>57.52</v>
      </c>
      <c r="D398">
        <v>58.05</v>
      </c>
      <c r="E398">
        <v>56.52</v>
      </c>
      <c r="F398">
        <v>57.51</v>
      </c>
      <c r="G398">
        <v>4505800</v>
      </c>
      <c r="H398">
        <v>57.15</v>
      </c>
      <c r="J398" t="s">
        <v>6</v>
      </c>
      <c r="K398" s="8">
        <v>38929</v>
      </c>
      <c r="L398">
        <v>28.23</v>
      </c>
      <c r="M398">
        <v>28.25</v>
      </c>
      <c r="N398">
        <v>28.02</v>
      </c>
      <c r="O398">
        <v>28.08</v>
      </c>
      <c r="P398">
        <v>3226900</v>
      </c>
      <c r="Q398">
        <v>27.98</v>
      </c>
      <c r="S398" t="s">
        <v>4</v>
      </c>
      <c r="T398" s="8">
        <v>38929</v>
      </c>
      <c r="U398">
        <v>23</v>
      </c>
      <c r="V398">
        <v>23.04</v>
      </c>
      <c r="W398">
        <v>22.78</v>
      </c>
      <c r="X398">
        <v>22.93</v>
      </c>
      <c r="Y398">
        <v>3133800</v>
      </c>
      <c r="Z398">
        <v>22.74</v>
      </c>
      <c r="AB398" t="s">
        <v>5</v>
      </c>
      <c r="AC398" s="8">
        <v>38929</v>
      </c>
      <c r="AD398">
        <v>26.97</v>
      </c>
      <c r="AE398">
        <v>27.24</v>
      </c>
      <c r="AF398">
        <v>26.91</v>
      </c>
      <c r="AG398">
        <v>27.11</v>
      </c>
      <c r="AH398">
        <v>3320900</v>
      </c>
      <c r="AI398">
        <v>26.7</v>
      </c>
    </row>
    <row r="399" spans="1:35" x14ac:dyDescent="0.25">
      <c r="A399" t="s">
        <v>7</v>
      </c>
      <c r="B399" s="2">
        <v>38930</v>
      </c>
      <c r="C399">
        <v>51.54</v>
      </c>
      <c r="D399">
        <v>52.32</v>
      </c>
      <c r="E399">
        <v>50.41</v>
      </c>
      <c r="F399">
        <v>50.75</v>
      </c>
      <c r="G399">
        <v>15997500</v>
      </c>
      <c r="H399">
        <v>50.43</v>
      </c>
      <c r="J399" t="s">
        <v>6</v>
      </c>
      <c r="K399" s="8">
        <v>38930</v>
      </c>
      <c r="L399">
        <v>27.8</v>
      </c>
      <c r="M399">
        <v>28.1</v>
      </c>
      <c r="N399">
        <v>27.6</v>
      </c>
      <c r="O399">
        <v>28.04</v>
      </c>
      <c r="P399">
        <v>4213000</v>
      </c>
      <c r="Q399">
        <v>27.94</v>
      </c>
      <c r="S399" t="s">
        <v>4</v>
      </c>
      <c r="T399" s="8">
        <v>38930</v>
      </c>
      <c r="U399">
        <v>22.88</v>
      </c>
      <c r="V399">
        <v>22.92</v>
      </c>
      <c r="W399">
        <v>22.52</v>
      </c>
      <c r="X399">
        <v>22.64</v>
      </c>
      <c r="Y399">
        <v>2606000</v>
      </c>
      <c r="Z399">
        <v>22.45</v>
      </c>
      <c r="AB399" t="s">
        <v>5</v>
      </c>
      <c r="AC399" s="8">
        <v>38930</v>
      </c>
      <c r="AD399">
        <v>27.36</v>
      </c>
      <c r="AE399">
        <v>27.44</v>
      </c>
      <c r="AF399">
        <v>26.9</v>
      </c>
      <c r="AG399">
        <v>27.09</v>
      </c>
      <c r="AH399">
        <v>2786200</v>
      </c>
      <c r="AI399">
        <v>26.68</v>
      </c>
    </row>
    <row r="400" spans="1:35" x14ac:dyDescent="0.25">
      <c r="A400" t="s">
        <v>7</v>
      </c>
      <c r="B400" s="2">
        <v>38931</v>
      </c>
      <c r="C400">
        <v>51.48</v>
      </c>
      <c r="D400">
        <v>51.6</v>
      </c>
      <c r="E400">
        <v>49.97</v>
      </c>
      <c r="F400">
        <v>50.96</v>
      </c>
      <c r="G400">
        <v>4208300</v>
      </c>
      <c r="H400">
        <v>50.64</v>
      </c>
      <c r="J400" t="s">
        <v>6</v>
      </c>
      <c r="K400" s="8">
        <v>38931</v>
      </c>
      <c r="L400">
        <v>28</v>
      </c>
      <c r="M400">
        <v>28.69</v>
      </c>
      <c r="N400">
        <v>27.97</v>
      </c>
      <c r="O400">
        <v>28.47</v>
      </c>
      <c r="P400">
        <v>3382000</v>
      </c>
      <c r="Q400">
        <v>28.37</v>
      </c>
      <c r="S400" t="s">
        <v>4</v>
      </c>
      <c r="T400" s="8">
        <v>38931</v>
      </c>
      <c r="U400">
        <v>22.63</v>
      </c>
      <c r="V400">
        <v>22.73</v>
      </c>
      <c r="W400">
        <v>22.43</v>
      </c>
      <c r="X400">
        <v>22.66</v>
      </c>
      <c r="Y400">
        <v>3238600</v>
      </c>
      <c r="Z400">
        <v>22.47</v>
      </c>
      <c r="AB400" t="s">
        <v>5</v>
      </c>
      <c r="AC400" s="8">
        <v>38931</v>
      </c>
      <c r="AD400">
        <v>27.27</v>
      </c>
      <c r="AE400">
        <v>27.32</v>
      </c>
      <c r="AF400">
        <v>27.04</v>
      </c>
      <c r="AG400">
        <v>27.32</v>
      </c>
      <c r="AH400">
        <v>1822800</v>
      </c>
      <c r="AI400">
        <v>26.91</v>
      </c>
    </row>
    <row r="401" spans="1:35" x14ac:dyDescent="0.25">
      <c r="A401" t="s">
        <v>7</v>
      </c>
      <c r="B401" s="2">
        <v>38932</v>
      </c>
      <c r="C401">
        <v>50.29</v>
      </c>
      <c r="D401">
        <v>51.41</v>
      </c>
      <c r="E401">
        <v>50.04</v>
      </c>
      <c r="F401">
        <v>50.97</v>
      </c>
      <c r="G401">
        <v>2716500</v>
      </c>
      <c r="H401">
        <v>50.65</v>
      </c>
      <c r="J401" t="s">
        <v>6</v>
      </c>
      <c r="K401" s="8">
        <v>38932</v>
      </c>
      <c r="L401">
        <v>28.25</v>
      </c>
      <c r="M401">
        <v>28.54</v>
      </c>
      <c r="N401">
        <v>28.18</v>
      </c>
      <c r="O401">
        <v>28.44</v>
      </c>
      <c r="P401">
        <v>3227700</v>
      </c>
      <c r="Q401">
        <v>28.34</v>
      </c>
      <c r="S401" t="s">
        <v>4</v>
      </c>
      <c r="T401" s="8">
        <v>38932</v>
      </c>
      <c r="U401">
        <v>22.63</v>
      </c>
      <c r="V401">
        <v>22.83</v>
      </c>
      <c r="W401">
        <v>22.53</v>
      </c>
      <c r="X401">
        <v>22.7</v>
      </c>
      <c r="Y401">
        <v>3060900</v>
      </c>
      <c r="Z401">
        <v>22.51</v>
      </c>
      <c r="AB401" t="s">
        <v>5</v>
      </c>
      <c r="AC401" s="8">
        <v>38932</v>
      </c>
      <c r="AD401">
        <v>27.15</v>
      </c>
      <c r="AE401">
        <v>27.28</v>
      </c>
      <c r="AF401">
        <v>27</v>
      </c>
      <c r="AG401">
        <v>27.14</v>
      </c>
      <c r="AH401">
        <v>2207400</v>
      </c>
      <c r="AI401">
        <v>26.73</v>
      </c>
    </row>
    <row r="402" spans="1:35" x14ac:dyDescent="0.25">
      <c r="A402" t="s">
        <v>7</v>
      </c>
      <c r="B402" s="2">
        <v>38933</v>
      </c>
      <c r="C402">
        <v>51.49</v>
      </c>
      <c r="D402">
        <v>52.22</v>
      </c>
      <c r="E402">
        <v>51.02</v>
      </c>
      <c r="F402">
        <v>51.23</v>
      </c>
      <c r="G402">
        <v>2270000</v>
      </c>
      <c r="H402">
        <v>50.91</v>
      </c>
      <c r="J402" t="s">
        <v>6</v>
      </c>
      <c r="K402" s="8">
        <v>38933</v>
      </c>
      <c r="L402">
        <v>28.4</v>
      </c>
      <c r="M402">
        <v>28.94</v>
      </c>
      <c r="N402">
        <v>28.34</v>
      </c>
      <c r="O402">
        <v>28.82</v>
      </c>
      <c r="P402">
        <v>4135000</v>
      </c>
      <c r="Q402">
        <v>28.72</v>
      </c>
      <c r="S402" t="s">
        <v>4</v>
      </c>
      <c r="T402" s="8">
        <v>38933</v>
      </c>
      <c r="U402">
        <v>22.82</v>
      </c>
      <c r="V402">
        <v>23.1</v>
      </c>
      <c r="W402">
        <v>22.81</v>
      </c>
      <c r="X402">
        <v>22.9</v>
      </c>
      <c r="Y402">
        <v>2349800</v>
      </c>
      <c r="Z402">
        <v>22.71</v>
      </c>
      <c r="AB402" t="s">
        <v>5</v>
      </c>
      <c r="AC402" s="8">
        <v>38933</v>
      </c>
      <c r="AD402">
        <v>27.17</v>
      </c>
      <c r="AE402">
        <v>27.58</v>
      </c>
      <c r="AF402">
        <v>27.05</v>
      </c>
      <c r="AG402">
        <v>27.15</v>
      </c>
      <c r="AH402">
        <v>1451000</v>
      </c>
      <c r="AI402">
        <v>26.74</v>
      </c>
    </row>
    <row r="403" spans="1:35" x14ac:dyDescent="0.25">
      <c r="A403" t="s">
        <v>7</v>
      </c>
      <c r="B403" s="2">
        <v>38936</v>
      </c>
      <c r="C403">
        <v>51.09</v>
      </c>
      <c r="D403">
        <v>51.26</v>
      </c>
      <c r="E403">
        <v>50.61</v>
      </c>
      <c r="F403">
        <v>51.14</v>
      </c>
      <c r="G403">
        <v>1230200</v>
      </c>
      <c r="H403">
        <v>50.82</v>
      </c>
      <c r="J403" t="s">
        <v>6</v>
      </c>
      <c r="K403" s="8">
        <v>38936</v>
      </c>
      <c r="L403">
        <v>28.65</v>
      </c>
      <c r="M403">
        <v>28.75</v>
      </c>
      <c r="N403">
        <v>28.34</v>
      </c>
      <c r="O403">
        <v>28.65</v>
      </c>
      <c r="P403">
        <v>1800500</v>
      </c>
      <c r="Q403">
        <v>28.55</v>
      </c>
      <c r="S403" t="s">
        <v>4</v>
      </c>
      <c r="T403" s="8">
        <v>38936</v>
      </c>
      <c r="U403">
        <v>22.88</v>
      </c>
      <c r="V403">
        <v>22.9</v>
      </c>
      <c r="W403">
        <v>22.6</v>
      </c>
      <c r="X403">
        <v>22.81</v>
      </c>
      <c r="Y403">
        <v>2382300</v>
      </c>
      <c r="Z403">
        <v>22.62</v>
      </c>
      <c r="AB403" t="s">
        <v>5</v>
      </c>
      <c r="AC403" s="8">
        <v>38936</v>
      </c>
      <c r="AD403">
        <v>26.97</v>
      </c>
      <c r="AE403">
        <v>27.05</v>
      </c>
      <c r="AF403">
        <v>26.5</v>
      </c>
      <c r="AG403">
        <v>26.99</v>
      </c>
      <c r="AH403">
        <v>2202200</v>
      </c>
      <c r="AI403">
        <v>26.58</v>
      </c>
    </row>
    <row r="404" spans="1:35" x14ac:dyDescent="0.25">
      <c r="A404" t="s">
        <v>7</v>
      </c>
      <c r="B404" s="2">
        <v>38937</v>
      </c>
      <c r="C404">
        <v>51</v>
      </c>
      <c r="D404">
        <v>51.1</v>
      </c>
      <c r="E404">
        <v>48.66</v>
      </c>
      <c r="F404">
        <v>48.9</v>
      </c>
      <c r="G404">
        <v>3177300</v>
      </c>
      <c r="H404">
        <v>48.59</v>
      </c>
      <c r="J404" t="s">
        <v>6</v>
      </c>
      <c r="K404" s="8">
        <v>38937</v>
      </c>
      <c r="L404">
        <v>28.79</v>
      </c>
      <c r="M404">
        <v>28.79</v>
      </c>
      <c r="N404">
        <v>28.4</v>
      </c>
      <c r="O404">
        <v>28.51</v>
      </c>
      <c r="P404">
        <v>2506300</v>
      </c>
      <c r="Q404">
        <v>28.41</v>
      </c>
      <c r="S404" t="s">
        <v>4</v>
      </c>
      <c r="T404" s="8">
        <v>38937</v>
      </c>
      <c r="U404">
        <v>22.89</v>
      </c>
      <c r="V404">
        <v>23.08</v>
      </c>
      <c r="W404">
        <v>22.65</v>
      </c>
      <c r="X404">
        <v>22.81</v>
      </c>
      <c r="Y404">
        <v>4992000</v>
      </c>
      <c r="Z404">
        <v>22.62</v>
      </c>
      <c r="AB404" t="s">
        <v>5</v>
      </c>
      <c r="AC404" s="8">
        <v>38937</v>
      </c>
      <c r="AD404">
        <v>27.05</v>
      </c>
      <c r="AE404">
        <v>27.11</v>
      </c>
      <c r="AF404">
        <v>26.49</v>
      </c>
      <c r="AG404">
        <v>26.62</v>
      </c>
      <c r="AH404">
        <v>1324300</v>
      </c>
      <c r="AI404">
        <v>26.22</v>
      </c>
    </row>
    <row r="405" spans="1:35" x14ac:dyDescent="0.25">
      <c r="A405" t="s">
        <v>7</v>
      </c>
      <c r="B405" s="2">
        <v>38938</v>
      </c>
      <c r="C405">
        <v>49.18</v>
      </c>
      <c r="D405">
        <v>49.4</v>
      </c>
      <c r="E405">
        <v>47.68</v>
      </c>
      <c r="F405">
        <v>48</v>
      </c>
      <c r="G405">
        <v>3801300</v>
      </c>
      <c r="H405">
        <v>47.7</v>
      </c>
      <c r="J405" t="s">
        <v>6</v>
      </c>
      <c r="K405" s="8">
        <v>38938</v>
      </c>
      <c r="L405">
        <v>28.57</v>
      </c>
      <c r="M405">
        <v>28.75</v>
      </c>
      <c r="N405">
        <v>28.08</v>
      </c>
      <c r="O405">
        <v>28.13</v>
      </c>
      <c r="P405">
        <v>2731900</v>
      </c>
      <c r="Q405">
        <v>28.03</v>
      </c>
      <c r="S405" t="s">
        <v>4</v>
      </c>
      <c r="T405" s="8">
        <v>38938</v>
      </c>
      <c r="U405">
        <v>22.82</v>
      </c>
      <c r="V405">
        <v>22.93</v>
      </c>
      <c r="W405">
        <v>22.39</v>
      </c>
      <c r="X405">
        <v>22.48</v>
      </c>
      <c r="Y405">
        <v>3790500</v>
      </c>
      <c r="Z405">
        <v>22.29</v>
      </c>
      <c r="AB405" t="s">
        <v>5</v>
      </c>
      <c r="AC405" s="8">
        <v>38938</v>
      </c>
      <c r="AD405">
        <v>26.65</v>
      </c>
      <c r="AE405">
        <v>26.75</v>
      </c>
      <c r="AF405">
        <v>26.14</v>
      </c>
      <c r="AG405">
        <v>26.21</v>
      </c>
      <c r="AH405">
        <v>1530800</v>
      </c>
      <c r="AI405">
        <v>25.82</v>
      </c>
    </row>
    <row r="406" spans="1:35" x14ac:dyDescent="0.25">
      <c r="A406" t="s">
        <v>7</v>
      </c>
      <c r="B406" s="2">
        <v>38939</v>
      </c>
      <c r="C406">
        <v>47.61</v>
      </c>
      <c r="D406">
        <v>48.42</v>
      </c>
      <c r="E406">
        <v>47.57</v>
      </c>
      <c r="F406">
        <v>48.23</v>
      </c>
      <c r="G406">
        <v>2607600</v>
      </c>
      <c r="H406">
        <v>47.93</v>
      </c>
      <c r="J406" t="s">
        <v>6</v>
      </c>
      <c r="K406" s="8">
        <v>38939</v>
      </c>
      <c r="L406">
        <v>28</v>
      </c>
      <c r="M406">
        <v>28.52</v>
      </c>
      <c r="N406">
        <v>27.8</v>
      </c>
      <c r="O406">
        <v>28.5</v>
      </c>
      <c r="P406">
        <v>4008400</v>
      </c>
      <c r="Q406">
        <v>28.4</v>
      </c>
      <c r="S406" t="s">
        <v>4</v>
      </c>
      <c r="T406" s="8">
        <v>38939</v>
      </c>
      <c r="U406">
        <v>22.42</v>
      </c>
      <c r="V406">
        <v>23.06</v>
      </c>
      <c r="W406">
        <v>22.41</v>
      </c>
      <c r="X406">
        <v>23.06</v>
      </c>
      <c r="Y406">
        <v>2800500</v>
      </c>
      <c r="Z406">
        <v>22.87</v>
      </c>
      <c r="AB406" t="s">
        <v>5</v>
      </c>
      <c r="AC406" s="8">
        <v>38939</v>
      </c>
      <c r="AD406">
        <v>28</v>
      </c>
      <c r="AE406">
        <v>28.09</v>
      </c>
      <c r="AF406">
        <v>27</v>
      </c>
      <c r="AG406">
        <v>27.68</v>
      </c>
      <c r="AH406">
        <v>6226000</v>
      </c>
      <c r="AI406">
        <v>27.26</v>
      </c>
    </row>
    <row r="407" spans="1:35" x14ac:dyDescent="0.25">
      <c r="A407" t="s">
        <v>7</v>
      </c>
      <c r="B407" s="2">
        <v>38940</v>
      </c>
      <c r="C407">
        <v>48.01</v>
      </c>
      <c r="D407">
        <v>48.18</v>
      </c>
      <c r="E407">
        <v>46.91</v>
      </c>
      <c r="F407">
        <v>47.37</v>
      </c>
      <c r="G407">
        <v>2851200</v>
      </c>
      <c r="H407">
        <v>47.07</v>
      </c>
      <c r="J407" t="s">
        <v>6</v>
      </c>
      <c r="K407" s="8">
        <v>38940</v>
      </c>
      <c r="L407">
        <v>28.45</v>
      </c>
      <c r="M407">
        <v>28.5</v>
      </c>
      <c r="N407">
        <v>28.18</v>
      </c>
      <c r="O407">
        <v>28.33</v>
      </c>
      <c r="P407">
        <v>2576700</v>
      </c>
      <c r="Q407">
        <v>28.23</v>
      </c>
      <c r="S407" t="s">
        <v>4</v>
      </c>
      <c r="T407" s="8">
        <v>38940</v>
      </c>
      <c r="U407">
        <v>22.92</v>
      </c>
      <c r="V407">
        <v>22.97</v>
      </c>
      <c r="W407">
        <v>22.6</v>
      </c>
      <c r="X407">
        <v>22.68</v>
      </c>
      <c r="Y407">
        <v>2322100</v>
      </c>
      <c r="Z407">
        <v>22.56</v>
      </c>
      <c r="AB407" t="s">
        <v>5</v>
      </c>
      <c r="AC407" s="8">
        <v>38940</v>
      </c>
      <c r="AD407">
        <v>27.65</v>
      </c>
      <c r="AE407">
        <v>27.66</v>
      </c>
      <c r="AF407">
        <v>26.98</v>
      </c>
      <c r="AG407">
        <v>27.14</v>
      </c>
      <c r="AH407">
        <v>2138900</v>
      </c>
      <c r="AI407">
        <v>26.73</v>
      </c>
    </row>
    <row r="408" spans="1:35" x14ac:dyDescent="0.25">
      <c r="A408" t="s">
        <v>7</v>
      </c>
      <c r="B408" s="2">
        <v>38943</v>
      </c>
      <c r="C408">
        <v>49.62</v>
      </c>
      <c r="D408">
        <v>51.33</v>
      </c>
      <c r="E408">
        <v>49.3</v>
      </c>
      <c r="F408">
        <v>50.91</v>
      </c>
      <c r="G408">
        <v>6311600</v>
      </c>
      <c r="H408">
        <v>50.59</v>
      </c>
      <c r="J408" t="s">
        <v>6</v>
      </c>
      <c r="K408" s="8">
        <v>38943</v>
      </c>
      <c r="L408">
        <v>28.34</v>
      </c>
      <c r="M408">
        <v>29</v>
      </c>
      <c r="N408">
        <v>28.34</v>
      </c>
      <c r="O408">
        <v>28.77</v>
      </c>
      <c r="P408">
        <v>1956300</v>
      </c>
      <c r="Q408">
        <v>28.67</v>
      </c>
      <c r="S408" t="s">
        <v>4</v>
      </c>
      <c r="T408" s="8">
        <v>38943</v>
      </c>
      <c r="U408">
        <v>22.85</v>
      </c>
      <c r="V408">
        <v>23.49</v>
      </c>
      <c r="W408">
        <v>22.82</v>
      </c>
      <c r="X408">
        <v>23.33</v>
      </c>
      <c r="Y408">
        <v>2597400</v>
      </c>
      <c r="Z408">
        <v>23.2</v>
      </c>
      <c r="AB408" t="s">
        <v>5</v>
      </c>
      <c r="AC408" s="8">
        <v>38943</v>
      </c>
      <c r="AD408">
        <v>27.3</v>
      </c>
      <c r="AE408">
        <v>27.62</v>
      </c>
      <c r="AF408">
        <v>27.06</v>
      </c>
      <c r="AG408">
        <v>27.4</v>
      </c>
      <c r="AH408">
        <v>2139900</v>
      </c>
      <c r="AI408">
        <v>26.99</v>
      </c>
    </row>
    <row r="409" spans="1:35" x14ac:dyDescent="0.25">
      <c r="A409" t="s">
        <v>7</v>
      </c>
      <c r="B409" s="2">
        <v>38944</v>
      </c>
      <c r="C409">
        <v>52.16</v>
      </c>
      <c r="D409">
        <v>53</v>
      </c>
      <c r="E409">
        <v>50.69</v>
      </c>
      <c r="F409">
        <v>52.83</v>
      </c>
      <c r="G409">
        <v>4201500</v>
      </c>
      <c r="H409">
        <v>52.5</v>
      </c>
      <c r="J409" t="s">
        <v>6</v>
      </c>
      <c r="K409" s="8">
        <v>38944</v>
      </c>
      <c r="L409">
        <v>28.87</v>
      </c>
      <c r="M409">
        <v>29.37</v>
      </c>
      <c r="N409">
        <v>28.81</v>
      </c>
      <c r="O409">
        <v>29.28</v>
      </c>
      <c r="P409">
        <v>3394900</v>
      </c>
      <c r="Q409">
        <v>29.18</v>
      </c>
      <c r="S409" t="s">
        <v>4</v>
      </c>
      <c r="T409" s="8">
        <v>38944</v>
      </c>
      <c r="U409">
        <v>23.4</v>
      </c>
      <c r="V409">
        <v>23.5</v>
      </c>
      <c r="W409">
        <v>22.9</v>
      </c>
      <c r="X409">
        <v>23.21</v>
      </c>
      <c r="Y409">
        <v>3150100</v>
      </c>
      <c r="Z409">
        <v>23.08</v>
      </c>
      <c r="AB409" t="s">
        <v>5</v>
      </c>
      <c r="AC409" s="8">
        <v>38944</v>
      </c>
      <c r="AD409">
        <v>27.55</v>
      </c>
      <c r="AE409">
        <v>27.6</v>
      </c>
      <c r="AF409">
        <v>26.77</v>
      </c>
      <c r="AG409">
        <v>27.06</v>
      </c>
      <c r="AH409">
        <v>2925500</v>
      </c>
      <c r="AI409">
        <v>26.65</v>
      </c>
    </row>
    <row r="410" spans="1:35" x14ac:dyDescent="0.25">
      <c r="A410" t="s">
        <v>7</v>
      </c>
      <c r="B410" s="2">
        <v>38945</v>
      </c>
      <c r="C410">
        <v>53.58</v>
      </c>
      <c r="D410">
        <v>53.81</v>
      </c>
      <c r="E410">
        <v>52.65</v>
      </c>
      <c r="F410">
        <v>53.35</v>
      </c>
      <c r="G410">
        <v>3030800</v>
      </c>
      <c r="H410">
        <v>53.02</v>
      </c>
      <c r="J410" t="s">
        <v>6</v>
      </c>
      <c r="K410" s="8">
        <v>38945</v>
      </c>
      <c r="L410">
        <v>29.28</v>
      </c>
      <c r="M410">
        <v>29.4</v>
      </c>
      <c r="N410">
        <v>28.85</v>
      </c>
      <c r="O410">
        <v>29.31</v>
      </c>
      <c r="P410">
        <v>2726800</v>
      </c>
      <c r="Q410">
        <v>29.21</v>
      </c>
      <c r="S410" t="s">
        <v>4</v>
      </c>
      <c r="T410" s="8">
        <v>38945</v>
      </c>
      <c r="U410">
        <v>23.2</v>
      </c>
      <c r="V410">
        <v>23.31</v>
      </c>
      <c r="W410">
        <v>22.92</v>
      </c>
      <c r="X410">
        <v>23.21</v>
      </c>
      <c r="Y410">
        <v>2106300</v>
      </c>
      <c r="Z410">
        <v>23.08</v>
      </c>
      <c r="AB410" t="s">
        <v>5</v>
      </c>
      <c r="AC410" s="8">
        <v>38945</v>
      </c>
      <c r="AD410">
        <v>27.11</v>
      </c>
      <c r="AE410">
        <v>27.36</v>
      </c>
      <c r="AF410">
        <v>26.39</v>
      </c>
      <c r="AG410">
        <v>27.2</v>
      </c>
      <c r="AH410">
        <v>1668900</v>
      </c>
      <c r="AI410">
        <v>26.79</v>
      </c>
    </row>
    <row r="411" spans="1:35" x14ac:dyDescent="0.25">
      <c r="A411" t="s">
        <v>7</v>
      </c>
      <c r="B411" s="2">
        <v>38946</v>
      </c>
      <c r="C411">
        <v>53.29</v>
      </c>
      <c r="D411">
        <v>55.41</v>
      </c>
      <c r="E411">
        <v>52.71</v>
      </c>
      <c r="F411">
        <v>55.25</v>
      </c>
      <c r="G411">
        <v>3281100</v>
      </c>
      <c r="H411">
        <v>54.9</v>
      </c>
      <c r="J411" t="s">
        <v>6</v>
      </c>
      <c r="K411" s="8">
        <v>38946</v>
      </c>
      <c r="L411">
        <v>29.21</v>
      </c>
      <c r="M411">
        <v>30.09</v>
      </c>
      <c r="N411">
        <v>29.16</v>
      </c>
      <c r="O411">
        <v>30.01</v>
      </c>
      <c r="P411">
        <v>2323300</v>
      </c>
      <c r="Q411">
        <v>29.9</v>
      </c>
      <c r="S411" t="s">
        <v>4</v>
      </c>
      <c r="T411" s="8">
        <v>38946</v>
      </c>
      <c r="U411">
        <v>23.28</v>
      </c>
      <c r="V411">
        <v>24.05</v>
      </c>
      <c r="W411">
        <v>23.23</v>
      </c>
      <c r="X411">
        <v>24.01</v>
      </c>
      <c r="Y411">
        <v>4936200</v>
      </c>
      <c r="Z411">
        <v>23.88</v>
      </c>
      <c r="AB411" t="s">
        <v>5</v>
      </c>
      <c r="AC411" s="8">
        <v>38946</v>
      </c>
      <c r="AD411">
        <v>27.13</v>
      </c>
      <c r="AE411">
        <v>27.24</v>
      </c>
      <c r="AF411">
        <v>26.5</v>
      </c>
      <c r="AG411">
        <v>26.9</v>
      </c>
      <c r="AH411">
        <v>3306900</v>
      </c>
      <c r="AI411">
        <v>26.5</v>
      </c>
    </row>
    <row r="412" spans="1:35" x14ac:dyDescent="0.25">
      <c r="A412" t="s">
        <v>7</v>
      </c>
      <c r="B412" s="2">
        <v>38947</v>
      </c>
      <c r="C412">
        <v>55.25</v>
      </c>
      <c r="D412">
        <v>55.28</v>
      </c>
      <c r="E412">
        <v>53.55</v>
      </c>
      <c r="F412">
        <v>53.95</v>
      </c>
      <c r="G412">
        <v>2165100</v>
      </c>
      <c r="H412">
        <v>53.61</v>
      </c>
      <c r="J412" t="s">
        <v>6</v>
      </c>
      <c r="K412" s="8">
        <v>38947</v>
      </c>
      <c r="L412">
        <v>29.85</v>
      </c>
      <c r="M412">
        <v>30.22</v>
      </c>
      <c r="N412">
        <v>29.55</v>
      </c>
      <c r="O412">
        <v>30.05</v>
      </c>
      <c r="P412">
        <v>4951500</v>
      </c>
      <c r="Q412">
        <v>29.94</v>
      </c>
      <c r="S412" t="s">
        <v>4</v>
      </c>
      <c r="T412" s="8">
        <v>38947</v>
      </c>
      <c r="U412">
        <v>23.91</v>
      </c>
      <c r="V412">
        <v>23.91</v>
      </c>
      <c r="W412">
        <v>23.02</v>
      </c>
      <c r="X412">
        <v>23.28</v>
      </c>
      <c r="Y412">
        <v>4778000</v>
      </c>
      <c r="Z412">
        <v>23.15</v>
      </c>
      <c r="AB412" t="s">
        <v>5</v>
      </c>
      <c r="AC412" s="8">
        <v>38947</v>
      </c>
      <c r="AD412">
        <v>26.9</v>
      </c>
      <c r="AE412">
        <v>27.02</v>
      </c>
      <c r="AF412">
        <v>26.4</v>
      </c>
      <c r="AG412">
        <v>26.86</v>
      </c>
      <c r="AH412">
        <v>2380800</v>
      </c>
      <c r="AI412">
        <v>26.46</v>
      </c>
    </row>
    <row r="413" spans="1:35" x14ac:dyDescent="0.25">
      <c r="A413" t="s">
        <v>7</v>
      </c>
      <c r="B413" s="2">
        <v>38950</v>
      </c>
      <c r="C413">
        <v>53.8</v>
      </c>
      <c r="D413">
        <v>53.94</v>
      </c>
      <c r="E413">
        <v>52.47</v>
      </c>
      <c r="F413">
        <v>53.44</v>
      </c>
      <c r="G413">
        <v>1713600</v>
      </c>
      <c r="H413">
        <v>53.11</v>
      </c>
      <c r="J413" t="s">
        <v>6</v>
      </c>
      <c r="K413" s="8">
        <v>38950</v>
      </c>
      <c r="L413">
        <v>30.05</v>
      </c>
      <c r="M413">
        <v>30.61</v>
      </c>
      <c r="N413">
        <v>29.95</v>
      </c>
      <c r="O413">
        <v>30.47</v>
      </c>
      <c r="P413">
        <v>3380600</v>
      </c>
      <c r="Q413">
        <v>30.36</v>
      </c>
      <c r="S413" t="s">
        <v>4</v>
      </c>
      <c r="T413" s="8">
        <v>38950</v>
      </c>
      <c r="U413">
        <v>23.32</v>
      </c>
      <c r="V413">
        <v>23.45</v>
      </c>
      <c r="W413">
        <v>23.19</v>
      </c>
      <c r="X413">
        <v>23.37</v>
      </c>
      <c r="Y413">
        <v>2364100</v>
      </c>
      <c r="Z413">
        <v>23.24</v>
      </c>
      <c r="AB413" t="s">
        <v>5</v>
      </c>
      <c r="AC413" s="8">
        <v>38950</v>
      </c>
      <c r="AD413">
        <v>26.69</v>
      </c>
      <c r="AE413">
        <v>26.87</v>
      </c>
      <c r="AF413">
        <v>26.5</v>
      </c>
      <c r="AG413">
        <v>26.74</v>
      </c>
      <c r="AH413">
        <v>1286700</v>
      </c>
      <c r="AI413">
        <v>26.34</v>
      </c>
    </row>
    <row r="414" spans="1:35" x14ac:dyDescent="0.25">
      <c r="A414" t="s">
        <v>7</v>
      </c>
      <c r="B414" s="2">
        <v>38951</v>
      </c>
      <c r="C414">
        <v>53.53</v>
      </c>
      <c r="D414">
        <v>53.65</v>
      </c>
      <c r="E414">
        <v>52.45</v>
      </c>
      <c r="F414">
        <v>52.76</v>
      </c>
      <c r="G414">
        <v>1080700</v>
      </c>
      <c r="H414">
        <v>52.43</v>
      </c>
      <c r="J414" t="s">
        <v>6</v>
      </c>
      <c r="K414" s="8">
        <v>38951</v>
      </c>
      <c r="L414">
        <v>30.34</v>
      </c>
      <c r="M414">
        <v>30.69</v>
      </c>
      <c r="N414">
        <v>30.25</v>
      </c>
      <c r="O414">
        <v>30.67</v>
      </c>
      <c r="P414">
        <v>4117300</v>
      </c>
      <c r="Q414">
        <v>30.56</v>
      </c>
      <c r="S414" t="s">
        <v>4</v>
      </c>
      <c r="T414" s="8">
        <v>38951</v>
      </c>
      <c r="U414">
        <v>23.5</v>
      </c>
      <c r="V414">
        <v>23.5</v>
      </c>
      <c r="W414">
        <v>22.81</v>
      </c>
      <c r="X414">
        <v>23.01</v>
      </c>
      <c r="Y414">
        <v>3569500</v>
      </c>
      <c r="Z414">
        <v>22.88</v>
      </c>
      <c r="AB414" t="s">
        <v>5</v>
      </c>
      <c r="AC414" s="8">
        <v>38951</v>
      </c>
      <c r="AD414">
        <v>26.68</v>
      </c>
      <c r="AE414">
        <v>26.73</v>
      </c>
      <c r="AF414">
        <v>26.31</v>
      </c>
      <c r="AG414">
        <v>26.35</v>
      </c>
      <c r="AH414">
        <v>4484800</v>
      </c>
      <c r="AI414">
        <v>25.95</v>
      </c>
    </row>
    <row r="415" spans="1:35" x14ac:dyDescent="0.25">
      <c r="A415" t="s">
        <v>7</v>
      </c>
      <c r="B415" s="2">
        <v>38952</v>
      </c>
      <c r="C415">
        <v>52.61</v>
      </c>
      <c r="D415">
        <v>52.96</v>
      </c>
      <c r="E415">
        <v>52.25</v>
      </c>
      <c r="F415">
        <v>52.64</v>
      </c>
      <c r="G415">
        <v>1443500</v>
      </c>
      <c r="H415">
        <v>52.31</v>
      </c>
      <c r="J415" t="s">
        <v>6</v>
      </c>
      <c r="K415" s="8">
        <v>38952</v>
      </c>
      <c r="L415">
        <v>30.5</v>
      </c>
      <c r="M415">
        <v>30.67</v>
      </c>
      <c r="N415">
        <v>29.99</v>
      </c>
      <c r="O415">
        <v>30.17</v>
      </c>
      <c r="P415">
        <v>2698600</v>
      </c>
      <c r="Q415">
        <v>30.06</v>
      </c>
      <c r="S415" t="s">
        <v>4</v>
      </c>
      <c r="T415" s="8">
        <v>38952</v>
      </c>
      <c r="U415">
        <v>22.92</v>
      </c>
      <c r="V415">
        <v>23.06</v>
      </c>
      <c r="W415">
        <v>22.83</v>
      </c>
      <c r="X415">
        <v>22.92</v>
      </c>
      <c r="Y415">
        <v>1730500</v>
      </c>
      <c r="Z415">
        <v>22.8</v>
      </c>
      <c r="AB415" t="s">
        <v>5</v>
      </c>
      <c r="AC415" s="8">
        <v>38952</v>
      </c>
      <c r="AD415">
        <v>26.45</v>
      </c>
      <c r="AE415">
        <v>26.73</v>
      </c>
      <c r="AF415">
        <v>26.25</v>
      </c>
      <c r="AG415">
        <v>26.59</v>
      </c>
      <c r="AH415">
        <v>3688900</v>
      </c>
      <c r="AI415">
        <v>26.19</v>
      </c>
    </row>
    <row r="416" spans="1:35" x14ac:dyDescent="0.25">
      <c r="A416" t="s">
        <v>7</v>
      </c>
      <c r="B416" s="2">
        <v>38953</v>
      </c>
      <c r="C416">
        <v>52.92</v>
      </c>
      <c r="D416">
        <v>54.04</v>
      </c>
      <c r="E416">
        <v>52.5</v>
      </c>
      <c r="F416">
        <v>54.03</v>
      </c>
      <c r="G416">
        <v>2096700</v>
      </c>
      <c r="H416">
        <v>53.69</v>
      </c>
      <c r="J416" t="s">
        <v>6</v>
      </c>
      <c r="K416" s="8">
        <v>38953</v>
      </c>
      <c r="L416">
        <v>30.15</v>
      </c>
      <c r="M416">
        <v>30.84</v>
      </c>
      <c r="N416">
        <v>29.95</v>
      </c>
      <c r="O416">
        <v>30.63</v>
      </c>
      <c r="P416">
        <v>2635300</v>
      </c>
      <c r="Q416">
        <v>30.52</v>
      </c>
      <c r="S416" t="s">
        <v>4</v>
      </c>
      <c r="T416" s="8">
        <v>38953</v>
      </c>
      <c r="U416">
        <v>22.94</v>
      </c>
      <c r="V416">
        <v>23.4</v>
      </c>
      <c r="W416">
        <v>22.94</v>
      </c>
      <c r="X416">
        <v>23.25</v>
      </c>
      <c r="Y416">
        <v>3531500</v>
      </c>
      <c r="Z416">
        <v>23.12</v>
      </c>
      <c r="AB416" t="s">
        <v>5</v>
      </c>
      <c r="AC416" s="8">
        <v>38953</v>
      </c>
      <c r="AD416">
        <v>27.15</v>
      </c>
      <c r="AE416">
        <v>27.73</v>
      </c>
      <c r="AF416">
        <v>26.94</v>
      </c>
      <c r="AG416">
        <v>27.57</v>
      </c>
      <c r="AH416">
        <v>4401200</v>
      </c>
      <c r="AI416">
        <v>27.16</v>
      </c>
    </row>
    <row r="417" spans="1:35" x14ac:dyDescent="0.25">
      <c r="A417" t="s">
        <v>7</v>
      </c>
      <c r="B417" s="2">
        <v>38954</v>
      </c>
      <c r="C417">
        <v>54.03</v>
      </c>
      <c r="D417">
        <v>54.89</v>
      </c>
      <c r="E417">
        <v>53.75</v>
      </c>
      <c r="F417">
        <v>54.66</v>
      </c>
      <c r="G417">
        <v>1979700</v>
      </c>
      <c r="H417">
        <v>54.32</v>
      </c>
      <c r="J417" t="s">
        <v>6</v>
      </c>
      <c r="K417" s="8">
        <v>38954</v>
      </c>
      <c r="L417">
        <v>30.5</v>
      </c>
      <c r="M417">
        <v>31.04</v>
      </c>
      <c r="N417">
        <v>30.33</v>
      </c>
      <c r="O417">
        <v>30.98</v>
      </c>
      <c r="P417">
        <v>1821100</v>
      </c>
      <c r="Q417">
        <v>30.87</v>
      </c>
      <c r="S417" t="s">
        <v>4</v>
      </c>
      <c r="T417" s="8">
        <v>38954</v>
      </c>
      <c r="U417">
        <v>23.1</v>
      </c>
      <c r="V417">
        <v>23.37</v>
      </c>
      <c r="W417">
        <v>23.07</v>
      </c>
      <c r="X417">
        <v>23.28</v>
      </c>
      <c r="Y417">
        <v>1943300</v>
      </c>
      <c r="Z417">
        <v>23.15</v>
      </c>
      <c r="AB417" t="s">
        <v>5</v>
      </c>
      <c r="AC417" s="8">
        <v>38954</v>
      </c>
      <c r="AD417">
        <v>27.57</v>
      </c>
      <c r="AE417">
        <v>27.98</v>
      </c>
      <c r="AF417">
        <v>27.51</v>
      </c>
      <c r="AG417">
        <v>27.8</v>
      </c>
      <c r="AH417">
        <v>3154600</v>
      </c>
      <c r="AI417">
        <v>27.38</v>
      </c>
    </row>
    <row r="418" spans="1:35" x14ac:dyDescent="0.25">
      <c r="A418" t="s">
        <v>7</v>
      </c>
      <c r="B418" s="2">
        <v>38957</v>
      </c>
      <c r="C418">
        <v>54.3</v>
      </c>
      <c r="D418">
        <v>55.01</v>
      </c>
      <c r="E418">
        <v>54.06</v>
      </c>
      <c r="F418">
        <v>54.41</v>
      </c>
      <c r="G418">
        <v>1373400</v>
      </c>
      <c r="H418">
        <v>54.07</v>
      </c>
      <c r="J418" t="s">
        <v>6</v>
      </c>
      <c r="K418" s="8">
        <v>38957</v>
      </c>
      <c r="L418">
        <v>30.88</v>
      </c>
      <c r="M418">
        <v>31.17</v>
      </c>
      <c r="N418">
        <v>30.77</v>
      </c>
      <c r="O418">
        <v>31.01</v>
      </c>
      <c r="P418">
        <v>2078400</v>
      </c>
      <c r="Q418">
        <v>30.9</v>
      </c>
      <c r="S418" t="s">
        <v>4</v>
      </c>
      <c r="T418" s="8">
        <v>38957</v>
      </c>
      <c r="U418">
        <v>23.2</v>
      </c>
      <c r="V418">
        <v>23.65</v>
      </c>
      <c r="W418">
        <v>23.2</v>
      </c>
      <c r="X418">
        <v>23.53</v>
      </c>
      <c r="Y418">
        <v>2480800</v>
      </c>
      <c r="Z418">
        <v>23.4</v>
      </c>
      <c r="AB418" t="s">
        <v>5</v>
      </c>
      <c r="AC418" s="8">
        <v>38957</v>
      </c>
      <c r="AD418">
        <v>28.4</v>
      </c>
      <c r="AE418">
        <v>28.65</v>
      </c>
      <c r="AF418">
        <v>27.73</v>
      </c>
      <c r="AG418">
        <v>27.93</v>
      </c>
      <c r="AH418">
        <v>6319800</v>
      </c>
      <c r="AI418">
        <v>27.51</v>
      </c>
    </row>
    <row r="419" spans="1:35" x14ac:dyDescent="0.25">
      <c r="A419" t="s">
        <v>7</v>
      </c>
      <c r="B419" s="2">
        <v>38958</v>
      </c>
      <c r="C419">
        <v>54.57</v>
      </c>
      <c r="D419">
        <v>54.9</v>
      </c>
      <c r="E419">
        <v>54.17</v>
      </c>
      <c r="F419">
        <v>54.88</v>
      </c>
      <c r="G419">
        <v>1185500</v>
      </c>
      <c r="H419">
        <v>54.54</v>
      </c>
      <c r="J419" t="s">
        <v>6</v>
      </c>
      <c r="K419" s="8">
        <v>38958</v>
      </c>
      <c r="L419">
        <v>30.93</v>
      </c>
      <c r="M419">
        <v>31.18</v>
      </c>
      <c r="N419">
        <v>30.68</v>
      </c>
      <c r="O419">
        <v>31.1</v>
      </c>
      <c r="P419">
        <v>3081600</v>
      </c>
      <c r="Q419">
        <v>30.99</v>
      </c>
      <c r="S419" t="s">
        <v>4</v>
      </c>
      <c r="T419" s="8">
        <v>38958</v>
      </c>
      <c r="U419">
        <v>23.48</v>
      </c>
      <c r="V419">
        <v>23.78</v>
      </c>
      <c r="W419">
        <v>23.35</v>
      </c>
      <c r="X419">
        <v>23.66</v>
      </c>
      <c r="Y419">
        <v>3860800</v>
      </c>
      <c r="Z419">
        <v>23.53</v>
      </c>
      <c r="AB419" t="s">
        <v>5</v>
      </c>
      <c r="AC419" s="8">
        <v>38958</v>
      </c>
      <c r="AD419">
        <v>29.1</v>
      </c>
      <c r="AE419">
        <v>29.25</v>
      </c>
      <c r="AF419">
        <v>27.93</v>
      </c>
      <c r="AG419">
        <v>28</v>
      </c>
      <c r="AH419">
        <v>4678800</v>
      </c>
      <c r="AI419">
        <v>27.58</v>
      </c>
    </row>
    <row r="420" spans="1:35" x14ac:dyDescent="0.25">
      <c r="A420" t="s">
        <v>7</v>
      </c>
      <c r="B420" s="2">
        <v>38959</v>
      </c>
      <c r="C420">
        <v>54.71</v>
      </c>
      <c r="D420">
        <v>54.91</v>
      </c>
      <c r="E420">
        <v>53.81</v>
      </c>
      <c r="F420">
        <v>53.9</v>
      </c>
      <c r="G420">
        <v>1153200</v>
      </c>
      <c r="H420">
        <v>53.56</v>
      </c>
      <c r="J420" t="s">
        <v>6</v>
      </c>
      <c r="K420" s="8">
        <v>38959</v>
      </c>
      <c r="L420">
        <v>31.08</v>
      </c>
      <c r="M420">
        <v>31.08</v>
      </c>
      <c r="N420">
        <v>30.6</v>
      </c>
      <c r="O420">
        <v>30.9</v>
      </c>
      <c r="P420">
        <v>2025200</v>
      </c>
      <c r="Q420">
        <v>30.79</v>
      </c>
      <c r="S420" t="s">
        <v>4</v>
      </c>
      <c r="T420" s="8">
        <v>38959</v>
      </c>
      <c r="U420">
        <v>23.67</v>
      </c>
      <c r="V420">
        <v>23.79</v>
      </c>
      <c r="W420">
        <v>23.43</v>
      </c>
      <c r="X420">
        <v>23.61</v>
      </c>
      <c r="Y420">
        <v>2331100</v>
      </c>
      <c r="Z420">
        <v>23.48</v>
      </c>
      <c r="AB420" t="s">
        <v>5</v>
      </c>
      <c r="AC420" s="8">
        <v>38959</v>
      </c>
      <c r="AD420">
        <v>27.98</v>
      </c>
      <c r="AE420">
        <v>27.98</v>
      </c>
      <c r="AF420">
        <v>27.35</v>
      </c>
      <c r="AG420">
        <v>27.41</v>
      </c>
      <c r="AH420">
        <v>3075200</v>
      </c>
      <c r="AI420">
        <v>27.16</v>
      </c>
    </row>
    <row r="421" spans="1:35" x14ac:dyDescent="0.25">
      <c r="A421" t="s">
        <v>7</v>
      </c>
      <c r="B421" s="2">
        <v>38960</v>
      </c>
      <c r="C421">
        <v>53.76</v>
      </c>
      <c r="D421">
        <v>54.09</v>
      </c>
      <c r="E421">
        <v>52.88</v>
      </c>
      <c r="F421">
        <v>53.62</v>
      </c>
      <c r="G421">
        <v>1862300</v>
      </c>
      <c r="H421">
        <v>53.28</v>
      </c>
      <c r="J421" t="s">
        <v>6</v>
      </c>
      <c r="K421" s="8">
        <v>38960</v>
      </c>
      <c r="L421">
        <v>30.11</v>
      </c>
      <c r="M421">
        <v>31.05</v>
      </c>
      <c r="N421">
        <v>30.07</v>
      </c>
      <c r="O421">
        <v>30.93</v>
      </c>
      <c r="P421">
        <v>4047000</v>
      </c>
      <c r="Q421">
        <v>30.82</v>
      </c>
      <c r="S421" t="s">
        <v>4</v>
      </c>
      <c r="T421" s="8">
        <v>38960</v>
      </c>
      <c r="U421">
        <v>23.61</v>
      </c>
      <c r="V421">
        <v>23.92</v>
      </c>
      <c r="W421">
        <v>23.47</v>
      </c>
      <c r="X421">
        <v>23.81</v>
      </c>
      <c r="Y421">
        <v>2250600</v>
      </c>
      <c r="Z421">
        <v>23.68</v>
      </c>
      <c r="AB421" t="s">
        <v>5</v>
      </c>
      <c r="AC421" s="8">
        <v>38960</v>
      </c>
      <c r="AD421">
        <v>27.51</v>
      </c>
      <c r="AE421">
        <v>28.57</v>
      </c>
      <c r="AF421">
        <v>27.47</v>
      </c>
      <c r="AG421">
        <v>28.56</v>
      </c>
      <c r="AH421">
        <v>2805200</v>
      </c>
      <c r="AI421">
        <v>28.3</v>
      </c>
    </row>
    <row r="422" spans="1:35" x14ac:dyDescent="0.25">
      <c r="A422" t="s">
        <v>7</v>
      </c>
      <c r="B422" s="2">
        <v>38961</v>
      </c>
      <c r="C422">
        <v>53.63</v>
      </c>
      <c r="D422">
        <v>53.87</v>
      </c>
      <c r="E422">
        <v>52.87</v>
      </c>
      <c r="F422">
        <v>53.54</v>
      </c>
      <c r="G422">
        <v>1127900</v>
      </c>
      <c r="H422">
        <v>53.2</v>
      </c>
      <c r="J422" t="s">
        <v>6</v>
      </c>
      <c r="K422" s="8">
        <v>38961</v>
      </c>
      <c r="L422">
        <v>31</v>
      </c>
      <c r="M422">
        <v>31.42</v>
      </c>
      <c r="N422">
        <v>30.86</v>
      </c>
      <c r="O422">
        <v>31.18</v>
      </c>
      <c r="P422">
        <v>1970500</v>
      </c>
      <c r="Q422">
        <v>31.07</v>
      </c>
      <c r="S422" t="s">
        <v>4</v>
      </c>
      <c r="T422" s="8">
        <v>38961</v>
      </c>
      <c r="U422">
        <v>23.88</v>
      </c>
      <c r="V422">
        <v>23.95</v>
      </c>
      <c r="W422">
        <v>23.67</v>
      </c>
      <c r="X422">
        <v>23.76</v>
      </c>
      <c r="Y422">
        <v>1719400</v>
      </c>
      <c r="Z422">
        <v>23.63</v>
      </c>
      <c r="AB422" t="s">
        <v>5</v>
      </c>
      <c r="AC422" s="8">
        <v>38961</v>
      </c>
      <c r="AD422">
        <v>28.5</v>
      </c>
      <c r="AE422">
        <v>28.9</v>
      </c>
      <c r="AF422">
        <v>28.1</v>
      </c>
      <c r="AG422">
        <v>28.82</v>
      </c>
      <c r="AH422">
        <v>2918600</v>
      </c>
      <c r="AI422">
        <v>28.55</v>
      </c>
    </row>
    <row r="423" spans="1:35" x14ac:dyDescent="0.25">
      <c r="A423" t="s">
        <v>7</v>
      </c>
      <c r="B423" s="2">
        <v>38965</v>
      </c>
      <c r="C423">
        <v>53.82</v>
      </c>
      <c r="D423">
        <v>53.82</v>
      </c>
      <c r="E423">
        <v>53.01</v>
      </c>
      <c r="F423">
        <v>53.24</v>
      </c>
      <c r="G423">
        <v>995800</v>
      </c>
      <c r="H423">
        <v>52.91</v>
      </c>
      <c r="J423" t="s">
        <v>6</v>
      </c>
      <c r="K423" s="8">
        <v>38965</v>
      </c>
      <c r="L423">
        <v>31.19</v>
      </c>
      <c r="M423">
        <v>31.37</v>
      </c>
      <c r="N423">
        <v>30.86</v>
      </c>
      <c r="O423">
        <v>31.03</v>
      </c>
      <c r="P423">
        <v>2449300</v>
      </c>
      <c r="Q423">
        <v>30.92</v>
      </c>
      <c r="S423" t="s">
        <v>4</v>
      </c>
      <c r="T423" s="8">
        <v>38965</v>
      </c>
      <c r="U423">
        <v>23.74</v>
      </c>
      <c r="V423">
        <v>24</v>
      </c>
      <c r="W423">
        <v>23.6</v>
      </c>
      <c r="X423">
        <v>23.6</v>
      </c>
      <c r="Y423">
        <v>4174800</v>
      </c>
      <c r="Z423">
        <v>23.47</v>
      </c>
      <c r="AB423" t="s">
        <v>5</v>
      </c>
      <c r="AC423" s="8">
        <v>38965</v>
      </c>
      <c r="AD423">
        <v>28.78</v>
      </c>
      <c r="AE423">
        <v>29.16</v>
      </c>
      <c r="AF423">
        <v>28.64</v>
      </c>
      <c r="AG423">
        <v>29.05</v>
      </c>
      <c r="AH423">
        <v>2572100</v>
      </c>
      <c r="AI423">
        <v>28.78</v>
      </c>
    </row>
    <row r="424" spans="1:35" x14ac:dyDescent="0.25">
      <c r="A424" t="s">
        <v>7</v>
      </c>
      <c r="B424" s="2">
        <v>38966</v>
      </c>
      <c r="C424">
        <v>52.71</v>
      </c>
      <c r="D424">
        <v>52.96</v>
      </c>
      <c r="E424">
        <v>52.02</v>
      </c>
      <c r="F424">
        <v>52.02</v>
      </c>
      <c r="G424">
        <v>1385500</v>
      </c>
      <c r="H424">
        <v>51.69</v>
      </c>
      <c r="J424" t="s">
        <v>6</v>
      </c>
      <c r="K424" s="8">
        <v>38966</v>
      </c>
      <c r="L424">
        <v>30.86</v>
      </c>
      <c r="M424">
        <v>31.18</v>
      </c>
      <c r="N424">
        <v>30.75</v>
      </c>
      <c r="O424">
        <v>30.91</v>
      </c>
      <c r="P424">
        <v>3240000</v>
      </c>
      <c r="Q424">
        <v>30.8</v>
      </c>
      <c r="S424" t="s">
        <v>4</v>
      </c>
      <c r="T424" s="8">
        <v>38966</v>
      </c>
      <c r="U424">
        <v>23.48</v>
      </c>
      <c r="V424">
        <v>23.75</v>
      </c>
      <c r="W424">
        <v>23.43</v>
      </c>
      <c r="X424">
        <v>23.6</v>
      </c>
      <c r="Y424">
        <v>2794700</v>
      </c>
      <c r="Z424">
        <v>23.47</v>
      </c>
      <c r="AB424" t="s">
        <v>5</v>
      </c>
      <c r="AC424" s="8">
        <v>38966</v>
      </c>
      <c r="AD424">
        <v>28.82</v>
      </c>
      <c r="AE424">
        <v>29.11</v>
      </c>
      <c r="AF424">
        <v>28.55</v>
      </c>
      <c r="AG424">
        <v>29.04</v>
      </c>
      <c r="AH424">
        <v>2107200</v>
      </c>
      <c r="AI424">
        <v>28.77</v>
      </c>
    </row>
    <row r="425" spans="1:35" x14ac:dyDescent="0.25">
      <c r="A425" t="s">
        <v>7</v>
      </c>
      <c r="B425" s="2">
        <v>38967</v>
      </c>
      <c r="C425">
        <v>51.94</v>
      </c>
      <c r="D425">
        <v>52.73</v>
      </c>
      <c r="E425">
        <v>51.88</v>
      </c>
      <c r="F425">
        <v>52.3</v>
      </c>
      <c r="G425">
        <v>1169500</v>
      </c>
      <c r="H425">
        <v>51.97</v>
      </c>
      <c r="J425" t="s">
        <v>6</v>
      </c>
      <c r="K425" s="8">
        <v>38967</v>
      </c>
      <c r="L425">
        <v>30.76</v>
      </c>
      <c r="M425">
        <v>30.88</v>
      </c>
      <c r="N425">
        <v>30.09</v>
      </c>
      <c r="O425">
        <v>30.26</v>
      </c>
      <c r="P425">
        <v>5139300</v>
      </c>
      <c r="Q425">
        <v>30.15</v>
      </c>
      <c r="S425" t="s">
        <v>4</v>
      </c>
      <c r="T425" s="8">
        <v>38967</v>
      </c>
      <c r="U425">
        <v>23.61</v>
      </c>
      <c r="V425">
        <v>23.75</v>
      </c>
      <c r="W425">
        <v>23.34</v>
      </c>
      <c r="X425">
        <v>23.46</v>
      </c>
      <c r="Y425">
        <v>2504300</v>
      </c>
      <c r="Z425">
        <v>23.33</v>
      </c>
      <c r="AB425" t="s">
        <v>5</v>
      </c>
      <c r="AC425" s="8">
        <v>38967</v>
      </c>
      <c r="AD425">
        <v>29.03</v>
      </c>
      <c r="AE425">
        <v>29.04</v>
      </c>
      <c r="AF425">
        <v>28.73</v>
      </c>
      <c r="AG425">
        <v>29</v>
      </c>
      <c r="AH425">
        <v>2108300</v>
      </c>
      <c r="AI425">
        <v>28.73</v>
      </c>
    </row>
    <row r="426" spans="1:35" x14ac:dyDescent="0.25">
      <c r="A426" t="s">
        <v>7</v>
      </c>
      <c r="B426" s="2">
        <v>38968</v>
      </c>
      <c r="C426">
        <v>52.15</v>
      </c>
      <c r="D426">
        <v>53.23</v>
      </c>
      <c r="E426">
        <v>52.1</v>
      </c>
      <c r="F426">
        <v>53.16</v>
      </c>
      <c r="G426">
        <v>940100</v>
      </c>
      <c r="H426">
        <v>52.83</v>
      </c>
      <c r="J426" t="s">
        <v>6</v>
      </c>
      <c r="K426" s="8">
        <v>38968</v>
      </c>
      <c r="L426">
        <v>30.35</v>
      </c>
      <c r="M426">
        <v>30.44</v>
      </c>
      <c r="N426">
        <v>30.2</v>
      </c>
      <c r="O426">
        <v>30.35</v>
      </c>
      <c r="P426">
        <v>3310400</v>
      </c>
      <c r="Q426">
        <v>30.24</v>
      </c>
      <c r="S426" t="s">
        <v>4</v>
      </c>
      <c r="T426" s="8">
        <v>38968</v>
      </c>
      <c r="U426">
        <v>23.62</v>
      </c>
      <c r="V426">
        <v>24.06</v>
      </c>
      <c r="W426">
        <v>23.39</v>
      </c>
      <c r="X426">
        <v>23.99</v>
      </c>
      <c r="Y426">
        <v>3198500</v>
      </c>
      <c r="Z426">
        <v>23.86</v>
      </c>
      <c r="AB426" t="s">
        <v>5</v>
      </c>
      <c r="AC426" s="8">
        <v>38968</v>
      </c>
      <c r="AD426">
        <v>29</v>
      </c>
      <c r="AE426">
        <v>29.72</v>
      </c>
      <c r="AF426">
        <v>28.99</v>
      </c>
      <c r="AG426">
        <v>29.66</v>
      </c>
      <c r="AH426">
        <v>2672100</v>
      </c>
      <c r="AI426">
        <v>29.39</v>
      </c>
    </row>
    <row r="427" spans="1:35" x14ac:dyDescent="0.25">
      <c r="A427" t="s">
        <v>7</v>
      </c>
      <c r="B427" s="2">
        <v>38971</v>
      </c>
      <c r="C427">
        <v>53.17</v>
      </c>
      <c r="D427">
        <v>55.12</v>
      </c>
      <c r="E427">
        <v>52.69</v>
      </c>
      <c r="F427">
        <v>54.97</v>
      </c>
      <c r="G427">
        <v>2408800</v>
      </c>
      <c r="H427">
        <v>54.63</v>
      </c>
      <c r="J427" t="s">
        <v>6</v>
      </c>
      <c r="K427" s="8">
        <v>38971</v>
      </c>
      <c r="L427">
        <v>30.13</v>
      </c>
      <c r="M427">
        <v>30.42</v>
      </c>
      <c r="N427">
        <v>30.08</v>
      </c>
      <c r="O427">
        <v>30.33</v>
      </c>
      <c r="P427">
        <v>2914400</v>
      </c>
      <c r="Q427">
        <v>30.28</v>
      </c>
      <c r="S427" t="s">
        <v>4</v>
      </c>
      <c r="T427" s="8">
        <v>38971</v>
      </c>
      <c r="U427">
        <v>24</v>
      </c>
      <c r="V427">
        <v>24.15</v>
      </c>
      <c r="W427">
        <v>23.79</v>
      </c>
      <c r="X427">
        <v>24.08</v>
      </c>
      <c r="Y427">
        <v>3386600</v>
      </c>
      <c r="Z427">
        <v>23.95</v>
      </c>
      <c r="AB427" t="s">
        <v>5</v>
      </c>
      <c r="AC427" s="8">
        <v>38971</v>
      </c>
      <c r="AD427">
        <v>29.41</v>
      </c>
      <c r="AE427">
        <v>30.04</v>
      </c>
      <c r="AF427">
        <v>29.24</v>
      </c>
      <c r="AG427">
        <v>30.03</v>
      </c>
      <c r="AH427">
        <v>2286600</v>
      </c>
      <c r="AI427">
        <v>29.75</v>
      </c>
    </row>
    <row r="428" spans="1:35" x14ac:dyDescent="0.25">
      <c r="A428" t="s">
        <v>7</v>
      </c>
      <c r="B428" s="2">
        <v>38972</v>
      </c>
      <c r="C428">
        <v>55.01</v>
      </c>
      <c r="D428">
        <v>57.36</v>
      </c>
      <c r="E428">
        <v>54.92</v>
      </c>
      <c r="F428">
        <v>57.05</v>
      </c>
      <c r="G428">
        <v>2822500</v>
      </c>
      <c r="H428">
        <v>56.69</v>
      </c>
      <c r="J428" t="s">
        <v>6</v>
      </c>
      <c r="K428" s="8">
        <v>38972</v>
      </c>
      <c r="L428">
        <v>30.48</v>
      </c>
      <c r="M428">
        <v>30.5</v>
      </c>
      <c r="N428">
        <v>29.9</v>
      </c>
      <c r="O428">
        <v>30.1</v>
      </c>
      <c r="P428">
        <v>4042900</v>
      </c>
      <c r="Q428">
        <v>30.05</v>
      </c>
      <c r="S428" t="s">
        <v>4</v>
      </c>
      <c r="T428" s="8">
        <v>38972</v>
      </c>
      <c r="U428">
        <v>23.85</v>
      </c>
      <c r="V428">
        <v>23.85</v>
      </c>
      <c r="W428">
        <v>22.61</v>
      </c>
      <c r="X428">
        <v>22.75</v>
      </c>
      <c r="Y428">
        <v>8262900</v>
      </c>
      <c r="Z428">
        <v>22.63</v>
      </c>
      <c r="AB428" t="s">
        <v>5</v>
      </c>
      <c r="AC428" s="8">
        <v>38972</v>
      </c>
      <c r="AD428">
        <v>30</v>
      </c>
      <c r="AE428">
        <v>30.25</v>
      </c>
      <c r="AF428">
        <v>29.86</v>
      </c>
      <c r="AG428">
        <v>30.18</v>
      </c>
      <c r="AH428">
        <v>1973600</v>
      </c>
      <c r="AI428">
        <v>29.9</v>
      </c>
    </row>
    <row r="429" spans="1:35" x14ac:dyDescent="0.25">
      <c r="A429" t="s">
        <v>7</v>
      </c>
      <c r="B429" s="2">
        <v>38973</v>
      </c>
      <c r="C429">
        <v>56.94</v>
      </c>
      <c r="D429">
        <v>59.25</v>
      </c>
      <c r="E429">
        <v>56.94</v>
      </c>
      <c r="F429">
        <v>58.52</v>
      </c>
      <c r="G429">
        <v>2954800</v>
      </c>
      <c r="H429">
        <v>58.15</v>
      </c>
      <c r="J429" t="s">
        <v>6</v>
      </c>
      <c r="K429" s="8">
        <v>38973</v>
      </c>
      <c r="L429">
        <v>30.02</v>
      </c>
      <c r="M429">
        <v>30.18</v>
      </c>
      <c r="N429">
        <v>29.79</v>
      </c>
      <c r="O429">
        <v>29.87</v>
      </c>
      <c r="P429">
        <v>3395300</v>
      </c>
      <c r="Q429">
        <v>29.82</v>
      </c>
      <c r="S429" t="s">
        <v>4</v>
      </c>
      <c r="T429" s="8">
        <v>38973</v>
      </c>
      <c r="U429">
        <v>22.65</v>
      </c>
      <c r="V429">
        <v>22.98</v>
      </c>
      <c r="W429">
        <v>22.3</v>
      </c>
      <c r="X429">
        <v>22.9</v>
      </c>
      <c r="Y429">
        <v>4115100</v>
      </c>
      <c r="Z429">
        <v>22.78</v>
      </c>
      <c r="AB429" t="s">
        <v>5</v>
      </c>
      <c r="AC429" s="8">
        <v>38973</v>
      </c>
      <c r="AD429">
        <v>30.19</v>
      </c>
      <c r="AE429">
        <v>30.48</v>
      </c>
      <c r="AF429">
        <v>30</v>
      </c>
      <c r="AG429">
        <v>30.16</v>
      </c>
      <c r="AH429">
        <v>1684300</v>
      </c>
      <c r="AI429">
        <v>29.88</v>
      </c>
    </row>
    <row r="430" spans="1:35" x14ac:dyDescent="0.25">
      <c r="A430" t="s">
        <v>7</v>
      </c>
      <c r="B430" s="2">
        <v>38974</v>
      </c>
      <c r="C430">
        <v>58.4</v>
      </c>
      <c r="D430">
        <v>58.5</v>
      </c>
      <c r="E430">
        <v>56.9</v>
      </c>
      <c r="F430">
        <v>56.97</v>
      </c>
      <c r="G430">
        <v>1497400</v>
      </c>
      <c r="H430">
        <v>56.61</v>
      </c>
      <c r="J430" t="s">
        <v>6</v>
      </c>
      <c r="K430" s="8">
        <v>38974</v>
      </c>
      <c r="L430">
        <v>29.86</v>
      </c>
      <c r="M430">
        <v>30.06</v>
      </c>
      <c r="N430">
        <v>29.58</v>
      </c>
      <c r="O430">
        <v>29.81</v>
      </c>
      <c r="P430">
        <v>2103800</v>
      </c>
      <c r="Q430">
        <v>29.76</v>
      </c>
      <c r="S430" t="s">
        <v>4</v>
      </c>
      <c r="T430" s="8">
        <v>38974</v>
      </c>
      <c r="U430">
        <v>22.95</v>
      </c>
      <c r="V430">
        <v>23.16</v>
      </c>
      <c r="W430">
        <v>22.81</v>
      </c>
      <c r="X430">
        <v>23.12</v>
      </c>
      <c r="Y430">
        <v>3670300</v>
      </c>
      <c r="Z430">
        <v>22.99</v>
      </c>
      <c r="AB430" t="s">
        <v>5</v>
      </c>
      <c r="AC430" s="8">
        <v>38974</v>
      </c>
      <c r="AD430">
        <v>30.13</v>
      </c>
      <c r="AE430">
        <v>30.31</v>
      </c>
      <c r="AF430">
        <v>29.96</v>
      </c>
      <c r="AG430">
        <v>30.23</v>
      </c>
      <c r="AH430">
        <v>1415500</v>
      </c>
      <c r="AI430">
        <v>29.95</v>
      </c>
    </row>
    <row r="431" spans="1:35" x14ac:dyDescent="0.25">
      <c r="A431" t="s">
        <v>7</v>
      </c>
      <c r="B431" s="2">
        <v>38975</v>
      </c>
      <c r="C431">
        <v>57.31</v>
      </c>
      <c r="D431">
        <v>57.36</v>
      </c>
      <c r="E431">
        <v>56.15</v>
      </c>
      <c r="F431">
        <v>56.32</v>
      </c>
      <c r="G431">
        <v>2535600</v>
      </c>
      <c r="H431">
        <v>55.97</v>
      </c>
      <c r="J431" t="s">
        <v>6</v>
      </c>
      <c r="K431" s="8">
        <v>38975</v>
      </c>
      <c r="L431">
        <v>29.78</v>
      </c>
      <c r="M431">
        <v>29.81</v>
      </c>
      <c r="N431">
        <v>29.24</v>
      </c>
      <c r="O431">
        <v>29.33</v>
      </c>
      <c r="P431">
        <v>3133400</v>
      </c>
      <c r="Q431">
        <v>29.28</v>
      </c>
      <c r="S431" t="s">
        <v>4</v>
      </c>
      <c r="T431" s="8">
        <v>38975</v>
      </c>
      <c r="U431">
        <v>23.2</v>
      </c>
      <c r="V431">
        <v>23.21</v>
      </c>
      <c r="W431">
        <v>22.09</v>
      </c>
      <c r="X431">
        <v>22.5</v>
      </c>
      <c r="Y431">
        <v>5938000</v>
      </c>
      <c r="Z431">
        <v>22.38</v>
      </c>
      <c r="AB431" t="s">
        <v>5</v>
      </c>
      <c r="AC431" s="8">
        <v>38975</v>
      </c>
      <c r="AD431">
        <v>30.36</v>
      </c>
      <c r="AE431">
        <v>30.38</v>
      </c>
      <c r="AF431">
        <v>29.83</v>
      </c>
      <c r="AG431">
        <v>29.94</v>
      </c>
      <c r="AH431">
        <v>2593700</v>
      </c>
      <c r="AI431">
        <v>29.66</v>
      </c>
    </row>
    <row r="432" spans="1:35" x14ac:dyDescent="0.25">
      <c r="A432" t="s">
        <v>7</v>
      </c>
      <c r="B432" s="2">
        <v>38978</v>
      </c>
      <c r="C432">
        <v>56.25</v>
      </c>
      <c r="D432">
        <v>58.21</v>
      </c>
      <c r="E432">
        <v>56.25</v>
      </c>
      <c r="F432">
        <v>57.99</v>
      </c>
      <c r="G432">
        <v>1471800</v>
      </c>
      <c r="H432">
        <v>57.63</v>
      </c>
      <c r="J432" t="s">
        <v>6</v>
      </c>
      <c r="K432" s="8">
        <v>38978</v>
      </c>
      <c r="L432">
        <v>29.25</v>
      </c>
      <c r="M432">
        <v>29.98</v>
      </c>
      <c r="N432">
        <v>29.12</v>
      </c>
      <c r="O432">
        <v>29.83</v>
      </c>
      <c r="P432">
        <v>2472900</v>
      </c>
      <c r="Q432">
        <v>29.78</v>
      </c>
      <c r="S432" t="s">
        <v>4</v>
      </c>
      <c r="T432" s="8">
        <v>38978</v>
      </c>
      <c r="U432">
        <v>22.28</v>
      </c>
      <c r="V432">
        <v>22.66</v>
      </c>
      <c r="W432">
        <v>22.27</v>
      </c>
      <c r="X432">
        <v>22.59</v>
      </c>
      <c r="Y432">
        <v>3431800</v>
      </c>
      <c r="Z432">
        <v>22.47</v>
      </c>
      <c r="AB432" t="s">
        <v>5</v>
      </c>
      <c r="AC432" s="8">
        <v>38978</v>
      </c>
      <c r="AD432">
        <v>29.98</v>
      </c>
      <c r="AE432">
        <v>30.28</v>
      </c>
      <c r="AF432">
        <v>29.79</v>
      </c>
      <c r="AG432">
        <v>30.18</v>
      </c>
      <c r="AH432">
        <v>2079200</v>
      </c>
      <c r="AI432">
        <v>29.9</v>
      </c>
    </row>
    <row r="433" spans="1:35" x14ac:dyDescent="0.25">
      <c r="A433" t="s">
        <v>7</v>
      </c>
      <c r="B433" s="2">
        <v>38979</v>
      </c>
      <c r="C433">
        <v>57.99</v>
      </c>
      <c r="D433">
        <v>58.6</v>
      </c>
      <c r="E433">
        <v>57.12</v>
      </c>
      <c r="F433">
        <v>57.84</v>
      </c>
      <c r="G433">
        <v>1045600</v>
      </c>
      <c r="H433">
        <v>57.48</v>
      </c>
      <c r="J433" t="s">
        <v>6</v>
      </c>
      <c r="K433" s="8">
        <v>38979</v>
      </c>
      <c r="L433">
        <v>29.93</v>
      </c>
      <c r="M433">
        <v>30</v>
      </c>
      <c r="N433">
        <v>29.69</v>
      </c>
      <c r="O433">
        <v>29.94</v>
      </c>
      <c r="P433">
        <v>1495700</v>
      </c>
      <c r="Q433">
        <v>29.89</v>
      </c>
      <c r="S433" t="s">
        <v>4</v>
      </c>
      <c r="T433" s="8">
        <v>38979</v>
      </c>
      <c r="U433">
        <v>22.7</v>
      </c>
      <c r="V433">
        <v>22.83</v>
      </c>
      <c r="W433">
        <v>22.4</v>
      </c>
      <c r="X433">
        <v>22.5</v>
      </c>
      <c r="Y433">
        <v>3551900</v>
      </c>
      <c r="Z433">
        <v>22.38</v>
      </c>
      <c r="AB433" t="s">
        <v>5</v>
      </c>
      <c r="AC433" s="8">
        <v>38979</v>
      </c>
      <c r="AD433">
        <v>30.04</v>
      </c>
      <c r="AE433">
        <v>30.22</v>
      </c>
      <c r="AF433">
        <v>29.94</v>
      </c>
      <c r="AG433">
        <v>30.18</v>
      </c>
      <c r="AH433">
        <v>914100</v>
      </c>
      <c r="AI433">
        <v>29.9</v>
      </c>
    </row>
    <row r="434" spans="1:35" x14ac:dyDescent="0.25">
      <c r="A434" t="s">
        <v>7</v>
      </c>
      <c r="B434" s="2">
        <v>38980</v>
      </c>
      <c r="C434">
        <v>58.32</v>
      </c>
      <c r="D434">
        <v>60.39</v>
      </c>
      <c r="E434">
        <v>58.18</v>
      </c>
      <c r="F434">
        <v>60.01</v>
      </c>
      <c r="G434">
        <v>2077000</v>
      </c>
      <c r="H434">
        <v>59.63</v>
      </c>
      <c r="J434" t="s">
        <v>6</v>
      </c>
      <c r="K434" s="8">
        <v>38980</v>
      </c>
      <c r="L434">
        <v>30</v>
      </c>
      <c r="M434">
        <v>31.01</v>
      </c>
      <c r="N434">
        <v>29.9</v>
      </c>
      <c r="O434">
        <v>30.76</v>
      </c>
      <c r="P434">
        <v>3359500</v>
      </c>
      <c r="Q434">
        <v>30.71</v>
      </c>
      <c r="S434" t="s">
        <v>4</v>
      </c>
      <c r="T434" s="8">
        <v>38980</v>
      </c>
      <c r="U434">
        <v>22.2</v>
      </c>
      <c r="V434">
        <v>22.72</v>
      </c>
      <c r="W434">
        <v>22.2</v>
      </c>
      <c r="X434">
        <v>22.7</v>
      </c>
      <c r="Y434">
        <v>5036500</v>
      </c>
      <c r="Z434">
        <v>22.58</v>
      </c>
      <c r="AB434" t="s">
        <v>5</v>
      </c>
      <c r="AC434" s="8">
        <v>38980</v>
      </c>
      <c r="AD434">
        <v>30.09</v>
      </c>
      <c r="AE434">
        <v>30.4</v>
      </c>
      <c r="AF434">
        <v>29.93</v>
      </c>
      <c r="AG434">
        <v>29.95</v>
      </c>
      <c r="AH434">
        <v>1564700</v>
      </c>
      <c r="AI434">
        <v>29.67</v>
      </c>
    </row>
    <row r="435" spans="1:35" x14ac:dyDescent="0.25">
      <c r="A435" t="s">
        <v>7</v>
      </c>
      <c r="B435" s="2">
        <v>38981</v>
      </c>
      <c r="C435">
        <v>60.16</v>
      </c>
      <c r="D435">
        <v>61.01</v>
      </c>
      <c r="E435">
        <v>59.11</v>
      </c>
      <c r="F435">
        <v>60.02</v>
      </c>
      <c r="G435">
        <v>2786000</v>
      </c>
      <c r="H435">
        <v>59.64</v>
      </c>
      <c r="J435" t="s">
        <v>6</v>
      </c>
      <c r="K435" s="8">
        <v>38981</v>
      </c>
      <c r="L435">
        <v>30.74</v>
      </c>
      <c r="M435">
        <v>30.87</v>
      </c>
      <c r="N435">
        <v>29.13</v>
      </c>
      <c r="O435">
        <v>29.75</v>
      </c>
      <c r="P435">
        <v>3736200</v>
      </c>
      <c r="Q435">
        <v>29.7</v>
      </c>
      <c r="S435" t="s">
        <v>4</v>
      </c>
      <c r="T435" s="8">
        <v>38981</v>
      </c>
      <c r="U435">
        <v>22.6</v>
      </c>
      <c r="V435">
        <v>22.7</v>
      </c>
      <c r="W435">
        <v>22.13</v>
      </c>
      <c r="X435">
        <v>22.43</v>
      </c>
      <c r="Y435">
        <v>4581300</v>
      </c>
      <c r="Z435">
        <v>22.31</v>
      </c>
      <c r="AB435" t="s">
        <v>5</v>
      </c>
      <c r="AC435" s="8">
        <v>38981</v>
      </c>
      <c r="AD435">
        <v>30</v>
      </c>
      <c r="AE435">
        <v>30</v>
      </c>
      <c r="AF435">
        <v>29.29</v>
      </c>
      <c r="AG435">
        <v>29.59</v>
      </c>
      <c r="AH435">
        <v>1578400</v>
      </c>
      <c r="AI435">
        <v>29.32</v>
      </c>
    </row>
    <row r="436" spans="1:35" x14ac:dyDescent="0.25">
      <c r="A436" t="s">
        <v>7</v>
      </c>
      <c r="B436" s="2">
        <v>38982</v>
      </c>
      <c r="C436">
        <v>60</v>
      </c>
      <c r="D436">
        <v>60.13</v>
      </c>
      <c r="E436">
        <v>58.75</v>
      </c>
      <c r="F436">
        <v>59.29</v>
      </c>
      <c r="G436">
        <v>1269700</v>
      </c>
      <c r="H436">
        <v>58.92</v>
      </c>
      <c r="J436" t="s">
        <v>6</v>
      </c>
      <c r="K436" s="8">
        <v>38982</v>
      </c>
      <c r="L436">
        <v>29.75</v>
      </c>
      <c r="M436">
        <v>30.28</v>
      </c>
      <c r="N436">
        <v>29.49</v>
      </c>
      <c r="O436">
        <v>30.14</v>
      </c>
      <c r="P436">
        <v>3259000</v>
      </c>
      <c r="Q436">
        <v>30.09</v>
      </c>
      <c r="S436" t="s">
        <v>4</v>
      </c>
      <c r="T436" s="8">
        <v>38982</v>
      </c>
      <c r="U436">
        <v>22.35</v>
      </c>
      <c r="V436">
        <v>22.95</v>
      </c>
      <c r="W436">
        <v>22.32</v>
      </c>
      <c r="X436">
        <v>22.84</v>
      </c>
      <c r="Y436">
        <v>3764000</v>
      </c>
      <c r="Z436">
        <v>22.72</v>
      </c>
      <c r="AB436" t="s">
        <v>5</v>
      </c>
      <c r="AC436" s="8">
        <v>38982</v>
      </c>
      <c r="AD436">
        <v>29.36</v>
      </c>
      <c r="AE436">
        <v>29.95</v>
      </c>
      <c r="AF436">
        <v>29.32</v>
      </c>
      <c r="AG436">
        <v>29.83</v>
      </c>
      <c r="AH436">
        <v>1267100</v>
      </c>
      <c r="AI436">
        <v>29.56</v>
      </c>
    </row>
    <row r="437" spans="1:35" x14ac:dyDescent="0.25">
      <c r="A437" t="s">
        <v>7</v>
      </c>
      <c r="B437" s="2">
        <v>38985</v>
      </c>
      <c r="C437">
        <v>59.58</v>
      </c>
      <c r="D437">
        <v>60.43</v>
      </c>
      <c r="E437">
        <v>58.25</v>
      </c>
      <c r="F437">
        <v>60.19</v>
      </c>
      <c r="G437">
        <v>1188300</v>
      </c>
      <c r="H437">
        <v>59.81</v>
      </c>
      <c r="J437" t="s">
        <v>6</v>
      </c>
      <c r="K437" s="8">
        <v>38985</v>
      </c>
      <c r="L437">
        <v>30.36</v>
      </c>
      <c r="M437">
        <v>30.91</v>
      </c>
      <c r="N437">
        <v>30.12</v>
      </c>
      <c r="O437">
        <v>30.57</v>
      </c>
      <c r="P437">
        <v>3203600</v>
      </c>
      <c r="Q437">
        <v>30.52</v>
      </c>
      <c r="S437" t="s">
        <v>4</v>
      </c>
      <c r="T437" s="8">
        <v>38985</v>
      </c>
      <c r="U437">
        <v>22.92</v>
      </c>
      <c r="V437">
        <v>23.13</v>
      </c>
      <c r="W437">
        <v>22.64</v>
      </c>
      <c r="X437">
        <v>23.01</v>
      </c>
      <c r="Y437">
        <v>3316100</v>
      </c>
      <c r="Z437">
        <v>22.88</v>
      </c>
      <c r="AB437" t="s">
        <v>5</v>
      </c>
      <c r="AC437" s="8">
        <v>38985</v>
      </c>
      <c r="AD437">
        <v>29.76</v>
      </c>
      <c r="AE437">
        <v>30.05</v>
      </c>
      <c r="AF437">
        <v>29.64</v>
      </c>
      <c r="AG437">
        <v>29.89</v>
      </c>
      <c r="AH437">
        <v>1508900</v>
      </c>
      <c r="AI437">
        <v>29.61</v>
      </c>
    </row>
    <row r="438" spans="1:35" x14ac:dyDescent="0.25">
      <c r="A438" t="s">
        <v>7</v>
      </c>
      <c r="B438" s="2">
        <v>38986</v>
      </c>
      <c r="C438">
        <v>60.09</v>
      </c>
      <c r="D438">
        <v>60.8</v>
      </c>
      <c r="E438">
        <v>59.3</v>
      </c>
      <c r="F438">
        <v>60.43</v>
      </c>
      <c r="G438">
        <v>1152700</v>
      </c>
      <c r="H438">
        <v>60.05</v>
      </c>
      <c r="J438" t="s">
        <v>6</v>
      </c>
      <c r="K438" s="8">
        <v>38986</v>
      </c>
      <c r="L438">
        <v>30.43</v>
      </c>
      <c r="M438">
        <v>30.78</v>
      </c>
      <c r="N438">
        <v>30.24</v>
      </c>
      <c r="O438">
        <v>30.66</v>
      </c>
      <c r="P438">
        <v>2332100</v>
      </c>
      <c r="Q438">
        <v>30.61</v>
      </c>
      <c r="S438" t="s">
        <v>4</v>
      </c>
      <c r="T438" s="8">
        <v>38986</v>
      </c>
      <c r="U438">
        <v>23.04</v>
      </c>
      <c r="V438">
        <v>23.25</v>
      </c>
      <c r="W438">
        <v>22.89</v>
      </c>
      <c r="X438">
        <v>23.09</v>
      </c>
      <c r="Y438">
        <v>3019100</v>
      </c>
      <c r="Z438">
        <v>22.96</v>
      </c>
      <c r="AB438" t="s">
        <v>5</v>
      </c>
      <c r="AC438" s="8">
        <v>38986</v>
      </c>
      <c r="AD438">
        <v>29.77</v>
      </c>
      <c r="AE438">
        <v>29.87</v>
      </c>
      <c r="AF438">
        <v>29.5</v>
      </c>
      <c r="AG438">
        <v>29.7</v>
      </c>
      <c r="AH438">
        <v>2042900</v>
      </c>
      <c r="AI438">
        <v>29.43</v>
      </c>
    </row>
    <row r="439" spans="1:35" x14ac:dyDescent="0.25">
      <c r="A439" t="s">
        <v>7</v>
      </c>
      <c r="B439" s="2">
        <v>38987</v>
      </c>
      <c r="C439">
        <v>60.25</v>
      </c>
      <c r="D439">
        <v>61.82</v>
      </c>
      <c r="E439">
        <v>60.01</v>
      </c>
      <c r="F439">
        <v>61.47</v>
      </c>
      <c r="G439">
        <v>1468600</v>
      </c>
      <c r="H439">
        <v>61.08</v>
      </c>
      <c r="J439" t="s">
        <v>6</v>
      </c>
      <c r="K439" s="8">
        <v>38987</v>
      </c>
      <c r="L439">
        <v>30.67</v>
      </c>
      <c r="M439">
        <v>30.93</v>
      </c>
      <c r="N439">
        <v>30.39</v>
      </c>
      <c r="O439">
        <v>30.52</v>
      </c>
      <c r="P439">
        <v>1839300</v>
      </c>
      <c r="Q439">
        <v>30.47</v>
      </c>
      <c r="S439" t="s">
        <v>4</v>
      </c>
      <c r="T439" s="8">
        <v>38987</v>
      </c>
      <c r="U439">
        <v>23.03</v>
      </c>
      <c r="V439">
        <v>23.23</v>
      </c>
      <c r="W439">
        <v>22.81</v>
      </c>
      <c r="X439">
        <v>23.2</v>
      </c>
      <c r="Y439">
        <v>2820200</v>
      </c>
      <c r="Z439">
        <v>23.07</v>
      </c>
      <c r="AB439" t="s">
        <v>5</v>
      </c>
      <c r="AC439" s="8">
        <v>38987</v>
      </c>
      <c r="AD439">
        <v>29.65</v>
      </c>
      <c r="AE439">
        <v>29.7</v>
      </c>
      <c r="AF439">
        <v>29.47</v>
      </c>
      <c r="AG439">
        <v>29.57</v>
      </c>
      <c r="AH439">
        <v>1513300</v>
      </c>
      <c r="AI439">
        <v>29.3</v>
      </c>
    </row>
    <row r="440" spans="1:35" x14ac:dyDescent="0.25">
      <c r="A440" t="s">
        <v>7</v>
      </c>
      <c r="B440" s="2">
        <v>38988</v>
      </c>
      <c r="C440">
        <v>61.4</v>
      </c>
      <c r="D440">
        <v>61.8</v>
      </c>
      <c r="E440">
        <v>59.95</v>
      </c>
      <c r="F440">
        <v>60.43</v>
      </c>
      <c r="G440">
        <v>1076700</v>
      </c>
      <c r="H440">
        <v>60.05</v>
      </c>
      <c r="J440" t="s">
        <v>6</v>
      </c>
      <c r="K440" s="8">
        <v>38988</v>
      </c>
      <c r="L440">
        <v>30.64</v>
      </c>
      <c r="M440">
        <v>30.74</v>
      </c>
      <c r="N440">
        <v>30.3</v>
      </c>
      <c r="O440">
        <v>30.68</v>
      </c>
      <c r="P440">
        <v>1903200</v>
      </c>
      <c r="Q440">
        <v>30.63</v>
      </c>
      <c r="S440" t="s">
        <v>4</v>
      </c>
      <c r="T440" s="8">
        <v>38988</v>
      </c>
      <c r="U440">
        <v>23.17</v>
      </c>
      <c r="V440">
        <v>23.35</v>
      </c>
      <c r="W440">
        <v>23.04</v>
      </c>
      <c r="X440">
        <v>23.21</v>
      </c>
      <c r="Y440">
        <v>3179400</v>
      </c>
      <c r="Z440">
        <v>23.08</v>
      </c>
      <c r="AB440" t="s">
        <v>5</v>
      </c>
      <c r="AC440" s="8">
        <v>38988</v>
      </c>
      <c r="AD440">
        <v>29.46</v>
      </c>
      <c r="AE440">
        <v>29.72</v>
      </c>
      <c r="AF440">
        <v>29.38</v>
      </c>
      <c r="AG440">
        <v>29.68</v>
      </c>
      <c r="AH440">
        <v>2432500</v>
      </c>
      <c r="AI440">
        <v>29.41</v>
      </c>
    </row>
    <row r="441" spans="1:35" x14ac:dyDescent="0.25">
      <c r="A441" t="s">
        <v>7</v>
      </c>
      <c r="B441" s="2">
        <v>38989</v>
      </c>
      <c r="C441">
        <v>60.36</v>
      </c>
      <c r="D441">
        <v>61.13</v>
      </c>
      <c r="E441">
        <v>59.43</v>
      </c>
      <c r="F441">
        <v>59.43</v>
      </c>
      <c r="G441">
        <v>1227500</v>
      </c>
      <c r="H441">
        <v>59.06</v>
      </c>
      <c r="J441" t="s">
        <v>6</v>
      </c>
      <c r="K441" s="8">
        <v>38989</v>
      </c>
      <c r="L441">
        <v>30.77</v>
      </c>
      <c r="M441">
        <v>30.88</v>
      </c>
      <c r="N441">
        <v>30.25</v>
      </c>
      <c r="O441">
        <v>30.35</v>
      </c>
      <c r="P441">
        <v>1986900</v>
      </c>
      <c r="Q441">
        <v>30.3</v>
      </c>
      <c r="S441" t="s">
        <v>4</v>
      </c>
      <c r="T441" s="8">
        <v>38989</v>
      </c>
      <c r="U441">
        <v>23.23</v>
      </c>
      <c r="V441">
        <v>23.32</v>
      </c>
      <c r="W441">
        <v>23.03</v>
      </c>
      <c r="X441">
        <v>23.14</v>
      </c>
      <c r="Y441">
        <v>2854200</v>
      </c>
      <c r="Z441">
        <v>23.01</v>
      </c>
      <c r="AB441" t="s">
        <v>5</v>
      </c>
      <c r="AC441" s="8">
        <v>38989</v>
      </c>
      <c r="AD441">
        <v>29.62</v>
      </c>
      <c r="AE441">
        <v>29.73</v>
      </c>
      <c r="AF441">
        <v>29.43</v>
      </c>
      <c r="AG441">
        <v>29.65</v>
      </c>
      <c r="AH441">
        <v>1606200</v>
      </c>
      <c r="AI441">
        <v>29.38</v>
      </c>
    </row>
    <row r="442" spans="1:35" x14ac:dyDescent="0.25">
      <c r="A442" t="s">
        <v>7</v>
      </c>
      <c r="B442" s="2">
        <v>38992</v>
      </c>
      <c r="C442">
        <v>59.7</v>
      </c>
      <c r="D442">
        <v>59.85</v>
      </c>
      <c r="E442">
        <v>58.46</v>
      </c>
      <c r="F442">
        <v>58.64</v>
      </c>
      <c r="G442">
        <v>1555100</v>
      </c>
      <c r="H442">
        <v>58.27</v>
      </c>
      <c r="J442" t="s">
        <v>6</v>
      </c>
      <c r="K442" s="8">
        <v>38992</v>
      </c>
      <c r="L442">
        <v>30.6</v>
      </c>
      <c r="M442">
        <v>30.71</v>
      </c>
      <c r="N442">
        <v>30.19</v>
      </c>
      <c r="O442">
        <v>30.35</v>
      </c>
      <c r="P442">
        <v>2457000</v>
      </c>
      <c r="Q442">
        <v>30.3</v>
      </c>
      <c r="S442" t="s">
        <v>4</v>
      </c>
      <c r="T442" s="8">
        <v>38992</v>
      </c>
      <c r="U442">
        <v>23.22</v>
      </c>
      <c r="V442">
        <v>23.23</v>
      </c>
      <c r="W442">
        <v>22.86</v>
      </c>
      <c r="X442">
        <v>23.05</v>
      </c>
      <c r="Y442">
        <v>2688100</v>
      </c>
      <c r="Z442">
        <v>22.92</v>
      </c>
      <c r="AB442" t="s">
        <v>5</v>
      </c>
      <c r="AC442" s="8">
        <v>38992</v>
      </c>
      <c r="AD442">
        <v>29.55</v>
      </c>
      <c r="AE442">
        <v>29.59</v>
      </c>
      <c r="AF442">
        <v>29.09</v>
      </c>
      <c r="AG442">
        <v>29.39</v>
      </c>
      <c r="AH442">
        <v>1715500</v>
      </c>
      <c r="AI442">
        <v>29.12</v>
      </c>
    </row>
    <row r="443" spans="1:35" x14ac:dyDescent="0.25">
      <c r="A443" t="s">
        <v>7</v>
      </c>
      <c r="B443" s="2">
        <v>38993</v>
      </c>
      <c r="C443">
        <v>58.72</v>
      </c>
      <c r="D443">
        <v>60.44</v>
      </c>
      <c r="E443">
        <v>58.46</v>
      </c>
      <c r="F443">
        <v>59.81</v>
      </c>
      <c r="G443">
        <v>1198200</v>
      </c>
      <c r="H443">
        <v>59.44</v>
      </c>
      <c r="J443" t="s">
        <v>6</v>
      </c>
      <c r="K443" s="8">
        <v>38993</v>
      </c>
      <c r="L443">
        <v>30.38</v>
      </c>
      <c r="M443">
        <v>30.57</v>
      </c>
      <c r="N443">
        <v>30.18</v>
      </c>
      <c r="O443">
        <v>30.36</v>
      </c>
      <c r="P443">
        <v>2306200</v>
      </c>
      <c r="Q443">
        <v>30.31</v>
      </c>
      <c r="S443" t="s">
        <v>4</v>
      </c>
      <c r="T443" s="8">
        <v>38993</v>
      </c>
      <c r="U443">
        <v>23.07</v>
      </c>
      <c r="V443">
        <v>23.37</v>
      </c>
      <c r="W443">
        <v>22.91</v>
      </c>
      <c r="X443">
        <v>23.18</v>
      </c>
      <c r="Y443">
        <v>2290000</v>
      </c>
      <c r="Z443">
        <v>23.05</v>
      </c>
      <c r="AB443" t="s">
        <v>5</v>
      </c>
      <c r="AC443" s="8">
        <v>38993</v>
      </c>
      <c r="AD443">
        <v>29.33</v>
      </c>
      <c r="AE443">
        <v>30.25</v>
      </c>
      <c r="AF443">
        <v>29.31</v>
      </c>
      <c r="AG443">
        <v>30.15</v>
      </c>
      <c r="AH443">
        <v>2308000</v>
      </c>
      <c r="AI443">
        <v>29.87</v>
      </c>
    </row>
    <row r="444" spans="1:35" x14ac:dyDescent="0.25">
      <c r="A444" t="s">
        <v>7</v>
      </c>
      <c r="B444" s="2">
        <v>38994</v>
      </c>
      <c r="C444">
        <v>59.45</v>
      </c>
      <c r="D444">
        <v>61</v>
      </c>
      <c r="E444">
        <v>58.7</v>
      </c>
      <c r="F444">
        <v>60.92</v>
      </c>
      <c r="G444">
        <v>1245300</v>
      </c>
      <c r="H444">
        <v>60.54</v>
      </c>
      <c r="J444" t="s">
        <v>6</v>
      </c>
      <c r="K444" s="8">
        <v>38994</v>
      </c>
      <c r="L444">
        <v>30.16</v>
      </c>
      <c r="M444">
        <v>30.17</v>
      </c>
      <c r="N444">
        <v>29.55</v>
      </c>
      <c r="O444">
        <v>29.56</v>
      </c>
      <c r="P444">
        <v>5366500</v>
      </c>
      <c r="Q444">
        <v>29.51</v>
      </c>
      <c r="S444" t="s">
        <v>4</v>
      </c>
      <c r="T444" s="8">
        <v>38994</v>
      </c>
      <c r="U444">
        <v>23.08</v>
      </c>
      <c r="V444">
        <v>23.1</v>
      </c>
      <c r="W444">
        <v>22.78</v>
      </c>
      <c r="X444">
        <v>22.94</v>
      </c>
      <c r="Y444">
        <v>2875100</v>
      </c>
      <c r="Z444">
        <v>22.82</v>
      </c>
      <c r="AB444" t="s">
        <v>5</v>
      </c>
      <c r="AC444" s="8">
        <v>38994</v>
      </c>
      <c r="AD444">
        <v>30.02</v>
      </c>
      <c r="AE444">
        <v>30.17</v>
      </c>
      <c r="AF444">
        <v>29.7</v>
      </c>
      <c r="AG444">
        <v>30.17</v>
      </c>
      <c r="AH444">
        <v>1381700</v>
      </c>
      <c r="AI444">
        <v>29.89</v>
      </c>
    </row>
    <row r="445" spans="1:35" x14ac:dyDescent="0.25">
      <c r="A445" t="s">
        <v>7</v>
      </c>
      <c r="B445" s="2">
        <v>38995</v>
      </c>
      <c r="C445">
        <v>61.14</v>
      </c>
      <c r="D445">
        <v>62</v>
      </c>
      <c r="E445">
        <v>60.85</v>
      </c>
      <c r="F445">
        <v>61.95</v>
      </c>
      <c r="G445">
        <v>1271300</v>
      </c>
      <c r="H445">
        <v>61.56</v>
      </c>
      <c r="J445" t="s">
        <v>6</v>
      </c>
      <c r="K445" s="8">
        <v>38995</v>
      </c>
      <c r="L445">
        <v>29.64</v>
      </c>
      <c r="M445">
        <v>29.68</v>
      </c>
      <c r="N445">
        <v>28.04</v>
      </c>
      <c r="O445">
        <v>28.18</v>
      </c>
      <c r="P445">
        <v>8825100</v>
      </c>
      <c r="Q445">
        <v>28.13</v>
      </c>
      <c r="S445" t="s">
        <v>4</v>
      </c>
      <c r="T445" s="8">
        <v>38995</v>
      </c>
      <c r="U445">
        <v>22.92</v>
      </c>
      <c r="V445">
        <v>22.98</v>
      </c>
      <c r="W445">
        <v>22.65</v>
      </c>
      <c r="X445">
        <v>22.72</v>
      </c>
      <c r="Y445">
        <v>4167700</v>
      </c>
      <c r="Z445">
        <v>22.6</v>
      </c>
      <c r="AB445" t="s">
        <v>5</v>
      </c>
      <c r="AC445" s="8">
        <v>38995</v>
      </c>
      <c r="AD445">
        <v>30.08</v>
      </c>
      <c r="AE445">
        <v>30.19</v>
      </c>
      <c r="AF445">
        <v>29.91</v>
      </c>
      <c r="AG445">
        <v>30.17</v>
      </c>
      <c r="AH445">
        <v>2110200</v>
      </c>
      <c r="AI445">
        <v>29.89</v>
      </c>
    </row>
    <row r="446" spans="1:35" x14ac:dyDescent="0.25">
      <c r="A446" t="s">
        <v>7</v>
      </c>
      <c r="B446" s="2">
        <v>38996</v>
      </c>
      <c r="C446">
        <v>61.98</v>
      </c>
      <c r="D446">
        <v>62.01</v>
      </c>
      <c r="E446">
        <v>61.06</v>
      </c>
      <c r="F446">
        <v>61.44</v>
      </c>
      <c r="G446">
        <v>1254700</v>
      </c>
      <c r="H446">
        <v>61.06</v>
      </c>
      <c r="J446" t="s">
        <v>6</v>
      </c>
      <c r="K446" s="8">
        <v>38996</v>
      </c>
      <c r="L446">
        <v>28.34</v>
      </c>
      <c r="M446">
        <v>28.63</v>
      </c>
      <c r="N446">
        <v>28.22</v>
      </c>
      <c r="O446">
        <v>28.38</v>
      </c>
      <c r="P446">
        <v>5133700</v>
      </c>
      <c r="Q446">
        <v>28.33</v>
      </c>
      <c r="S446" t="s">
        <v>4</v>
      </c>
      <c r="T446" s="8">
        <v>38996</v>
      </c>
      <c r="U446">
        <v>22.71</v>
      </c>
      <c r="V446">
        <v>22.82</v>
      </c>
      <c r="W446">
        <v>22.42</v>
      </c>
      <c r="X446">
        <v>22.49</v>
      </c>
      <c r="Y446">
        <v>4821900</v>
      </c>
      <c r="Z446">
        <v>22.37</v>
      </c>
      <c r="AB446" t="s">
        <v>5</v>
      </c>
      <c r="AC446" s="8">
        <v>38996</v>
      </c>
      <c r="AD446">
        <v>30.1</v>
      </c>
      <c r="AE446">
        <v>30.11</v>
      </c>
      <c r="AF446">
        <v>29.84</v>
      </c>
      <c r="AG446">
        <v>30.1</v>
      </c>
      <c r="AH446">
        <v>1751900</v>
      </c>
      <c r="AI446">
        <v>29.82</v>
      </c>
    </row>
    <row r="447" spans="1:35" x14ac:dyDescent="0.25">
      <c r="A447" t="s">
        <v>7</v>
      </c>
      <c r="B447" s="2">
        <v>38999</v>
      </c>
      <c r="C447">
        <v>61.36</v>
      </c>
      <c r="D447">
        <v>62.25</v>
      </c>
      <c r="E447">
        <v>60.61</v>
      </c>
      <c r="F447">
        <v>61.59</v>
      </c>
      <c r="G447">
        <v>791100</v>
      </c>
      <c r="H447">
        <v>61.2</v>
      </c>
      <c r="J447" t="s">
        <v>6</v>
      </c>
      <c r="K447" s="8">
        <v>38999</v>
      </c>
      <c r="L447">
        <v>28.21</v>
      </c>
      <c r="M447">
        <v>29.03</v>
      </c>
      <c r="N447">
        <v>28.05</v>
      </c>
      <c r="O447">
        <v>28.75</v>
      </c>
      <c r="P447">
        <v>2519500</v>
      </c>
      <c r="Q447">
        <v>28.7</v>
      </c>
      <c r="S447" t="s">
        <v>4</v>
      </c>
      <c r="T447" s="8">
        <v>38999</v>
      </c>
      <c r="U447">
        <v>21.92</v>
      </c>
      <c r="V447">
        <v>22.97</v>
      </c>
      <c r="W447">
        <v>21.92</v>
      </c>
      <c r="X447">
        <v>22.75</v>
      </c>
      <c r="Y447">
        <v>5813400</v>
      </c>
      <c r="Z447">
        <v>22.63</v>
      </c>
      <c r="AB447" t="s">
        <v>5</v>
      </c>
      <c r="AC447" s="8">
        <v>38999</v>
      </c>
      <c r="AD447">
        <v>30.04</v>
      </c>
      <c r="AE447">
        <v>31.24</v>
      </c>
      <c r="AF447">
        <v>29.89</v>
      </c>
      <c r="AG447">
        <v>31.01</v>
      </c>
      <c r="AH447">
        <v>2691300</v>
      </c>
      <c r="AI447">
        <v>30.72</v>
      </c>
    </row>
    <row r="448" spans="1:35" x14ac:dyDescent="0.25">
      <c r="A448" t="s">
        <v>7</v>
      </c>
      <c r="B448" s="2">
        <v>39000</v>
      </c>
      <c r="C448">
        <v>61.88</v>
      </c>
      <c r="D448">
        <v>63</v>
      </c>
      <c r="E448">
        <v>61.61</v>
      </c>
      <c r="F448">
        <v>62.96</v>
      </c>
      <c r="G448">
        <v>1350300</v>
      </c>
      <c r="H448">
        <v>62.57</v>
      </c>
      <c r="J448" t="s">
        <v>6</v>
      </c>
      <c r="K448" s="8">
        <v>39000</v>
      </c>
      <c r="L448">
        <v>29.25</v>
      </c>
      <c r="M448">
        <v>30.12</v>
      </c>
      <c r="N448">
        <v>29.09</v>
      </c>
      <c r="O448">
        <v>29.49</v>
      </c>
      <c r="P448">
        <v>6442200</v>
      </c>
      <c r="Q448">
        <v>29.44</v>
      </c>
      <c r="S448" t="s">
        <v>4</v>
      </c>
      <c r="T448" s="8">
        <v>39000</v>
      </c>
      <c r="U448">
        <v>22.89</v>
      </c>
      <c r="V448">
        <v>23.09</v>
      </c>
      <c r="W448">
        <v>22.36</v>
      </c>
      <c r="X448">
        <v>22.71</v>
      </c>
      <c r="Y448">
        <v>6799500</v>
      </c>
      <c r="Z448">
        <v>22.59</v>
      </c>
      <c r="AB448" t="s">
        <v>5</v>
      </c>
      <c r="AC448" s="8">
        <v>39000</v>
      </c>
      <c r="AD448">
        <v>32.549999999999997</v>
      </c>
      <c r="AE448">
        <v>33.25</v>
      </c>
      <c r="AF448">
        <v>32.049999999999997</v>
      </c>
      <c r="AG448">
        <v>32.39</v>
      </c>
      <c r="AH448">
        <v>8104400</v>
      </c>
      <c r="AI448">
        <v>32.090000000000003</v>
      </c>
    </row>
    <row r="449" spans="1:35" x14ac:dyDescent="0.25">
      <c r="A449" t="s">
        <v>7</v>
      </c>
      <c r="B449" s="2">
        <v>39001</v>
      </c>
      <c r="C449">
        <v>62.9</v>
      </c>
      <c r="D449">
        <v>62.9</v>
      </c>
      <c r="E449">
        <v>61.05</v>
      </c>
      <c r="F449">
        <v>61.34</v>
      </c>
      <c r="G449">
        <v>1477100</v>
      </c>
      <c r="H449">
        <v>61.1</v>
      </c>
      <c r="J449" t="s">
        <v>6</v>
      </c>
      <c r="K449" s="8">
        <v>39001</v>
      </c>
      <c r="L449">
        <v>29.27</v>
      </c>
      <c r="M449">
        <v>29.61</v>
      </c>
      <c r="N449">
        <v>29.19</v>
      </c>
      <c r="O449">
        <v>29.53</v>
      </c>
      <c r="P449">
        <v>4364500</v>
      </c>
      <c r="Q449">
        <v>29.48</v>
      </c>
      <c r="S449" t="s">
        <v>4</v>
      </c>
      <c r="T449" s="8">
        <v>39001</v>
      </c>
      <c r="U449">
        <v>22.5</v>
      </c>
      <c r="V449">
        <v>22.65</v>
      </c>
      <c r="W449">
        <v>22.23</v>
      </c>
      <c r="X449">
        <v>22.33</v>
      </c>
      <c r="Y449">
        <v>5788800</v>
      </c>
      <c r="Z449">
        <v>22.21</v>
      </c>
      <c r="AB449" t="s">
        <v>5</v>
      </c>
      <c r="AC449" s="8">
        <v>39001</v>
      </c>
      <c r="AD449">
        <v>31.8</v>
      </c>
      <c r="AE449">
        <v>32.65</v>
      </c>
      <c r="AF449">
        <v>31.5</v>
      </c>
      <c r="AG449">
        <v>32.520000000000003</v>
      </c>
      <c r="AH449">
        <v>3627200</v>
      </c>
      <c r="AI449">
        <v>32.22</v>
      </c>
    </row>
    <row r="450" spans="1:35" x14ac:dyDescent="0.25">
      <c r="A450" t="s">
        <v>7</v>
      </c>
      <c r="B450" s="2">
        <v>39002</v>
      </c>
      <c r="C450">
        <v>61.73</v>
      </c>
      <c r="D450">
        <v>63.5</v>
      </c>
      <c r="E450">
        <v>61.5</v>
      </c>
      <c r="F450">
        <v>63.26</v>
      </c>
      <c r="G450">
        <v>1410300</v>
      </c>
      <c r="H450">
        <v>63.01</v>
      </c>
      <c r="J450" t="s">
        <v>6</v>
      </c>
      <c r="K450" s="8">
        <v>39002</v>
      </c>
      <c r="L450">
        <v>29.1</v>
      </c>
      <c r="M450">
        <v>29.26</v>
      </c>
      <c r="N450">
        <v>27.41</v>
      </c>
      <c r="O450">
        <v>29.11</v>
      </c>
      <c r="P450">
        <v>10099200</v>
      </c>
      <c r="Q450">
        <v>29.06</v>
      </c>
      <c r="S450" t="s">
        <v>4</v>
      </c>
      <c r="T450" s="8">
        <v>39002</v>
      </c>
      <c r="U450">
        <v>22.48</v>
      </c>
      <c r="V450">
        <v>22.49</v>
      </c>
      <c r="W450">
        <v>22.1</v>
      </c>
      <c r="X450">
        <v>22.33</v>
      </c>
      <c r="Y450">
        <v>6698500</v>
      </c>
      <c r="Z450">
        <v>22.21</v>
      </c>
      <c r="AB450" t="s">
        <v>5</v>
      </c>
      <c r="AC450" s="8">
        <v>39002</v>
      </c>
      <c r="AD450">
        <v>32.520000000000003</v>
      </c>
      <c r="AE450">
        <v>33.17</v>
      </c>
      <c r="AF450">
        <v>32.46</v>
      </c>
      <c r="AG450">
        <v>33.020000000000003</v>
      </c>
      <c r="AH450">
        <v>2676300</v>
      </c>
      <c r="AI450">
        <v>32.72</v>
      </c>
    </row>
    <row r="451" spans="1:35" x14ac:dyDescent="0.25">
      <c r="A451" t="s">
        <v>7</v>
      </c>
      <c r="B451" s="2">
        <v>39003</v>
      </c>
      <c r="C451">
        <v>63.07</v>
      </c>
      <c r="D451">
        <v>63.07</v>
      </c>
      <c r="E451">
        <v>61.59</v>
      </c>
      <c r="F451">
        <v>62.76</v>
      </c>
      <c r="G451">
        <v>1068500</v>
      </c>
      <c r="H451">
        <v>62.52</v>
      </c>
      <c r="J451" t="s">
        <v>6</v>
      </c>
      <c r="K451" s="8">
        <v>39003</v>
      </c>
      <c r="L451">
        <v>28.1</v>
      </c>
      <c r="M451">
        <v>28.56</v>
      </c>
      <c r="N451">
        <v>28.02</v>
      </c>
      <c r="O451">
        <v>28.49</v>
      </c>
      <c r="P451">
        <v>6445800</v>
      </c>
      <c r="Q451">
        <v>28.44</v>
      </c>
      <c r="S451" t="s">
        <v>4</v>
      </c>
      <c r="T451" s="8">
        <v>39003</v>
      </c>
      <c r="U451">
        <v>22.33</v>
      </c>
      <c r="V451">
        <v>22.34</v>
      </c>
      <c r="W451">
        <v>21.69</v>
      </c>
      <c r="X451">
        <v>21.95</v>
      </c>
      <c r="Y451">
        <v>6803000</v>
      </c>
      <c r="Z451">
        <v>21.83</v>
      </c>
      <c r="AB451" t="s">
        <v>5</v>
      </c>
      <c r="AC451" s="8">
        <v>39003</v>
      </c>
      <c r="AD451">
        <v>32.979999999999997</v>
      </c>
      <c r="AE451">
        <v>33.15</v>
      </c>
      <c r="AF451">
        <v>32.549999999999997</v>
      </c>
      <c r="AG451">
        <v>33.119999999999997</v>
      </c>
      <c r="AH451">
        <v>1923100</v>
      </c>
      <c r="AI451">
        <v>32.82</v>
      </c>
    </row>
    <row r="452" spans="1:35" x14ac:dyDescent="0.25">
      <c r="A452" t="s">
        <v>7</v>
      </c>
      <c r="B452" s="2">
        <v>39006</v>
      </c>
      <c r="C452">
        <v>62.7</v>
      </c>
      <c r="D452">
        <v>65.55</v>
      </c>
      <c r="E452">
        <v>62.69</v>
      </c>
      <c r="F452">
        <v>65.22</v>
      </c>
      <c r="G452">
        <v>2530700</v>
      </c>
      <c r="H452">
        <v>64.97</v>
      </c>
      <c r="J452" t="s">
        <v>6</v>
      </c>
      <c r="K452" s="8">
        <v>39006</v>
      </c>
      <c r="L452">
        <v>28.37</v>
      </c>
      <c r="M452">
        <v>28.67</v>
      </c>
      <c r="N452">
        <v>28.33</v>
      </c>
      <c r="O452">
        <v>28.65</v>
      </c>
      <c r="P452">
        <v>4248600</v>
      </c>
      <c r="Q452">
        <v>28.6</v>
      </c>
      <c r="S452" t="s">
        <v>4</v>
      </c>
      <c r="T452" s="8">
        <v>39006</v>
      </c>
      <c r="U452">
        <v>21.95</v>
      </c>
      <c r="V452">
        <v>22.18</v>
      </c>
      <c r="W452">
        <v>21.92</v>
      </c>
      <c r="X452">
        <v>22.09</v>
      </c>
      <c r="Y452">
        <v>3146100</v>
      </c>
      <c r="Z452">
        <v>21.97</v>
      </c>
      <c r="AB452" t="s">
        <v>5</v>
      </c>
      <c r="AC452" s="8">
        <v>39006</v>
      </c>
      <c r="AD452">
        <v>33.06</v>
      </c>
      <c r="AE452">
        <v>33.07</v>
      </c>
      <c r="AF452">
        <v>32.75</v>
      </c>
      <c r="AG452">
        <v>32.93</v>
      </c>
      <c r="AH452">
        <v>2209500</v>
      </c>
      <c r="AI452">
        <v>32.630000000000003</v>
      </c>
    </row>
    <row r="453" spans="1:35" x14ac:dyDescent="0.25">
      <c r="A453" t="s">
        <v>7</v>
      </c>
      <c r="B453" s="2">
        <v>39007</v>
      </c>
      <c r="C453">
        <v>64.849999999999994</v>
      </c>
      <c r="D453">
        <v>65</v>
      </c>
      <c r="E453">
        <v>63.53</v>
      </c>
      <c r="F453">
        <v>64.489999999999995</v>
      </c>
      <c r="G453">
        <v>1905400</v>
      </c>
      <c r="H453">
        <v>64.239999999999995</v>
      </c>
      <c r="J453" t="s">
        <v>6</v>
      </c>
      <c r="K453" s="8">
        <v>39007</v>
      </c>
      <c r="L453">
        <v>28.67</v>
      </c>
      <c r="M453">
        <v>28.73</v>
      </c>
      <c r="N453">
        <v>28.36</v>
      </c>
      <c r="O453">
        <v>28.68</v>
      </c>
      <c r="P453">
        <v>3049700</v>
      </c>
      <c r="Q453">
        <v>28.63</v>
      </c>
      <c r="S453" t="s">
        <v>4</v>
      </c>
      <c r="T453" s="8">
        <v>39007</v>
      </c>
      <c r="U453">
        <v>22.02</v>
      </c>
      <c r="V453">
        <v>22.11</v>
      </c>
      <c r="W453">
        <v>21.84</v>
      </c>
      <c r="X453">
        <v>21.91</v>
      </c>
      <c r="Y453">
        <v>3478900</v>
      </c>
      <c r="Z453">
        <v>21.79</v>
      </c>
      <c r="AB453" t="s">
        <v>5</v>
      </c>
      <c r="AC453" s="8">
        <v>39007</v>
      </c>
      <c r="AD453">
        <v>32.880000000000003</v>
      </c>
      <c r="AE453">
        <v>32.89</v>
      </c>
      <c r="AF453">
        <v>32.43</v>
      </c>
      <c r="AG453">
        <v>32.700000000000003</v>
      </c>
      <c r="AH453">
        <v>1965000</v>
      </c>
      <c r="AI453">
        <v>32.4</v>
      </c>
    </row>
    <row r="454" spans="1:35" x14ac:dyDescent="0.25">
      <c r="A454" t="s">
        <v>7</v>
      </c>
      <c r="B454" s="2">
        <v>39008</v>
      </c>
      <c r="C454">
        <v>64.95</v>
      </c>
      <c r="D454">
        <v>65.78</v>
      </c>
      <c r="E454">
        <v>64.05</v>
      </c>
      <c r="F454">
        <v>64.569999999999993</v>
      </c>
      <c r="G454">
        <v>1227200</v>
      </c>
      <c r="H454">
        <v>64.319999999999993</v>
      </c>
      <c r="J454" t="s">
        <v>6</v>
      </c>
      <c r="K454" s="8">
        <v>39008</v>
      </c>
      <c r="L454">
        <v>28.78</v>
      </c>
      <c r="M454">
        <v>29.09</v>
      </c>
      <c r="N454">
        <v>28.58</v>
      </c>
      <c r="O454">
        <v>29.08</v>
      </c>
      <c r="P454">
        <v>2894000</v>
      </c>
      <c r="Q454">
        <v>29.03</v>
      </c>
      <c r="S454" t="s">
        <v>4</v>
      </c>
      <c r="T454" s="8">
        <v>39008</v>
      </c>
      <c r="U454">
        <v>22.08</v>
      </c>
      <c r="V454">
        <v>22.2</v>
      </c>
      <c r="W454">
        <v>21.87</v>
      </c>
      <c r="X454">
        <v>22.15</v>
      </c>
      <c r="Y454">
        <v>4740200</v>
      </c>
      <c r="Z454">
        <v>22.03</v>
      </c>
      <c r="AB454" t="s">
        <v>5</v>
      </c>
      <c r="AC454" s="8">
        <v>39008</v>
      </c>
      <c r="AD454">
        <v>32.799999999999997</v>
      </c>
      <c r="AE454">
        <v>33.229999999999997</v>
      </c>
      <c r="AF454">
        <v>32.799999999999997</v>
      </c>
      <c r="AG454">
        <v>32.99</v>
      </c>
      <c r="AH454">
        <v>2026300</v>
      </c>
      <c r="AI454">
        <v>32.69</v>
      </c>
    </row>
    <row r="455" spans="1:35" x14ac:dyDescent="0.25">
      <c r="A455" t="s">
        <v>7</v>
      </c>
      <c r="B455" s="2">
        <v>39009</v>
      </c>
      <c r="C455">
        <v>64.45</v>
      </c>
      <c r="D455">
        <v>65.400000000000006</v>
      </c>
      <c r="E455">
        <v>64.22</v>
      </c>
      <c r="F455">
        <v>64.7</v>
      </c>
      <c r="G455">
        <v>1161300</v>
      </c>
      <c r="H455">
        <v>64.45</v>
      </c>
      <c r="J455" t="s">
        <v>6</v>
      </c>
      <c r="K455" s="8">
        <v>39009</v>
      </c>
      <c r="L455">
        <v>28.93</v>
      </c>
      <c r="M455">
        <v>29.2</v>
      </c>
      <c r="N455">
        <v>28.31</v>
      </c>
      <c r="O455">
        <v>28.55</v>
      </c>
      <c r="P455">
        <v>3654300</v>
      </c>
      <c r="Q455">
        <v>28.5</v>
      </c>
      <c r="S455" t="s">
        <v>4</v>
      </c>
      <c r="T455" s="8">
        <v>39009</v>
      </c>
      <c r="U455">
        <v>22.2</v>
      </c>
      <c r="V455">
        <v>22.23</v>
      </c>
      <c r="W455">
        <v>21.75</v>
      </c>
      <c r="X455">
        <v>21.86</v>
      </c>
      <c r="Y455">
        <v>4311200</v>
      </c>
      <c r="Z455">
        <v>21.74</v>
      </c>
      <c r="AB455" t="s">
        <v>5</v>
      </c>
      <c r="AC455" s="8">
        <v>39009</v>
      </c>
      <c r="AD455">
        <v>33.06</v>
      </c>
      <c r="AE455">
        <v>33.11</v>
      </c>
      <c r="AF455">
        <v>32.71</v>
      </c>
      <c r="AG455">
        <v>33.090000000000003</v>
      </c>
      <c r="AH455">
        <v>1842200</v>
      </c>
      <c r="AI455">
        <v>32.79</v>
      </c>
    </row>
    <row r="456" spans="1:35" x14ac:dyDescent="0.25">
      <c r="A456" t="s">
        <v>7</v>
      </c>
      <c r="B456" s="2">
        <v>39010</v>
      </c>
      <c r="C456">
        <v>64</v>
      </c>
      <c r="D456">
        <v>65.069999999999993</v>
      </c>
      <c r="E456">
        <v>63.6</v>
      </c>
      <c r="F456">
        <v>64.75</v>
      </c>
      <c r="G456">
        <v>1596200</v>
      </c>
      <c r="H456">
        <v>64.5</v>
      </c>
      <c r="J456" t="s">
        <v>6</v>
      </c>
      <c r="K456" s="8">
        <v>39010</v>
      </c>
      <c r="L456">
        <v>28.66</v>
      </c>
      <c r="M456">
        <v>29.11</v>
      </c>
      <c r="N456">
        <v>28.46</v>
      </c>
      <c r="O456">
        <v>28.85</v>
      </c>
      <c r="P456">
        <v>3057200</v>
      </c>
      <c r="Q456">
        <v>28.8</v>
      </c>
      <c r="S456" t="s">
        <v>4</v>
      </c>
      <c r="T456" s="8">
        <v>39010</v>
      </c>
      <c r="U456">
        <v>21.95</v>
      </c>
      <c r="V456">
        <v>22.46</v>
      </c>
      <c r="W456">
        <v>21.79</v>
      </c>
      <c r="X456">
        <v>22.28</v>
      </c>
      <c r="Y456">
        <v>4829300</v>
      </c>
      <c r="Z456">
        <v>22.16</v>
      </c>
      <c r="AB456" t="s">
        <v>5</v>
      </c>
      <c r="AC456" s="8">
        <v>39010</v>
      </c>
      <c r="AD456">
        <v>33.08</v>
      </c>
      <c r="AE456">
        <v>33.15</v>
      </c>
      <c r="AF456">
        <v>32.78</v>
      </c>
      <c r="AG456">
        <v>33.1</v>
      </c>
      <c r="AH456">
        <v>952600</v>
      </c>
      <c r="AI456">
        <v>32.799999999999997</v>
      </c>
    </row>
    <row r="457" spans="1:35" x14ac:dyDescent="0.25">
      <c r="A457" t="s">
        <v>7</v>
      </c>
      <c r="B457" s="2">
        <v>39013</v>
      </c>
      <c r="C457">
        <v>64.77</v>
      </c>
      <c r="D457">
        <v>65.42</v>
      </c>
      <c r="E457">
        <v>64.33</v>
      </c>
      <c r="F457">
        <v>65.150000000000006</v>
      </c>
      <c r="G457">
        <v>2216500</v>
      </c>
      <c r="H457">
        <v>64.900000000000006</v>
      </c>
      <c r="J457" t="s">
        <v>6</v>
      </c>
      <c r="K457" s="8">
        <v>39013</v>
      </c>
      <c r="L457">
        <v>29.06</v>
      </c>
      <c r="M457">
        <v>29.31</v>
      </c>
      <c r="N457">
        <v>28.74</v>
      </c>
      <c r="O457">
        <v>29.03</v>
      </c>
      <c r="P457">
        <v>5074300</v>
      </c>
      <c r="Q457">
        <v>28.98</v>
      </c>
      <c r="S457" t="s">
        <v>4</v>
      </c>
      <c r="T457" s="8">
        <v>39013</v>
      </c>
      <c r="U457">
        <v>22.3</v>
      </c>
      <c r="V457">
        <v>22.55</v>
      </c>
      <c r="W457">
        <v>22.12</v>
      </c>
      <c r="X457">
        <v>22.28</v>
      </c>
      <c r="Y457">
        <v>3215900</v>
      </c>
      <c r="Z457">
        <v>22.16</v>
      </c>
      <c r="AB457" t="s">
        <v>5</v>
      </c>
      <c r="AC457" s="8">
        <v>39013</v>
      </c>
      <c r="AD457">
        <v>33.11</v>
      </c>
      <c r="AE457">
        <v>33.270000000000003</v>
      </c>
      <c r="AF457">
        <v>33</v>
      </c>
      <c r="AG457">
        <v>33.15</v>
      </c>
      <c r="AH457">
        <v>1259200</v>
      </c>
      <c r="AI457">
        <v>32.840000000000003</v>
      </c>
    </row>
    <row r="458" spans="1:35" x14ac:dyDescent="0.25">
      <c r="A458" t="s">
        <v>7</v>
      </c>
      <c r="B458" s="2">
        <v>39014</v>
      </c>
      <c r="C458">
        <v>65.239999999999995</v>
      </c>
      <c r="D458">
        <v>65.5</v>
      </c>
      <c r="E458">
        <v>63.85</v>
      </c>
      <c r="F458">
        <v>64.45</v>
      </c>
      <c r="G458">
        <v>1040300</v>
      </c>
      <c r="H458">
        <v>64.2</v>
      </c>
      <c r="J458" t="s">
        <v>6</v>
      </c>
      <c r="K458" s="8">
        <v>39014</v>
      </c>
      <c r="L458">
        <v>28.92</v>
      </c>
      <c r="M458">
        <v>28.96</v>
      </c>
      <c r="N458">
        <v>28.16</v>
      </c>
      <c r="O458">
        <v>28.39</v>
      </c>
      <c r="P458">
        <v>5968000</v>
      </c>
      <c r="Q458">
        <v>28.34</v>
      </c>
      <c r="S458" t="s">
        <v>4</v>
      </c>
      <c r="T458" s="8">
        <v>39014</v>
      </c>
      <c r="U458">
        <v>22.16</v>
      </c>
      <c r="V458">
        <v>22.27</v>
      </c>
      <c r="W458">
        <v>21.93</v>
      </c>
      <c r="X458">
        <v>22.1</v>
      </c>
      <c r="Y458">
        <v>3914000</v>
      </c>
      <c r="Z458">
        <v>21.98</v>
      </c>
      <c r="AB458" t="s">
        <v>5</v>
      </c>
      <c r="AC458" s="8">
        <v>39014</v>
      </c>
      <c r="AD458">
        <v>32.97</v>
      </c>
      <c r="AE458">
        <v>33.18</v>
      </c>
      <c r="AF458">
        <v>32.85</v>
      </c>
      <c r="AG458">
        <v>33.15</v>
      </c>
      <c r="AH458">
        <v>980700</v>
      </c>
      <c r="AI458">
        <v>32.840000000000003</v>
      </c>
    </row>
    <row r="459" spans="1:35" x14ac:dyDescent="0.25">
      <c r="A459" t="s">
        <v>7</v>
      </c>
      <c r="B459" s="2">
        <v>39015</v>
      </c>
      <c r="C459">
        <v>64.989999999999995</v>
      </c>
      <c r="D459">
        <v>65.099999999999994</v>
      </c>
      <c r="E459">
        <v>64.25</v>
      </c>
      <c r="F459">
        <v>65</v>
      </c>
      <c r="G459">
        <v>737100</v>
      </c>
      <c r="H459">
        <v>64.75</v>
      </c>
      <c r="J459" t="s">
        <v>6</v>
      </c>
      <c r="K459" s="8">
        <v>39015</v>
      </c>
      <c r="L459">
        <v>28.54</v>
      </c>
      <c r="M459">
        <v>28.78</v>
      </c>
      <c r="N459">
        <v>28.27</v>
      </c>
      <c r="O459">
        <v>28.51</v>
      </c>
      <c r="P459">
        <v>5026900</v>
      </c>
      <c r="Q459">
        <v>28.46</v>
      </c>
      <c r="S459" t="s">
        <v>4</v>
      </c>
      <c r="T459" s="8">
        <v>39015</v>
      </c>
      <c r="U459">
        <v>22.18</v>
      </c>
      <c r="V459">
        <v>22.27</v>
      </c>
      <c r="W459">
        <v>22.03</v>
      </c>
      <c r="X459">
        <v>22.25</v>
      </c>
      <c r="Y459">
        <v>3363300</v>
      </c>
      <c r="Z459">
        <v>22.13</v>
      </c>
      <c r="AB459" t="s">
        <v>5</v>
      </c>
      <c r="AC459" s="8">
        <v>39015</v>
      </c>
      <c r="AD459">
        <v>33.08</v>
      </c>
      <c r="AE459">
        <v>33.22</v>
      </c>
      <c r="AF459">
        <v>33.01</v>
      </c>
      <c r="AG459">
        <v>33.21</v>
      </c>
      <c r="AH459">
        <v>928300</v>
      </c>
      <c r="AI459">
        <v>32.9</v>
      </c>
    </row>
    <row r="460" spans="1:35" x14ac:dyDescent="0.25">
      <c r="A460" t="s">
        <v>7</v>
      </c>
      <c r="B460" s="2">
        <v>39016</v>
      </c>
      <c r="C460">
        <v>65</v>
      </c>
      <c r="D460">
        <v>65.69</v>
      </c>
      <c r="E460">
        <v>64.06</v>
      </c>
      <c r="F460">
        <v>65.400000000000006</v>
      </c>
      <c r="G460">
        <v>1288500</v>
      </c>
      <c r="H460">
        <v>65.150000000000006</v>
      </c>
      <c r="J460" t="s">
        <v>6</v>
      </c>
      <c r="K460" s="8">
        <v>39016</v>
      </c>
      <c r="L460">
        <v>28.43</v>
      </c>
      <c r="M460">
        <v>29.04</v>
      </c>
      <c r="N460">
        <v>28.4</v>
      </c>
      <c r="O460">
        <v>28.89</v>
      </c>
      <c r="P460">
        <v>3954300</v>
      </c>
      <c r="Q460">
        <v>28.84</v>
      </c>
      <c r="S460" t="s">
        <v>4</v>
      </c>
      <c r="T460" s="8">
        <v>39016</v>
      </c>
      <c r="U460">
        <v>22.35</v>
      </c>
      <c r="V460">
        <v>22.8</v>
      </c>
      <c r="W460">
        <v>22.23</v>
      </c>
      <c r="X460">
        <v>22.74</v>
      </c>
      <c r="Y460">
        <v>3989900</v>
      </c>
      <c r="Z460">
        <v>22.62</v>
      </c>
      <c r="AB460" t="s">
        <v>5</v>
      </c>
      <c r="AC460" s="8">
        <v>39016</v>
      </c>
      <c r="AD460">
        <v>33.15</v>
      </c>
      <c r="AE460">
        <v>33.69</v>
      </c>
      <c r="AF460">
        <v>33.130000000000003</v>
      </c>
      <c r="AG460">
        <v>33.64</v>
      </c>
      <c r="AH460">
        <v>1469700</v>
      </c>
      <c r="AI460">
        <v>33.33</v>
      </c>
    </row>
    <row r="461" spans="1:35" x14ac:dyDescent="0.25">
      <c r="A461" t="s">
        <v>7</v>
      </c>
      <c r="B461" s="2">
        <v>39017</v>
      </c>
      <c r="C461">
        <v>65.290000000000006</v>
      </c>
      <c r="D461">
        <v>66.25</v>
      </c>
      <c r="E461">
        <v>64.599999999999994</v>
      </c>
      <c r="F461">
        <v>64.75</v>
      </c>
      <c r="G461">
        <v>1527800</v>
      </c>
      <c r="H461">
        <v>64.5</v>
      </c>
      <c r="J461" t="s">
        <v>6</v>
      </c>
      <c r="K461" s="8">
        <v>39017</v>
      </c>
      <c r="L461">
        <v>28.8</v>
      </c>
      <c r="M461">
        <v>29.32</v>
      </c>
      <c r="N461">
        <v>28.58</v>
      </c>
      <c r="O461">
        <v>29.02</v>
      </c>
      <c r="P461">
        <v>2375400</v>
      </c>
      <c r="Q461">
        <v>28.97</v>
      </c>
      <c r="S461" t="s">
        <v>4</v>
      </c>
      <c r="T461" s="8">
        <v>39017</v>
      </c>
      <c r="U461">
        <v>22.74</v>
      </c>
      <c r="V461">
        <v>22.96</v>
      </c>
      <c r="W461">
        <v>22.55</v>
      </c>
      <c r="X461">
        <v>22.8</v>
      </c>
      <c r="Y461">
        <v>3797000</v>
      </c>
      <c r="Z461">
        <v>22.68</v>
      </c>
      <c r="AB461" t="s">
        <v>5</v>
      </c>
      <c r="AC461" s="8">
        <v>39017</v>
      </c>
      <c r="AD461">
        <v>33.58</v>
      </c>
      <c r="AE461">
        <v>33.72</v>
      </c>
      <c r="AF461">
        <v>33.49</v>
      </c>
      <c r="AG461">
        <v>33.64</v>
      </c>
      <c r="AH461">
        <v>980700</v>
      </c>
      <c r="AI461">
        <v>33.33</v>
      </c>
    </row>
    <row r="462" spans="1:35" x14ac:dyDescent="0.25">
      <c r="A462" t="s">
        <v>7</v>
      </c>
      <c r="B462" s="2">
        <v>39020</v>
      </c>
      <c r="C462">
        <v>63.21</v>
      </c>
      <c r="D462">
        <v>65.23</v>
      </c>
      <c r="E462">
        <v>63.1</v>
      </c>
      <c r="F462">
        <v>64.900000000000006</v>
      </c>
      <c r="G462">
        <v>2012400</v>
      </c>
      <c r="H462">
        <v>64.650000000000006</v>
      </c>
      <c r="J462" t="s">
        <v>6</v>
      </c>
      <c r="K462" s="8">
        <v>39020</v>
      </c>
      <c r="L462">
        <v>29</v>
      </c>
      <c r="M462">
        <v>29.63</v>
      </c>
      <c r="N462">
        <v>29</v>
      </c>
      <c r="O462">
        <v>29.5</v>
      </c>
      <c r="P462">
        <v>2859400</v>
      </c>
      <c r="Q462">
        <v>29.45</v>
      </c>
      <c r="S462" t="s">
        <v>4</v>
      </c>
      <c r="T462" s="8">
        <v>39020</v>
      </c>
      <c r="U462">
        <v>22.7</v>
      </c>
      <c r="V462">
        <v>22.88</v>
      </c>
      <c r="W462">
        <v>22.56</v>
      </c>
      <c r="X462">
        <v>22.59</v>
      </c>
      <c r="Y462">
        <v>2819100</v>
      </c>
      <c r="Z462">
        <v>22.47</v>
      </c>
      <c r="AB462" t="s">
        <v>5</v>
      </c>
      <c r="AC462" s="8">
        <v>39020</v>
      </c>
      <c r="AD462">
        <v>33.729999999999997</v>
      </c>
      <c r="AE462">
        <v>33.869999999999997</v>
      </c>
      <c r="AF462">
        <v>33.43</v>
      </c>
      <c r="AG462">
        <v>33.590000000000003</v>
      </c>
      <c r="AH462">
        <v>678200</v>
      </c>
      <c r="AI462">
        <v>33.28</v>
      </c>
    </row>
    <row r="463" spans="1:35" x14ac:dyDescent="0.25">
      <c r="A463" t="s">
        <v>7</v>
      </c>
      <c r="B463" s="2">
        <v>39021</v>
      </c>
      <c r="C463">
        <v>65.260000000000005</v>
      </c>
      <c r="D463">
        <v>65.260000000000005</v>
      </c>
      <c r="E463">
        <v>63.04</v>
      </c>
      <c r="F463">
        <v>63.84</v>
      </c>
      <c r="G463">
        <v>1635700</v>
      </c>
      <c r="H463">
        <v>63.59</v>
      </c>
      <c r="J463" t="s">
        <v>6</v>
      </c>
      <c r="K463" s="8">
        <v>39021</v>
      </c>
      <c r="L463">
        <v>29.4</v>
      </c>
      <c r="M463">
        <v>29.67</v>
      </c>
      <c r="N463">
        <v>29.18</v>
      </c>
      <c r="O463">
        <v>29.36</v>
      </c>
      <c r="P463">
        <v>2942500</v>
      </c>
      <c r="Q463">
        <v>29.31</v>
      </c>
      <c r="S463" t="s">
        <v>4</v>
      </c>
      <c r="T463" s="8">
        <v>39021</v>
      </c>
      <c r="U463">
        <v>22.69</v>
      </c>
      <c r="V463">
        <v>22.75</v>
      </c>
      <c r="W463">
        <v>22.42</v>
      </c>
      <c r="X463">
        <v>22.49</v>
      </c>
      <c r="Y463">
        <v>4051400</v>
      </c>
      <c r="Z463">
        <v>22.37</v>
      </c>
      <c r="AB463" t="s">
        <v>5</v>
      </c>
      <c r="AC463" s="8">
        <v>39021</v>
      </c>
      <c r="AD463">
        <v>33.44</v>
      </c>
      <c r="AE463">
        <v>33.619999999999997</v>
      </c>
      <c r="AF463">
        <v>33.380000000000003</v>
      </c>
      <c r="AG463">
        <v>33.4</v>
      </c>
      <c r="AH463">
        <v>1376900</v>
      </c>
      <c r="AI463">
        <v>33.090000000000003</v>
      </c>
    </row>
    <row r="464" spans="1:35" x14ac:dyDescent="0.25">
      <c r="A464" t="s">
        <v>7</v>
      </c>
      <c r="B464" s="2">
        <v>39022</v>
      </c>
      <c r="C464">
        <v>64.33</v>
      </c>
      <c r="D464">
        <v>64.56</v>
      </c>
      <c r="E464">
        <v>62.8</v>
      </c>
      <c r="F464">
        <v>63.16</v>
      </c>
      <c r="G464">
        <v>2178400</v>
      </c>
      <c r="H464">
        <v>62.91</v>
      </c>
      <c r="J464" t="s">
        <v>6</v>
      </c>
      <c r="K464" s="8">
        <v>39022</v>
      </c>
      <c r="L464">
        <v>29.35</v>
      </c>
      <c r="M464">
        <v>29.35</v>
      </c>
      <c r="N464">
        <v>28.93</v>
      </c>
      <c r="O464">
        <v>29.07</v>
      </c>
      <c r="P464">
        <v>2597700</v>
      </c>
      <c r="Q464">
        <v>29.02</v>
      </c>
      <c r="S464" t="s">
        <v>4</v>
      </c>
      <c r="T464" s="8">
        <v>39022</v>
      </c>
      <c r="U464">
        <v>22.42</v>
      </c>
      <c r="V464">
        <v>22.5</v>
      </c>
      <c r="W464">
        <v>21.96</v>
      </c>
      <c r="X464">
        <v>21.99</v>
      </c>
      <c r="Y464">
        <v>4394300</v>
      </c>
      <c r="Z464">
        <v>21.87</v>
      </c>
      <c r="AB464" t="s">
        <v>5</v>
      </c>
      <c r="AC464" s="8">
        <v>39022</v>
      </c>
      <c r="AD464">
        <v>33.590000000000003</v>
      </c>
      <c r="AE464">
        <v>33.75</v>
      </c>
      <c r="AF464">
        <v>33.270000000000003</v>
      </c>
      <c r="AG464">
        <v>33.46</v>
      </c>
      <c r="AH464">
        <v>1299800</v>
      </c>
      <c r="AI464">
        <v>33.15</v>
      </c>
    </row>
    <row r="465" spans="1:35" x14ac:dyDescent="0.25">
      <c r="A465" t="s">
        <v>7</v>
      </c>
      <c r="B465" s="2">
        <v>39023</v>
      </c>
      <c r="C465">
        <v>62.73</v>
      </c>
      <c r="D465">
        <v>62.85</v>
      </c>
      <c r="E465">
        <v>60.04</v>
      </c>
      <c r="F465">
        <v>60.12</v>
      </c>
      <c r="G465">
        <v>8572800</v>
      </c>
      <c r="H465">
        <v>59.89</v>
      </c>
      <c r="J465" t="s">
        <v>6</v>
      </c>
      <c r="K465" s="8">
        <v>39023</v>
      </c>
      <c r="L465">
        <v>28.95</v>
      </c>
      <c r="M465">
        <v>29.19</v>
      </c>
      <c r="N465">
        <v>28.58</v>
      </c>
      <c r="O465">
        <v>28.74</v>
      </c>
      <c r="P465">
        <v>3163500</v>
      </c>
      <c r="Q465">
        <v>28.69</v>
      </c>
      <c r="S465" t="s">
        <v>4</v>
      </c>
      <c r="T465" s="8">
        <v>39023</v>
      </c>
      <c r="U465">
        <v>21.88</v>
      </c>
      <c r="V465">
        <v>22.02</v>
      </c>
      <c r="W465">
        <v>21.64</v>
      </c>
      <c r="X465">
        <v>21.75</v>
      </c>
      <c r="Y465">
        <v>6620300</v>
      </c>
      <c r="Z465">
        <v>21.63</v>
      </c>
      <c r="AB465" t="s">
        <v>5</v>
      </c>
      <c r="AC465" s="8">
        <v>39023</v>
      </c>
      <c r="AD465">
        <v>33.369999999999997</v>
      </c>
      <c r="AE465">
        <v>33.74</v>
      </c>
      <c r="AF465">
        <v>33.340000000000003</v>
      </c>
      <c r="AG465">
        <v>33.729999999999997</v>
      </c>
      <c r="AH465">
        <v>1213200</v>
      </c>
      <c r="AI465">
        <v>33.42</v>
      </c>
    </row>
    <row r="466" spans="1:35" x14ac:dyDescent="0.25">
      <c r="A466" t="s">
        <v>7</v>
      </c>
      <c r="B466" s="2">
        <v>39024</v>
      </c>
      <c r="C466">
        <v>47.49</v>
      </c>
      <c r="D466">
        <v>48.4</v>
      </c>
      <c r="E466">
        <v>45.56</v>
      </c>
      <c r="F466">
        <v>46.26</v>
      </c>
      <c r="G466">
        <v>45559800</v>
      </c>
      <c r="H466">
        <v>46.08</v>
      </c>
      <c r="J466" t="s">
        <v>6</v>
      </c>
      <c r="K466" s="8">
        <v>39024</v>
      </c>
      <c r="L466">
        <v>28.8</v>
      </c>
      <c r="M466">
        <v>28.8</v>
      </c>
      <c r="N466">
        <v>28.47</v>
      </c>
      <c r="O466">
        <v>28.55</v>
      </c>
      <c r="P466">
        <v>5049300</v>
      </c>
      <c r="Q466">
        <v>28.5</v>
      </c>
      <c r="S466" t="s">
        <v>4</v>
      </c>
      <c r="T466" s="8">
        <v>39024</v>
      </c>
      <c r="U466">
        <v>21.75</v>
      </c>
      <c r="V466">
        <v>21.85</v>
      </c>
      <c r="W466">
        <v>21.49</v>
      </c>
      <c r="X466">
        <v>21.6</v>
      </c>
      <c r="Y466">
        <v>6936200</v>
      </c>
      <c r="Z466">
        <v>21.48</v>
      </c>
      <c r="AB466" t="s">
        <v>5</v>
      </c>
      <c r="AC466" s="8">
        <v>39024</v>
      </c>
      <c r="AD466">
        <v>33.64</v>
      </c>
      <c r="AE466">
        <v>33.64</v>
      </c>
      <c r="AF466">
        <v>32.78</v>
      </c>
      <c r="AG466">
        <v>32.99</v>
      </c>
      <c r="AH466">
        <v>2068600</v>
      </c>
      <c r="AI466">
        <v>32.69</v>
      </c>
    </row>
    <row r="467" spans="1:35" x14ac:dyDescent="0.25">
      <c r="A467" t="s">
        <v>7</v>
      </c>
      <c r="B467" s="2">
        <v>39027</v>
      </c>
      <c r="C467">
        <v>46.63</v>
      </c>
      <c r="D467">
        <v>47.27</v>
      </c>
      <c r="E467">
        <v>46</v>
      </c>
      <c r="F467">
        <v>46.45</v>
      </c>
      <c r="G467">
        <v>11664100</v>
      </c>
      <c r="H467">
        <v>46.27</v>
      </c>
      <c r="J467" t="s">
        <v>6</v>
      </c>
      <c r="K467" s="8">
        <v>39027</v>
      </c>
      <c r="L467">
        <v>28.57</v>
      </c>
      <c r="M467">
        <v>29.8</v>
      </c>
      <c r="N467">
        <v>28.48</v>
      </c>
      <c r="O467">
        <v>29.7</v>
      </c>
      <c r="P467">
        <v>4390400</v>
      </c>
      <c r="Q467">
        <v>29.65</v>
      </c>
      <c r="S467" t="s">
        <v>4</v>
      </c>
      <c r="T467" s="8">
        <v>39027</v>
      </c>
      <c r="U467">
        <v>21.65</v>
      </c>
      <c r="V467">
        <v>21.99</v>
      </c>
      <c r="W467">
        <v>21.52</v>
      </c>
      <c r="X467">
        <v>21.92</v>
      </c>
      <c r="Y467">
        <v>3859900</v>
      </c>
      <c r="Z467">
        <v>21.8</v>
      </c>
      <c r="AB467" t="s">
        <v>5</v>
      </c>
      <c r="AC467" s="8">
        <v>39027</v>
      </c>
      <c r="AD467">
        <v>33.07</v>
      </c>
      <c r="AE467">
        <v>33.619999999999997</v>
      </c>
      <c r="AF467">
        <v>33.03</v>
      </c>
      <c r="AG467">
        <v>33.619999999999997</v>
      </c>
      <c r="AH467">
        <v>2827700</v>
      </c>
      <c r="AI467">
        <v>33.31</v>
      </c>
    </row>
    <row r="468" spans="1:35" x14ac:dyDescent="0.25">
      <c r="A468" t="s">
        <v>7</v>
      </c>
      <c r="B468" s="2">
        <v>39028</v>
      </c>
      <c r="C468">
        <v>46.7</v>
      </c>
      <c r="D468">
        <v>47.72</v>
      </c>
      <c r="E468">
        <v>46.3</v>
      </c>
      <c r="F468">
        <v>47.47</v>
      </c>
      <c r="G468">
        <v>6853900</v>
      </c>
      <c r="H468">
        <v>47.29</v>
      </c>
      <c r="J468" t="s">
        <v>6</v>
      </c>
      <c r="K468" s="8">
        <v>39028</v>
      </c>
      <c r="L468">
        <v>29.62</v>
      </c>
      <c r="M468">
        <v>29.89</v>
      </c>
      <c r="N468">
        <v>29.27</v>
      </c>
      <c r="O468">
        <v>29.6</v>
      </c>
      <c r="P468">
        <v>2911200</v>
      </c>
      <c r="Q468">
        <v>29.55</v>
      </c>
      <c r="S468" t="s">
        <v>4</v>
      </c>
      <c r="T468" s="8">
        <v>39028</v>
      </c>
      <c r="U468">
        <v>22.06</v>
      </c>
      <c r="V468">
        <v>22.14</v>
      </c>
      <c r="W468">
        <v>21.85</v>
      </c>
      <c r="X468">
        <v>22.04</v>
      </c>
      <c r="Y468">
        <v>3474300</v>
      </c>
      <c r="Z468">
        <v>21.92</v>
      </c>
      <c r="AB468" t="s">
        <v>5</v>
      </c>
      <c r="AC468" s="8">
        <v>39028</v>
      </c>
      <c r="AD468">
        <v>33.54</v>
      </c>
      <c r="AE468">
        <v>33.61</v>
      </c>
      <c r="AF468">
        <v>33.19</v>
      </c>
      <c r="AG468">
        <v>33.43</v>
      </c>
      <c r="AH468">
        <v>2047800</v>
      </c>
      <c r="AI468">
        <v>33.119999999999997</v>
      </c>
    </row>
    <row r="469" spans="1:35" x14ac:dyDescent="0.25">
      <c r="A469" t="s">
        <v>7</v>
      </c>
      <c r="B469" s="2">
        <v>39029</v>
      </c>
      <c r="C469">
        <v>48.69</v>
      </c>
      <c r="D469">
        <v>49.1</v>
      </c>
      <c r="E469">
        <v>48.1</v>
      </c>
      <c r="F469">
        <v>49.04</v>
      </c>
      <c r="G469">
        <v>9998000</v>
      </c>
      <c r="H469">
        <v>48.85</v>
      </c>
      <c r="J469" t="s">
        <v>6</v>
      </c>
      <c r="K469" s="8">
        <v>39029</v>
      </c>
      <c r="L469">
        <v>29.39</v>
      </c>
      <c r="M469">
        <v>30.49</v>
      </c>
      <c r="N469">
        <v>29.21</v>
      </c>
      <c r="O469">
        <v>30.23</v>
      </c>
      <c r="P469">
        <v>4026600</v>
      </c>
      <c r="Q469">
        <v>30.18</v>
      </c>
      <c r="S469" t="s">
        <v>4</v>
      </c>
      <c r="T469" s="8">
        <v>39029</v>
      </c>
      <c r="U469">
        <v>22</v>
      </c>
      <c r="V469">
        <v>22.35</v>
      </c>
      <c r="W469">
        <v>21.89</v>
      </c>
      <c r="X469">
        <v>22.19</v>
      </c>
      <c r="Y469">
        <v>4225400</v>
      </c>
      <c r="Z469">
        <v>22.07</v>
      </c>
      <c r="AB469" t="s">
        <v>5</v>
      </c>
      <c r="AC469" s="8">
        <v>39029</v>
      </c>
      <c r="AD469">
        <v>33.43</v>
      </c>
      <c r="AE469">
        <v>33.43</v>
      </c>
      <c r="AF469">
        <v>33.06</v>
      </c>
      <c r="AG469">
        <v>33.159999999999997</v>
      </c>
      <c r="AH469">
        <v>2540800</v>
      </c>
      <c r="AI469">
        <v>32.85</v>
      </c>
    </row>
    <row r="470" spans="1:35" x14ac:dyDescent="0.25">
      <c r="A470" t="s">
        <v>7</v>
      </c>
      <c r="B470" s="2">
        <v>39030</v>
      </c>
      <c r="C470">
        <v>49.43</v>
      </c>
      <c r="D470">
        <v>49.75</v>
      </c>
      <c r="E470">
        <v>48.14</v>
      </c>
      <c r="F470">
        <v>48.7</v>
      </c>
      <c r="G470">
        <v>6878300</v>
      </c>
      <c r="H470">
        <v>48.51</v>
      </c>
      <c r="J470" t="s">
        <v>6</v>
      </c>
      <c r="K470" s="8">
        <v>39030</v>
      </c>
      <c r="L470">
        <v>30.51</v>
      </c>
      <c r="M470">
        <v>31.33</v>
      </c>
      <c r="N470">
        <v>30.32</v>
      </c>
      <c r="O470">
        <v>30.91</v>
      </c>
      <c r="P470">
        <v>5743700</v>
      </c>
      <c r="Q470">
        <v>30.86</v>
      </c>
      <c r="S470" t="s">
        <v>4</v>
      </c>
      <c r="T470" s="8">
        <v>39030</v>
      </c>
      <c r="U470">
        <v>22.25</v>
      </c>
      <c r="V470">
        <v>22.37</v>
      </c>
      <c r="W470">
        <v>22.05</v>
      </c>
      <c r="X470">
        <v>22.25</v>
      </c>
      <c r="Y470">
        <v>4460400</v>
      </c>
      <c r="Z470">
        <v>22.13</v>
      </c>
      <c r="AB470" t="s">
        <v>5</v>
      </c>
      <c r="AC470" s="8">
        <v>39030</v>
      </c>
      <c r="AD470">
        <v>33.15</v>
      </c>
      <c r="AE470">
        <v>34.159999999999997</v>
      </c>
      <c r="AF470">
        <v>33.119999999999997</v>
      </c>
      <c r="AG470">
        <v>34.07</v>
      </c>
      <c r="AH470">
        <v>2640900</v>
      </c>
      <c r="AI470">
        <v>33.76</v>
      </c>
    </row>
    <row r="471" spans="1:35" x14ac:dyDescent="0.25">
      <c r="A471" t="s">
        <v>7</v>
      </c>
      <c r="B471" s="2">
        <v>39031</v>
      </c>
      <c r="C471">
        <v>49.37</v>
      </c>
      <c r="D471">
        <v>49.46</v>
      </c>
      <c r="E471">
        <v>48.62</v>
      </c>
      <c r="F471">
        <v>48.97</v>
      </c>
      <c r="G471">
        <v>3337900</v>
      </c>
      <c r="H471">
        <v>48.78</v>
      </c>
      <c r="J471" t="s">
        <v>6</v>
      </c>
      <c r="K471" s="8">
        <v>39031</v>
      </c>
      <c r="L471">
        <v>31.03</v>
      </c>
      <c r="M471">
        <v>31.18</v>
      </c>
      <c r="N471">
        <v>30.32</v>
      </c>
      <c r="O471">
        <v>30.96</v>
      </c>
      <c r="P471">
        <v>4027100</v>
      </c>
      <c r="Q471">
        <v>30.91</v>
      </c>
      <c r="S471" t="s">
        <v>4</v>
      </c>
      <c r="T471" s="8">
        <v>39031</v>
      </c>
      <c r="U471">
        <v>22.33</v>
      </c>
      <c r="V471">
        <v>22.35</v>
      </c>
      <c r="W471">
        <v>22.05</v>
      </c>
      <c r="X471">
        <v>22.09</v>
      </c>
      <c r="Y471">
        <v>2947200</v>
      </c>
      <c r="Z471">
        <v>21.97</v>
      </c>
      <c r="AB471" t="s">
        <v>5</v>
      </c>
      <c r="AC471" s="8">
        <v>39031</v>
      </c>
      <c r="AD471">
        <v>34.020000000000003</v>
      </c>
      <c r="AE471">
        <v>34.049999999999997</v>
      </c>
      <c r="AF471">
        <v>33.81</v>
      </c>
      <c r="AG471">
        <v>34.03</v>
      </c>
      <c r="AH471">
        <v>1215900</v>
      </c>
      <c r="AI471">
        <v>33.72</v>
      </c>
    </row>
    <row r="472" spans="1:35" x14ac:dyDescent="0.25">
      <c r="A472" t="s">
        <v>7</v>
      </c>
      <c r="B472" s="2">
        <v>39034</v>
      </c>
      <c r="C472">
        <v>49.42</v>
      </c>
      <c r="D472">
        <v>49.75</v>
      </c>
      <c r="E472">
        <v>48.97</v>
      </c>
      <c r="F472">
        <v>49.48</v>
      </c>
      <c r="G472">
        <v>3141500</v>
      </c>
      <c r="H472">
        <v>49.29</v>
      </c>
      <c r="J472" t="s">
        <v>6</v>
      </c>
      <c r="K472" s="8">
        <v>39034</v>
      </c>
      <c r="L472">
        <v>31</v>
      </c>
      <c r="M472">
        <v>31.06</v>
      </c>
      <c r="N472">
        <v>30.64</v>
      </c>
      <c r="O472">
        <v>30.9</v>
      </c>
      <c r="P472">
        <v>2356000</v>
      </c>
      <c r="Q472">
        <v>30.85</v>
      </c>
      <c r="S472" t="s">
        <v>4</v>
      </c>
      <c r="T472" s="8">
        <v>39034</v>
      </c>
      <c r="U472">
        <v>21.99</v>
      </c>
      <c r="V472">
        <v>22.21</v>
      </c>
      <c r="W472">
        <v>21.94</v>
      </c>
      <c r="X472">
        <v>22.07</v>
      </c>
      <c r="Y472">
        <v>3268800</v>
      </c>
      <c r="Z472">
        <v>22.01</v>
      </c>
      <c r="AB472" t="s">
        <v>5</v>
      </c>
      <c r="AC472" s="8">
        <v>39034</v>
      </c>
      <c r="AD472">
        <v>34.020000000000003</v>
      </c>
      <c r="AE472">
        <v>34.020000000000003</v>
      </c>
      <c r="AF472">
        <v>33.450000000000003</v>
      </c>
      <c r="AG472">
        <v>33.61</v>
      </c>
      <c r="AH472">
        <v>1179300</v>
      </c>
      <c r="AI472">
        <v>33.299999999999997</v>
      </c>
    </row>
    <row r="473" spans="1:35" x14ac:dyDescent="0.25">
      <c r="A473" t="s">
        <v>7</v>
      </c>
      <c r="B473" s="2">
        <v>39035</v>
      </c>
      <c r="C473">
        <v>50.13</v>
      </c>
      <c r="D473">
        <v>50.15</v>
      </c>
      <c r="E473">
        <v>49</v>
      </c>
      <c r="F473">
        <v>49.95</v>
      </c>
      <c r="G473">
        <v>3079800</v>
      </c>
      <c r="H473">
        <v>49.76</v>
      </c>
      <c r="J473" t="s">
        <v>6</v>
      </c>
      <c r="K473" s="8">
        <v>39035</v>
      </c>
      <c r="L473">
        <v>30.85</v>
      </c>
      <c r="M473">
        <v>31</v>
      </c>
      <c r="N473">
        <v>30.55</v>
      </c>
      <c r="O473">
        <v>30.88</v>
      </c>
      <c r="P473">
        <v>3092200</v>
      </c>
      <c r="Q473">
        <v>30.83</v>
      </c>
      <c r="S473" t="s">
        <v>4</v>
      </c>
      <c r="T473" s="8">
        <v>39035</v>
      </c>
      <c r="U473">
        <v>22.18</v>
      </c>
      <c r="V473">
        <v>22.25</v>
      </c>
      <c r="W473">
        <v>22.01</v>
      </c>
      <c r="X473">
        <v>22.15</v>
      </c>
      <c r="Y473">
        <v>3859500</v>
      </c>
      <c r="Z473">
        <v>22.09</v>
      </c>
      <c r="AB473" t="s">
        <v>5</v>
      </c>
      <c r="AC473" s="8">
        <v>39035</v>
      </c>
      <c r="AD473">
        <v>33.69</v>
      </c>
      <c r="AE473">
        <v>34.11</v>
      </c>
      <c r="AF473">
        <v>33.57</v>
      </c>
      <c r="AG473">
        <v>33.97</v>
      </c>
      <c r="AH473">
        <v>1425300</v>
      </c>
      <c r="AI473">
        <v>33.659999999999997</v>
      </c>
    </row>
    <row r="474" spans="1:35" x14ac:dyDescent="0.25">
      <c r="A474" t="s">
        <v>7</v>
      </c>
      <c r="B474" s="2">
        <v>39036</v>
      </c>
      <c r="C474">
        <v>50.19</v>
      </c>
      <c r="D474">
        <v>50.2</v>
      </c>
      <c r="E474">
        <v>49.45</v>
      </c>
      <c r="F474">
        <v>49.87</v>
      </c>
      <c r="G474">
        <v>3925000</v>
      </c>
      <c r="H474">
        <v>49.68</v>
      </c>
      <c r="J474" t="s">
        <v>6</v>
      </c>
      <c r="K474" s="8">
        <v>39036</v>
      </c>
      <c r="L474">
        <v>30.76</v>
      </c>
      <c r="M474">
        <v>31.1</v>
      </c>
      <c r="N474">
        <v>30.61</v>
      </c>
      <c r="O474">
        <v>30.97</v>
      </c>
      <c r="P474">
        <v>2171200</v>
      </c>
      <c r="Q474">
        <v>30.92</v>
      </c>
      <c r="S474" t="s">
        <v>4</v>
      </c>
      <c r="T474" s="8">
        <v>39036</v>
      </c>
      <c r="U474">
        <v>22.2</v>
      </c>
      <c r="V474">
        <v>22.45</v>
      </c>
      <c r="W474">
        <v>22.1</v>
      </c>
      <c r="X474">
        <v>22.37</v>
      </c>
      <c r="Y474">
        <v>2557900</v>
      </c>
      <c r="Z474">
        <v>22.31</v>
      </c>
      <c r="AB474" t="s">
        <v>5</v>
      </c>
      <c r="AC474" s="8">
        <v>39036</v>
      </c>
      <c r="AD474">
        <v>33.96</v>
      </c>
      <c r="AE474">
        <v>34.36</v>
      </c>
      <c r="AF474">
        <v>33.81</v>
      </c>
      <c r="AG474">
        <v>34.36</v>
      </c>
      <c r="AH474">
        <v>938600</v>
      </c>
      <c r="AI474">
        <v>34.04</v>
      </c>
    </row>
    <row r="475" spans="1:35" x14ac:dyDescent="0.25">
      <c r="A475" t="s">
        <v>7</v>
      </c>
      <c r="B475" s="2">
        <v>39037</v>
      </c>
      <c r="C475">
        <v>50.1</v>
      </c>
      <c r="D475">
        <v>50.1</v>
      </c>
      <c r="E475">
        <v>49.21</v>
      </c>
      <c r="F475">
        <v>49.46</v>
      </c>
      <c r="G475">
        <v>3445300</v>
      </c>
      <c r="H475">
        <v>49.27</v>
      </c>
      <c r="J475" t="s">
        <v>6</v>
      </c>
      <c r="K475" s="8">
        <v>39037</v>
      </c>
      <c r="L475">
        <v>30.94</v>
      </c>
      <c r="M475">
        <v>31</v>
      </c>
      <c r="N475">
        <v>30.33</v>
      </c>
      <c r="O475">
        <v>30.66</v>
      </c>
      <c r="P475">
        <v>2416800</v>
      </c>
      <c r="Q475">
        <v>30.61</v>
      </c>
      <c r="S475" t="s">
        <v>4</v>
      </c>
      <c r="T475" s="8">
        <v>39037</v>
      </c>
      <c r="U475">
        <v>22.49</v>
      </c>
      <c r="V475">
        <v>22.51</v>
      </c>
      <c r="W475">
        <v>22.13</v>
      </c>
      <c r="X475">
        <v>22.23</v>
      </c>
      <c r="Y475">
        <v>3090900</v>
      </c>
      <c r="Z475">
        <v>22.17</v>
      </c>
      <c r="AB475" t="s">
        <v>5</v>
      </c>
      <c r="AC475" s="8">
        <v>39037</v>
      </c>
      <c r="AD475">
        <v>34.33</v>
      </c>
      <c r="AE475">
        <v>34.39</v>
      </c>
      <c r="AF475">
        <v>34.04</v>
      </c>
      <c r="AG475">
        <v>34.11</v>
      </c>
      <c r="AH475">
        <v>991800</v>
      </c>
      <c r="AI475">
        <v>33.799999999999997</v>
      </c>
    </row>
    <row r="476" spans="1:35" x14ac:dyDescent="0.25">
      <c r="A476" t="s">
        <v>7</v>
      </c>
      <c r="B476" s="2">
        <v>39038</v>
      </c>
      <c r="C476">
        <v>49.44</v>
      </c>
      <c r="D476">
        <v>49.74</v>
      </c>
      <c r="E476">
        <v>48.8</v>
      </c>
      <c r="F476">
        <v>49.4</v>
      </c>
      <c r="G476">
        <v>2306300</v>
      </c>
      <c r="H476">
        <v>49.21</v>
      </c>
      <c r="J476" t="s">
        <v>6</v>
      </c>
      <c r="K476" s="8">
        <v>39038</v>
      </c>
      <c r="L476">
        <v>30.74</v>
      </c>
      <c r="M476">
        <v>30.91</v>
      </c>
      <c r="N476">
        <v>30.48</v>
      </c>
      <c r="O476">
        <v>30.64</v>
      </c>
      <c r="P476">
        <v>1649400</v>
      </c>
      <c r="Q476">
        <v>30.59</v>
      </c>
      <c r="S476" t="s">
        <v>4</v>
      </c>
      <c r="T476" s="8">
        <v>39038</v>
      </c>
      <c r="U476">
        <v>22.24</v>
      </c>
      <c r="V476">
        <v>22.25</v>
      </c>
      <c r="W476">
        <v>22.02</v>
      </c>
      <c r="X476">
        <v>22.17</v>
      </c>
      <c r="Y476">
        <v>2525600</v>
      </c>
      <c r="Z476">
        <v>22.11</v>
      </c>
      <c r="AB476" t="s">
        <v>5</v>
      </c>
      <c r="AC476" s="8">
        <v>39038</v>
      </c>
      <c r="AD476">
        <v>34.01</v>
      </c>
      <c r="AE476">
        <v>34.090000000000003</v>
      </c>
      <c r="AF476">
        <v>33.869999999999997</v>
      </c>
      <c r="AG476">
        <v>34.01</v>
      </c>
      <c r="AH476">
        <v>789400</v>
      </c>
      <c r="AI476">
        <v>33.700000000000003</v>
      </c>
    </row>
    <row r="477" spans="1:35" x14ac:dyDescent="0.25">
      <c r="A477" t="s">
        <v>7</v>
      </c>
      <c r="B477" s="2">
        <v>39041</v>
      </c>
      <c r="C477">
        <v>50</v>
      </c>
      <c r="D477">
        <v>50</v>
      </c>
      <c r="E477">
        <v>48.5</v>
      </c>
      <c r="F477">
        <v>49.15</v>
      </c>
      <c r="G477">
        <v>2734200</v>
      </c>
      <c r="H477">
        <v>48.96</v>
      </c>
      <c r="J477" t="s">
        <v>6</v>
      </c>
      <c r="K477" s="8">
        <v>39041</v>
      </c>
      <c r="L477">
        <v>30.56</v>
      </c>
      <c r="M477">
        <v>30.74</v>
      </c>
      <c r="N477">
        <v>30.34</v>
      </c>
      <c r="O477">
        <v>30.5</v>
      </c>
      <c r="P477">
        <v>2265100</v>
      </c>
      <c r="Q477">
        <v>30.45</v>
      </c>
      <c r="S477" t="s">
        <v>4</v>
      </c>
      <c r="T477" s="8">
        <v>39041</v>
      </c>
      <c r="U477">
        <v>21.96</v>
      </c>
      <c r="V477">
        <v>22.21</v>
      </c>
      <c r="W477">
        <v>21.83</v>
      </c>
      <c r="X477">
        <v>22.07</v>
      </c>
      <c r="Y477">
        <v>2809500</v>
      </c>
      <c r="Z477">
        <v>22.01</v>
      </c>
      <c r="AB477" t="s">
        <v>5</v>
      </c>
      <c r="AC477" s="8">
        <v>39041</v>
      </c>
      <c r="AD477">
        <v>33.869999999999997</v>
      </c>
      <c r="AE477">
        <v>34.380000000000003</v>
      </c>
      <c r="AF477">
        <v>33.869999999999997</v>
      </c>
      <c r="AG477">
        <v>34.03</v>
      </c>
      <c r="AH477">
        <v>1007800</v>
      </c>
      <c r="AI477">
        <v>33.72</v>
      </c>
    </row>
    <row r="478" spans="1:35" x14ac:dyDescent="0.25">
      <c r="A478" t="s">
        <v>7</v>
      </c>
      <c r="B478" s="2">
        <v>39042</v>
      </c>
      <c r="C478">
        <v>50</v>
      </c>
      <c r="D478">
        <v>50</v>
      </c>
      <c r="E478">
        <v>48.66</v>
      </c>
      <c r="F478">
        <v>49.03</v>
      </c>
      <c r="G478">
        <v>2601000</v>
      </c>
      <c r="H478">
        <v>48.84</v>
      </c>
      <c r="J478" t="s">
        <v>6</v>
      </c>
      <c r="K478" s="8">
        <v>39042</v>
      </c>
      <c r="L478">
        <v>30.5</v>
      </c>
      <c r="M478">
        <v>30.58</v>
      </c>
      <c r="N478">
        <v>30.32</v>
      </c>
      <c r="O478">
        <v>30.44</v>
      </c>
      <c r="P478">
        <v>2340600</v>
      </c>
      <c r="Q478">
        <v>30.39</v>
      </c>
      <c r="S478" t="s">
        <v>4</v>
      </c>
      <c r="T478" s="8">
        <v>39042</v>
      </c>
      <c r="U478">
        <v>22.08</v>
      </c>
      <c r="V478">
        <v>22.08</v>
      </c>
      <c r="W478">
        <v>21.76</v>
      </c>
      <c r="X478">
        <v>21.82</v>
      </c>
      <c r="Y478">
        <v>2766000</v>
      </c>
      <c r="Z478">
        <v>21.77</v>
      </c>
      <c r="AB478" t="s">
        <v>5</v>
      </c>
      <c r="AC478" s="8">
        <v>39042</v>
      </c>
      <c r="AD478">
        <v>34.01</v>
      </c>
      <c r="AE478">
        <v>34.33</v>
      </c>
      <c r="AF478">
        <v>33.93</v>
      </c>
      <c r="AG478">
        <v>34.33</v>
      </c>
      <c r="AH478">
        <v>1426200</v>
      </c>
      <c r="AI478">
        <v>34.01</v>
      </c>
    </row>
    <row r="479" spans="1:35" x14ac:dyDescent="0.25">
      <c r="A479" t="s">
        <v>7</v>
      </c>
      <c r="B479" s="2">
        <v>39043</v>
      </c>
      <c r="C479">
        <v>49.13</v>
      </c>
      <c r="D479">
        <v>49.39</v>
      </c>
      <c r="E479">
        <v>48.58</v>
      </c>
      <c r="F479">
        <v>49.34</v>
      </c>
      <c r="G479">
        <v>2619800</v>
      </c>
      <c r="H479">
        <v>49.15</v>
      </c>
      <c r="J479" t="s">
        <v>6</v>
      </c>
      <c r="K479" s="8">
        <v>39043</v>
      </c>
      <c r="L479">
        <v>30.34</v>
      </c>
      <c r="M479">
        <v>30.7</v>
      </c>
      <c r="N479">
        <v>30.2</v>
      </c>
      <c r="O479">
        <v>30.49</v>
      </c>
      <c r="P479">
        <v>1641200</v>
      </c>
      <c r="Q479">
        <v>30.44</v>
      </c>
      <c r="S479" t="s">
        <v>4</v>
      </c>
      <c r="T479" s="8">
        <v>39043</v>
      </c>
      <c r="U479">
        <v>21.87</v>
      </c>
      <c r="V479">
        <v>21.94</v>
      </c>
      <c r="W479">
        <v>21.61</v>
      </c>
      <c r="X479">
        <v>21.85</v>
      </c>
      <c r="Y479">
        <v>2380100</v>
      </c>
      <c r="Z479">
        <v>21.8</v>
      </c>
      <c r="AB479" t="s">
        <v>5</v>
      </c>
      <c r="AC479" s="8">
        <v>39043</v>
      </c>
      <c r="AD479">
        <v>34.299999999999997</v>
      </c>
      <c r="AE479">
        <v>34.4</v>
      </c>
      <c r="AF479">
        <v>34.01</v>
      </c>
      <c r="AG479">
        <v>34.31</v>
      </c>
      <c r="AH479">
        <v>545700</v>
      </c>
      <c r="AI479">
        <v>33.99</v>
      </c>
    </row>
    <row r="480" spans="1:35" x14ac:dyDescent="0.25">
      <c r="A480" t="s">
        <v>7</v>
      </c>
      <c r="B480" s="2">
        <v>39045</v>
      </c>
      <c r="C480">
        <v>49.14</v>
      </c>
      <c r="D480">
        <v>49.49</v>
      </c>
      <c r="E480">
        <v>49.01</v>
      </c>
      <c r="F480">
        <v>49.17</v>
      </c>
      <c r="G480">
        <v>924600</v>
      </c>
      <c r="H480">
        <v>48.98</v>
      </c>
      <c r="J480" t="s">
        <v>6</v>
      </c>
      <c r="K480" s="8">
        <v>39045</v>
      </c>
      <c r="L480">
        <v>30.23</v>
      </c>
      <c r="M480">
        <v>30.52</v>
      </c>
      <c r="N480">
        <v>30.17</v>
      </c>
      <c r="O480">
        <v>30.35</v>
      </c>
      <c r="P480">
        <v>775400</v>
      </c>
      <c r="Q480">
        <v>30.3</v>
      </c>
      <c r="S480" t="s">
        <v>4</v>
      </c>
      <c r="T480" s="8">
        <v>39045</v>
      </c>
      <c r="U480">
        <v>21.85</v>
      </c>
      <c r="V480">
        <v>21.9</v>
      </c>
      <c r="W480">
        <v>21.75</v>
      </c>
      <c r="X480">
        <v>21.77</v>
      </c>
      <c r="Y480">
        <v>751100</v>
      </c>
      <c r="Z480">
        <v>21.72</v>
      </c>
      <c r="AB480" t="s">
        <v>5</v>
      </c>
      <c r="AC480" s="8">
        <v>39045</v>
      </c>
      <c r="AD480">
        <v>34.18</v>
      </c>
      <c r="AE480">
        <v>34.270000000000003</v>
      </c>
      <c r="AF480">
        <v>34</v>
      </c>
      <c r="AG480">
        <v>34.07</v>
      </c>
      <c r="AH480">
        <v>172900</v>
      </c>
      <c r="AI480">
        <v>33.76</v>
      </c>
    </row>
    <row r="481" spans="1:35" x14ac:dyDescent="0.25">
      <c r="A481" t="s">
        <v>7</v>
      </c>
      <c r="B481" s="2">
        <v>39048</v>
      </c>
      <c r="C481">
        <v>49.12</v>
      </c>
      <c r="D481">
        <v>49.2</v>
      </c>
      <c r="E481">
        <v>47.83</v>
      </c>
      <c r="F481">
        <v>48.05</v>
      </c>
      <c r="G481">
        <v>3166200</v>
      </c>
      <c r="H481">
        <v>47.86</v>
      </c>
      <c r="J481" t="s">
        <v>6</v>
      </c>
      <c r="K481" s="8">
        <v>39048</v>
      </c>
      <c r="L481">
        <v>30.21</v>
      </c>
      <c r="M481">
        <v>30.5</v>
      </c>
      <c r="N481">
        <v>30.02</v>
      </c>
      <c r="O481">
        <v>30.09</v>
      </c>
      <c r="P481">
        <v>2191000</v>
      </c>
      <c r="Q481">
        <v>30.04</v>
      </c>
      <c r="S481" t="s">
        <v>4</v>
      </c>
      <c r="T481" s="8">
        <v>39048</v>
      </c>
      <c r="U481">
        <v>21.76</v>
      </c>
      <c r="V481">
        <v>21.87</v>
      </c>
      <c r="W481">
        <v>21.47</v>
      </c>
      <c r="X481">
        <v>21.5</v>
      </c>
      <c r="Y481">
        <v>4530000</v>
      </c>
      <c r="Z481">
        <v>21.45</v>
      </c>
      <c r="AB481" t="s">
        <v>5</v>
      </c>
      <c r="AC481" s="8">
        <v>39048</v>
      </c>
      <c r="AD481">
        <v>33.96</v>
      </c>
      <c r="AE481">
        <v>34.049999999999997</v>
      </c>
      <c r="AF481">
        <v>33.75</v>
      </c>
      <c r="AG481">
        <v>34</v>
      </c>
      <c r="AH481">
        <v>1735200</v>
      </c>
      <c r="AI481">
        <v>33.69</v>
      </c>
    </row>
    <row r="482" spans="1:35" x14ac:dyDescent="0.25">
      <c r="A482" t="s">
        <v>7</v>
      </c>
      <c r="B482" s="2">
        <v>39049</v>
      </c>
      <c r="C482">
        <v>47.9</v>
      </c>
      <c r="D482">
        <v>48.21</v>
      </c>
      <c r="E482">
        <v>46.61</v>
      </c>
      <c r="F482">
        <v>47.83</v>
      </c>
      <c r="G482">
        <v>3452000</v>
      </c>
      <c r="H482">
        <v>47.64</v>
      </c>
      <c r="J482" t="s">
        <v>6</v>
      </c>
      <c r="K482" s="8">
        <v>39049</v>
      </c>
      <c r="L482">
        <v>30.1</v>
      </c>
      <c r="M482">
        <v>30.56</v>
      </c>
      <c r="N482">
        <v>29.92</v>
      </c>
      <c r="O482">
        <v>30.5</v>
      </c>
      <c r="P482">
        <v>2465100</v>
      </c>
      <c r="Q482">
        <v>30.45</v>
      </c>
      <c r="S482" t="s">
        <v>4</v>
      </c>
      <c r="T482" s="8">
        <v>39049</v>
      </c>
      <c r="U482">
        <v>21.45</v>
      </c>
      <c r="V482">
        <v>21.75</v>
      </c>
      <c r="W482">
        <v>21.43</v>
      </c>
      <c r="X482">
        <v>21.63</v>
      </c>
      <c r="Y482">
        <v>4074700</v>
      </c>
      <c r="Z482">
        <v>21.58</v>
      </c>
      <c r="AB482" t="s">
        <v>5</v>
      </c>
      <c r="AC482" s="8">
        <v>39049</v>
      </c>
      <c r="AD482">
        <v>34</v>
      </c>
      <c r="AE482">
        <v>34.03</v>
      </c>
      <c r="AF482">
        <v>33.81</v>
      </c>
      <c r="AG482">
        <v>34.03</v>
      </c>
      <c r="AH482">
        <v>1321700</v>
      </c>
      <c r="AI482">
        <v>33.72</v>
      </c>
    </row>
    <row r="483" spans="1:35" x14ac:dyDescent="0.25">
      <c r="A483" t="s">
        <v>7</v>
      </c>
      <c r="B483" s="2">
        <v>39050</v>
      </c>
      <c r="C483">
        <v>48.24</v>
      </c>
      <c r="D483">
        <v>48.55</v>
      </c>
      <c r="E483">
        <v>47.64</v>
      </c>
      <c r="F483">
        <v>48.51</v>
      </c>
      <c r="G483">
        <v>1749800</v>
      </c>
      <c r="H483">
        <v>48.32</v>
      </c>
      <c r="J483" t="s">
        <v>6</v>
      </c>
      <c r="K483" s="8">
        <v>39050</v>
      </c>
      <c r="L483">
        <v>30.55</v>
      </c>
      <c r="M483">
        <v>31.15</v>
      </c>
      <c r="N483">
        <v>30.5</v>
      </c>
      <c r="O483">
        <v>31.12</v>
      </c>
      <c r="P483">
        <v>2867100</v>
      </c>
      <c r="Q483">
        <v>31.07</v>
      </c>
      <c r="S483" t="s">
        <v>4</v>
      </c>
      <c r="T483" s="8">
        <v>39050</v>
      </c>
      <c r="U483">
        <v>21.63</v>
      </c>
      <c r="V483">
        <v>21.99</v>
      </c>
      <c r="W483">
        <v>21.63</v>
      </c>
      <c r="X483">
        <v>21.86</v>
      </c>
      <c r="Y483">
        <v>3285700</v>
      </c>
      <c r="Z483">
        <v>21.81</v>
      </c>
      <c r="AB483" t="s">
        <v>5</v>
      </c>
      <c r="AC483" s="8">
        <v>39050</v>
      </c>
      <c r="AD483">
        <v>33.94</v>
      </c>
      <c r="AE483">
        <v>34.5</v>
      </c>
      <c r="AF483">
        <v>33.9</v>
      </c>
      <c r="AG483">
        <v>34.5</v>
      </c>
      <c r="AH483">
        <v>1095000</v>
      </c>
      <c r="AI483">
        <v>34.35</v>
      </c>
    </row>
    <row r="484" spans="1:35" x14ac:dyDescent="0.25">
      <c r="A484" t="s">
        <v>7</v>
      </c>
      <c r="B484" s="2">
        <v>39051</v>
      </c>
      <c r="C484">
        <v>48.61</v>
      </c>
      <c r="D484">
        <v>48.89</v>
      </c>
      <c r="E484">
        <v>47.67</v>
      </c>
      <c r="F484">
        <v>48.8</v>
      </c>
      <c r="G484">
        <v>2725700</v>
      </c>
      <c r="H484">
        <v>48.61</v>
      </c>
      <c r="J484" t="s">
        <v>6</v>
      </c>
      <c r="K484" s="8">
        <v>39051</v>
      </c>
      <c r="L484">
        <v>31.05</v>
      </c>
      <c r="M484">
        <v>31.11</v>
      </c>
      <c r="N484">
        <v>30.43</v>
      </c>
      <c r="O484">
        <v>30.81</v>
      </c>
      <c r="P484">
        <v>2651000</v>
      </c>
      <c r="Q484">
        <v>30.76</v>
      </c>
      <c r="S484" t="s">
        <v>4</v>
      </c>
      <c r="T484" s="8">
        <v>39051</v>
      </c>
      <c r="U484">
        <v>21.76</v>
      </c>
      <c r="V484">
        <v>21.82</v>
      </c>
      <c r="W484">
        <v>21.12</v>
      </c>
      <c r="X484">
        <v>21.46</v>
      </c>
      <c r="Y484">
        <v>5979500</v>
      </c>
      <c r="Z484">
        <v>21.41</v>
      </c>
      <c r="AB484" t="s">
        <v>5</v>
      </c>
      <c r="AC484" s="8">
        <v>39051</v>
      </c>
      <c r="AD484">
        <v>34.5</v>
      </c>
      <c r="AE484">
        <v>34.57</v>
      </c>
      <c r="AF484">
        <v>33.78</v>
      </c>
      <c r="AG484">
        <v>34.26</v>
      </c>
      <c r="AH484">
        <v>1612400</v>
      </c>
      <c r="AI484">
        <v>34.11</v>
      </c>
    </row>
    <row r="485" spans="1:35" x14ac:dyDescent="0.25">
      <c r="A485" t="s">
        <v>7</v>
      </c>
      <c r="B485" s="2">
        <v>39052</v>
      </c>
      <c r="C485">
        <v>48.52</v>
      </c>
      <c r="D485">
        <v>48.86</v>
      </c>
      <c r="E485">
        <v>47.84</v>
      </c>
      <c r="F485">
        <v>48.28</v>
      </c>
      <c r="G485">
        <v>1885600</v>
      </c>
      <c r="H485">
        <v>48.09</v>
      </c>
      <c r="J485" t="s">
        <v>6</v>
      </c>
      <c r="K485" s="8">
        <v>39052</v>
      </c>
      <c r="L485">
        <v>30.79</v>
      </c>
      <c r="M485">
        <v>31</v>
      </c>
      <c r="N485">
        <v>30.36</v>
      </c>
      <c r="O485">
        <v>30.78</v>
      </c>
      <c r="P485">
        <v>2474800</v>
      </c>
      <c r="Q485">
        <v>30.73</v>
      </c>
      <c r="S485" t="s">
        <v>4</v>
      </c>
      <c r="T485" s="8">
        <v>39052</v>
      </c>
      <c r="U485">
        <v>21.64</v>
      </c>
      <c r="V485">
        <v>21.94</v>
      </c>
      <c r="W485">
        <v>21.41</v>
      </c>
      <c r="X485">
        <v>21.65</v>
      </c>
      <c r="Y485">
        <v>6028100</v>
      </c>
      <c r="Z485">
        <v>21.6</v>
      </c>
      <c r="AB485" t="s">
        <v>5</v>
      </c>
      <c r="AC485" s="8">
        <v>39052</v>
      </c>
      <c r="AD485">
        <v>34.159999999999997</v>
      </c>
      <c r="AE485">
        <v>34.340000000000003</v>
      </c>
      <c r="AF485">
        <v>33.93</v>
      </c>
      <c r="AG485">
        <v>34.119999999999997</v>
      </c>
      <c r="AH485">
        <v>1044400</v>
      </c>
      <c r="AI485">
        <v>33.97</v>
      </c>
    </row>
    <row r="486" spans="1:35" x14ac:dyDescent="0.25">
      <c r="A486" t="s">
        <v>7</v>
      </c>
      <c r="B486" s="2">
        <v>39055</v>
      </c>
      <c r="C486">
        <v>48.55</v>
      </c>
      <c r="D486">
        <v>49.55</v>
      </c>
      <c r="E486">
        <v>48.4</v>
      </c>
      <c r="F486">
        <v>49.37</v>
      </c>
      <c r="G486">
        <v>2613000</v>
      </c>
      <c r="H486">
        <v>49.18</v>
      </c>
      <c r="J486" t="s">
        <v>6</v>
      </c>
      <c r="K486" s="8">
        <v>39055</v>
      </c>
      <c r="L486">
        <v>30.83</v>
      </c>
      <c r="M486">
        <v>31.49</v>
      </c>
      <c r="N486">
        <v>30.67</v>
      </c>
      <c r="O486">
        <v>31.47</v>
      </c>
      <c r="P486">
        <v>2746600</v>
      </c>
      <c r="Q486">
        <v>31.42</v>
      </c>
      <c r="S486" t="s">
        <v>4</v>
      </c>
      <c r="T486" s="8">
        <v>39055</v>
      </c>
      <c r="U486">
        <v>21.67</v>
      </c>
      <c r="V486">
        <v>22.38</v>
      </c>
      <c r="W486">
        <v>21.6</v>
      </c>
      <c r="X486">
        <v>22.33</v>
      </c>
      <c r="Y486">
        <v>6628400</v>
      </c>
      <c r="Z486">
        <v>22.27</v>
      </c>
      <c r="AB486" t="s">
        <v>5</v>
      </c>
      <c r="AC486" s="8">
        <v>39055</v>
      </c>
      <c r="AD486">
        <v>34.08</v>
      </c>
      <c r="AE486">
        <v>34.57</v>
      </c>
      <c r="AF486">
        <v>34.03</v>
      </c>
      <c r="AG486">
        <v>34.4</v>
      </c>
      <c r="AH486">
        <v>1324200</v>
      </c>
      <c r="AI486">
        <v>34.25</v>
      </c>
    </row>
    <row r="487" spans="1:35" x14ac:dyDescent="0.25">
      <c r="A487" t="s">
        <v>7</v>
      </c>
      <c r="B487" s="2">
        <v>39056</v>
      </c>
      <c r="C487">
        <v>49.69</v>
      </c>
      <c r="D487">
        <v>49.75</v>
      </c>
      <c r="E487">
        <v>48.6</v>
      </c>
      <c r="F487">
        <v>48.99</v>
      </c>
      <c r="G487">
        <v>3548000</v>
      </c>
      <c r="H487">
        <v>48.8</v>
      </c>
      <c r="J487" t="s">
        <v>6</v>
      </c>
      <c r="K487" s="8">
        <v>39056</v>
      </c>
      <c r="L487">
        <v>31.75</v>
      </c>
      <c r="M487">
        <v>32.11</v>
      </c>
      <c r="N487">
        <v>31.62</v>
      </c>
      <c r="O487">
        <v>31.95</v>
      </c>
      <c r="P487">
        <v>3743700</v>
      </c>
      <c r="Q487">
        <v>31.9</v>
      </c>
      <c r="S487" t="s">
        <v>4</v>
      </c>
      <c r="T487" s="8">
        <v>39056</v>
      </c>
      <c r="U487">
        <v>23.25</v>
      </c>
      <c r="V487">
        <v>24.33</v>
      </c>
      <c r="W487">
        <v>23.01</v>
      </c>
      <c r="X487">
        <v>23.49</v>
      </c>
      <c r="Y487">
        <v>13120900</v>
      </c>
      <c r="Z487">
        <v>23.43</v>
      </c>
      <c r="AB487" t="s">
        <v>5</v>
      </c>
      <c r="AC487" s="8">
        <v>39056</v>
      </c>
      <c r="AD487">
        <v>34.409999999999997</v>
      </c>
      <c r="AE487">
        <v>35.049999999999997</v>
      </c>
      <c r="AF487">
        <v>34.299999999999997</v>
      </c>
      <c r="AG487">
        <v>34.799999999999997</v>
      </c>
      <c r="AH487">
        <v>3031500</v>
      </c>
      <c r="AI487">
        <v>34.65</v>
      </c>
    </row>
    <row r="488" spans="1:35" x14ac:dyDescent="0.25">
      <c r="A488" t="s">
        <v>7</v>
      </c>
      <c r="B488" s="2">
        <v>39057</v>
      </c>
      <c r="C488">
        <v>48.77</v>
      </c>
      <c r="D488">
        <v>49.4</v>
      </c>
      <c r="E488">
        <v>48.66</v>
      </c>
      <c r="F488">
        <v>49.15</v>
      </c>
      <c r="G488">
        <v>1662800</v>
      </c>
      <c r="H488">
        <v>48.96</v>
      </c>
      <c r="J488" t="s">
        <v>6</v>
      </c>
      <c r="K488" s="8">
        <v>39057</v>
      </c>
      <c r="L488">
        <v>31.98</v>
      </c>
      <c r="M488">
        <v>32.01</v>
      </c>
      <c r="N488">
        <v>30.87</v>
      </c>
      <c r="O488">
        <v>31.4</v>
      </c>
      <c r="P488">
        <v>3952100</v>
      </c>
      <c r="Q488">
        <v>31.35</v>
      </c>
      <c r="S488" t="s">
        <v>4</v>
      </c>
      <c r="T488" s="8">
        <v>39057</v>
      </c>
      <c r="U488">
        <v>23.36</v>
      </c>
      <c r="V488">
        <v>23.6</v>
      </c>
      <c r="W488">
        <v>22.96</v>
      </c>
      <c r="X488">
        <v>23.17</v>
      </c>
      <c r="Y488">
        <v>7788400</v>
      </c>
      <c r="Z488">
        <v>23.11</v>
      </c>
      <c r="AB488" t="s">
        <v>5</v>
      </c>
      <c r="AC488" s="8">
        <v>39057</v>
      </c>
      <c r="AD488">
        <v>34.700000000000003</v>
      </c>
      <c r="AE488">
        <v>34.71</v>
      </c>
      <c r="AF488">
        <v>34.15</v>
      </c>
      <c r="AG488">
        <v>34.47</v>
      </c>
      <c r="AH488">
        <v>1256100</v>
      </c>
      <c r="AI488">
        <v>34.32</v>
      </c>
    </row>
    <row r="489" spans="1:35" x14ac:dyDescent="0.25">
      <c r="A489" t="s">
        <v>7</v>
      </c>
      <c r="B489" s="2">
        <v>39058</v>
      </c>
      <c r="C489">
        <v>49.39</v>
      </c>
      <c r="D489">
        <v>49.39</v>
      </c>
      <c r="E489">
        <v>48.47</v>
      </c>
      <c r="F489">
        <v>48.51</v>
      </c>
      <c r="G489">
        <v>1758800</v>
      </c>
      <c r="H489">
        <v>48.32</v>
      </c>
      <c r="J489" t="s">
        <v>6</v>
      </c>
      <c r="K489" s="8">
        <v>39058</v>
      </c>
      <c r="L489">
        <v>31.5</v>
      </c>
      <c r="M489">
        <v>31.6</v>
      </c>
      <c r="N489">
        <v>31.26</v>
      </c>
      <c r="O489">
        <v>31.39</v>
      </c>
      <c r="P489">
        <v>2693900</v>
      </c>
      <c r="Q489">
        <v>31.34</v>
      </c>
      <c r="S489" t="s">
        <v>4</v>
      </c>
      <c r="T489" s="8">
        <v>39058</v>
      </c>
      <c r="U489">
        <v>23.1</v>
      </c>
      <c r="V489">
        <v>23.37</v>
      </c>
      <c r="W489">
        <v>23</v>
      </c>
      <c r="X489">
        <v>23.1</v>
      </c>
      <c r="Y489">
        <v>3647200</v>
      </c>
      <c r="Z489">
        <v>23.04</v>
      </c>
      <c r="AB489" t="s">
        <v>5</v>
      </c>
      <c r="AC489" s="8">
        <v>39058</v>
      </c>
      <c r="AD489">
        <v>34.57</v>
      </c>
      <c r="AE489">
        <v>34.89</v>
      </c>
      <c r="AF489">
        <v>34.31</v>
      </c>
      <c r="AG489">
        <v>34.33</v>
      </c>
      <c r="AH489">
        <v>1506600</v>
      </c>
      <c r="AI489">
        <v>34.18</v>
      </c>
    </row>
    <row r="490" spans="1:35" x14ac:dyDescent="0.25">
      <c r="A490" t="s">
        <v>7</v>
      </c>
      <c r="B490" s="2">
        <v>39059</v>
      </c>
      <c r="C490">
        <v>48.4</v>
      </c>
      <c r="D490">
        <v>49.36</v>
      </c>
      <c r="E490">
        <v>48.37</v>
      </c>
      <c r="F490">
        <v>48.88</v>
      </c>
      <c r="G490">
        <v>1685900</v>
      </c>
      <c r="H490">
        <v>48.69</v>
      </c>
      <c r="J490" t="s">
        <v>6</v>
      </c>
      <c r="K490" s="8">
        <v>39059</v>
      </c>
      <c r="L490">
        <v>31.5</v>
      </c>
      <c r="M490">
        <v>31.78</v>
      </c>
      <c r="N490">
        <v>31.19</v>
      </c>
      <c r="O490">
        <v>31.55</v>
      </c>
      <c r="P490">
        <v>2235200</v>
      </c>
      <c r="Q490">
        <v>31.5</v>
      </c>
      <c r="S490" t="s">
        <v>4</v>
      </c>
      <c r="T490" s="8">
        <v>39059</v>
      </c>
      <c r="U490">
        <v>23.18</v>
      </c>
      <c r="V490">
        <v>23.3</v>
      </c>
      <c r="W490">
        <v>22.96</v>
      </c>
      <c r="X490">
        <v>23.07</v>
      </c>
      <c r="Y490">
        <v>2172200</v>
      </c>
      <c r="Z490">
        <v>23.01</v>
      </c>
      <c r="AB490" t="s">
        <v>5</v>
      </c>
      <c r="AC490" s="8">
        <v>39059</v>
      </c>
      <c r="AD490">
        <v>34.35</v>
      </c>
      <c r="AE490">
        <v>34.58</v>
      </c>
      <c r="AF490">
        <v>34.1</v>
      </c>
      <c r="AG490">
        <v>34.369999999999997</v>
      </c>
      <c r="AH490">
        <v>1308900</v>
      </c>
      <c r="AI490">
        <v>34.22</v>
      </c>
    </row>
    <row r="491" spans="1:35" x14ac:dyDescent="0.25">
      <c r="A491" t="s">
        <v>7</v>
      </c>
      <c r="B491" s="2">
        <v>39062</v>
      </c>
      <c r="C491">
        <v>48.94</v>
      </c>
      <c r="D491">
        <v>49.22</v>
      </c>
      <c r="E491">
        <v>48.54</v>
      </c>
      <c r="F491">
        <v>48.67</v>
      </c>
      <c r="G491">
        <v>1597000</v>
      </c>
      <c r="H491">
        <v>48.48</v>
      </c>
      <c r="J491" t="s">
        <v>6</v>
      </c>
      <c r="K491" s="8">
        <v>39062</v>
      </c>
      <c r="L491">
        <v>31.59</v>
      </c>
      <c r="M491">
        <v>32.46</v>
      </c>
      <c r="N491">
        <v>31.56</v>
      </c>
      <c r="O491">
        <v>32.46</v>
      </c>
      <c r="P491">
        <v>2902700</v>
      </c>
      <c r="Q491">
        <v>32.409999999999997</v>
      </c>
      <c r="S491" t="s">
        <v>4</v>
      </c>
      <c r="T491" s="8">
        <v>39062</v>
      </c>
      <c r="U491">
        <v>23.18</v>
      </c>
      <c r="V491">
        <v>23.78</v>
      </c>
      <c r="W491">
        <v>22.95</v>
      </c>
      <c r="X491">
        <v>23.71</v>
      </c>
      <c r="Y491">
        <v>5938500</v>
      </c>
      <c r="Z491">
        <v>23.65</v>
      </c>
      <c r="AB491" t="s">
        <v>5</v>
      </c>
      <c r="AC491" s="8">
        <v>39062</v>
      </c>
      <c r="AD491">
        <v>34.270000000000003</v>
      </c>
      <c r="AE491">
        <v>34.549999999999997</v>
      </c>
      <c r="AF491">
        <v>34.18</v>
      </c>
      <c r="AG491">
        <v>34.549999999999997</v>
      </c>
      <c r="AH491">
        <v>1553000</v>
      </c>
      <c r="AI491">
        <v>34.4</v>
      </c>
    </row>
    <row r="492" spans="1:35" x14ac:dyDescent="0.25">
      <c r="A492" t="s">
        <v>7</v>
      </c>
      <c r="B492" s="2">
        <v>39063</v>
      </c>
      <c r="C492">
        <v>48.97</v>
      </c>
      <c r="D492">
        <v>48.97</v>
      </c>
      <c r="E492">
        <v>47.97</v>
      </c>
      <c r="F492">
        <v>48.24</v>
      </c>
      <c r="G492">
        <v>2090300</v>
      </c>
      <c r="H492">
        <v>48.05</v>
      </c>
      <c r="J492" t="s">
        <v>6</v>
      </c>
      <c r="K492" s="8">
        <v>39063</v>
      </c>
      <c r="L492">
        <v>33.07</v>
      </c>
      <c r="M492">
        <v>33.65</v>
      </c>
      <c r="N492">
        <v>32.74</v>
      </c>
      <c r="O492">
        <v>33.17</v>
      </c>
      <c r="P492">
        <v>7539700</v>
      </c>
      <c r="Q492">
        <v>33.11</v>
      </c>
      <c r="S492" t="s">
        <v>4</v>
      </c>
      <c r="T492" s="8">
        <v>39063</v>
      </c>
      <c r="U492">
        <v>23.61</v>
      </c>
      <c r="V492">
        <v>24</v>
      </c>
      <c r="W492">
        <v>23.59</v>
      </c>
      <c r="X492">
        <v>23.99</v>
      </c>
      <c r="Y492">
        <v>5780000</v>
      </c>
      <c r="Z492">
        <v>23.93</v>
      </c>
      <c r="AB492" t="s">
        <v>5</v>
      </c>
      <c r="AC492" s="8">
        <v>39063</v>
      </c>
      <c r="AD492">
        <v>34.549999999999997</v>
      </c>
      <c r="AE492">
        <v>34.82</v>
      </c>
      <c r="AF492">
        <v>34.51</v>
      </c>
      <c r="AG492">
        <v>34.729999999999997</v>
      </c>
      <c r="AH492">
        <v>1521100</v>
      </c>
      <c r="AI492">
        <v>34.58</v>
      </c>
    </row>
    <row r="493" spans="1:35" x14ac:dyDescent="0.25">
      <c r="A493" t="s">
        <v>7</v>
      </c>
      <c r="B493" s="2">
        <v>39064</v>
      </c>
      <c r="C493">
        <v>48.23</v>
      </c>
      <c r="D493">
        <v>48.62</v>
      </c>
      <c r="E493">
        <v>47.75</v>
      </c>
      <c r="F493">
        <v>48.38</v>
      </c>
      <c r="G493">
        <v>2367200</v>
      </c>
      <c r="H493">
        <v>48.19</v>
      </c>
      <c r="J493" t="s">
        <v>6</v>
      </c>
      <c r="K493" s="8">
        <v>39064</v>
      </c>
      <c r="L493">
        <v>33.82</v>
      </c>
      <c r="M493">
        <v>34.119999999999997</v>
      </c>
      <c r="N493">
        <v>33.28</v>
      </c>
      <c r="O493">
        <v>33.880000000000003</v>
      </c>
      <c r="P493">
        <v>5447600</v>
      </c>
      <c r="Q493">
        <v>33.82</v>
      </c>
      <c r="S493" t="s">
        <v>4</v>
      </c>
      <c r="T493" s="8">
        <v>39064</v>
      </c>
      <c r="U493">
        <v>23.99</v>
      </c>
      <c r="V493">
        <v>24.09</v>
      </c>
      <c r="W493">
        <v>23.62</v>
      </c>
      <c r="X493">
        <v>23.91</v>
      </c>
      <c r="Y493">
        <v>7650500</v>
      </c>
      <c r="Z493">
        <v>23.85</v>
      </c>
      <c r="AB493" t="s">
        <v>5</v>
      </c>
      <c r="AC493" s="8">
        <v>39064</v>
      </c>
      <c r="AD493">
        <v>34.85</v>
      </c>
      <c r="AE493">
        <v>34.93</v>
      </c>
      <c r="AF493">
        <v>34.53</v>
      </c>
      <c r="AG493">
        <v>34.700000000000003</v>
      </c>
      <c r="AH493">
        <v>1113800</v>
      </c>
      <c r="AI493">
        <v>34.549999999999997</v>
      </c>
    </row>
    <row r="494" spans="1:35" x14ac:dyDescent="0.25">
      <c r="A494" t="s">
        <v>7</v>
      </c>
      <c r="B494" s="2">
        <v>39065</v>
      </c>
      <c r="C494">
        <v>48.63</v>
      </c>
      <c r="D494">
        <v>49.24</v>
      </c>
      <c r="E494">
        <v>48.44</v>
      </c>
      <c r="F494">
        <v>49.2</v>
      </c>
      <c r="G494">
        <v>1994900</v>
      </c>
      <c r="H494">
        <v>49.01</v>
      </c>
      <c r="J494" t="s">
        <v>6</v>
      </c>
      <c r="K494" s="8">
        <v>39065</v>
      </c>
      <c r="L494">
        <v>34.340000000000003</v>
      </c>
      <c r="M494">
        <v>34.96</v>
      </c>
      <c r="N494">
        <v>34.119999999999997</v>
      </c>
      <c r="O494">
        <v>34.119999999999997</v>
      </c>
      <c r="P494">
        <v>6366100</v>
      </c>
      <c r="Q494">
        <v>34.06</v>
      </c>
      <c r="S494" t="s">
        <v>4</v>
      </c>
      <c r="T494" s="8">
        <v>39065</v>
      </c>
      <c r="U494">
        <v>23.99</v>
      </c>
      <c r="V494">
        <v>24.28</v>
      </c>
      <c r="W494">
        <v>23.95</v>
      </c>
      <c r="X494">
        <v>24.19</v>
      </c>
      <c r="Y494">
        <v>6803200</v>
      </c>
      <c r="Z494">
        <v>24.13</v>
      </c>
      <c r="AB494" t="s">
        <v>5</v>
      </c>
      <c r="AC494" s="8">
        <v>39065</v>
      </c>
      <c r="AD494">
        <v>35.049999999999997</v>
      </c>
      <c r="AE494">
        <v>36.01</v>
      </c>
      <c r="AF494">
        <v>34.81</v>
      </c>
      <c r="AG494">
        <v>35.979999999999997</v>
      </c>
      <c r="AH494">
        <v>3058000</v>
      </c>
      <c r="AI494">
        <v>35.82</v>
      </c>
    </row>
    <row r="495" spans="1:35" x14ac:dyDescent="0.25">
      <c r="A495" t="s">
        <v>7</v>
      </c>
      <c r="B495" s="2">
        <v>39066</v>
      </c>
      <c r="C495">
        <v>49.35</v>
      </c>
      <c r="D495">
        <v>49.7</v>
      </c>
      <c r="E495">
        <v>48.89</v>
      </c>
      <c r="F495">
        <v>49.06</v>
      </c>
      <c r="G495">
        <v>2359800</v>
      </c>
      <c r="H495">
        <v>48.87</v>
      </c>
      <c r="J495" t="s">
        <v>6</v>
      </c>
      <c r="K495" s="8">
        <v>39066</v>
      </c>
      <c r="L495">
        <v>34.15</v>
      </c>
      <c r="M495">
        <v>34.53</v>
      </c>
      <c r="N495">
        <v>33.979999999999997</v>
      </c>
      <c r="O495">
        <v>34.04</v>
      </c>
      <c r="P495">
        <v>4755900</v>
      </c>
      <c r="Q495">
        <v>33.979999999999997</v>
      </c>
      <c r="S495" t="s">
        <v>4</v>
      </c>
      <c r="T495" s="8">
        <v>39066</v>
      </c>
      <c r="U495">
        <v>24.35</v>
      </c>
      <c r="V495">
        <v>24.48</v>
      </c>
      <c r="W495">
        <v>24.2</v>
      </c>
      <c r="X495">
        <v>24.29</v>
      </c>
      <c r="Y495">
        <v>6706600</v>
      </c>
      <c r="Z495">
        <v>24.23</v>
      </c>
      <c r="AB495" t="s">
        <v>5</v>
      </c>
      <c r="AC495" s="8">
        <v>39066</v>
      </c>
      <c r="AD495">
        <v>35.96</v>
      </c>
      <c r="AE495">
        <v>36.299999999999997</v>
      </c>
      <c r="AF495">
        <v>35.32</v>
      </c>
      <c r="AG495">
        <v>35.700000000000003</v>
      </c>
      <c r="AH495">
        <v>2208700</v>
      </c>
      <c r="AI495">
        <v>35.54</v>
      </c>
    </row>
    <row r="496" spans="1:35" x14ac:dyDescent="0.25">
      <c r="A496" t="s">
        <v>7</v>
      </c>
      <c r="B496" s="2">
        <v>39069</v>
      </c>
      <c r="C496">
        <v>49.05</v>
      </c>
      <c r="D496">
        <v>49.5</v>
      </c>
      <c r="E496">
        <v>48.16</v>
      </c>
      <c r="F496">
        <v>48.39</v>
      </c>
      <c r="G496">
        <v>1837400</v>
      </c>
      <c r="H496">
        <v>48.2</v>
      </c>
      <c r="J496" t="s">
        <v>6</v>
      </c>
      <c r="K496" s="8">
        <v>39069</v>
      </c>
      <c r="L496">
        <v>34.07</v>
      </c>
      <c r="M496">
        <v>34.86</v>
      </c>
      <c r="N496">
        <v>34.07</v>
      </c>
      <c r="O496">
        <v>34.61</v>
      </c>
      <c r="P496">
        <v>4100100</v>
      </c>
      <c r="Q496">
        <v>34.549999999999997</v>
      </c>
      <c r="S496" t="s">
        <v>4</v>
      </c>
      <c r="T496" s="8">
        <v>39069</v>
      </c>
      <c r="U496">
        <v>24.2</v>
      </c>
      <c r="V496">
        <v>24.29</v>
      </c>
      <c r="W496">
        <v>23.53</v>
      </c>
      <c r="X496">
        <v>23.58</v>
      </c>
      <c r="Y496">
        <v>6900700</v>
      </c>
      <c r="Z496">
        <v>23.52</v>
      </c>
      <c r="AB496" t="s">
        <v>5</v>
      </c>
      <c r="AC496" s="8">
        <v>39069</v>
      </c>
      <c r="AD496">
        <v>35.770000000000003</v>
      </c>
      <c r="AE496">
        <v>36.590000000000003</v>
      </c>
      <c r="AF496">
        <v>35.42</v>
      </c>
      <c r="AG496">
        <v>35.9</v>
      </c>
      <c r="AH496">
        <v>1511000</v>
      </c>
      <c r="AI496">
        <v>35.74</v>
      </c>
    </row>
    <row r="497" spans="1:35" x14ac:dyDescent="0.25">
      <c r="A497" t="s">
        <v>7</v>
      </c>
      <c r="B497" s="2">
        <v>39070</v>
      </c>
      <c r="C497">
        <v>48.03</v>
      </c>
      <c r="D497">
        <v>48.79</v>
      </c>
      <c r="E497">
        <v>47.81</v>
      </c>
      <c r="F497">
        <v>48.35</v>
      </c>
      <c r="G497">
        <v>1826700</v>
      </c>
      <c r="H497">
        <v>48.16</v>
      </c>
      <c r="J497" t="s">
        <v>6</v>
      </c>
      <c r="K497" s="8">
        <v>39070</v>
      </c>
      <c r="L497">
        <v>34.4</v>
      </c>
      <c r="M497">
        <v>34.880000000000003</v>
      </c>
      <c r="N497">
        <v>34.1</v>
      </c>
      <c r="O497">
        <v>34.68</v>
      </c>
      <c r="P497">
        <v>3228200</v>
      </c>
      <c r="Q497">
        <v>34.619999999999997</v>
      </c>
      <c r="S497" t="s">
        <v>4</v>
      </c>
      <c r="T497" s="8">
        <v>39070</v>
      </c>
      <c r="U497">
        <v>23.5</v>
      </c>
      <c r="V497">
        <v>23.7</v>
      </c>
      <c r="W497">
        <v>23.22</v>
      </c>
      <c r="X497">
        <v>23.33</v>
      </c>
      <c r="Y497">
        <v>7253100</v>
      </c>
      <c r="Z497">
        <v>23.27</v>
      </c>
      <c r="AB497" t="s">
        <v>5</v>
      </c>
      <c r="AC497" s="8">
        <v>39070</v>
      </c>
      <c r="AD497">
        <v>35.9</v>
      </c>
      <c r="AE497">
        <v>36.11</v>
      </c>
      <c r="AF497">
        <v>35.67</v>
      </c>
      <c r="AG497">
        <v>36.1</v>
      </c>
      <c r="AH497">
        <v>1299000</v>
      </c>
      <c r="AI497">
        <v>35.94</v>
      </c>
    </row>
    <row r="498" spans="1:35" x14ac:dyDescent="0.25">
      <c r="A498" t="s">
        <v>7</v>
      </c>
      <c r="B498" s="2">
        <v>39071</v>
      </c>
      <c r="C498">
        <v>48.34</v>
      </c>
      <c r="D498">
        <v>48.41</v>
      </c>
      <c r="E498">
        <v>48.01</v>
      </c>
      <c r="F498">
        <v>48.03</v>
      </c>
      <c r="G498">
        <v>1212900</v>
      </c>
      <c r="H498">
        <v>47.84</v>
      </c>
      <c r="J498" t="s">
        <v>6</v>
      </c>
      <c r="K498" s="8">
        <v>39071</v>
      </c>
      <c r="L498">
        <v>34.6</v>
      </c>
      <c r="M498">
        <v>34.619999999999997</v>
      </c>
      <c r="N498">
        <v>33.92</v>
      </c>
      <c r="O498">
        <v>34</v>
      </c>
      <c r="P498">
        <v>3454800</v>
      </c>
      <c r="Q498">
        <v>33.94</v>
      </c>
      <c r="S498" t="s">
        <v>4</v>
      </c>
      <c r="T498" s="8">
        <v>39071</v>
      </c>
      <c r="U498">
        <v>23.51</v>
      </c>
      <c r="V498">
        <v>23.51</v>
      </c>
      <c r="W498">
        <v>23</v>
      </c>
      <c r="X498">
        <v>23.05</v>
      </c>
      <c r="Y498">
        <v>8092300</v>
      </c>
      <c r="Z498">
        <v>22.99</v>
      </c>
      <c r="AB498" t="s">
        <v>5</v>
      </c>
      <c r="AC498" s="8">
        <v>39071</v>
      </c>
      <c r="AD498">
        <v>36.04</v>
      </c>
      <c r="AE498">
        <v>36.25</v>
      </c>
      <c r="AF498">
        <v>35.880000000000003</v>
      </c>
      <c r="AG498">
        <v>36.1</v>
      </c>
      <c r="AH498">
        <v>1156400</v>
      </c>
      <c r="AI498">
        <v>35.94</v>
      </c>
    </row>
    <row r="499" spans="1:35" x14ac:dyDescent="0.25">
      <c r="A499" t="s">
        <v>7</v>
      </c>
      <c r="B499" s="2">
        <v>39072</v>
      </c>
      <c r="C499">
        <v>48.37</v>
      </c>
      <c r="D499">
        <v>48.6</v>
      </c>
      <c r="E499">
        <v>47.93</v>
      </c>
      <c r="F499">
        <v>48.17</v>
      </c>
      <c r="G499">
        <v>1230600</v>
      </c>
      <c r="H499">
        <v>47.98</v>
      </c>
      <c r="J499" t="s">
        <v>6</v>
      </c>
      <c r="K499" s="8">
        <v>39072</v>
      </c>
      <c r="L499">
        <v>34.130000000000003</v>
      </c>
      <c r="M499">
        <v>34.950000000000003</v>
      </c>
      <c r="N499">
        <v>34.04</v>
      </c>
      <c r="O499">
        <v>34.74</v>
      </c>
      <c r="P499">
        <v>2483100</v>
      </c>
      <c r="Q499">
        <v>34.68</v>
      </c>
      <c r="S499" t="s">
        <v>4</v>
      </c>
      <c r="T499" s="8">
        <v>39072</v>
      </c>
      <c r="U499">
        <v>23.2</v>
      </c>
      <c r="V499">
        <v>23.41</v>
      </c>
      <c r="W499">
        <v>23.06</v>
      </c>
      <c r="X499">
        <v>23.25</v>
      </c>
      <c r="Y499">
        <v>6512500</v>
      </c>
      <c r="Z499">
        <v>23.19</v>
      </c>
      <c r="AB499" t="s">
        <v>5</v>
      </c>
      <c r="AC499" s="8">
        <v>39072</v>
      </c>
      <c r="AD499">
        <v>36.03</v>
      </c>
      <c r="AE499">
        <v>36.32</v>
      </c>
      <c r="AF499">
        <v>35.950000000000003</v>
      </c>
      <c r="AG499">
        <v>36.21</v>
      </c>
      <c r="AH499">
        <v>1085100</v>
      </c>
      <c r="AI499">
        <v>36.049999999999997</v>
      </c>
    </row>
    <row r="500" spans="1:35" x14ac:dyDescent="0.25">
      <c r="A500" t="s">
        <v>7</v>
      </c>
      <c r="B500" s="2">
        <v>39073</v>
      </c>
      <c r="C500">
        <v>48.32</v>
      </c>
      <c r="D500">
        <v>48.32</v>
      </c>
      <c r="E500">
        <v>47.57</v>
      </c>
      <c r="F500">
        <v>47.68</v>
      </c>
      <c r="G500">
        <v>1582200</v>
      </c>
      <c r="H500">
        <v>47.49</v>
      </c>
      <c r="J500" t="s">
        <v>6</v>
      </c>
      <c r="K500" s="8">
        <v>39073</v>
      </c>
      <c r="L500">
        <v>34.74</v>
      </c>
      <c r="M500">
        <v>35</v>
      </c>
      <c r="N500">
        <v>34.56</v>
      </c>
      <c r="O500">
        <v>34.81</v>
      </c>
      <c r="P500">
        <v>1534700</v>
      </c>
      <c r="Q500">
        <v>34.75</v>
      </c>
      <c r="S500" t="s">
        <v>4</v>
      </c>
      <c r="T500" s="8">
        <v>39073</v>
      </c>
      <c r="U500">
        <v>23.36</v>
      </c>
      <c r="V500">
        <v>23.49</v>
      </c>
      <c r="W500">
        <v>23.16</v>
      </c>
      <c r="X500">
        <v>23.2</v>
      </c>
      <c r="Y500">
        <v>4270700</v>
      </c>
      <c r="Z500">
        <v>23.14</v>
      </c>
      <c r="AB500" t="s">
        <v>5</v>
      </c>
      <c r="AC500" s="8">
        <v>39073</v>
      </c>
      <c r="AD500">
        <v>36.1</v>
      </c>
      <c r="AE500">
        <v>36.25</v>
      </c>
      <c r="AF500">
        <v>35.97</v>
      </c>
      <c r="AG500">
        <v>36.25</v>
      </c>
      <c r="AH500">
        <v>822600</v>
      </c>
      <c r="AI500">
        <v>36.090000000000003</v>
      </c>
    </row>
    <row r="501" spans="1:35" x14ac:dyDescent="0.25">
      <c r="A501" t="s">
        <v>7</v>
      </c>
      <c r="B501" s="2">
        <v>39077</v>
      </c>
      <c r="C501">
        <v>47.69</v>
      </c>
      <c r="D501">
        <v>47.83</v>
      </c>
      <c r="E501">
        <v>47.02</v>
      </c>
      <c r="F501">
        <v>47.3</v>
      </c>
      <c r="G501">
        <v>1392400</v>
      </c>
      <c r="H501">
        <v>47.12</v>
      </c>
      <c r="J501" t="s">
        <v>6</v>
      </c>
      <c r="K501" s="8">
        <v>39077</v>
      </c>
      <c r="L501">
        <v>34.76</v>
      </c>
      <c r="M501">
        <v>35.03</v>
      </c>
      <c r="N501">
        <v>34.61</v>
      </c>
      <c r="O501">
        <v>34.909999999999997</v>
      </c>
      <c r="P501">
        <v>2501800</v>
      </c>
      <c r="Q501">
        <v>34.85</v>
      </c>
      <c r="S501" t="s">
        <v>4</v>
      </c>
      <c r="T501" s="8">
        <v>39077</v>
      </c>
      <c r="U501">
        <v>23.15</v>
      </c>
      <c r="V501">
        <v>23.39</v>
      </c>
      <c r="W501">
        <v>22.84</v>
      </c>
      <c r="X501">
        <v>22.89</v>
      </c>
      <c r="Y501">
        <v>4888100</v>
      </c>
      <c r="Z501">
        <v>22.83</v>
      </c>
      <c r="AB501" t="s">
        <v>5</v>
      </c>
      <c r="AC501" s="8">
        <v>39077</v>
      </c>
      <c r="AD501">
        <v>36.200000000000003</v>
      </c>
      <c r="AE501">
        <v>36.299999999999997</v>
      </c>
      <c r="AF501">
        <v>35.93</v>
      </c>
      <c r="AG501">
        <v>36.01</v>
      </c>
      <c r="AH501">
        <v>605000</v>
      </c>
      <c r="AI501">
        <v>35.85</v>
      </c>
    </row>
    <row r="502" spans="1:35" x14ac:dyDescent="0.25">
      <c r="A502" t="s">
        <v>7</v>
      </c>
      <c r="B502" s="2">
        <v>39078</v>
      </c>
      <c r="C502">
        <v>47.19</v>
      </c>
      <c r="D502">
        <v>47.68</v>
      </c>
      <c r="E502">
        <v>47.01</v>
      </c>
      <c r="F502">
        <v>47.05</v>
      </c>
      <c r="G502">
        <v>2346500</v>
      </c>
      <c r="H502">
        <v>46.87</v>
      </c>
      <c r="J502" t="s">
        <v>6</v>
      </c>
      <c r="K502" s="8">
        <v>39078</v>
      </c>
      <c r="L502">
        <v>35</v>
      </c>
      <c r="M502">
        <v>35.61</v>
      </c>
      <c r="N502">
        <v>34.89</v>
      </c>
      <c r="O502">
        <v>35.31</v>
      </c>
      <c r="P502">
        <v>2900800</v>
      </c>
      <c r="Q502">
        <v>35.31</v>
      </c>
      <c r="S502" t="s">
        <v>4</v>
      </c>
      <c r="T502" s="8">
        <v>39078</v>
      </c>
      <c r="U502">
        <v>23.16</v>
      </c>
      <c r="V502">
        <v>23.29</v>
      </c>
      <c r="W502">
        <v>22.89</v>
      </c>
      <c r="X502">
        <v>23.18</v>
      </c>
      <c r="Y502">
        <v>4079200</v>
      </c>
      <c r="Z502">
        <v>23.12</v>
      </c>
      <c r="AB502" t="s">
        <v>5</v>
      </c>
      <c r="AC502" s="8">
        <v>39078</v>
      </c>
      <c r="AD502">
        <v>36.229999999999997</v>
      </c>
      <c r="AE502">
        <v>36.479999999999997</v>
      </c>
      <c r="AF502">
        <v>36.119999999999997</v>
      </c>
      <c r="AG502">
        <v>36.39</v>
      </c>
      <c r="AH502">
        <v>771700</v>
      </c>
      <c r="AI502">
        <v>36.229999999999997</v>
      </c>
    </row>
    <row r="503" spans="1:35" x14ac:dyDescent="0.25">
      <c r="A503" t="s">
        <v>7</v>
      </c>
      <c r="B503" s="2">
        <v>39079</v>
      </c>
      <c r="C503">
        <v>47</v>
      </c>
      <c r="D503">
        <v>47.25</v>
      </c>
      <c r="E503">
        <v>46.75</v>
      </c>
      <c r="F503">
        <v>46.95</v>
      </c>
      <c r="G503">
        <v>1899200</v>
      </c>
      <c r="H503">
        <v>46.77</v>
      </c>
      <c r="J503" t="s">
        <v>6</v>
      </c>
      <c r="K503" s="8">
        <v>39079</v>
      </c>
      <c r="L503">
        <v>35.409999999999997</v>
      </c>
      <c r="M503">
        <v>35.53</v>
      </c>
      <c r="N503">
        <v>34.89</v>
      </c>
      <c r="O503">
        <v>34.9</v>
      </c>
      <c r="P503">
        <v>1614800</v>
      </c>
      <c r="Q503">
        <v>34.9</v>
      </c>
      <c r="S503" t="s">
        <v>4</v>
      </c>
      <c r="T503" s="8">
        <v>39079</v>
      </c>
      <c r="U503">
        <v>23.07</v>
      </c>
      <c r="V503">
        <v>23.22</v>
      </c>
      <c r="W503">
        <v>22.84</v>
      </c>
      <c r="X503">
        <v>22.84</v>
      </c>
      <c r="Y503">
        <v>2153400</v>
      </c>
      <c r="Z503">
        <v>22.78</v>
      </c>
      <c r="AB503" t="s">
        <v>5</v>
      </c>
      <c r="AC503" s="8">
        <v>39079</v>
      </c>
      <c r="AD503">
        <v>36.35</v>
      </c>
      <c r="AE503">
        <v>36.47</v>
      </c>
      <c r="AF503">
        <v>36.090000000000003</v>
      </c>
      <c r="AG503">
        <v>36.200000000000003</v>
      </c>
      <c r="AH503">
        <v>678300</v>
      </c>
      <c r="AI503">
        <v>36.04</v>
      </c>
    </row>
    <row r="504" spans="1:35" x14ac:dyDescent="0.25">
      <c r="A504" t="s">
        <v>7</v>
      </c>
      <c r="B504" s="2">
        <v>39080</v>
      </c>
      <c r="C504">
        <v>46.8</v>
      </c>
      <c r="D504">
        <v>47.16</v>
      </c>
      <c r="E504">
        <v>46.8</v>
      </c>
      <c r="F504">
        <v>46.93</v>
      </c>
      <c r="G504">
        <v>1857700</v>
      </c>
      <c r="H504">
        <v>46.75</v>
      </c>
      <c r="J504" t="s">
        <v>6</v>
      </c>
      <c r="K504" s="8">
        <v>39080</v>
      </c>
      <c r="L504">
        <v>34.909999999999997</v>
      </c>
      <c r="M504">
        <v>35.15</v>
      </c>
      <c r="N504">
        <v>34.51</v>
      </c>
      <c r="O504">
        <v>34.56</v>
      </c>
      <c r="P504">
        <v>1712400</v>
      </c>
      <c r="Q504">
        <v>34.56</v>
      </c>
      <c r="S504" t="s">
        <v>4</v>
      </c>
      <c r="T504" s="8">
        <v>39080</v>
      </c>
      <c r="U504">
        <v>22.79</v>
      </c>
      <c r="V504">
        <v>23.21</v>
      </c>
      <c r="W504">
        <v>22.76</v>
      </c>
      <c r="X504">
        <v>23.07</v>
      </c>
      <c r="Y504">
        <v>3230700</v>
      </c>
      <c r="Z504">
        <v>23.01</v>
      </c>
      <c r="AB504" t="s">
        <v>5</v>
      </c>
      <c r="AC504" s="8">
        <v>39080</v>
      </c>
      <c r="AD504">
        <v>36.21</v>
      </c>
      <c r="AE504">
        <v>36.26</v>
      </c>
      <c r="AF504">
        <v>35.69</v>
      </c>
      <c r="AG504">
        <v>35.75</v>
      </c>
      <c r="AH504">
        <v>718300</v>
      </c>
      <c r="AI504">
        <v>35.590000000000003</v>
      </c>
    </row>
    <row r="505" spans="1:35" x14ac:dyDescent="0.25">
      <c r="A505" t="s">
        <v>7</v>
      </c>
      <c r="B505" s="2">
        <v>39085</v>
      </c>
      <c r="C505">
        <v>47.14</v>
      </c>
      <c r="D505">
        <v>47.32</v>
      </c>
      <c r="E505">
        <v>45.36</v>
      </c>
      <c r="F505">
        <v>45.48</v>
      </c>
      <c r="G505">
        <v>4345700</v>
      </c>
      <c r="H505">
        <v>45.3</v>
      </c>
      <c r="J505" t="s">
        <v>6</v>
      </c>
      <c r="K505" s="8">
        <v>39085</v>
      </c>
      <c r="L505">
        <v>33.9</v>
      </c>
      <c r="M505">
        <v>34.17</v>
      </c>
      <c r="N505">
        <v>33.21</v>
      </c>
      <c r="O505">
        <v>33.340000000000003</v>
      </c>
      <c r="P505">
        <v>6176700</v>
      </c>
      <c r="Q505">
        <v>33.340000000000003</v>
      </c>
      <c r="S505" t="s">
        <v>4</v>
      </c>
      <c r="T505" s="8">
        <v>39085</v>
      </c>
      <c r="U505">
        <v>23.07</v>
      </c>
      <c r="V505">
        <v>23.5</v>
      </c>
      <c r="W505">
        <v>22.94</v>
      </c>
      <c r="X505">
        <v>23.17</v>
      </c>
      <c r="Y505">
        <v>6190100</v>
      </c>
      <c r="Z505">
        <v>23.11</v>
      </c>
      <c r="AB505" t="s">
        <v>5</v>
      </c>
      <c r="AC505" s="8">
        <v>39085</v>
      </c>
      <c r="AD505">
        <v>35.74</v>
      </c>
      <c r="AE505">
        <v>36.64</v>
      </c>
      <c r="AF505">
        <v>35.74</v>
      </c>
      <c r="AG505">
        <v>35.99</v>
      </c>
      <c r="AH505">
        <v>2854700</v>
      </c>
      <c r="AI505">
        <v>35.83</v>
      </c>
    </row>
    <row r="506" spans="1:35" x14ac:dyDescent="0.25">
      <c r="A506" t="s">
        <v>7</v>
      </c>
      <c r="B506" s="2">
        <v>39086</v>
      </c>
      <c r="C506">
        <v>45.5</v>
      </c>
      <c r="D506">
        <v>47.13</v>
      </c>
      <c r="E506">
        <v>45.27</v>
      </c>
      <c r="F506">
        <v>46.99</v>
      </c>
      <c r="G506">
        <v>2999100</v>
      </c>
      <c r="H506">
        <v>46.81</v>
      </c>
      <c r="J506" t="s">
        <v>6</v>
      </c>
      <c r="K506" s="8">
        <v>39086</v>
      </c>
      <c r="L506">
        <v>33.33</v>
      </c>
      <c r="M506">
        <v>33.65</v>
      </c>
      <c r="N506">
        <v>33.06</v>
      </c>
      <c r="O506">
        <v>33.4</v>
      </c>
      <c r="P506">
        <v>6027800</v>
      </c>
      <c r="Q506">
        <v>33.4</v>
      </c>
      <c r="S506" t="s">
        <v>4</v>
      </c>
      <c r="T506" s="8">
        <v>39086</v>
      </c>
      <c r="U506">
        <v>23</v>
      </c>
      <c r="V506">
        <v>23.61</v>
      </c>
      <c r="W506">
        <v>22.96</v>
      </c>
      <c r="X506">
        <v>23.59</v>
      </c>
      <c r="Y506">
        <v>6111400</v>
      </c>
      <c r="Z506">
        <v>23.53</v>
      </c>
      <c r="AB506" t="s">
        <v>5</v>
      </c>
      <c r="AC506" s="8">
        <v>39086</v>
      </c>
      <c r="AD506">
        <v>35.909999999999997</v>
      </c>
      <c r="AE506">
        <v>36.06</v>
      </c>
      <c r="AF506">
        <v>35.68</v>
      </c>
      <c r="AG506">
        <v>35.86</v>
      </c>
      <c r="AH506">
        <v>1490200</v>
      </c>
      <c r="AI506">
        <v>35.700000000000003</v>
      </c>
    </row>
    <row r="507" spans="1:35" x14ac:dyDescent="0.25">
      <c r="A507" t="s">
        <v>7</v>
      </c>
      <c r="B507" s="2">
        <v>39087</v>
      </c>
      <c r="C507">
        <v>46.8</v>
      </c>
      <c r="D507">
        <v>47.26</v>
      </c>
      <c r="E507">
        <v>46.32</v>
      </c>
      <c r="F507">
        <v>46.63</v>
      </c>
      <c r="G507">
        <v>1926100</v>
      </c>
      <c r="H507">
        <v>46.45</v>
      </c>
      <c r="J507" t="s">
        <v>6</v>
      </c>
      <c r="K507" s="8">
        <v>39087</v>
      </c>
      <c r="L507">
        <v>33.26</v>
      </c>
      <c r="M507">
        <v>33.549999999999997</v>
      </c>
      <c r="N507">
        <v>33.14</v>
      </c>
      <c r="O507">
        <v>33.229999999999997</v>
      </c>
      <c r="P507">
        <v>8717100</v>
      </c>
      <c r="Q507">
        <v>33.229999999999997</v>
      </c>
      <c r="S507" t="s">
        <v>4</v>
      </c>
      <c r="T507" s="8">
        <v>39087</v>
      </c>
      <c r="U507">
        <v>23.46</v>
      </c>
      <c r="V507">
        <v>23.71</v>
      </c>
      <c r="W507">
        <v>23.3</v>
      </c>
      <c r="X507">
        <v>23.6</v>
      </c>
      <c r="Y507">
        <v>6525900</v>
      </c>
      <c r="Z507">
        <v>23.54</v>
      </c>
      <c r="AB507" t="s">
        <v>5</v>
      </c>
      <c r="AC507" s="8">
        <v>39087</v>
      </c>
      <c r="AD507">
        <v>35.770000000000003</v>
      </c>
      <c r="AE507">
        <v>36.47</v>
      </c>
      <c r="AF507">
        <v>35.68</v>
      </c>
      <c r="AG507">
        <v>36</v>
      </c>
      <c r="AH507">
        <v>2393900</v>
      </c>
      <c r="AI507">
        <v>35.840000000000003</v>
      </c>
    </row>
    <row r="508" spans="1:35" x14ac:dyDescent="0.25">
      <c r="A508" t="s">
        <v>7</v>
      </c>
      <c r="B508" s="2">
        <v>39090</v>
      </c>
      <c r="C508">
        <v>46.66</v>
      </c>
      <c r="D508">
        <v>46.66</v>
      </c>
      <c r="E508">
        <v>45.76</v>
      </c>
      <c r="F508">
        <v>46.24</v>
      </c>
      <c r="G508">
        <v>1783400</v>
      </c>
      <c r="H508">
        <v>46.06</v>
      </c>
      <c r="J508" t="s">
        <v>6</v>
      </c>
      <c r="K508" s="8">
        <v>39090</v>
      </c>
      <c r="L508">
        <v>33.369999999999997</v>
      </c>
      <c r="M508">
        <v>33.53</v>
      </c>
      <c r="N508">
        <v>33.049999999999997</v>
      </c>
      <c r="O508">
        <v>33.409999999999997</v>
      </c>
      <c r="P508">
        <v>3009300</v>
      </c>
      <c r="Q508">
        <v>33.409999999999997</v>
      </c>
      <c r="S508" t="s">
        <v>4</v>
      </c>
      <c r="T508" s="8">
        <v>39090</v>
      </c>
      <c r="U508">
        <v>23.5</v>
      </c>
      <c r="V508">
        <v>23.75</v>
      </c>
      <c r="W508">
        <v>23.43</v>
      </c>
      <c r="X508">
        <v>23.66</v>
      </c>
      <c r="Y508">
        <v>6003800</v>
      </c>
      <c r="Z508">
        <v>23.6</v>
      </c>
      <c r="AB508" t="s">
        <v>5</v>
      </c>
      <c r="AC508" s="8">
        <v>39090</v>
      </c>
      <c r="AD508">
        <v>35.93</v>
      </c>
      <c r="AE508">
        <v>36.1</v>
      </c>
      <c r="AF508">
        <v>35.630000000000003</v>
      </c>
      <c r="AG508">
        <v>35.770000000000003</v>
      </c>
      <c r="AH508">
        <v>2974100</v>
      </c>
      <c r="AI508">
        <v>35.61</v>
      </c>
    </row>
    <row r="509" spans="1:35" x14ac:dyDescent="0.25">
      <c r="A509" t="s">
        <v>7</v>
      </c>
      <c r="B509" s="2">
        <v>39091</v>
      </c>
      <c r="C509">
        <v>46.3</v>
      </c>
      <c r="D509">
        <v>46.47</v>
      </c>
      <c r="E509">
        <v>45.8</v>
      </c>
      <c r="F509">
        <v>46.25</v>
      </c>
      <c r="G509">
        <v>2000000</v>
      </c>
      <c r="H509">
        <v>46.07</v>
      </c>
      <c r="J509" t="s">
        <v>6</v>
      </c>
      <c r="K509" s="8">
        <v>39091</v>
      </c>
      <c r="L509">
        <v>33.58</v>
      </c>
      <c r="M509">
        <v>33.799999999999997</v>
      </c>
      <c r="N509">
        <v>33.31</v>
      </c>
      <c r="O509">
        <v>33.71</v>
      </c>
      <c r="P509">
        <v>3593000</v>
      </c>
      <c r="Q509">
        <v>33.71</v>
      </c>
      <c r="S509" t="s">
        <v>4</v>
      </c>
      <c r="T509" s="8">
        <v>39091</v>
      </c>
      <c r="U509">
        <v>23.88</v>
      </c>
      <c r="V509">
        <v>23.89</v>
      </c>
      <c r="W509">
        <v>23.47</v>
      </c>
      <c r="X509">
        <v>23.65</v>
      </c>
      <c r="Y509">
        <v>5105600</v>
      </c>
      <c r="Z509">
        <v>23.59</v>
      </c>
      <c r="AB509" t="s">
        <v>5</v>
      </c>
      <c r="AC509" s="8">
        <v>39091</v>
      </c>
      <c r="AD509">
        <v>35.81</v>
      </c>
      <c r="AE509">
        <v>35.81</v>
      </c>
      <c r="AF509">
        <v>34.65</v>
      </c>
      <c r="AG509">
        <v>35.159999999999997</v>
      </c>
      <c r="AH509">
        <v>3891500</v>
      </c>
      <c r="AI509">
        <v>35.01</v>
      </c>
    </row>
    <row r="510" spans="1:35" x14ac:dyDescent="0.25">
      <c r="A510" t="s">
        <v>7</v>
      </c>
      <c r="B510" s="2">
        <v>39092</v>
      </c>
      <c r="C510">
        <v>45.85</v>
      </c>
      <c r="D510">
        <v>46.4</v>
      </c>
      <c r="E510">
        <v>45.46</v>
      </c>
      <c r="F510">
        <v>46.38</v>
      </c>
      <c r="G510">
        <v>2020800</v>
      </c>
      <c r="H510">
        <v>46.38</v>
      </c>
      <c r="J510" t="s">
        <v>6</v>
      </c>
      <c r="K510" s="8">
        <v>39092</v>
      </c>
      <c r="L510">
        <v>32.97</v>
      </c>
      <c r="M510">
        <v>33.78</v>
      </c>
      <c r="N510">
        <v>32.86</v>
      </c>
      <c r="O510">
        <v>33.75</v>
      </c>
      <c r="P510">
        <v>3037600</v>
      </c>
      <c r="Q510">
        <v>33.75</v>
      </c>
      <c r="S510" t="s">
        <v>4</v>
      </c>
      <c r="T510" s="8">
        <v>39092</v>
      </c>
      <c r="U510">
        <v>23.53</v>
      </c>
      <c r="V510">
        <v>23.75</v>
      </c>
      <c r="W510">
        <v>23.47</v>
      </c>
      <c r="X510">
        <v>23.7</v>
      </c>
      <c r="Y510">
        <v>3491700</v>
      </c>
      <c r="Z510">
        <v>23.64</v>
      </c>
      <c r="AB510" t="s">
        <v>5</v>
      </c>
      <c r="AC510" s="8">
        <v>39092</v>
      </c>
      <c r="AD510">
        <v>35.159999999999997</v>
      </c>
      <c r="AE510">
        <v>35.200000000000003</v>
      </c>
      <c r="AF510">
        <v>34.46</v>
      </c>
      <c r="AG510">
        <v>34.659999999999997</v>
      </c>
      <c r="AH510">
        <v>3215700</v>
      </c>
      <c r="AI510">
        <v>34.51</v>
      </c>
    </row>
    <row r="511" spans="1:35" x14ac:dyDescent="0.25">
      <c r="A511" t="s">
        <v>7</v>
      </c>
      <c r="B511" s="2">
        <v>39093</v>
      </c>
      <c r="C511">
        <v>46.4</v>
      </c>
      <c r="D511">
        <v>46.49</v>
      </c>
      <c r="E511">
        <v>45.74</v>
      </c>
      <c r="F511">
        <v>45.85</v>
      </c>
      <c r="G511">
        <v>3271100</v>
      </c>
      <c r="H511">
        <v>45.85</v>
      </c>
      <c r="J511" t="s">
        <v>6</v>
      </c>
      <c r="K511" s="8">
        <v>39093</v>
      </c>
      <c r="L511">
        <v>33.9</v>
      </c>
      <c r="M511">
        <v>34</v>
      </c>
      <c r="N511">
        <v>33.6</v>
      </c>
      <c r="O511">
        <v>33.78</v>
      </c>
      <c r="P511">
        <v>4039000</v>
      </c>
      <c r="Q511">
        <v>33.78</v>
      </c>
      <c r="S511" t="s">
        <v>4</v>
      </c>
      <c r="T511" s="8">
        <v>39093</v>
      </c>
      <c r="U511">
        <v>23.74</v>
      </c>
      <c r="V511">
        <v>23.86</v>
      </c>
      <c r="W511">
        <v>23.57</v>
      </c>
      <c r="X511">
        <v>23.77</v>
      </c>
      <c r="Y511">
        <v>3961100</v>
      </c>
      <c r="Z511">
        <v>23.71</v>
      </c>
      <c r="AB511" t="s">
        <v>5</v>
      </c>
      <c r="AC511" s="8">
        <v>39093</v>
      </c>
      <c r="AD511">
        <v>34.770000000000003</v>
      </c>
      <c r="AE511">
        <v>35.520000000000003</v>
      </c>
      <c r="AF511">
        <v>34.659999999999997</v>
      </c>
      <c r="AG511">
        <v>35.340000000000003</v>
      </c>
      <c r="AH511">
        <v>3211300</v>
      </c>
      <c r="AI511">
        <v>35.19</v>
      </c>
    </row>
    <row r="512" spans="1:35" x14ac:dyDescent="0.25">
      <c r="A512" t="s">
        <v>7</v>
      </c>
      <c r="B512" s="2">
        <v>39094</v>
      </c>
      <c r="C512">
        <v>45.8</v>
      </c>
      <c r="D512">
        <v>45.97</v>
      </c>
      <c r="E512">
        <v>45.52</v>
      </c>
      <c r="F512">
        <v>45.69</v>
      </c>
      <c r="G512">
        <v>2617500</v>
      </c>
      <c r="H512">
        <v>45.69</v>
      </c>
      <c r="J512" t="s">
        <v>6</v>
      </c>
      <c r="K512" s="8">
        <v>39094</v>
      </c>
      <c r="L512">
        <v>33.9</v>
      </c>
      <c r="M512">
        <v>34.08</v>
      </c>
      <c r="N512">
        <v>33.49</v>
      </c>
      <c r="O512">
        <v>33.79</v>
      </c>
      <c r="P512">
        <v>3924600</v>
      </c>
      <c r="Q512">
        <v>33.79</v>
      </c>
      <c r="S512" t="s">
        <v>4</v>
      </c>
      <c r="T512" s="8">
        <v>39094</v>
      </c>
      <c r="U512">
        <v>23.82</v>
      </c>
      <c r="V512">
        <v>23.87</v>
      </c>
      <c r="W512">
        <v>23.5</v>
      </c>
      <c r="X512">
        <v>23.58</v>
      </c>
      <c r="Y512">
        <v>4137700</v>
      </c>
      <c r="Z512">
        <v>23.52</v>
      </c>
      <c r="AB512" t="s">
        <v>5</v>
      </c>
      <c r="AC512" s="8">
        <v>39094</v>
      </c>
      <c r="AD512">
        <v>35.299999999999997</v>
      </c>
      <c r="AE512">
        <v>35.299999999999997</v>
      </c>
      <c r="AF512">
        <v>35.01</v>
      </c>
      <c r="AG512">
        <v>35.119999999999997</v>
      </c>
      <c r="AH512">
        <v>1198900</v>
      </c>
      <c r="AI512">
        <v>34.97</v>
      </c>
    </row>
    <row r="513" spans="1:35" x14ac:dyDescent="0.25">
      <c r="A513" t="s">
        <v>7</v>
      </c>
      <c r="B513" s="2">
        <v>39098</v>
      </c>
      <c r="C513">
        <v>45.99</v>
      </c>
      <c r="D513">
        <v>46</v>
      </c>
      <c r="E513">
        <v>45.65</v>
      </c>
      <c r="F513">
        <v>45.93</v>
      </c>
      <c r="G513">
        <v>2627000</v>
      </c>
      <c r="H513">
        <v>45.93</v>
      </c>
      <c r="J513" t="s">
        <v>6</v>
      </c>
      <c r="K513" s="8">
        <v>39098</v>
      </c>
      <c r="L513">
        <v>33.86</v>
      </c>
      <c r="M513">
        <v>33.880000000000003</v>
      </c>
      <c r="N513">
        <v>33.4</v>
      </c>
      <c r="O513">
        <v>33.770000000000003</v>
      </c>
      <c r="P513">
        <v>2162600</v>
      </c>
      <c r="Q513">
        <v>33.770000000000003</v>
      </c>
      <c r="S513" t="s">
        <v>4</v>
      </c>
      <c r="T513" s="8">
        <v>39098</v>
      </c>
      <c r="U513">
        <v>23.47</v>
      </c>
      <c r="V513">
        <v>23.84</v>
      </c>
      <c r="W513">
        <v>23.34</v>
      </c>
      <c r="X513">
        <v>23.75</v>
      </c>
      <c r="Y513">
        <v>3619700</v>
      </c>
      <c r="Z513">
        <v>23.69</v>
      </c>
      <c r="AB513" t="s">
        <v>5</v>
      </c>
      <c r="AC513" s="8">
        <v>39098</v>
      </c>
      <c r="AD513">
        <v>35.020000000000003</v>
      </c>
      <c r="AE513">
        <v>35.06</v>
      </c>
      <c r="AF513">
        <v>34.65</v>
      </c>
      <c r="AG513">
        <v>34.950000000000003</v>
      </c>
      <c r="AH513">
        <v>2193700</v>
      </c>
      <c r="AI513">
        <v>34.799999999999997</v>
      </c>
    </row>
    <row r="514" spans="1:35" x14ac:dyDescent="0.25">
      <c r="A514" t="s">
        <v>7</v>
      </c>
      <c r="B514" s="2">
        <v>39099</v>
      </c>
      <c r="C514">
        <v>45.92</v>
      </c>
      <c r="D514">
        <v>46.58</v>
      </c>
      <c r="E514">
        <v>45.66</v>
      </c>
      <c r="F514">
        <v>45.76</v>
      </c>
      <c r="G514">
        <v>3380500</v>
      </c>
      <c r="H514">
        <v>45.76</v>
      </c>
      <c r="J514" t="s">
        <v>6</v>
      </c>
      <c r="K514" s="8">
        <v>39099</v>
      </c>
      <c r="L514">
        <v>33.630000000000003</v>
      </c>
      <c r="M514">
        <v>33.76</v>
      </c>
      <c r="N514">
        <v>33.28</v>
      </c>
      <c r="O514">
        <v>33.51</v>
      </c>
      <c r="P514">
        <v>2342500</v>
      </c>
      <c r="Q514">
        <v>33.51</v>
      </c>
      <c r="S514" t="s">
        <v>4</v>
      </c>
      <c r="T514" s="8">
        <v>39099</v>
      </c>
      <c r="U514">
        <v>23.75</v>
      </c>
      <c r="V514">
        <v>23.8</v>
      </c>
      <c r="W514">
        <v>23.56</v>
      </c>
      <c r="X514">
        <v>23.72</v>
      </c>
      <c r="Y514">
        <v>3098200</v>
      </c>
      <c r="Z514">
        <v>23.66</v>
      </c>
      <c r="AB514" t="s">
        <v>5</v>
      </c>
      <c r="AC514" s="8">
        <v>39099</v>
      </c>
      <c r="AD514">
        <v>35.01</v>
      </c>
      <c r="AE514">
        <v>35.049999999999997</v>
      </c>
      <c r="AF514">
        <v>34.75</v>
      </c>
      <c r="AG514">
        <v>34.76</v>
      </c>
      <c r="AH514">
        <v>2157800</v>
      </c>
      <c r="AI514">
        <v>34.61</v>
      </c>
    </row>
    <row r="515" spans="1:35" x14ac:dyDescent="0.25">
      <c r="A515" t="s">
        <v>7</v>
      </c>
      <c r="B515" s="2">
        <v>39100</v>
      </c>
      <c r="C515">
        <v>45.93</v>
      </c>
      <c r="D515">
        <v>46.02</v>
      </c>
      <c r="E515">
        <v>45.15</v>
      </c>
      <c r="F515">
        <v>45.55</v>
      </c>
      <c r="G515">
        <v>2890700</v>
      </c>
      <c r="H515">
        <v>45.55</v>
      </c>
      <c r="J515" t="s">
        <v>6</v>
      </c>
      <c r="K515" s="8">
        <v>39100</v>
      </c>
      <c r="L515">
        <v>33.630000000000003</v>
      </c>
      <c r="M515">
        <v>34.65</v>
      </c>
      <c r="N515">
        <v>33.520000000000003</v>
      </c>
      <c r="O515">
        <v>34.53</v>
      </c>
      <c r="P515">
        <v>4199600</v>
      </c>
      <c r="Q515">
        <v>34.53</v>
      </c>
      <c r="S515" t="s">
        <v>4</v>
      </c>
      <c r="T515" s="8">
        <v>39100</v>
      </c>
      <c r="U515">
        <v>23.84</v>
      </c>
      <c r="V515">
        <v>23.92</v>
      </c>
      <c r="W515">
        <v>23.69</v>
      </c>
      <c r="X515">
        <v>23.8</v>
      </c>
      <c r="Y515">
        <v>4347000</v>
      </c>
      <c r="Z515">
        <v>23.74</v>
      </c>
      <c r="AB515" t="s">
        <v>5</v>
      </c>
      <c r="AC515" s="8">
        <v>39100</v>
      </c>
      <c r="AD515">
        <v>35.54</v>
      </c>
      <c r="AE515">
        <v>35.54</v>
      </c>
      <c r="AF515">
        <v>34.57</v>
      </c>
      <c r="AG515">
        <v>34.729999999999997</v>
      </c>
      <c r="AH515">
        <v>1266900</v>
      </c>
      <c r="AI515">
        <v>34.58</v>
      </c>
    </row>
    <row r="516" spans="1:35" x14ac:dyDescent="0.25">
      <c r="A516" t="s">
        <v>7</v>
      </c>
      <c r="B516" s="2">
        <v>39101</v>
      </c>
      <c r="C516">
        <v>45.25</v>
      </c>
      <c r="D516">
        <v>45.46</v>
      </c>
      <c r="E516">
        <v>43.92</v>
      </c>
      <c r="F516">
        <v>43.96</v>
      </c>
      <c r="G516">
        <v>6244500</v>
      </c>
      <c r="H516">
        <v>43.96</v>
      </c>
      <c r="J516" t="s">
        <v>6</v>
      </c>
      <c r="K516" s="8">
        <v>39101</v>
      </c>
      <c r="L516">
        <v>34.69</v>
      </c>
      <c r="M516">
        <v>34.729999999999997</v>
      </c>
      <c r="N516">
        <v>34</v>
      </c>
      <c r="O516">
        <v>34.36</v>
      </c>
      <c r="P516">
        <v>2167600</v>
      </c>
      <c r="Q516">
        <v>34.36</v>
      </c>
      <c r="S516" t="s">
        <v>4</v>
      </c>
      <c r="T516" s="8">
        <v>39101</v>
      </c>
      <c r="U516">
        <v>23.94</v>
      </c>
      <c r="V516">
        <v>24.15</v>
      </c>
      <c r="W516">
        <v>23.8</v>
      </c>
      <c r="X516">
        <v>24.12</v>
      </c>
      <c r="Y516">
        <v>5065800</v>
      </c>
      <c r="Z516">
        <v>24.06</v>
      </c>
      <c r="AB516" t="s">
        <v>5</v>
      </c>
      <c r="AC516" s="8">
        <v>39101</v>
      </c>
      <c r="AD516">
        <v>34.85</v>
      </c>
      <c r="AE516">
        <v>35.299999999999997</v>
      </c>
      <c r="AF516">
        <v>34.729999999999997</v>
      </c>
      <c r="AG516">
        <v>35.229999999999997</v>
      </c>
      <c r="AH516">
        <v>1503900</v>
      </c>
      <c r="AI516">
        <v>35.08</v>
      </c>
    </row>
    <row r="517" spans="1:35" x14ac:dyDescent="0.25">
      <c r="A517" t="s">
        <v>7</v>
      </c>
      <c r="B517" s="2">
        <v>39104</v>
      </c>
      <c r="C517">
        <v>44.17</v>
      </c>
      <c r="D517">
        <v>44.53</v>
      </c>
      <c r="E517">
        <v>43.84</v>
      </c>
      <c r="F517">
        <v>44.19</v>
      </c>
      <c r="G517">
        <v>3137500</v>
      </c>
      <c r="H517">
        <v>44.19</v>
      </c>
      <c r="J517" t="s">
        <v>6</v>
      </c>
      <c r="K517" s="8">
        <v>39104</v>
      </c>
      <c r="L517">
        <v>34.32</v>
      </c>
      <c r="M517">
        <v>34.36</v>
      </c>
      <c r="N517">
        <v>34.049999999999997</v>
      </c>
      <c r="O517">
        <v>34.29</v>
      </c>
      <c r="P517">
        <v>2478800</v>
      </c>
      <c r="Q517">
        <v>34.29</v>
      </c>
      <c r="S517" t="s">
        <v>4</v>
      </c>
      <c r="T517" s="8">
        <v>39104</v>
      </c>
      <c r="U517">
        <v>24.2</v>
      </c>
      <c r="V517">
        <v>24.47</v>
      </c>
      <c r="W517">
        <v>24.09</v>
      </c>
      <c r="X517">
        <v>24.3</v>
      </c>
      <c r="Y517">
        <v>4491300</v>
      </c>
      <c r="Z517">
        <v>24.24</v>
      </c>
      <c r="AB517" t="s">
        <v>5</v>
      </c>
      <c r="AC517" s="8">
        <v>39104</v>
      </c>
      <c r="AD517">
        <v>35.19</v>
      </c>
      <c r="AE517">
        <v>35.840000000000003</v>
      </c>
      <c r="AF517">
        <v>34.5</v>
      </c>
      <c r="AG517">
        <v>35.770000000000003</v>
      </c>
      <c r="AH517">
        <v>2662900</v>
      </c>
      <c r="AI517">
        <v>35.61</v>
      </c>
    </row>
    <row r="518" spans="1:35" x14ac:dyDescent="0.25">
      <c r="A518" t="s">
        <v>7</v>
      </c>
      <c r="B518" s="2">
        <v>39105</v>
      </c>
      <c r="C518">
        <v>44.11</v>
      </c>
      <c r="D518">
        <v>44.5</v>
      </c>
      <c r="E518">
        <v>43.5</v>
      </c>
      <c r="F518">
        <v>43.64</v>
      </c>
      <c r="G518">
        <v>2950200</v>
      </c>
      <c r="H518">
        <v>43.64</v>
      </c>
      <c r="J518" t="s">
        <v>6</v>
      </c>
      <c r="K518" s="8">
        <v>39105</v>
      </c>
      <c r="L518">
        <v>34.39</v>
      </c>
      <c r="M518">
        <v>34.43</v>
      </c>
      <c r="N518">
        <v>34.03</v>
      </c>
      <c r="O518">
        <v>34.29</v>
      </c>
      <c r="P518">
        <v>2562000</v>
      </c>
      <c r="Q518">
        <v>34.29</v>
      </c>
      <c r="S518" t="s">
        <v>4</v>
      </c>
      <c r="T518" s="8">
        <v>39105</v>
      </c>
      <c r="U518">
        <v>24.24</v>
      </c>
      <c r="V518">
        <v>24.42</v>
      </c>
      <c r="W518">
        <v>24.01</v>
      </c>
      <c r="X518">
        <v>24.33</v>
      </c>
      <c r="Y518">
        <v>3334100</v>
      </c>
      <c r="Z518">
        <v>24.27</v>
      </c>
      <c r="AB518" t="s">
        <v>5</v>
      </c>
      <c r="AC518" s="8">
        <v>39105</v>
      </c>
      <c r="AD518">
        <v>35.75</v>
      </c>
      <c r="AE518">
        <v>35.880000000000003</v>
      </c>
      <c r="AF518">
        <v>35.65</v>
      </c>
      <c r="AG518">
        <v>35.86</v>
      </c>
      <c r="AH518">
        <v>2082700</v>
      </c>
      <c r="AI518">
        <v>35.700000000000003</v>
      </c>
    </row>
    <row r="519" spans="1:35" x14ac:dyDescent="0.25">
      <c r="A519" t="s">
        <v>7</v>
      </c>
      <c r="B519" s="2">
        <v>39106</v>
      </c>
      <c r="C519">
        <v>43.87</v>
      </c>
      <c r="D519">
        <v>44.06</v>
      </c>
      <c r="E519">
        <v>43.68</v>
      </c>
      <c r="F519">
        <v>44</v>
      </c>
      <c r="G519">
        <v>2272200</v>
      </c>
      <c r="H519">
        <v>44</v>
      </c>
      <c r="J519" t="s">
        <v>6</v>
      </c>
      <c r="K519" s="8">
        <v>39106</v>
      </c>
      <c r="L519">
        <v>34.42</v>
      </c>
      <c r="M519">
        <v>35.14</v>
      </c>
      <c r="N519">
        <v>34.299999999999997</v>
      </c>
      <c r="O519">
        <v>35.090000000000003</v>
      </c>
      <c r="P519">
        <v>2199600</v>
      </c>
      <c r="Q519">
        <v>35.090000000000003</v>
      </c>
      <c r="S519" t="s">
        <v>4</v>
      </c>
      <c r="T519" s="8">
        <v>39106</v>
      </c>
      <c r="U519">
        <v>24.26</v>
      </c>
      <c r="V519">
        <v>24.58</v>
      </c>
      <c r="W519">
        <v>24.16</v>
      </c>
      <c r="X519">
        <v>24.36</v>
      </c>
      <c r="Y519">
        <v>2897200</v>
      </c>
      <c r="Z519">
        <v>24.3</v>
      </c>
      <c r="AB519" t="s">
        <v>5</v>
      </c>
      <c r="AC519" s="8">
        <v>39106</v>
      </c>
      <c r="AD519">
        <v>35.79</v>
      </c>
      <c r="AE519">
        <v>36.21</v>
      </c>
      <c r="AF519">
        <v>35.79</v>
      </c>
      <c r="AG519">
        <v>36.200000000000003</v>
      </c>
      <c r="AH519">
        <v>1051900</v>
      </c>
      <c r="AI519">
        <v>36.04</v>
      </c>
    </row>
    <row r="520" spans="1:35" x14ac:dyDescent="0.25">
      <c r="A520" t="s">
        <v>7</v>
      </c>
      <c r="B520" s="2">
        <v>39107</v>
      </c>
      <c r="C520">
        <v>44.03</v>
      </c>
      <c r="D520">
        <v>44.13</v>
      </c>
      <c r="E520">
        <v>42.84</v>
      </c>
      <c r="F520">
        <v>43.05</v>
      </c>
      <c r="G520">
        <v>4341300</v>
      </c>
      <c r="H520">
        <v>43.05</v>
      </c>
      <c r="J520" t="s">
        <v>6</v>
      </c>
      <c r="K520" s="8">
        <v>39107</v>
      </c>
      <c r="L520">
        <v>34.909999999999997</v>
      </c>
      <c r="M520">
        <v>35.090000000000003</v>
      </c>
      <c r="N520">
        <v>34.479999999999997</v>
      </c>
      <c r="O520">
        <v>34.65</v>
      </c>
      <c r="P520">
        <v>3098200</v>
      </c>
      <c r="Q520">
        <v>34.65</v>
      </c>
      <c r="S520" t="s">
        <v>4</v>
      </c>
      <c r="T520" s="8">
        <v>39107</v>
      </c>
      <c r="U520">
        <v>24.25</v>
      </c>
      <c r="V520">
        <v>24.42</v>
      </c>
      <c r="W520">
        <v>23.87</v>
      </c>
      <c r="X520">
        <v>24.07</v>
      </c>
      <c r="Y520">
        <v>4127400</v>
      </c>
      <c r="Z520">
        <v>24.01</v>
      </c>
      <c r="AB520" t="s">
        <v>5</v>
      </c>
      <c r="AC520" s="8">
        <v>39107</v>
      </c>
      <c r="AD520">
        <v>36.24</v>
      </c>
      <c r="AE520">
        <v>36.51</v>
      </c>
      <c r="AF520">
        <v>35.950000000000003</v>
      </c>
      <c r="AG520">
        <v>36.369999999999997</v>
      </c>
      <c r="AH520">
        <v>3143100</v>
      </c>
      <c r="AI520">
        <v>36.21</v>
      </c>
    </row>
    <row r="521" spans="1:35" x14ac:dyDescent="0.25">
      <c r="A521" t="s">
        <v>7</v>
      </c>
      <c r="B521" s="2">
        <v>39108</v>
      </c>
      <c r="C521">
        <v>43</v>
      </c>
      <c r="D521">
        <v>43.2</v>
      </c>
      <c r="E521">
        <v>42.13</v>
      </c>
      <c r="F521">
        <v>42.51</v>
      </c>
      <c r="G521">
        <v>5595900</v>
      </c>
      <c r="H521">
        <v>42.51</v>
      </c>
      <c r="J521" t="s">
        <v>6</v>
      </c>
      <c r="K521" s="8">
        <v>39108</v>
      </c>
      <c r="L521">
        <v>34.56</v>
      </c>
      <c r="M521">
        <v>34.950000000000003</v>
      </c>
      <c r="N521">
        <v>34.409999999999997</v>
      </c>
      <c r="O521">
        <v>34.770000000000003</v>
      </c>
      <c r="P521">
        <v>3489400</v>
      </c>
      <c r="Q521">
        <v>34.770000000000003</v>
      </c>
      <c r="S521" t="s">
        <v>4</v>
      </c>
      <c r="T521" s="8">
        <v>39108</v>
      </c>
      <c r="U521">
        <v>24.08</v>
      </c>
      <c r="V521">
        <v>24.67</v>
      </c>
      <c r="W521">
        <v>24.01</v>
      </c>
      <c r="X521">
        <v>24.51</v>
      </c>
      <c r="Y521">
        <v>5320700</v>
      </c>
      <c r="Z521">
        <v>24.45</v>
      </c>
      <c r="AB521" t="s">
        <v>5</v>
      </c>
      <c r="AC521" s="8">
        <v>39108</v>
      </c>
      <c r="AD521">
        <v>36.28</v>
      </c>
      <c r="AE521">
        <v>36.97</v>
      </c>
      <c r="AF521">
        <v>35.979999999999997</v>
      </c>
      <c r="AG521">
        <v>36.83</v>
      </c>
      <c r="AH521">
        <v>2540700</v>
      </c>
      <c r="AI521">
        <v>36.67</v>
      </c>
    </row>
    <row r="522" spans="1:35" x14ac:dyDescent="0.25">
      <c r="A522" t="s">
        <v>7</v>
      </c>
      <c r="B522" s="2">
        <v>39111</v>
      </c>
      <c r="C522">
        <v>42.6</v>
      </c>
      <c r="D522">
        <v>43.61</v>
      </c>
      <c r="E522">
        <v>42.58</v>
      </c>
      <c r="F522">
        <v>43.25</v>
      </c>
      <c r="G522">
        <v>4097800</v>
      </c>
      <c r="H522">
        <v>43.25</v>
      </c>
      <c r="J522" t="s">
        <v>6</v>
      </c>
      <c r="K522" s="8">
        <v>39111</v>
      </c>
      <c r="L522">
        <v>34.96</v>
      </c>
      <c r="M522">
        <v>35.58</v>
      </c>
      <c r="N522">
        <v>34.950000000000003</v>
      </c>
      <c r="O522">
        <v>35.33</v>
      </c>
      <c r="P522">
        <v>4191200</v>
      </c>
      <c r="Q522">
        <v>35.33</v>
      </c>
      <c r="S522" t="s">
        <v>4</v>
      </c>
      <c r="T522" s="8">
        <v>39111</v>
      </c>
      <c r="U522">
        <v>24.85</v>
      </c>
      <c r="V522">
        <v>25.15</v>
      </c>
      <c r="W522">
        <v>24.74</v>
      </c>
      <c r="X522">
        <v>25.03</v>
      </c>
      <c r="Y522">
        <v>12252300</v>
      </c>
      <c r="Z522">
        <v>24.97</v>
      </c>
      <c r="AB522" t="s">
        <v>5</v>
      </c>
      <c r="AC522" s="8">
        <v>39111</v>
      </c>
      <c r="AD522">
        <v>36.79</v>
      </c>
      <c r="AE522">
        <v>37.619999999999997</v>
      </c>
      <c r="AF522">
        <v>36.700000000000003</v>
      </c>
      <c r="AG522">
        <v>37.14</v>
      </c>
      <c r="AH522">
        <v>2815400</v>
      </c>
      <c r="AI522">
        <v>36.979999999999997</v>
      </c>
    </row>
    <row r="523" spans="1:35" x14ac:dyDescent="0.25">
      <c r="A523" t="s">
        <v>7</v>
      </c>
      <c r="B523" s="2">
        <v>39112</v>
      </c>
      <c r="C523">
        <v>43.56</v>
      </c>
      <c r="D523">
        <v>44.84</v>
      </c>
      <c r="E523">
        <v>43.28</v>
      </c>
      <c r="F523">
        <v>44.37</v>
      </c>
      <c r="G523">
        <v>5077200</v>
      </c>
      <c r="H523">
        <v>44.37</v>
      </c>
      <c r="J523" t="s">
        <v>6</v>
      </c>
      <c r="K523" s="8">
        <v>39112</v>
      </c>
      <c r="L523">
        <v>35.82</v>
      </c>
      <c r="M523">
        <v>35.83</v>
      </c>
      <c r="N523">
        <v>35.4</v>
      </c>
      <c r="O523">
        <v>35.83</v>
      </c>
      <c r="P523">
        <v>4479200</v>
      </c>
      <c r="Q523">
        <v>35.83</v>
      </c>
      <c r="S523" t="s">
        <v>4</v>
      </c>
      <c r="T523" s="8">
        <v>39112</v>
      </c>
      <c r="U523">
        <v>25.01</v>
      </c>
      <c r="V523">
        <v>25.68</v>
      </c>
      <c r="W523">
        <v>25</v>
      </c>
      <c r="X523">
        <v>25.56</v>
      </c>
      <c r="Y523">
        <v>9779900</v>
      </c>
      <c r="Z523">
        <v>25.5</v>
      </c>
      <c r="AB523" t="s">
        <v>5</v>
      </c>
      <c r="AC523" s="8">
        <v>39112</v>
      </c>
      <c r="AD523">
        <v>37.090000000000003</v>
      </c>
      <c r="AE523">
        <v>37.83</v>
      </c>
      <c r="AF523">
        <v>36.89</v>
      </c>
      <c r="AG523">
        <v>37.770000000000003</v>
      </c>
      <c r="AH523">
        <v>1814000</v>
      </c>
      <c r="AI523">
        <v>37.6</v>
      </c>
    </row>
    <row r="524" spans="1:35" x14ac:dyDescent="0.25">
      <c r="A524" t="s">
        <v>7</v>
      </c>
      <c r="B524" s="2">
        <v>39113</v>
      </c>
      <c r="C524">
        <v>44.36</v>
      </c>
      <c r="D524">
        <v>44.4</v>
      </c>
      <c r="E524">
        <v>42.63</v>
      </c>
      <c r="F524">
        <v>43.19</v>
      </c>
      <c r="G524">
        <v>7857200</v>
      </c>
      <c r="H524">
        <v>43.19</v>
      </c>
      <c r="J524" t="s">
        <v>6</v>
      </c>
      <c r="K524" s="8">
        <v>39113</v>
      </c>
      <c r="L524">
        <v>35.78</v>
      </c>
      <c r="M524">
        <v>36.24</v>
      </c>
      <c r="N524">
        <v>35.619999999999997</v>
      </c>
      <c r="O524">
        <v>36.03</v>
      </c>
      <c r="P524">
        <v>3975900</v>
      </c>
      <c r="Q524">
        <v>36.03</v>
      </c>
      <c r="S524" t="s">
        <v>4</v>
      </c>
      <c r="T524" s="8">
        <v>39113</v>
      </c>
      <c r="U524">
        <v>25.3</v>
      </c>
      <c r="V524">
        <v>25.73</v>
      </c>
      <c r="W524">
        <v>25.2</v>
      </c>
      <c r="X524">
        <v>25.6</v>
      </c>
      <c r="Y524">
        <v>5929100</v>
      </c>
      <c r="Z524">
        <v>25.54</v>
      </c>
      <c r="AB524" t="s">
        <v>5</v>
      </c>
      <c r="AC524" s="8">
        <v>39113</v>
      </c>
      <c r="AD524">
        <v>37.64</v>
      </c>
      <c r="AE524">
        <v>38.229999999999997</v>
      </c>
      <c r="AF524">
        <v>37.340000000000003</v>
      </c>
      <c r="AG524">
        <v>37.979999999999997</v>
      </c>
      <c r="AH524">
        <v>2056200</v>
      </c>
      <c r="AI524">
        <v>37.81</v>
      </c>
    </row>
    <row r="525" spans="1:35" x14ac:dyDescent="0.25">
      <c r="A525" t="s">
        <v>7</v>
      </c>
      <c r="B525" s="2">
        <v>39114</v>
      </c>
      <c r="C525">
        <v>43.18</v>
      </c>
      <c r="D525">
        <v>44.2</v>
      </c>
      <c r="E525">
        <v>43.17</v>
      </c>
      <c r="F525">
        <v>43.97</v>
      </c>
      <c r="G525">
        <v>4335000</v>
      </c>
      <c r="H525">
        <v>43.97</v>
      </c>
      <c r="J525" t="s">
        <v>6</v>
      </c>
      <c r="K525" s="8">
        <v>39114</v>
      </c>
      <c r="L525">
        <v>36.01</v>
      </c>
      <c r="M525">
        <v>36.53</v>
      </c>
      <c r="N525">
        <v>35.880000000000003</v>
      </c>
      <c r="O525">
        <v>36.33</v>
      </c>
      <c r="P525">
        <v>4000400</v>
      </c>
      <c r="Q525">
        <v>36.33</v>
      </c>
      <c r="S525" t="s">
        <v>4</v>
      </c>
      <c r="T525" s="8">
        <v>39114</v>
      </c>
      <c r="U525">
        <v>25.58</v>
      </c>
      <c r="V525">
        <v>25.93</v>
      </c>
      <c r="W525">
        <v>25.49</v>
      </c>
      <c r="X525">
        <v>25.72</v>
      </c>
      <c r="Y525">
        <v>3608500</v>
      </c>
      <c r="Z525">
        <v>25.66</v>
      </c>
      <c r="AB525" t="s">
        <v>5</v>
      </c>
      <c r="AC525" s="8">
        <v>39114</v>
      </c>
      <c r="AD525">
        <v>38.08</v>
      </c>
      <c r="AE525">
        <v>38.89</v>
      </c>
      <c r="AF525">
        <v>37.99</v>
      </c>
      <c r="AG525">
        <v>38.659999999999997</v>
      </c>
      <c r="AH525">
        <v>2451800</v>
      </c>
      <c r="AI525">
        <v>38.49</v>
      </c>
    </row>
    <row r="526" spans="1:35" x14ac:dyDescent="0.25">
      <c r="A526" t="s">
        <v>7</v>
      </c>
      <c r="B526" s="2">
        <v>39115</v>
      </c>
      <c r="C526">
        <v>43.87</v>
      </c>
      <c r="D526">
        <v>44.93</v>
      </c>
      <c r="E526">
        <v>43.87</v>
      </c>
      <c r="F526">
        <v>44.67</v>
      </c>
      <c r="G526">
        <v>2566500</v>
      </c>
      <c r="H526">
        <v>44.67</v>
      </c>
      <c r="J526" t="s">
        <v>6</v>
      </c>
      <c r="K526" s="8">
        <v>39115</v>
      </c>
      <c r="L526">
        <v>36.28</v>
      </c>
      <c r="M526">
        <v>36.32</v>
      </c>
      <c r="N526">
        <v>35.96</v>
      </c>
      <c r="O526">
        <v>36.130000000000003</v>
      </c>
      <c r="P526">
        <v>3406700</v>
      </c>
      <c r="Q526">
        <v>36.130000000000003</v>
      </c>
      <c r="S526" t="s">
        <v>4</v>
      </c>
      <c r="T526" s="8">
        <v>39115</v>
      </c>
      <c r="U526">
        <v>25.72</v>
      </c>
      <c r="V526">
        <v>25.96</v>
      </c>
      <c r="W526">
        <v>25.67</v>
      </c>
      <c r="X526">
        <v>25.85</v>
      </c>
      <c r="Y526">
        <v>4675800</v>
      </c>
      <c r="Z526">
        <v>25.79</v>
      </c>
      <c r="AB526" t="s">
        <v>5</v>
      </c>
      <c r="AC526" s="8">
        <v>39115</v>
      </c>
      <c r="AD526">
        <v>38.57</v>
      </c>
      <c r="AE526">
        <v>39.020000000000003</v>
      </c>
      <c r="AF526">
        <v>38.51</v>
      </c>
      <c r="AG526">
        <v>38.950000000000003</v>
      </c>
      <c r="AH526">
        <v>1657900</v>
      </c>
      <c r="AI526">
        <v>38.78</v>
      </c>
    </row>
    <row r="527" spans="1:35" x14ac:dyDescent="0.25">
      <c r="A527" t="s">
        <v>7</v>
      </c>
      <c r="B527" s="2">
        <v>39118</v>
      </c>
      <c r="C527">
        <v>44.78</v>
      </c>
      <c r="D527">
        <v>45.54</v>
      </c>
      <c r="E527">
        <v>44.78</v>
      </c>
      <c r="F527">
        <v>45.37</v>
      </c>
      <c r="G527">
        <v>3291700</v>
      </c>
      <c r="H527">
        <v>45.37</v>
      </c>
      <c r="J527" t="s">
        <v>6</v>
      </c>
      <c r="K527" s="8">
        <v>39118</v>
      </c>
      <c r="L527">
        <v>36</v>
      </c>
      <c r="M527">
        <v>36.130000000000003</v>
      </c>
      <c r="N527">
        <v>35.79</v>
      </c>
      <c r="O527">
        <v>36.01</v>
      </c>
      <c r="P527">
        <v>2797800</v>
      </c>
      <c r="Q527">
        <v>36.01</v>
      </c>
      <c r="S527" t="s">
        <v>4</v>
      </c>
      <c r="T527" s="8">
        <v>39118</v>
      </c>
      <c r="U527">
        <v>25.75</v>
      </c>
      <c r="V527">
        <v>26.08</v>
      </c>
      <c r="W527">
        <v>25.67</v>
      </c>
      <c r="X527">
        <v>25.97</v>
      </c>
      <c r="Y527">
        <v>7089500</v>
      </c>
      <c r="Z527">
        <v>25.9</v>
      </c>
      <c r="AB527" t="s">
        <v>5</v>
      </c>
      <c r="AC527" s="8">
        <v>39118</v>
      </c>
      <c r="AD527">
        <v>38.68</v>
      </c>
      <c r="AE527">
        <v>38.79</v>
      </c>
      <c r="AF527">
        <v>38.270000000000003</v>
      </c>
      <c r="AG527">
        <v>38.61</v>
      </c>
      <c r="AH527">
        <v>1502600</v>
      </c>
      <c r="AI527">
        <v>38.44</v>
      </c>
    </row>
    <row r="528" spans="1:35" x14ac:dyDescent="0.25">
      <c r="A528" t="s">
        <v>7</v>
      </c>
      <c r="B528" s="2">
        <v>39119</v>
      </c>
      <c r="C528">
        <v>45.35</v>
      </c>
      <c r="D528">
        <v>45.35</v>
      </c>
      <c r="E528">
        <v>44.59</v>
      </c>
      <c r="F528">
        <v>45</v>
      </c>
      <c r="G528">
        <v>1900000</v>
      </c>
      <c r="H528">
        <v>45</v>
      </c>
      <c r="J528" t="s">
        <v>6</v>
      </c>
      <c r="K528" s="8">
        <v>39119</v>
      </c>
      <c r="L528">
        <v>36</v>
      </c>
      <c r="M528">
        <v>36.159999999999997</v>
      </c>
      <c r="N528">
        <v>35.81</v>
      </c>
      <c r="O528">
        <v>35.950000000000003</v>
      </c>
      <c r="P528">
        <v>2310700</v>
      </c>
      <c r="Q528">
        <v>35.950000000000003</v>
      </c>
      <c r="S528" t="s">
        <v>4</v>
      </c>
      <c r="T528" s="8">
        <v>39119</v>
      </c>
      <c r="U528">
        <v>25.97</v>
      </c>
      <c r="V528">
        <v>26.07</v>
      </c>
      <c r="W528">
        <v>25.61</v>
      </c>
      <c r="X528">
        <v>25.72</v>
      </c>
      <c r="Y528">
        <v>4806200</v>
      </c>
      <c r="Z528">
        <v>25.66</v>
      </c>
      <c r="AB528" t="s">
        <v>5</v>
      </c>
      <c r="AC528" s="8">
        <v>39119</v>
      </c>
      <c r="AD528">
        <v>38.65</v>
      </c>
      <c r="AE528">
        <v>38.729999999999997</v>
      </c>
      <c r="AF528">
        <v>38.409999999999997</v>
      </c>
      <c r="AG528">
        <v>38.61</v>
      </c>
      <c r="AH528">
        <v>1444200</v>
      </c>
      <c r="AI528">
        <v>38.44</v>
      </c>
    </row>
    <row r="529" spans="1:35" x14ac:dyDescent="0.25">
      <c r="A529" t="s">
        <v>7</v>
      </c>
      <c r="B529" s="2">
        <v>39120</v>
      </c>
      <c r="C529">
        <v>45.01</v>
      </c>
      <c r="D529">
        <v>45.39</v>
      </c>
      <c r="E529">
        <v>44.81</v>
      </c>
      <c r="F529">
        <v>45.12</v>
      </c>
      <c r="G529">
        <v>1682800</v>
      </c>
      <c r="H529">
        <v>45.12</v>
      </c>
      <c r="J529" t="s">
        <v>6</v>
      </c>
      <c r="K529" s="8">
        <v>39120</v>
      </c>
      <c r="L529">
        <v>35.950000000000003</v>
      </c>
      <c r="M529">
        <v>36</v>
      </c>
      <c r="N529">
        <v>35.630000000000003</v>
      </c>
      <c r="O529">
        <v>35.76</v>
      </c>
      <c r="P529">
        <v>2369200</v>
      </c>
      <c r="Q529">
        <v>35.76</v>
      </c>
      <c r="S529" t="s">
        <v>4</v>
      </c>
      <c r="T529" s="8">
        <v>39120</v>
      </c>
      <c r="U529">
        <v>25.62</v>
      </c>
      <c r="V529">
        <v>26.23</v>
      </c>
      <c r="W529">
        <v>25.58</v>
      </c>
      <c r="X529">
        <v>26.14</v>
      </c>
      <c r="Y529">
        <v>5109200</v>
      </c>
      <c r="Z529">
        <v>26.07</v>
      </c>
      <c r="AB529" t="s">
        <v>5</v>
      </c>
      <c r="AC529" s="8">
        <v>39120</v>
      </c>
      <c r="AD529">
        <v>38.61</v>
      </c>
      <c r="AE529">
        <v>38.69</v>
      </c>
      <c r="AF529">
        <v>38.28</v>
      </c>
      <c r="AG529">
        <v>38.520000000000003</v>
      </c>
      <c r="AH529">
        <v>1901400</v>
      </c>
      <c r="AI529">
        <v>38.35</v>
      </c>
    </row>
    <row r="530" spans="1:35" x14ac:dyDescent="0.25">
      <c r="A530" t="s">
        <v>7</v>
      </c>
      <c r="B530" s="2">
        <v>39121</v>
      </c>
      <c r="C530">
        <v>45.25</v>
      </c>
      <c r="D530">
        <v>45.48</v>
      </c>
      <c r="E530">
        <v>44.8</v>
      </c>
      <c r="F530">
        <v>45.37</v>
      </c>
      <c r="G530">
        <v>1349100</v>
      </c>
      <c r="H530">
        <v>45.37</v>
      </c>
      <c r="J530" t="s">
        <v>6</v>
      </c>
      <c r="K530" s="8">
        <v>39121</v>
      </c>
      <c r="L530">
        <v>35.729999999999997</v>
      </c>
      <c r="M530">
        <v>36.1</v>
      </c>
      <c r="N530">
        <v>35.65</v>
      </c>
      <c r="O530">
        <v>36.049999999999997</v>
      </c>
      <c r="P530">
        <v>4386800</v>
      </c>
      <c r="Q530">
        <v>36.049999999999997</v>
      </c>
      <c r="S530" t="s">
        <v>4</v>
      </c>
      <c r="T530" s="8">
        <v>39121</v>
      </c>
      <c r="U530">
        <v>26</v>
      </c>
      <c r="V530">
        <v>26.2</v>
      </c>
      <c r="W530">
        <v>25.8</v>
      </c>
      <c r="X530">
        <v>25.95</v>
      </c>
      <c r="Y530">
        <v>5315100</v>
      </c>
      <c r="Z530">
        <v>25.88</v>
      </c>
      <c r="AB530" t="s">
        <v>5</v>
      </c>
      <c r="AC530" s="8">
        <v>39121</v>
      </c>
      <c r="AD530">
        <v>38.369999999999997</v>
      </c>
      <c r="AE530">
        <v>38.479999999999997</v>
      </c>
      <c r="AF530">
        <v>38.06</v>
      </c>
      <c r="AG530">
        <v>38.19</v>
      </c>
      <c r="AH530">
        <v>1980200</v>
      </c>
      <c r="AI530">
        <v>38.020000000000003</v>
      </c>
    </row>
    <row r="531" spans="1:35" x14ac:dyDescent="0.25">
      <c r="A531" t="s">
        <v>7</v>
      </c>
      <c r="B531" s="2">
        <v>39122</v>
      </c>
      <c r="C531">
        <v>45.49</v>
      </c>
      <c r="D531">
        <v>45.93</v>
      </c>
      <c r="E531">
        <v>45.34</v>
      </c>
      <c r="F531">
        <v>45.61</v>
      </c>
      <c r="G531">
        <v>2540500</v>
      </c>
      <c r="H531">
        <v>45.61</v>
      </c>
      <c r="J531" t="s">
        <v>6</v>
      </c>
      <c r="K531" s="8">
        <v>39122</v>
      </c>
      <c r="L531">
        <v>36.14</v>
      </c>
      <c r="M531">
        <v>36.31</v>
      </c>
      <c r="N531">
        <v>35.520000000000003</v>
      </c>
      <c r="O531">
        <v>35.71</v>
      </c>
      <c r="P531">
        <v>2312400</v>
      </c>
      <c r="Q531">
        <v>35.71</v>
      </c>
      <c r="S531" t="s">
        <v>4</v>
      </c>
      <c r="T531" s="8">
        <v>39122</v>
      </c>
      <c r="U531">
        <v>25.95</v>
      </c>
      <c r="V531">
        <v>26.24</v>
      </c>
      <c r="W531">
        <v>25.65</v>
      </c>
      <c r="X531">
        <v>25.88</v>
      </c>
      <c r="Y531">
        <v>4629700</v>
      </c>
      <c r="Z531">
        <v>25.82</v>
      </c>
      <c r="AB531" t="s">
        <v>5</v>
      </c>
      <c r="AC531" s="8">
        <v>39122</v>
      </c>
      <c r="AD531">
        <v>38.119999999999997</v>
      </c>
      <c r="AE531">
        <v>38.4</v>
      </c>
      <c r="AF531">
        <v>37.71</v>
      </c>
      <c r="AG531">
        <v>37.880000000000003</v>
      </c>
      <c r="AH531">
        <v>1443200</v>
      </c>
      <c r="AI531">
        <v>37.71</v>
      </c>
    </row>
    <row r="532" spans="1:35" x14ac:dyDescent="0.25">
      <c r="A532" t="s">
        <v>7</v>
      </c>
      <c r="B532" s="2">
        <v>39125</v>
      </c>
      <c r="C532">
        <v>45.22</v>
      </c>
      <c r="D532">
        <v>45.5</v>
      </c>
      <c r="E532">
        <v>44.78</v>
      </c>
      <c r="F532">
        <v>44.9</v>
      </c>
      <c r="G532">
        <v>2239800</v>
      </c>
      <c r="H532">
        <v>44.9</v>
      </c>
      <c r="J532" t="s">
        <v>6</v>
      </c>
      <c r="K532" s="8">
        <v>39125</v>
      </c>
      <c r="L532">
        <v>35.78</v>
      </c>
      <c r="M532">
        <v>35.93</v>
      </c>
      <c r="N532">
        <v>35.65</v>
      </c>
      <c r="O532">
        <v>35.83</v>
      </c>
      <c r="P532">
        <v>2934600</v>
      </c>
      <c r="Q532">
        <v>35.83</v>
      </c>
      <c r="S532" t="s">
        <v>4</v>
      </c>
      <c r="T532" s="8">
        <v>39125</v>
      </c>
      <c r="U532">
        <v>25.85</v>
      </c>
      <c r="V532">
        <v>26.06</v>
      </c>
      <c r="W532">
        <v>25.68</v>
      </c>
      <c r="X532">
        <v>25.9</v>
      </c>
      <c r="Y532">
        <v>2963900</v>
      </c>
      <c r="Z532">
        <v>25.83</v>
      </c>
      <c r="AB532" t="s">
        <v>5</v>
      </c>
      <c r="AC532" s="8">
        <v>39125</v>
      </c>
      <c r="AD532">
        <v>37.96</v>
      </c>
      <c r="AE532">
        <v>38.049999999999997</v>
      </c>
      <c r="AF532">
        <v>37.61</v>
      </c>
      <c r="AG532">
        <v>37.729999999999997</v>
      </c>
      <c r="AH532">
        <v>2219900</v>
      </c>
      <c r="AI532">
        <v>37.56</v>
      </c>
    </row>
    <row r="533" spans="1:35" x14ac:dyDescent="0.25">
      <c r="A533" t="s">
        <v>7</v>
      </c>
      <c r="B533" s="2">
        <v>39126</v>
      </c>
      <c r="C533">
        <v>45</v>
      </c>
      <c r="D533">
        <v>45.33</v>
      </c>
      <c r="E533">
        <v>44.64</v>
      </c>
      <c r="F533">
        <v>45.28</v>
      </c>
      <c r="G533">
        <v>1783200</v>
      </c>
      <c r="H533">
        <v>45.28</v>
      </c>
      <c r="J533" t="s">
        <v>6</v>
      </c>
      <c r="K533" s="8">
        <v>39126</v>
      </c>
      <c r="L533">
        <v>35.83</v>
      </c>
      <c r="M533">
        <v>36.21</v>
      </c>
      <c r="N533">
        <v>35.83</v>
      </c>
      <c r="O533">
        <v>36.18</v>
      </c>
      <c r="P533">
        <v>1896700</v>
      </c>
      <c r="Q533">
        <v>36.18</v>
      </c>
      <c r="S533" t="s">
        <v>4</v>
      </c>
      <c r="T533" s="8">
        <v>39126</v>
      </c>
      <c r="U533">
        <v>25.76</v>
      </c>
      <c r="V533">
        <v>25.87</v>
      </c>
      <c r="W533">
        <v>25.6</v>
      </c>
      <c r="X533">
        <v>25.82</v>
      </c>
      <c r="Y533">
        <v>2831600</v>
      </c>
      <c r="Z533">
        <v>25.82</v>
      </c>
      <c r="AB533" t="s">
        <v>5</v>
      </c>
      <c r="AC533" s="8">
        <v>39126</v>
      </c>
      <c r="AD533">
        <v>37.729999999999997</v>
      </c>
      <c r="AE533">
        <v>38.04</v>
      </c>
      <c r="AF533">
        <v>37.31</v>
      </c>
      <c r="AG533">
        <v>37.9</v>
      </c>
      <c r="AH533">
        <v>1865600</v>
      </c>
      <c r="AI533">
        <v>37.729999999999997</v>
      </c>
    </row>
    <row r="534" spans="1:35" x14ac:dyDescent="0.25">
      <c r="A534" t="s">
        <v>7</v>
      </c>
      <c r="B534" s="2">
        <v>39127</v>
      </c>
      <c r="C534">
        <v>45.36</v>
      </c>
      <c r="D534">
        <v>45.95</v>
      </c>
      <c r="E534">
        <v>45.3</v>
      </c>
      <c r="F534">
        <v>45.88</v>
      </c>
      <c r="G534">
        <v>2226600</v>
      </c>
      <c r="H534">
        <v>45.88</v>
      </c>
      <c r="J534" t="s">
        <v>6</v>
      </c>
      <c r="K534" s="8">
        <v>39127</v>
      </c>
      <c r="L534">
        <v>36.32</v>
      </c>
      <c r="M534">
        <v>37</v>
      </c>
      <c r="N534">
        <v>36.270000000000003</v>
      </c>
      <c r="O534">
        <v>36.65</v>
      </c>
      <c r="P534">
        <v>3304200</v>
      </c>
      <c r="Q534">
        <v>36.65</v>
      </c>
      <c r="S534" t="s">
        <v>4</v>
      </c>
      <c r="T534" s="8">
        <v>39127</v>
      </c>
      <c r="U534">
        <v>25.83</v>
      </c>
      <c r="V534">
        <v>26.18</v>
      </c>
      <c r="W534">
        <v>25.83</v>
      </c>
      <c r="X534">
        <v>26.09</v>
      </c>
      <c r="Y534">
        <v>4037200</v>
      </c>
      <c r="Z534">
        <v>26.09</v>
      </c>
      <c r="AB534" t="s">
        <v>5</v>
      </c>
      <c r="AC534" s="8">
        <v>39127</v>
      </c>
      <c r="AD534">
        <v>37.840000000000003</v>
      </c>
      <c r="AE534">
        <v>38.06</v>
      </c>
      <c r="AF534">
        <v>37.61</v>
      </c>
      <c r="AG534">
        <v>37.840000000000003</v>
      </c>
      <c r="AH534">
        <v>2181800</v>
      </c>
      <c r="AI534">
        <v>37.67</v>
      </c>
    </row>
    <row r="535" spans="1:35" x14ac:dyDescent="0.25">
      <c r="A535" t="s">
        <v>7</v>
      </c>
      <c r="B535" s="2">
        <v>39128</v>
      </c>
      <c r="C535">
        <v>45.75</v>
      </c>
      <c r="D535">
        <v>46.18</v>
      </c>
      <c r="E535">
        <v>45.45</v>
      </c>
      <c r="F535">
        <v>46.02</v>
      </c>
      <c r="G535">
        <v>1761200</v>
      </c>
      <c r="H535">
        <v>46.02</v>
      </c>
      <c r="J535" t="s">
        <v>6</v>
      </c>
      <c r="K535" s="8">
        <v>39128</v>
      </c>
      <c r="L535">
        <v>36.549999999999997</v>
      </c>
      <c r="M535">
        <v>36.65</v>
      </c>
      <c r="N535">
        <v>36.119999999999997</v>
      </c>
      <c r="O535">
        <v>36.369999999999997</v>
      </c>
      <c r="P535">
        <v>3132100</v>
      </c>
      <c r="Q535">
        <v>36.369999999999997</v>
      </c>
      <c r="S535" t="s">
        <v>4</v>
      </c>
      <c r="T535" s="8">
        <v>39128</v>
      </c>
      <c r="U535">
        <v>26.1</v>
      </c>
      <c r="V535">
        <v>26.25</v>
      </c>
      <c r="W535">
        <v>25.93</v>
      </c>
      <c r="X535">
        <v>26.2</v>
      </c>
      <c r="Y535">
        <v>3953900</v>
      </c>
      <c r="Z535">
        <v>26.2</v>
      </c>
      <c r="AB535" t="s">
        <v>5</v>
      </c>
      <c r="AC535" s="8">
        <v>39128</v>
      </c>
      <c r="AD535">
        <v>37.92</v>
      </c>
      <c r="AE535">
        <v>38.07</v>
      </c>
      <c r="AF535">
        <v>37.700000000000003</v>
      </c>
      <c r="AG535">
        <v>37.93</v>
      </c>
      <c r="AH535">
        <v>2063500</v>
      </c>
      <c r="AI535">
        <v>37.76</v>
      </c>
    </row>
    <row r="536" spans="1:35" x14ac:dyDescent="0.25">
      <c r="A536" t="s">
        <v>7</v>
      </c>
      <c r="B536" s="2">
        <v>39129</v>
      </c>
      <c r="C536">
        <v>46.16</v>
      </c>
      <c r="D536">
        <v>46.67</v>
      </c>
      <c r="E536">
        <v>45.94</v>
      </c>
      <c r="F536">
        <v>46.43</v>
      </c>
      <c r="G536">
        <v>2684000</v>
      </c>
      <c r="H536">
        <v>46.43</v>
      </c>
      <c r="J536" t="s">
        <v>6</v>
      </c>
      <c r="K536" s="8">
        <v>39129</v>
      </c>
      <c r="L536">
        <v>36.200000000000003</v>
      </c>
      <c r="M536">
        <v>36.61</v>
      </c>
      <c r="N536">
        <v>36.15</v>
      </c>
      <c r="O536">
        <v>36.51</v>
      </c>
      <c r="P536">
        <v>1692400</v>
      </c>
      <c r="Q536">
        <v>36.51</v>
      </c>
      <c r="S536" t="s">
        <v>4</v>
      </c>
      <c r="T536" s="8">
        <v>39129</v>
      </c>
      <c r="U536">
        <v>26.08</v>
      </c>
      <c r="V536">
        <v>26.56</v>
      </c>
      <c r="W536">
        <v>26.08</v>
      </c>
      <c r="X536">
        <v>26.47</v>
      </c>
      <c r="Y536">
        <v>3364800</v>
      </c>
      <c r="Z536">
        <v>26.47</v>
      </c>
      <c r="AB536" t="s">
        <v>5</v>
      </c>
      <c r="AC536" s="8">
        <v>39129</v>
      </c>
      <c r="AD536">
        <v>37.82</v>
      </c>
      <c r="AE536">
        <v>38.08</v>
      </c>
      <c r="AF536">
        <v>37.57</v>
      </c>
      <c r="AG536">
        <v>37.840000000000003</v>
      </c>
      <c r="AH536">
        <v>1740200</v>
      </c>
      <c r="AI536">
        <v>37.67</v>
      </c>
    </row>
    <row r="537" spans="1:35" x14ac:dyDescent="0.25">
      <c r="A537" t="s">
        <v>7</v>
      </c>
      <c r="B537" s="2">
        <v>39133</v>
      </c>
      <c r="C537">
        <v>46.28</v>
      </c>
      <c r="D537">
        <v>46.44</v>
      </c>
      <c r="E537">
        <v>45.69</v>
      </c>
      <c r="F537">
        <v>46.07</v>
      </c>
      <c r="G537">
        <v>3532300</v>
      </c>
      <c r="H537">
        <v>46.07</v>
      </c>
      <c r="J537" t="s">
        <v>6</v>
      </c>
      <c r="K537" s="8">
        <v>39133</v>
      </c>
      <c r="L537">
        <v>36.56</v>
      </c>
      <c r="M537">
        <v>37.020000000000003</v>
      </c>
      <c r="N537">
        <v>36.520000000000003</v>
      </c>
      <c r="O537">
        <v>36.880000000000003</v>
      </c>
      <c r="P537">
        <v>2418900</v>
      </c>
      <c r="Q537">
        <v>36.880000000000003</v>
      </c>
      <c r="S537" t="s">
        <v>4</v>
      </c>
      <c r="T537" s="8">
        <v>39133</v>
      </c>
      <c r="U537">
        <v>26.52</v>
      </c>
      <c r="V537">
        <v>26.6</v>
      </c>
      <c r="W537">
        <v>26.11</v>
      </c>
      <c r="X537">
        <v>26.51</v>
      </c>
      <c r="Y537">
        <v>3462000</v>
      </c>
      <c r="Z537">
        <v>26.51</v>
      </c>
      <c r="AB537" t="s">
        <v>5</v>
      </c>
      <c r="AC537" s="8">
        <v>39133</v>
      </c>
      <c r="AD537">
        <v>37.94</v>
      </c>
      <c r="AE537">
        <v>38.08</v>
      </c>
      <c r="AF537">
        <v>37.729999999999997</v>
      </c>
      <c r="AG537">
        <v>38</v>
      </c>
      <c r="AH537">
        <v>1256500</v>
      </c>
      <c r="AI537">
        <v>37.83</v>
      </c>
    </row>
    <row r="538" spans="1:35" x14ac:dyDescent="0.25">
      <c r="A538" t="s">
        <v>7</v>
      </c>
      <c r="B538" s="2">
        <v>39134</v>
      </c>
      <c r="C538">
        <v>46.03</v>
      </c>
      <c r="D538">
        <v>46.1</v>
      </c>
      <c r="E538">
        <v>45.14</v>
      </c>
      <c r="F538">
        <v>45.7</v>
      </c>
      <c r="G538">
        <v>6990100</v>
      </c>
      <c r="H538">
        <v>45.7</v>
      </c>
      <c r="J538" t="s">
        <v>6</v>
      </c>
      <c r="K538" s="8">
        <v>39134</v>
      </c>
      <c r="L538">
        <v>36.799999999999997</v>
      </c>
      <c r="M538">
        <v>37.24</v>
      </c>
      <c r="N538">
        <v>36.53</v>
      </c>
      <c r="O538">
        <v>36.96</v>
      </c>
      <c r="P538">
        <v>3230100</v>
      </c>
      <c r="Q538">
        <v>36.96</v>
      </c>
      <c r="S538" t="s">
        <v>4</v>
      </c>
      <c r="T538" s="8">
        <v>39134</v>
      </c>
      <c r="U538">
        <v>26.58</v>
      </c>
      <c r="V538">
        <v>26.69</v>
      </c>
      <c r="W538">
        <v>26.22</v>
      </c>
      <c r="X538">
        <v>26.47</v>
      </c>
      <c r="Y538">
        <v>2593600</v>
      </c>
      <c r="Z538">
        <v>26.47</v>
      </c>
      <c r="AB538" t="s">
        <v>5</v>
      </c>
      <c r="AC538" s="8">
        <v>39134</v>
      </c>
      <c r="AD538">
        <v>37.9</v>
      </c>
      <c r="AE538">
        <v>37.96</v>
      </c>
      <c r="AF538">
        <v>37.43</v>
      </c>
      <c r="AG538">
        <v>37.49</v>
      </c>
      <c r="AH538">
        <v>3755700</v>
      </c>
      <c r="AI538">
        <v>37.33</v>
      </c>
    </row>
    <row r="539" spans="1:35" x14ac:dyDescent="0.25">
      <c r="A539" t="s">
        <v>7</v>
      </c>
      <c r="B539" s="2">
        <v>39135</v>
      </c>
      <c r="C539">
        <v>49.17</v>
      </c>
      <c r="D539">
        <v>52.43</v>
      </c>
      <c r="E539">
        <v>48.88</v>
      </c>
      <c r="F539">
        <v>52.11</v>
      </c>
      <c r="G539">
        <v>33191700</v>
      </c>
      <c r="H539">
        <v>52.11</v>
      </c>
      <c r="J539" t="s">
        <v>6</v>
      </c>
      <c r="K539" s="8">
        <v>39135</v>
      </c>
      <c r="L539">
        <v>36.299999999999997</v>
      </c>
      <c r="M539">
        <v>37.08</v>
      </c>
      <c r="N539">
        <v>34.590000000000003</v>
      </c>
      <c r="O539">
        <v>35.6</v>
      </c>
      <c r="P539">
        <v>8741100</v>
      </c>
      <c r="Q539">
        <v>35.6</v>
      </c>
      <c r="S539" t="s">
        <v>4</v>
      </c>
      <c r="T539" s="8">
        <v>39135</v>
      </c>
      <c r="U539">
        <v>26.37</v>
      </c>
      <c r="V539">
        <v>26.55</v>
      </c>
      <c r="W539">
        <v>25.84</v>
      </c>
      <c r="X539">
        <v>26</v>
      </c>
      <c r="Y539">
        <v>5536500</v>
      </c>
      <c r="Z539">
        <v>26</v>
      </c>
      <c r="AB539" t="s">
        <v>5</v>
      </c>
      <c r="AC539" s="8">
        <v>39135</v>
      </c>
      <c r="AD539">
        <v>37.49</v>
      </c>
      <c r="AE539">
        <v>37.83</v>
      </c>
      <c r="AF539">
        <v>37.409999999999997</v>
      </c>
      <c r="AG539">
        <v>37.700000000000003</v>
      </c>
      <c r="AH539">
        <v>3397100</v>
      </c>
      <c r="AI539">
        <v>37.53</v>
      </c>
    </row>
    <row r="540" spans="1:35" x14ac:dyDescent="0.25">
      <c r="A540" t="s">
        <v>7</v>
      </c>
      <c r="B540" s="2">
        <v>39136</v>
      </c>
      <c r="C540">
        <v>51.74</v>
      </c>
      <c r="D540">
        <v>52</v>
      </c>
      <c r="E540">
        <v>50.35</v>
      </c>
      <c r="F540">
        <v>50.47</v>
      </c>
      <c r="G540">
        <v>8688000</v>
      </c>
      <c r="H540">
        <v>50.47</v>
      </c>
      <c r="J540" t="s">
        <v>6</v>
      </c>
      <c r="K540" s="8">
        <v>39136</v>
      </c>
      <c r="L540">
        <v>35.65</v>
      </c>
      <c r="M540">
        <v>35.770000000000003</v>
      </c>
      <c r="N540">
        <v>35.03</v>
      </c>
      <c r="O540">
        <v>35.15</v>
      </c>
      <c r="P540">
        <v>5348400</v>
      </c>
      <c r="Q540">
        <v>35.15</v>
      </c>
      <c r="S540" t="s">
        <v>4</v>
      </c>
      <c r="T540" s="8">
        <v>39136</v>
      </c>
      <c r="U540">
        <v>26.17</v>
      </c>
      <c r="V540">
        <v>26.17</v>
      </c>
      <c r="W540">
        <v>25.63</v>
      </c>
      <c r="X540">
        <v>25.67</v>
      </c>
      <c r="Y540">
        <v>4370200</v>
      </c>
      <c r="Z540">
        <v>25.67</v>
      </c>
      <c r="AB540" t="s">
        <v>5</v>
      </c>
      <c r="AC540" s="8">
        <v>39136</v>
      </c>
      <c r="AD540">
        <v>37.68</v>
      </c>
      <c r="AE540">
        <v>37.880000000000003</v>
      </c>
      <c r="AF540">
        <v>37.58</v>
      </c>
      <c r="AG540">
        <v>37.659999999999997</v>
      </c>
      <c r="AH540">
        <v>4802400</v>
      </c>
      <c r="AI540">
        <v>37.5</v>
      </c>
    </row>
    <row r="541" spans="1:35" x14ac:dyDescent="0.25">
      <c r="A541" t="s">
        <v>7</v>
      </c>
      <c r="B541" s="2">
        <v>39139</v>
      </c>
      <c r="C541">
        <v>50.27</v>
      </c>
      <c r="D541">
        <v>50.75</v>
      </c>
      <c r="E541">
        <v>49.44</v>
      </c>
      <c r="F541">
        <v>50.3</v>
      </c>
      <c r="G541">
        <v>3719600</v>
      </c>
      <c r="H541">
        <v>50.3</v>
      </c>
      <c r="J541" t="s">
        <v>6</v>
      </c>
      <c r="K541" s="8">
        <v>39139</v>
      </c>
      <c r="L541">
        <v>35.200000000000003</v>
      </c>
      <c r="M541">
        <v>35.44</v>
      </c>
      <c r="N541">
        <v>35</v>
      </c>
      <c r="O541">
        <v>35.369999999999997</v>
      </c>
      <c r="P541">
        <v>2628800</v>
      </c>
      <c r="Q541">
        <v>35.369999999999997</v>
      </c>
      <c r="S541" t="s">
        <v>4</v>
      </c>
      <c r="T541" s="8">
        <v>39139</v>
      </c>
      <c r="U541">
        <v>25.7</v>
      </c>
      <c r="V541">
        <v>25.86</v>
      </c>
      <c r="W541">
        <v>25.69</v>
      </c>
      <c r="X541">
        <v>25.75</v>
      </c>
      <c r="Y541">
        <v>3854200</v>
      </c>
      <c r="Z541">
        <v>25.75</v>
      </c>
      <c r="AB541" t="s">
        <v>5</v>
      </c>
      <c r="AC541" s="8">
        <v>39139</v>
      </c>
      <c r="AD541">
        <v>37.840000000000003</v>
      </c>
      <c r="AE541">
        <v>37.880000000000003</v>
      </c>
      <c r="AF541">
        <v>37.47</v>
      </c>
      <c r="AG541">
        <v>37.69</v>
      </c>
      <c r="AH541">
        <v>2704500</v>
      </c>
      <c r="AI541">
        <v>37.520000000000003</v>
      </c>
    </row>
    <row r="542" spans="1:35" x14ac:dyDescent="0.25">
      <c r="A542" t="s">
        <v>7</v>
      </c>
      <c r="B542" s="2">
        <v>39140</v>
      </c>
      <c r="C542">
        <v>49.5</v>
      </c>
      <c r="D542">
        <v>49.81</v>
      </c>
      <c r="E542">
        <v>47.57</v>
      </c>
      <c r="F542">
        <v>48</v>
      </c>
      <c r="G542">
        <v>4664500</v>
      </c>
      <c r="H542">
        <v>48</v>
      </c>
      <c r="J542" t="s">
        <v>6</v>
      </c>
      <c r="K542" s="8">
        <v>39140</v>
      </c>
      <c r="L542">
        <v>35.28</v>
      </c>
      <c r="M542">
        <v>35.4</v>
      </c>
      <c r="N542">
        <v>33.72</v>
      </c>
      <c r="O542">
        <v>34</v>
      </c>
      <c r="P542">
        <v>4175300</v>
      </c>
      <c r="Q542">
        <v>34</v>
      </c>
      <c r="S542" t="s">
        <v>4</v>
      </c>
      <c r="T542" s="8">
        <v>39140</v>
      </c>
      <c r="U542">
        <v>24.93</v>
      </c>
      <c r="V542">
        <v>25.7</v>
      </c>
      <c r="W542">
        <v>24.78</v>
      </c>
      <c r="X542">
        <v>24.97</v>
      </c>
      <c r="Y542">
        <v>7118100</v>
      </c>
      <c r="Z542">
        <v>24.97</v>
      </c>
      <c r="AB542" t="s">
        <v>5</v>
      </c>
      <c r="AC542" s="8">
        <v>39140</v>
      </c>
      <c r="AD542">
        <v>37.32</v>
      </c>
      <c r="AE542">
        <v>37.4</v>
      </c>
      <c r="AF542">
        <v>36.200000000000003</v>
      </c>
      <c r="AG542">
        <v>36.53</v>
      </c>
      <c r="AH542">
        <v>2412300</v>
      </c>
      <c r="AI542">
        <v>36.53</v>
      </c>
    </row>
    <row r="543" spans="1:35" x14ac:dyDescent="0.25">
      <c r="A543" t="s">
        <v>7</v>
      </c>
      <c r="B543" s="2">
        <v>39141</v>
      </c>
      <c r="C543">
        <v>48.3</v>
      </c>
      <c r="D543">
        <v>48.58</v>
      </c>
      <c r="E543">
        <v>47.75</v>
      </c>
      <c r="F543">
        <v>47.77</v>
      </c>
      <c r="G543">
        <v>3447900</v>
      </c>
      <c r="H543">
        <v>47.77</v>
      </c>
      <c r="J543" t="s">
        <v>6</v>
      </c>
      <c r="K543" s="8">
        <v>39141</v>
      </c>
      <c r="L543">
        <v>34.03</v>
      </c>
      <c r="M543">
        <v>35.04</v>
      </c>
      <c r="N543">
        <v>34.03</v>
      </c>
      <c r="O543">
        <v>34.53</v>
      </c>
      <c r="P543">
        <v>4459700</v>
      </c>
      <c r="Q543">
        <v>34.53</v>
      </c>
      <c r="S543" t="s">
        <v>4</v>
      </c>
      <c r="T543" s="8">
        <v>39141</v>
      </c>
      <c r="U543">
        <v>24.95</v>
      </c>
      <c r="V543">
        <v>25.9</v>
      </c>
      <c r="W543">
        <v>24.85</v>
      </c>
      <c r="X543">
        <v>25.64</v>
      </c>
      <c r="Y543">
        <v>7433800</v>
      </c>
      <c r="Z543">
        <v>25.64</v>
      </c>
      <c r="AB543" t="s">
        <v>5</v>
      </c>
      <c r="AC543" s="8">
        <v>39141</v>
      </c>
      <c r="AD543">
        <v>37.22</v>
      </c>
      <c r="AE543">
        <v>37.25</v>
      </c>
      <c r="AF543">
        <v>36.340000000000003</v>
      </c>
      <c r="AG543">
        <v>36.96</v>
      </c>
      <c r="AH543">
        <v>2294700</v>
      </c>
      <c r="AI543">
        <v>36.96</v>
      </c>
    </row>
    <row r="544" spans="1:35" x14ac:dyDescent="0.25">
      <c r="A544" t="s">
        <v>7</v>
      </c>
      <c r="B544" s="2">
        <v>39142</v>
      </c>
      <c r="C544">
        <v>46.92</v>
      </c>
      <c r="D544">
        <v>47.5</v>
      </c>
      <c r="E544">
        <v>45.75</v>
      </c>
      <c r="F544">
        <v>46.95</v>
      </c>
      <c r="G544">
        <v>4162400</v>
      </c>
      <c r="H544">
        <v>46.95</v>
      </c>
      <c r="J544" t="s">
        <v>6</v>
      </c>
      <c r="K544" s="8">
        <v>39142</v>
      </c>
      <c r="L544">
        <v>34.270000000000003</v>
      </c>
      <c r="M544">
        <v>35.159999999999997</v>
      </c>
      <c r="N544">
        <v>34.04</v>
      </c>
      <c r="O544">
        <v>34.630000000000003</v>
      </c>
      <c r="P544">
        <v>3672400</v>
      </c>
      <c r="Q544">
        <v>34.630000000000003</v>
      </c>
      <c r="S544" t="s">
        <v>4</v>
      </c>
      <c r="T544" s="8">
        <v>39142</v>
      </c>
      <c r="U544">
        <v>25.42</v>
      </c>
      <c r="V544">
        <v>25.84</v>
      </c>
      <c r="W544">
        <v>25.14</v>
      </c>
      <c r="X544">
        <v>25.53</v>
      </c>
      <c r="Y544">
        <v>4362400</v>
      </c>
      <c r="Z544">
        <v>25.53</v>
      </c>
      <c r="AB544" t="s">
        <v>5</v>
      </c>
      <c r="AC544" s="8">
        <v>39142</v>
      </c>
      <c r="AD544">
        <v>36.82</v>
      </c>
      <c r="AE544">
        <v>37.130000000000003</v>
      </c>
      <c r="AF544">
        <v>36.46</v>
      </c>
      <c r="AG544">
        <v>36.96</v>
      </c>
      <c r="AH544">
        <v>2383100</v>
      </c>
      <c r="AI544">
        <v>36.96</v>
      </c>
    </row>
    <row r="545" spans="1:35" x14ac:dyDescent="0.25">
      <c r="A545" t="s">
        <v>7</v>
      </c>
      <c r="B545" s="2">
        <v>39143</v>
      </c>
      <c r="C545">
        <v>46.81</v>
      </c>
      <c r="D545">
        <v>47.2</v>
      </c>
      <c r="E545">
        <v>45.96</v>
      </c>
      <c r="F545">
        <v>46.23</v>
      </c>
      <c r="G545">
        <v>2945500</v>
      </c>
      <c r="H545">
        <v>46.23</v>
      </c>
      <c r="J545" t="s">
        <v>6</v>
      </c>
      <c r="K545" s="8">
        <v>39143</v>
      </c>
      <c r="L545">
        <v>34.57</v>
      </c>
      <c r="M545">
        <v>34.729999999999997</v>
      </c>
      <c r="N545">
        <v>33.81</v>
      </c>
      <c r="O545">
        <v>33.880000000000003</v>
      </c>
      <c r="P545">
        <v>2542000</v>
      </c>
      <c r="Q545">
        <v>33.880000000000003</v>
      </c>
      <c r="S545" t="s">
        <v>4</v>
      </c>
      <c r="T545" s="8">
        <v>39143</v>
      </c>
      <c r="U545">
        <v>25.53</v>
      </c>
      <c r="V545">
        <v>25.85</v>
      </c>
      <c r="W545">
        <v>25.25</v>
      </c>
      <c r="X545">
        <v>25.35</v>
      </c>
      <c r="Y545">
        <v>4458800</v>
      </c>
      <c r="Z545">
        <v>25.35</v>
      </c>
      <c r="AB545" t="s">
        <v>5</v>
      </c>
      <c r="AC545" s="8">
        <v>39143</v>
      </c>
      <c r="AD545">
        <v>36.96</v>
      </c>
      <c r="AE545">
        <v>37.119999999999997</v>
      </c>
      <c r="AF545">
        <v>36.64</v>
      </c>
      <c r="AG545">
        <v>36.85</v>
      </c>
      <c r="AH545">
        <v>1355800</v>
      </c>
      <c r="AI545">
        <v>36.85</v>
      </c>
    </row>
    <row r="546" spans="1:35" x14ac:dyDescent="0.25">
      <c r="A546" t="s">
        <v>7</v>
      </c>
      <c r="B546" s="2">
        <v>39146</v>
      </c>
      <c r="C546">
        <v>45.77</v>
      </c>
      <c r="D546">
        <v>46.93</v>
      </c>
      <c r="E546">
        <v>45.68</v>
      </c>
      <c r="F546">
        <v>46.38</v>
      </c>
      <c r="G546">
        <v>3526700</v>
      </c>
      <c r="H546">
        <v>46.38</v>
      </c>
      <c r="J546" t="s">
        <v>6</v>
      </c>
      <c r="K546" s="8">
        <v>39146</v>
      </c>
      <c r="L546">
        <v>33.5</v>
      </c>
      <c r="M546">
        <v>34.32</v>
      </c>
      <c r="N546">
        <v>33.15</v>
      </c>
      <c r="O546">
        <v>33.659999999999997</v>
      </c>
      <c r="P546">
        <v>3109500</v>
      </c>
      <c r="Q546">
        <v>33.659999999999997</v>
      </c>
      <c r="S546" t="s">
        <v>4</v>
      </c>
      <c r="T546" s="8">
        <v>39146</v>
      </c>
      <c r="U546">
        <v>24.76</v>
      </c>
      <c r="V546">
        <v>25.87</v>
      </c>
      <c r="W546">
        <v>24.74</v>
      </c>
      <c r="X546">
        <v>25.21</v>
      </c>
      <c r="Y546">
        <v>4237600</v>
      </c>
      <c r="Z546">
        <v>25.21</v>
      </c>
      <c r="AB546" t="s">
        <v>5</v>
      </c>
      <c r="AC546" s="8">
        <v>39146</v>
      </c>
      <c r="AD546">
        <v>36.590000000000003</v>
      </c>
      <c r="AE546">
        <v>37.26</v>
      </c>
      <c r="AF546">
        <v>36.51</v>
      </c>
      <c r="AG546">
        <v>36.76</v>
      </c>
      <c r="AH546">
        <v>1329500</v>
      </c>
      <c r="AI546">
        <v>36.76</v>
      </c>
    </row>
    <row r="547" spans="1:35" x14ac:dyDescent="0.25">
      <c r="A547" t="s">
        <v>7</v>
      </c>
      <c r="B547" s="2">
        <v>39147</v>
      </c>
      <c r="C547">
        <v>47.06</v>
      </c>
      <c r="D547">
        <v>47.46</v>
      </c>
      <c r="E547">
        <v>46.3</v>
      </c>
      <c r="F547">
        <v>47.09</v>
      </c>
      <c r="G547">
        <v>2554600</v>
      </c>
      <c r="H547">
        <v>47.09</v>
      </c>
      <c r="J547" t="s">
        <v>6</v>
      </c>
      <c r="K547" s="8">
        <v>39147</v>
      </c>
      <c r="L547">
        <v>33.659999999999997</v>
      </c>
      <c r="M547">
        <v>34.11</v>
      </c>
      <c r="N547">
        <v>33.29</v>
      </c>
      <c r="O547">
        <v>33.89</v>
      </c>
      <c r="P547">
        <v>3602500</v>
      </c>
      <c r="Q547">
        <v>33.89</v>
      </c>
      <c r="S547" t="s">
        <v>4</v>
      </c>
      <c r="T547" s="8">
        <v>39147</v>
      </c>
      <c r="U547">
        <v>25.32</v>
      </c>
      <c r="V547">
        <v>25.48</v>
      </c>
      <c r="W547">
        <v>25.01</v>
      </c>
      <c r="X547">
        <v>25.14</v>
      </c>
      <c r="Y547">
        <v>6501400</v>
      </c>
      <c r="Z547">
        <v>25.14</v>
      </c>
      <c r="AB547" t="s">
        <v>5</v>
      </c>
      <c r="AC547" s="8">
        <v>39147</v>
      </c>
      <c r="AD547">
        <v>36.869999999999997</v>
      </c>
      <c r="AE547">
        <v>37.159999999999997</v>
      </c>
      <c r="AF547">
        <v>36.61</v>
      </c>
      <c r="AG547">
        <v>36.96</v>
      </c>
      <c r="AH547">
        <v>1103400</v>
      </c>
      <c r="AI547">
        <v>36.96</v>
      </c>
    </row>
    <row r="548" spans="1:35" x14ac:dyDescent="0.25">
      <c r="A548" t="s">
        <v>7</v>
      </c>
      <c r="B548" s="2">
        <v>39148</v>
      </c>
      <c r="C548">
        <v>46.7</v>
      </c>
      <c r="D548">
        <v>47.1</v>
      </c>
      <c r="E548">
        <v>46.03</v>
      </c>
      <c r="F548">
        <v>46.12</v>
      </c>
      <c r="G548">
        <v>2291500</v>
      </c>
      <c r="H548">
        <v>46.12</v>
      </c>
      <c r="J548" t="s">
        <v>6</v>
      </c>
      <c r="K548" s="8">
        <v>39148</v>
      </c>
      <c r="L548">
        <v>33.79</v>
      </c>
      <c r="M548">
        <v>34.299999999999997</v>
      </c>
      <c r="N548">
        <v>33.68</v>
      </c>
      <c r="O548">
        <v>33.729999999999997</v>
      </c>
      <c r="P548">
        <v>2435700</v>
      </c>
      <c r="Q548">
        <v>33.729999999999997</v>
      </c>
      <c r="S548" t="s">
        <v>4</v>
      </c>
      <c r="T548" s="8">
        <v>39148</v>
      </c>
      <c r="U548">
        <v>25.15</v>
      </c>
      <c r="V548">
        <v>25.45</v>
      </c>
      <c r="W548">
        <v>24.89</v>
      </c>
      <c r="X548">
        <v>24.93</v>
      </c>
      <c r="Y548">
        <v>4659800</v>
      </c>
      <c r="Z548">
        <v>24.93</v>
      </c>
      <c r="AB548" t="s">
        <v>5</v>
      </c>
      <c r="AC548" s="8">
        <v>39148</v>
      </c>
      <c r="AD548">
        <v>36.840000000000003</v>
      </c>
      <c r="AE548">
        <v>37.03</v>
      </c>
      <c r="AF548">
        <v>36.56</v>
      </c>
      <c r="AG548">
        <v>36.61</v>
      </c>
      <c r="AH548">
        <v>1015800</v>
      </c>
      <c r="AI548">
        <v>36.61</v>
      </c>
    </row>
    <row r="549" spans="1:35" x14ac:dyDescent="0.25">
      <c r="A549" t="s">
        <v>7</v>
      </c>
      <c r="B549" s="2">
        <v>39149</v>
      </c>
      <c r="C549">
        <v>46.94</v>
      </c>
      <c r="D549">
        <v>47.12</v>
      </c>
      <c r="E549">
        <v>46.12</v>
      </c>
      <c r="F549">
        <v>46.24</v>
      </c>
      <c r="G549">
        <v>2191700</v>
      </c>
      <c r="H549">
        <v>46.24</v>
      </c>
      <c r="J549" t="s">
        <v>6</v>
      </c>
      <c r="K549" s="8">
        <v>39149</v>
      </c>
      <c r="L549">
        <v>34.06</v>
      </c>
      <c r="M549">
        <v>34.49</v>
      </c>
      <c r="N549">
        <v>34.020000000000003</v>
      </c>
      <c r="O549">
        <v>34.36</v>
      </c>
      <c r="P549">
        <v>2629200</v>
      </c>
      <c r="Q549">
        <v>34.36</v>
      </c>
      <c r="S549" t="s">
        <v>4</v>
      </c>
      <c r="T549" s="8">
        <v>39149</v>
      </c>
      <c r="U549">
        <v>25.14</v>
      </c>
      <c r="V549">
        <v>25.87</v>
      </c>
      <c r="W549">
        <v>25.01</v>
      </c>
      <c r="X549">
        <v>25.57</v>
      </c>
      <c r="Y549">
        <v>4893500</v>
      </c>
      <c r="Z549">
        <v>25.57</v>
      </c>
      <c r="AB549" t="s">
        <v>5</v>
      </c>
      <c r="AC549" s="8">
        <v>39149</v>
      </c>
      <c r="AD549">
        <v>36.78</v>
      </c>
      <c r="AE549">
        <v>37.71</v>
      </c>
      <c r="AF549">
        <v>36.75</v>
      </c>
      <c r="AG549">
        <v>37.33</v>
      </c>
      <c r="AH549">
        <v>1431900</v>
      </c>
      <c r="AI549">
        <v>37.33</v>
      </c>
    </row>
    <row r="550" spans="1:35" x14ac:dyDescent="0.25">
      <c r="A550" t="s">
        <v>7</v>
      </c>
      <c r="B550" s="2">
        <v>39150</v>
      </c>
      <c r="C550">
        <v>46.94</v>
      </c>
      <c r="D550">
        <v>46.94</v>
      </c>
      <c r="E550">
        <v>45.68</v>
      </c>
      <c r="F550">
        <v>46.02</v>
      </c>
      <c r="G550">
        <v>1665400</v>
      </c>
      <c r="H550">
        <v>46.02</v>
      </c>
      <c r="J550" t="s">
        <v>6</v>
      </c>
      <c r="K550" s="8">
        <v>39150</v>
      </c>
      <c r="L550">
        <v>34.49</v>
      </c>
      <c r="M550">
        <v>34.75</v>
      </c>
      <c r="N550">
        <v>34.07</v>
      </c>
      <c r="O550">
        <v>34.270000000000003</v>
      </c>
      <c r="P550">
        <v>1951800</v>
      </c>
      <c r="Q550">
        <v>34.270000000000003</v>
      </c>
      <c r="S550" t="s">
        <v>4</v>
      </c>
      <c r="T550" s="8">
        <v>39150</v>
      </c>
      <c r="U550">
        <v>25.8</v>
      </c>
      <c r="V550">
        <v>25.93</v>
      </c>
      <c r="W550">
        <v>25.28</v>
      </c>
      <c r="X550">
        <v>25.29</v>
      </c>
      <c r="Y550">
        <v>5094600</v>
      </c>
      <c r="Z550">
        <v>25.29</v>
      </c>
      <c r="AB550" t="s">
        <v>5</v>
      </c>
      <c r="AC550" s="8">
        <v>39150</v>
      </c>
      <c r="AD550">
        <v>37.450000000000003</v>
      </c>
      <c r="AE550">
        <v>37.67</v>
      </c>
      <c r="AF550">
        <v>37.340000000000003</v>
      </c>
      <c r="AG550">
        <v>37.51</v>
      </c>
      <c r="AH550">
        <v>906500</v>
      </c>
      <c r="AI550">
        <v>37.51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1994-C758-4F92-BEE9-1185B95BB8B2}">
  <sheetPr codeName="Sheet18"/>
  <dimension ref="A1:N1060"/>
  <sheetViews>
    <sheetView tabSelected="1" workbookViewId="0">
      <selection activeCell="S37" sqref="S37"/>
    </sheetView>
  </sheetViews>
  <sheetFormatPr defaultRowHeight="13.2" x14ac:dyDescent="0.25"/>
  <cols>
    <col min="1" max="1" width="9.6640625" style="8" bestFit="1" customWidth="1"/>
    <col min="2" max="2" width="9.109375" style="27" customWidth="1"/>
    <col min="4" max="4" width="9.109375" style="25" customWidth="1"/>
    <col min="7" max="7" width="9.109375" style="27" customWidth="1"/>
    <col min="8" max="8" width="9.109375" style="25" customWidth="1"/>
    <col min="9" max="9" width="13.88671875" customWidth="1"/>
    <col min="10" max="10" width="13.33203125" customWidth="1"/>
    <col min="11" max="11" width="9.109375" style="27" customWidth="1"/>
    <col min="13" max="13" width="10.109375" bestFit="1" customWidth="1"/>
    <col min="14" max="14" width="10.33203125" bestFit="1" customWidth="1"/>
    <col min="257" max="257" width="9.6640625" bestFit="1" customWidth="1"/>
    <col min="258" max="258" width="9.109375" customWidth="1"/>
    <col min="260" max="260" width="9.109375" customWidth="1"/>
    <col min="263" max="264" width="9.109375" customWidth="1"/>
    <col min="265" max="265" width="13.88671875" customWidth="1"/>
    <col min="266" max="266" width="13.33203125" customWidth="1"/>
    <col min="267" max="267" width="9.109375" customWidth="1"/>
    <col min="269" max="269" width="10.109375" bestFit="1" customWidth="1"/>
    <col min="270" max="270" width="10.33203125" bestFit="1" customWidth="1"/>
    <col min="513" max="513" width="9.6640625" bestFit="1" customWidth="1"/>
    <col min="514" max="514" width="9.109375" customWidth="1"/>
    <col min="516" max="516" width="9.109375" customWidth="1"/>
    <col min="519" max="520" width="9.109375" customWidth="1"/>
    <col min="521" max="521" width="13.88671875" customWidth="1"/>
    <col min="522" max="522" width="13.33203125" customWidth="1"/>
    <col min="523" max="523" width="9.109375" customWidth="1"/>
    <col min="525" max="525" width="10.109375" bestFit="1" customWidth="1"/>
    <col min="526" max="526" width="10.33203125" bestFit="1" customWidth="1"/>
    <col min="769" max="769" width="9.6640625" bestFit="1" customWidth="1"/>
    <col min="770" max="770" width="9.109375" customWidth="1"/>
    <col min="772" max="772" width="9.109375" customWidth="1"/>
    <col min="775" max="776" width="9.109375" customWidth="1"/>
    <col min="777" max="777" width="13.88671875" customWidth="1"/>
    <col min="778" max="778" width="13.33203125" customWidth="1"/>
    <col min="779" max="779" width="9.109375" customWidth="1"/>
    <col min="781" max="781" width="10.109375" bestFit="1" customWidth="1"/>
    <col min="782" max="782" width="10.33203125" bestFit="1" customWidth="1"/>
    <col min="1025" max="1025" width="9.6640625" bestFit="1" customWidth="1"/>
    <col min="1026" max="1026" width="9.109375" customWidth="1"/>
    <col min="1028" max="1028" width="9.109375" customWidth="1"/>
    <col min="1031" max="1032" width="9.109375" customWidth="1"/>
    <col min="1033" max="1033" width="13.88671875" customWidth="1"/>
    <col min="1034" max="1034" width="13.33203125" customWidth="1"/>
    <col min="1035" max="1035" width="9.109375" customWidth="1"/>
    <col min="1037" max="1037" width="10.109375" bestFit="1" customWidth="1"/>
    <col min="1038" max="1038" width="10.33203125" bestFit="1" customWidth="1"/>
    <col min="1281" max="1281" width="9.6640625" bestFit="1" customWidth="1"/>
    <col min="1282" max="1282" width="9.109375" customWidth="1"/>
    <col min="1284" max="1284" width="9.109375" customWidth="1"/>
    <col min="1287" max="1288" width="9.109375" customWidth="1"/>
    <col min="1289" max="1289" width="13.88671875" customWidth="1"/>
    <col min="1290" max="1290" width="13.33203125" customWidth="1"/>
    <col min="1291" max="1291" width="9.109375" customWidth="1"/>
    <col min="1293" max="1293" width="10.109375" bestFit="1" customWidth="1"/>
    <col min="1294" max="1294" width="10.33203125" bestFit="1" customWidth="1"/>
    <col min="1537" max="1537" width="9.6640625" bestFit="1" customWidth="1"/>
    <col min="1538" max="1538" width="9.109375" customWidth="1"/>
    <col min="1540" max="1540" width="9.109375" customWidth="1"/>
    <col min="1543" max="1544" width="9.109375" customWidth="1"/>
    <col min="1545" max="1545" width="13.88671875" customWidth="1"/>
    <col min="1546" max="1546" width="13.33203125" customWidth="1"/>
    <col min="1547" max="1547" width="9.109375" customWidth="1"/>
    <col min="1549" max="1549" width="10.109375" bestFit="1" customWidth="1"/>
    <col min="1550" max="1550" width="10.33203125" bestFit="1" customWidth="1"/>
    <col min="1793" max="1793" width="9.6640625" bestFit="1" customWidth="1"/>
    <col min="1794" max="1794" width="9.109375" customWidth="1"/>
    <col min="1796" max="1796" width="9.109375" customWidth="1"/>
    <col min="1799" max="1800" width="9.109375" customWidth="1"/>
    <col min="1801" max="1801" width="13.88671875" customWidth="1"/>
    <col min="1802" max="1802" width="13.33203125" customWidth="1"/>
    <col min="1803" max="1803" width="9.109375" customWidth="1"/>
    <col min="1805" max="1805" width="10.109375" bestFit="1" customWidth="1"/>
    <col min="1806" max="1806" width="10.33203125" bestFit="1" customWidth="1"/>
    <col min="2049" max="2049" width="9.6640625" bestFit="1" customWidth="1"/>
    <col min="2050" max="2050" width="9.109375" customWidth="1"/>
    <col min="2052" max="2052" width="9.109375" customWidth="1"/>
    <col min="2055" max="2056" width="9.109375" customWidth="1"/>
    <col min="2057" max="2057" width="13.88671875" customWidth="1"/>
    <col min="2058" max="2058" width="13.33203125" customWidth="1"/>
    <col min="2059" max="2059" width="9.109375" customWidth="1"/>
    <col min="2061" max="2061" width="10.109375" bestFit="1" customWidth="1"/>
    <col min="2062" max="2062" width="10.33203125" bestFit="1" customWidth="1"/>
    <col min="2305" max="2305" width="9.6640625" bestFit="1" customWidth="1"/>
    <col min="2306" max="2306" width="9.109375" customWidth="1"/>
    <col min="2308" max="2308" width="9.109375" customWidth="1"/>
    <col min="2311" max="2312" width="9.109375" customWidth="1"/>
    <col min="2313" max="2313" width="13.88671875" customWidth="1"/>
    <col min="2314" max="2314" width="13.33203125" customWidth="1"/>
    <col min="2315" max="2315" width="9.109375" customWidth="1"/>
    <col min="2317" max="2317" width="10.109375" bestFit="1" customWidth="1"/>
    <col min="2318" max="2318" width="10.33203125" bestFit="1" customWidth="1"/>
    <col min="2561" max="2561" width="9.6640625" bestFit="1" customWidth="1"/>
    <col min="2562" max="2562" width="9.109375" customWidth="1"/>
    <col min="2564" max="2564" width="9.109375" customWidth="1"/>
    <col min="2567" max="2568" width="9.109375" customWidth="1"/>
    <col min="2569" max="2569" width="13.88671875" customWidth="1"/>
    <col min="2570" max="2570" width="13.33203125" customWidth="1"/>
    <col min="2571" max="2571" width="9.109375" customWidth="1"/>
    <col min="2573" max="2573" width="10.109375" bestFit="1" customWidth="1"/>
    <col min="2574" max="2574" width="10.33203125" bestFit="1" customWidth="1"/>
    <col min="2817" max="2817" width="9.6640625" bestFit="1" customWidth="1"/>
    <col min="2818" max="2818" width="9.109375" customWidth="1"/>
    <col min="2820" max="2820" width="9.109375" customWidth="1"/>
    <col min="2823" max="2824" width="9.109375" customWidth="1"/>
    <col min="2825" max="2825" width="13.88671875" customWidth="1"/>
    <col min="2826" max="2826" width="13.33203125" customWidth="1"/>
    <col min="2827" max="2827" width="9.109375" customWidth="1"/>
    <col min="2829" max="2829" width="10.109375" bestFit="1" customWidth="1"/>
    <col min="2830" max="2830" width="10.33203125" bestFit="1" customWidth="1"/>
    <col min="3073" max="3073" width="9.6640625" bestFit="1" customWidth="1"/>
    <col min="3074" max="3074" width="9.109375" customWidth="1"/>
    <col min="3076" max="3076" width="9.109375" customWidth="1"/>
    <col min="3079" max="3080" width="9.109375" customWidth="1"/>
    <col min="3081" max="3081" width="13.88671875" customWidth="1"/>
    <col min="3082" max="3082" width="13.33203125" customWidth="1"/>
    <col min="3083" max="3083" width="9.109375" customWidth="1"/>
    <col min="3085" max="3085" width="10.109375" bestFit="1" customWidth="1"/>
    <col min="3086" max="3086" width="10.33203125" bestFit="1" customWidth="1"/>
    <col min="3329" max="3329" width="9.6640625" bestFit="1" customWidth="1"/>
    <col min="3330" max="3330" width="9.109375" customWidth="1"/>
    <col min="3332" max="3332" width="9.109375" customWidth="1"/>
    <col min="3335" max="3336" width="9.109375" customWidth="1"/>
    <col min="3337" max="3337" width="13.88671875" customWidth="1"/>
    <col min="3338" max="3338" width="13.33203125" customWidth="1"/>
    <col min="3339" max="3339" width="9.109375" customWidth="1"/>
    <col min="3341" max="3341" width="10.109375" bestFit="1" customWidth="1"/>
    <col min="3342" max="3342" width="10.33203125" bestFit="1" customWidth="1"/>
    <col min="3585" max="3585" width="9.6640625" bestFit="1" customWidth="1"/>
    <col min="3586" max="3586" width="9.109375" customWidth="1"/>
    <col min="3588" max="3588" width="9.109375" customWidth="1"/>
    <col min="3591" max="3592" width="9.109375" customWidth="1"/>
    <col min="3593" max="3593" width="13.88671875" customWidth="1"/>
    <col min="3594" max="3594" width="13.33203125" customWidth="1"/>
    <col min="3595" max="3595" width="9.109375" customWidth="1"/>
    <col min="3597" max="3597" width="10.109375" bestFit="1" customWidth="1"/>
    <col min="3598" max="3598" width="10.33203125" bestFit="1" customWidth="1"/>
    <col min="3841" max="3841" width="9.6640625" bestFit="1" customWidth="1"/>
    <col min="3842" max="3842" width="9.109375" customWidth="1"/>
    <col min="3844" max="3844" width="9.109375" customWidth="1"/>
    <col min="3847" max="3848" width="9.109375" customWidth="1"/>
    <col min="3849" max="3849" width="13.88671875" customWidth="1"/>
    <col min="3850" max="3850" width="13.33203125" customWidth="1"/>
    <col min="3851" max="3851" width="9.109375" customWidth="1"/>
    <col min="3853" max="3853" width="10.109375" bestFit="1" customWidth="1"/>
    <col min="3854" max="3854" width="10.33203125" bestFit="1" customWidth="1"/>
    <col min="4097" max="4097" width="9.6640625" bestFit="1" customWidth="1"/>
    <col min="4098" max="4098" width="9.109375" customWidth="1"/>
    <col min="4100" max="4100" width="9.109375" customWidth="1"/>
    <col min="4103" max="4104" width="9.109375" customWidth="1"/>
    <col min="4105" max="4105" width="13.88671875" customWidth="1"/>
    <col min="4106" max="4106" width="13.33203125" customWidth="1"/>
    <col min="4107" max="4107" width="9.109375" customWidth="1"/>
    <col min="4109" max="4109" width="10.109375" bestFit="1" customWidth="1"/>
    <col min="4110" max="4110" width="10.33203125" bestFit="1" customWidth="1"/>
    <col min="4353" max="4353" width="9.6640625" bestFit="1" customWidth="1"/>
    <col min="4354" max="4354" width="9.109375" customWidth="1"/>
    <col min="4356" max="4356" width="9.109375" customWidth="1"/>
    <col min="4359" max="4360" width="9.109375" customWidth="1"/>
    <col min="4361" max="4361" width="13.88671875" customWidth="1"/>
    <col min="4362" max="4362" width="13.33203125" customWidth="1"/>
    <col min="4363" max="4363" width="9.109375" customWidth="1"/>
    <col min="4365" max="4365" width="10.109375" bestFit="1" customWidth="1"/>
    <col min="4366" max="4366" width="10.33203125" bestFit="1" customWidth="1"/>
    <col min="4609" max="4609" width="9.6640625" bestFit="1" customWidth="1"/>
    <col min="4610" max="4610" width="9.109375" customWidth="1"/>
    <col min="4612" max="4612" width="9.109375" customWidth="1"/>
    <col min="4615" max="4616" width="9.109375" customWidth="1"/>
    <col min="4617" max="4617" width="13.88671875" customWidth="1"/>
    <col min="4618" max="4618" width="13.33203125" customWidth="1"/>
    <col min="4619" max="4619" width="9.109375" customWidth="1"/>
    <col min="4621" max="4621" width="10.109375" bestFit="1" customWidth="1"/>
    <col min="4622" max="4622" width="10.33203125" bestFit="1" customWidth="1"/>
    <col min="4865" max="4865" width="9.6640625" bestFit="1" customWidth="1"/>
    <col min="4866" max="4866" width="9.109375" customWidth="1"/>
    <col min="4868" max="4868" width="9.109375" customWidth="1"/>
    <col min="4871" max="4872" width="9.109375" customWidth="1"/>
    <col min="4873" max="4873" width="13.88671875" customWidth="1"/>
    <col min="4874" max="4874" width="13.33203125" customWidth="1"/>
    <col min="4875" max="4875" width="9.109375" customWidth="1"/>
    <col min="4877" max="4877" width="10.109375" bestFit="1" customWidth="1"/>
    <col min="4878" max="4878" width="10.33203125" bestFit="1" customWidth="1"/>
    <col min="5121" max="5121" width="9.6640625" bestFit="1" customWidth="1"/>
    <col min="5122" max="5122" width="9.109375" customWidth="1"/>
    <col min="5124" max="5124" width="9.109375" customWidth="1"/>
    <col min="5127" max="5128" width="9.109375" customWidth="1"/>
    <col min="5129" max="5129" width="13.88671875" customWidth="1"/>
    <col min="5130" max="5130" width="13.33203125" customWidth="1"/>
    <col min="5131" max="5131" width="9.109375" customWidth="1"/>
    <col min="5133" max="5133" width="10.109375" bestFit="1" customWidth="1"/>
    <col min="5134" max="5134" width="10.33203125" bestFit="1" customWidth="1"/>
    <col min="5377" max="5377" width="9.6640625" bestFit="1" customWidth="1"/>
    <col min="5378" max="5378" width="9.109375" customWidth="1"/>
    <col min="5380" max="5380" width="9.109375" customWidth="1"/>
    <col min="5383" max="5384" width="9.109375" customWidth="1"/>
    <col min="5385" max="5385" width="13.88671875" customWidth="1"/>
    <col min="5386" max="5386" width="13.33203125" customWidth="1"/>
    <col min="5387" max="5387" width="9.109375" customWidth="1"/>
    <col min="5389" max="5389" width="10.109375" bestFit="1" customWidth="1"/>
    <col min="5390" max="5390" width="10.33203125" bestFit="1" customWidth="1"/>
    <col min="5633" max="5633" width="9.6640625" bestFit="1" customWidth="1"/>
    <col min="5634" max="5634" width="9.109375" customWidth="1"/>
    <col min="5636" max="5636" width="9.109375" customWidth="1"/>
    <col min="5639" max="5640" width="9.109375" customWidth="1"/>
    <col min="5641" max="5641" width="13.88671875" customWidth="1"/>
    <col min="5642" max="5642" width="13.33203125" customWidth="1"/>
    <col min="5643" max="5643" width="9.109375" customWidth="1"/>
    <col min="5645" max="5645" width="10.109375" bestFit="1" customWidth="1"/>
    <col min="5646" max="5646" width="10.33203125" bestFit="1" customWidth="1"/>
    <col min="5889" max="5889" width="9.6640625" bestFit="1" customWidth="1"/>
    <col min="5890" max="5890" width="9.109375" customWidth="1"/>
    <col min="5892" max="5892" width="9.109375" customWidth="1"/>
    <col min="5895" max="5896" width="9.109375" customWidth="1"/>
    <col min="5897" max="5897" width="13.88671875" customWidth="1"/>
    <col min="5898" max="5898" width="13.33203125" customWidth="1"/>
    <col min="5899" max="5899" width="9.109375" customWidth="1"/>
    <col min="5901" max="5901" width="10.109375" bestFit="1" customWidth="1"/>
    <col min="5902" max="5902" width="10.33203125" bestFit="1" customWidth="1"/>
    <col min="6145" max="6145" width="9.6640625" bestFit="1" customWidth="1"/>
    <col min="6146" max="6146" width="9.109375" customWidth="1"/>
    <col min="6148" max="6148" width="9.109375" customWidth="1"/>
    <col min="6151" max="6152" width="9.109375" customWidth="1"/>
    <col min="6153" max="6153" width="13.88671875" customWidth="1"/>
    <col min="6154" max="6154" width="13.33203125" customWidth="1"/>
    <col min="6155" max="6155" width="9.109375" customWidth="1"/>
    <col min="6157" max="6157" width="10.109375" bestFit="1" customWidth="1"/>
    <col min="6158" max="6158" width="10.33203125" bestFit="1" customWidth="1"/>
    <col min="6401" max="6401" width="9.6640625" bestFit="1" customWidth="1"/>
    <col min="6402" max="6402" width="9.109375" customWidth="1"/>
    <col min="6404" max="6404" width="9.109375" customWidth="1"/>
    <col min="6407" max="6408" width="9.109375" customWidth="1"/>
    <col min="6409" max="6409" width="13.88671875" customWidth="1"/>
    <col min="6410" max="6410" width="13.33203125" customWidth="1"/>
    <col min="6411" max="6411" width="9.109375" customWidth="1"/>
    <col min="6413" max="6413" width="10.109375" bestFit="1" customWidth="1"/>
    <col min="6414" max="6414" width="10.33203125" bestFit="1" customWidth="1"/>
    <col min="6657" max="6657" width="9.6640625" bestFit="1" customWidth="1"/>
    <col min="6658" max="6658" width="9.109375" customWidth="1"/>
    <col min="6660" max="6660" width="9.109375" customWidth="1"/>
    <col min="6663" max="6664" width="9.109375" customWidth="1"/>
    <col min="6665" max="6665" width="13.88671875" customWidth="1"/>
    <col min="6666" max="6666" width="13.33203125" customWidth="1"/>
    <col min="6667" max="6667" width="9.109375" customWidth="1"/>
    <col min="6669" max="6669" width="10.109375" bestFit="1" customWidth="1"/>
    <col min="6670" max="6670" width="10.33203125" bestFit="1" customWidth="1"/>
    <col min="6913" max="6913" width="9.6640625" bestFit="1" customWidth="1"/>
    <col min="6914" max="6914" width="9.109375" customWidth="1"/>
    <col min="6916" max="6916" width="9.109375" customWidth="1"/>
    <col min="6919" max="6920" width="9.109375" customWidth="1"/>
    <col min="6921" max="6921" width="13.88671875" customWidth="1"/>
    <col min="6922" max="6922" width="13.33203125" customWidth="1"/>
    <col min="6923" max="6923" width="9.109375" customWidth="1"/>
    <col min="6925" max="6925" width="10.109375" bestFit="1" customWidth="1"/>
    <col min="6926" max="6926" width="10.33203125" bestFit="1" customWidth="1"/>
    <col min="7169" max="7169" width="9.6640625" bestFit="1" customWidth="1"/>
    <col min="7170" max="7170" width="9.109375" customWidth="1"/>
    <col min="7172" max="7172" width="9.109375" customWidth="1"/>
    <col min="7175" max="7176" width="9.109375" customWidth="1"/>
    <col min="7177" max="7177" width="13.88671875" customWidth="1"/>
    <col min="7178" max="7178" width="13.33203125" customWidth="1"/>
    <col min="7179" max="7179" width="9.109375" customWidth="1"/>
    <col min="7181" max="7181" width="10.109375" bestFit="1" customWidth="1"/>
    <col min="7182" max="7182" width="10.33203125" bestFit="1" customWidth="1"/>
    <col min="7425" max="7425" width="9.6640625" bestFit="1" customWidth="1"/>
    <col min="7426" max="7426" width="9.109375" customWidth="1"/>
    <col min="7428" max="7428" width="9.109375" customWidth="1"/>
    <col min="7431" max="7432" width="9.109375" customWidth="1"/>
    <col min="7433" max="7433" width="13.88671875" customWidth="1"/>
    <col min="7434" max="7434" width="13.33203125" customWidth="1"/>
    <col min="7435" max="7435" width="9.109375" customWidth="1"/>
    <col min="7437" max="7437" width="10.109375" bestFit="1" customWidth="1"/>
    <col min="7438" max="7438" width="10.33203125" bestFit="1" customWidth="1"/>
    <col min="7681" max="7681" width="9.6640625" bestFit="1" customWidth="1"/>
    <col min="7682" max="7682" width="9.109375" customWidth="1"/>
    <col min="7684" max="7684" width="9.109375" customWidth="1"/>
    <col min="7687" max="7688" width="9.109375" customWidth="1"/>
    <col min="7689" max="7689" width="13.88671875" customWidth="1"/>
    <col min="7690" max="7690" width="13.33203125" customWidth="1"/>
    <col min="7691" max="7691" width="9.109375" customWidth="1"/>
    <col min="7693" max="7693" width="10.109375" bestFit="1" customWidth="1"/>
    <col min="7694" max="7694" width="10.33203125" bestFit="1" customWidth="1"/>
    <col min="7937" max="7937" width="9.6640625" bestFit="1" customWidth="1"/>
    <col min="7938" max="7938" width="9.109375" customWidth="1"/>
    <col min="7940" max="7940" width="9.109375" customWidth="1"/>
    <col min="7943" max="7944" width="9.109375" customWidth="1"/>
    <col min="7945" max="7945" width="13.88671875" customWidth="1"/>
    <col min="7946" max="7946" width="13.33203125" customWidth="1"/>
    <col min="7947" max="7947" width="9.109375" customWidth="1"/>
    <col min="7949" max="7949" width="10.109375" bestFit="1" customWidth="1"/>
    <col min="7950" max="7950" width="10.33203125" bestFit="1" customWidth="1"/>
    <col min="8193" max="8193" width="9.6640625" bestFit="1" customWidth="1"/>
    <col min="8194" max="8194" width="9.109375" customWidth="1"/>
    <col min="8196" max="8196" width="9.109375" customWidth="1"/>
    <col min="8199" max="8200" width="9.109375" customWidth="1"/>
    <col min="8201" max="8201" width="13.88671875" customWidth="1"/>
    <col min="8202" max="8202" width="13.33203125" customWidth="1"/>
    <col min="8203" max="8203" width="9.109375" customWidth="1"/>
    <col min="8205" max="8205" width="10.109375" bestFit="1" customWidth="1"/>
    <col min="8206" max="8206" width="10.33203125" bestFit="1" customWidth="1"/>
    <col min="8449" max="8449" width="9.6640625" bestFit="1" customWidth="1"/>
    <col min="8450" max="8450" width="9.109375" customWidth="1"/>
    <col min="8452" max="8452" width="9.109375" customWidth="1"/>
    <col min="8455" max="8456" width="9.109375" customWidth="1"/>
    <col min="8457" max="8457" width="13.88671875" customWidth="1"/>
    <col min="8458" max="8458" width="13.33203125" customWidth="1"/>
    <col min="8459" max="8459" width="9.109375" customWidth="1"/>
    <col min="8461" max="8461" width="10.109375" bestFit="1" customWidth="1"/>
    <col min="8462" max="8462" width="10.33203125" bestFit="1" customWidth="1"/>
    <col min="8705" max="8705" width="9.6640625" bestFit="1" customWidth="1"/>
    <col min="8706" max="8706" width="9.109375" customWidth="1"/>
    <col min="8708" max="8708" width="9.109375" customWidth="1"/>
    <col min="8711" max="8712" width="9.109375" customWidth="1"/>
    <col min="8713" max="8713" width="13.88671875" customWidth="1"/>
    <col min="8714" max="8714" width="13.33203125" customWidth="1"/>
    <col min="8715" max="8715" width="9.109375" customWidth="1"/>
    <col min="8717" max="8717" width="10.109375" bestFit="1" customWidth="1"/>
    <col min="8718" max="8718" width="10.33203125" bestFit="1" customWidth="1"/>
    <col min="8961" max="8961" width="9.6640625" bestFit="1" customWidth="1"/>
    <col min="8962" max="8962" width="9.109375" customWidth="1"/>
    <col min="8964" max="8964" width="9.109375" customWidth="1"/>
    <col min="8967" max="8968" width="9.109375" customWidth="1"/>
    <col min="8969" max="8969" width="13.88671875" customWidth="1"/>
    <col min="8970" max="8970" width="13.33203125" customWidth="1"/>
    <col min="8971" max="8971" width="9.109375" customWidth="1"/>
    <col min="8973" max="8973" width="10.109375" bestFit="1" customWidth="1"/>
    <col min="8974" max="8974" width="10.33203125" bestFit="1" customWidth="1"/>
    <col min="9217" max="9217" width="9.6640625" bestFit="1" customWidth="1"/>
    <col min="9218" max="9218" width="9.109375" customWidth="1"/>
    <col min="9220" max="9220" width="9.109375" customWidth="1"/>
    <col min="9223" max="9224" width="9.109375" customWidth="1"/>
    <col min="9225" max="9225" width="13.88671875" customWidth="1"/>
    <col min="9226" max="9226" width="13.33203125" customWidth="1"/>
    <col min="9227" max="9227" width="9.109375" customWidth="1"/>
    <col min="9229" max="9229" width="10.109375" bestFit="1" customWidth="1"/>
    <col min="9230" max="9230" width="10.33203125" bestFit="1" customWidth="1"/>
    <col min="9473" max="9473" width="9.6640625" bestFit="1" customWidth="1"/>
    <col min="9474" max="9474" width="9.109375" customWidth="1"/>
    <col min="9476" max="9476" width="9.109375" customWidth="1"/>
    <col min="9479" max="9480" width="9.109375" customWidth="1"/>
    <col min="9481" max="9481" width="13.88671875" customWidth="1"/>
    <col min="9482" max="9482" width="13.33203125" customWidth="1"/>
    <col min="9483" max="9483" width="9.109375" customWidth="1"/>
    <col min="9485" max="9485" width="10.109375" bestFit="1" customWidth="1"/>
    <col min="9486" max="9486" width="10.33203125" bestFit="1" customWidth="1"/>
    <col min="9729" max="9729" width="9.6640625" bestFit="1" customWidth="1"/>
    <col min="9730" max="9730" width="9.109375" customWidth="1"/>
    <col min="9732" max="9732" width="9.109375" customWidth="1"/>
    <col min="9735" max="9736" width="9.109375" customWidth="1"/>
    <col min="9737" max="9737" width="13.88671875" customWidth="1"/>
    <col min="9738" max="9738" width="13.33203125" customWidth="1"/>
    <col min="9739" max="9739" width="9.109375" customWidth="1"/>
    <col min="9741" max="9741" width="10.109375" bestFit="1" customWidth="1"/>
    <col min="9742" max="9742" width="10.33203125" bestFit="1" customWidth="1"/>
    <col min="9985" max="9985" width="9.6640625" bestFit="1" customWidth="1"/>
    <col min="9986" max="9986" width="9.109375" customWidth="1"/>
    <col min="9988" max="9988" width="9.109375" customWidth="1"/>
    <col min="9991" max="9992" width="9.109375" customWidth="1"/>
    <col min="9993" max="9993" width="13.88671875" customWidth="1"/>
    <col min="9994" max="9994" width="13.33203125" customWidth="1"/>
    <col min="9995" max="9995" width="9.109375" customWidth="1"/>
    <col min="9997" max="9997" width="10.109375" bestFit="1" customWidth="1"/>
    <col min="9998" max="9998" width="10.33203125" bestFit="1" customWidth="1"/>
    <col min="10241" max="10241" width="9.6640625" bestFit="1" customWidth="1"/>
    <col min="10242" max="10242" width="9.109375" customWidth="1"/>
    <col min="10244" max="10244" width="9.109375" customWidth="1"/>
    <col min="10247" max="10248" width="9.109375" customWidth="1"/>
    <col min="10249" max="10249" width="13.88671875" customWidth="1"/>
    <col min="10250" max="10250" width="13.33203125" customWidth="1"/>
    <col min="10251" max="10251" width="9.109375" customWidth="1"/>
    <col min="10253" max="10253" width="10.109375" bestFit="1" customWidth="1"/>
    <col min="10254" max="10254" width="10.33203125" bestFit="1" customWidth="1"/>
    <col min="10497" max="10497" width="9.6640625" bestFit="1" customWidth="1"/>
    <col min="10498" max="10498" width="9.109375" customWidth="1"/>
    <col min="10500" max="10500" width="9.109375" customWidth="1"/>
    <col min="10503" max="10504" width="9.109375" customWidth="1"/>
    <col min="10505" max="10505" width="13.88671875" customWidth="1"/>
    <col min="10506" max="10506" width="13.33203125" customWidth="1"/>
    <col min="10507" max="10507" width="9.109375" customWidth="1"/>
    <col min="10509" max="10509" width="10.109375" bestFit="1" customWidth="1"/>
    <col min="10510" max="10510" width="10.33203125" bestFit="1" customWidth="1"/>
    <col min="10753" max="10753" width="9.6640625" bestFit="1" customWidth="1"/>
    <col min="10754" max="10754" width="9.109375" customWidth="1"/>
    <col min="10756" max="10756" width="9.109375" customWidth="1"/>
    <col min="10759" max="10760" width="9.109375" customWidth="1"/>
    <col min="10761" max="10761" width="13.88671875" customWidth="1"/>
    <col min="10762" max="10762" width="13.33203125" customWidth="1"/>
    <col min="10763" max="10763" width="9.109375" customWidth="1"/>
    <col min="10765" max="10765" width="10.109375" bestFit="1" customWidth="1"/>
    <col min="10766" max="10766" width="10.33203125" bestFit="1" customWidth="1"/>
    <col min="11009" max="11009" width="9.6640625" bestFit="1" customWidth="1"/>
    <col min="11010" max="11010" width="9.109375" customWidth="1"/>
    <col min="11012" max="11012" width="9.109375" customWidth="1"/>
    <col min="11015" max="11016" width="9.109375" customWidth="1"/>
    <col min="11017" max="11017" width="13.88671875" customWidth="1"/>
    <col min="11018" max="11018" width="13.33203125" customWidth="1"/>
    <col min="11019" max="11019" width="9.109375" customWidth="1"/>
    <col min="11021" max="11021" width="10.109375" bestFit="1" customWidth="1"/>
    <col min="11022" max="11022" width="10.33203125" bestFit="1" customWidth="1"/>
    <col min="11265" max="11265" width="9.6640625" bestFit="1" customWidth="1"/>
    <col min="11266" max="11266" width="9.109375" customWidth="1"/>
    <col min="11268" max="11268" width="9.109375" customWidth="1"/>
    <col min="11271" max="11272" width="9.109375" customWidth="1"/>
    <col min="11273" max="11273" width="13.88671875" customWidth="1"/>
    <col min="11274" max="11274" width="13.33203125" customWidth="1"/>
    <col min="11275" max="11275" width="9.109375" customWidth="1"/>
    <col min="11277" max="11277" width="10.109375" bestFit="1" customWidth="1"/>
    <col min="11278" max="11278" width="10.33203125" bestFit="1" customWidth="1"/>
    <col min="11521" max="11521" width="9.6640625" bestFit="1" customWidth="1"/>
    <col min="11522" max="11522" width="9.109375" customWidth="1"/>
    <col min="11524" max="11524" width="9.109375" customWidth="1"/>
    <col min="11527" max="11528" width="9.109375" customWidth="1"/>
    <col min="11529" max="11529" width="13.88671875" customWidth="1"/>
    <col min="11530" max="11530" width="13.33203125" customWidth="1"/>
    <col min="11531" max="11531" width="9.109375" customWidth="1"/>
    <col min="11533" max="11533" width="10.109375" bestFit="1" customWidth="1"/>
    <col min="11534" max="11534" width="10.33203125" bestFit="1" customWidth="1"/>
    <col min="11777" max="11777" width="9.6640625" bestFit="1" customWidth="1"/>
    <col min="11778" max="11778" width="9.109375" customWidth="1"/>
    <col min="11780" max="11780" width="9.109375" customWidth="1"/>
    <col min="11783" max="11784" width="9.109375" customWidth="1"/>
    <col min="11785" max="11785" width="13.88671875" customWidth="1"/>
    <col min="11786" max="11786" width="13.33203125" customWidth="1"/>
    <col min="11787" max="11787" width="9.109375" customWidth="1"/>
    <col min="11789" max="11789" width="10.109375" bestFit="1" customWidth="1"/>
    <col min="11790" max="11790" width="10.33203125" bestFit="1" customWidth="1"/>
    <col min="12033" max="12033" width="9.6640625" bestFit="1" customWidth="1"/>
    <col min="12034" max="12034" width="9.109375" customWidth="1"/>
    <col min="12036" max="12036" width="9.109375" customWidth="1"/>
    <col min="12039" max="12040" width="9.109375" customWidth="1"/>
    <col min="12041" max="12041" width="13.88671875" customWidth="1"/>
    <col min="12042" max="12042" width="13.33203125" customWidth="1"/>
    <col min="12043" max="12043" width="9.109375" customWidth="1"/>
    <col min="12045" max="12045" width="10.109375" bestFit="1" customWidth="1"/>
    <col min="12046" max="12046" width="10.33203125" bestFit="1" customWidth="1"/>
    <col min="12289" max="12289" width="9.6640625" bestFit="1" customWidth="1"/>
    <col min="12290" max="12290" width="9.109375" customWidth="1"/>
    <col min="12292" max="12292" width="9.109375" customWidth="1"/>
    <col min="12295" max="12296" width="9.109375" customWidth="1"/>
    <col min="12297" max="12297" width="13.88671875" customWidth="1"/>
    <col min="12298" max="12298" width="13.33203125" customWidth="1"/>
    <col min="12299" max="12299" width="9.109375" customWidth="1"/>
    <col min="12301" max="12301" width="10.109375" bestFit="1" customWidth="1"/>
    <col min="12302" max="12302" width="10.33203125" bestFit="1" customWidth="1"/>
    <col min="12545" max="12545" width="9.6640625" bestFit="1" customWidth="1"/>
    <col min="12546" max="12546" width="9.109375" customWidth="1"/>
    <col min="12548" max="12548" width="9.109375" customWidth="1"/>
    <col min="12551" max="12552" width="9.109375" customWidth="1"/>
    <col min="12553" max="12553" width="13.88671875" customWidth="1"/>
    <col min="12554" max="12554" width="13.33203125" customWidth="1"/>
    <col min="12555" max="12555" width="9.109375" customWidth="1"/>
    <col min="12557" max="12557" width="10.109375" bestFit="1" customWidth="1"/>
    <col min="12558" max="12558" width="10.33203125" bestFit="1" customWidth="1"/>
    <col min="12801" max="12801" width="9.6640625" bestFit="1" customWidth="1"/>
    <col min="12802" max="12802" width="9.109375" customWidth="1"/>
    <col min="12804" max="12804" width="9.109375" customWidth="1"/>
    <col min="12807" max="12808" width="9.109375" customWidth="1"/>
    <col min="12809" max="12809" width="13.88671875" customWidth="1"/>
    <col min="12810" max="12810" width="13.33203125" customWidth="1"/>
    <col min="12811" max="12811" width="9.109375" customWidth="1"/>
    <col min="12813" max="12813" width="10.109375" bestFit="1" customWidth="1"/>
    <col min="12814" max="12814" width="10.33203125" bestFit="1" customWidth="1"/>
    <col min="13057" max="13057" width="9.6640625" bestFit="1" customWidth="1"/>
    <col min="13058" max="13058" width="9.109375" customWidth="1"/>
    <col min="13060" max="13060" width="9.109375" customWidth="1"/>
    <col min="13063" max="13064" width="9.109375" customWidth="1"/>
    <col min="13065" max="13065" width="13.88671875" customWidth="1"/>
    <col min="13066" max="13066" width="13.33203125" customWidth="1"/>
    <col min="13067" max="13067" width="9.109375" customWidth="1"/>
    <col min="13069" max="13069" width="10.109375" bestFit="1" customWidth="1"/>
    <col min="13070" max="13070" width="10.33203125" bestFit="1" customWidth="1"/>
    <col min="13313" max="13313" width="9.6640625" bestFit="1" customWidth="1"/>
    <col min="13314" max="13314" width="9.109375" customWidth="1"/>
    <col min="13316" max="13316" width="9.109375" customWidth="1"/>
    <col min="13319" max="13320" width="9.109375" customWidth="1"/>
    <col min="13321" max="13321" width="13.88671875" customWidth="1"/>
    <col min="13322" max="13322" width="13.33203125" customWidth="1"/>
    <col min="13323" max="13323" width="9.109375" customWidth="1"/>
    <col min="13325" max="13325" width="10.109375" bestFit="1" customWidth="1"/>
    <col min="13326" max="13326" width="10.33203125" bestFit="1" customWidth="1"/>
    <col min="13569" max="13569" width="9.6640625" bestFit="1" customWidth="1"/>
    <col min="13570" max="13570" width="9.109375" customWidth="1"/>
    <col min="13572" max="13572" width="9.109375" customWidth="1"/>
    <col min="13575" max="13576" width="9.109375" customWidth="1"/>
    <col min="13577" max="13577" width="13.88671875" customWidth="1"/>
    <col min="13578" max="13578" width="13.33203125" customWidth="1"/>
    <col min="13579" max="13579" width="9.109375" customWidth="1"/>
    <col min="13581" max="13581" width="10.109375" bestFit="1" customWidth="1"/>
    <col min="13582" max="13582" width="10.33203125" bestFit="1" customWidth="1"/>
    <col min="13825" max="13825" width="9.6640625" bestFit="1" customWidth="1"/>
    <col min="13826" max="13826" width="9.109375" customWidth="1"/>
    <col min="13828" max="13828" width="9.109375" customWidth="1"/>
    <col min="13831" max="13832" width="9.109375" customWidth="1"/>
    <col min="13833" max="13833" width="13.88671875" customWidth="1"/>
    <col min="13834" max="13834" width="13.33203125" customWidth="1"/>
    <col min="13835" max="13835" width="9.109375" customWidth="1"/>
    <col min="13837" max="13837" width="10.109375" bestFit="1" customWidth="1"/>
    <col min="13838" max="13838" width="10.33203125" bestFit="1" customWidth="1"/>
    <col min="14081" max="14081" width="9.6640625" bestFit="1" customWidth="1"/>
    <col min="14082" max="14082" width="9.109375" customWidth="1"/>
    <col min="14084" max="14084" width="9.109375" customWidth="1"/>
    <col min="14087" max="14088" width="9.109375" customWidth="1"/>
    <col min="14089" max="14089" width="13.88671875" customWidth="1"/>
    <col min="14090" max="14090" width="13.33203125" customWidth="1"/>
    <col min="14091" max="14091" width="9.109375" customWidth="1"/>
    <col min="14093" max="14093" width="10.109375" bestFit="1" customWidth="1"/>
    <col min="14094" max="14094" width="10.33203125" bestFit="1" customWidth="1"/>
    <col min="14337" max="14337" width="9.6640625" bestFit="1" customWidth="1"/>
    <col min="14338" max="14338" width="9.109375" customWidth="1"/>
    <col min="14340" max="14340" width="9.109375" customWidth="1"/>
    <col min="14343" max="14344" width="9.109375" customWidth="1"/>
    <col min="14345" max="14345" width="13.88671875" customWidth="1"/>
    <col min="14346" max="14346" width="13.33203125" customWidth="1"/>
    <col min="14347" max="14347" width="9.109375" customWidth="1"/>
    <col min="14349" max="14349" width="10.109375" bestFit="1" customWidth="1"/>
    <col min="14350" max="14350" width="10.33203125" bestFit="1" customWidth="1"/>
    <col min="14593" max="14593" width="9.6640625" bestFit="1" customWidth="1"/>
    <col min="14594" max="14594" width="9.109375" customWidth="1"/>
    <col min="14596" max="14596" width="9.109375" customWidth="1"/>
    <col min="14599" max="14600" width="9.109375" customWidth="1"/>
    <col min="14601" max="14601" width="13.88671875" customWidth="1"/>
    <col min="14602" max="14602" width="13.33203125" customWidth="1"/>
    <col min="14603" max="14603" width="9.109375" customWidth="1"/>
    <col min="14605" max="14605" width="10.109375" bestFit="1" customWidth="1"/>
    <col min="14606" max="14606" width="10.33203125" bestFit="1" customWidth="1"/>
    <col min="14849" max="14849" width="9.6640625" bestFit="1" customWidth="1"/>
    <col min="14850" max="14850" width="9.109375" customWidth="1"/>
    <col min="14852" max="14852" width="9.109375" customWidth="1"/>
    <col min="14855" max="14856" width="9.109375" customWidth="1"/>
    <col min="14857" max="14857" width="13.88671875" customWidth="1"/>
    <col min="14858" max="14858" width="13.33203125" customWidth="1"/>
    <col min="14859" max="14859" width="9.109375" customWidth="1"/>
    <col min="14861" max="14861" width="10.109375" bestFit="1" customWidth="1"/>
    <col min="14862" max="14862" width="10.33203125" bestFit="1" customWidth="1"/>
    <col min="15105" max="15105" width="9.6640625" bestFit="1" customWidth="1"/>
    <col min="15106" max="15106" width="9.109375" customWidth="1"/>
    <col min="15108" max="15108" width="9.109375" customWidth="1"/>
    <col min="15111" max="15112" width="9.109375" customWidth="1"/>
    <col min="15113" max="15113" width="13.88671875" customWidth="1"/>
    <col min="15114" max="15114" width="13.33203125" customWidth="1"/>
    <col min="15115" max="15115" width="9.109375" customWidth="1"/>
    <col min="15117" max="15117" width="10.109375" bestFit="1" customWidth="1"/>
    <col min="15118" max="15118" width="10.33203125" bestFit="1" customWidth="1"/>
    <col min="15361" max="15361" width="9.6640625" bestFit="1" customWidth="1"/>
    <col min="15362" max="15362" width="9.109375" customWidth="1"/>
    <col min="15364" max="15364" width="9.109375" customWidth="1"/>
    <col min="15367" max="15368" width="9.109375" customWidth="1"/>
    <col min="15369" max="15369" width="13.88671875" customWidth="1"/>
    <col min="15370" max="15370" width="13.33203125" customWidth="1"/>
    <col min="15371" max="15371" width="9.109375" customWidth="1"/>
    <col min="15373" max="15373" width="10.109375" bestFit="1" customWidth="1"/>
    <col min="15374" max="15374" width="10.33203125" bestFit="1" customWidth="1"/>
    <col min="15617" max="15617" width="9.6640625" bestFit="1" customWidth="1"/>
    <col min="15618" max="15618" width="9.109375" customWidth="1"/>
    <col min="15620" max="15620" width="9.109375" customWidth="1"/>
    <col min="15623" max="15624" width="9.109375" customWidth="1"/>
    <col min="15625" max="15625" width="13.88671875" customWidth="1"/>
    <col min="15626" max="15626" width="13.33203125" customWidth="1"/>
    <col min="15627" max="15627" width="9.109375" customWidth="1"/>
    <col min="15629" max="15629" width="10.109375" bestFit="1" customWidth="1"/>
    <col min="15630" max="15630" width="10.33203125" bestFit="1" customWidth="1"/>
    <col min="15873" max="15873" width="9.6640625" bestFit="1" customWidth="1"/>
    <col min="15874" max="15874" width="9.109375" customWidth="1"/>
    <col min="15876" max="15876" width="9.109375" customWidth="1"/>
    <col min="15879" max="15880" width="9.109375" customWidth="1"/>
    <col min="15881" max="15881" width="13.88671875" customWidth="1"/>
    <col min="15882" max="15882" width="13.33203125" customWidth="1"/>
    <col min="15883" max="15883" width="9.109375" customWidth="1"/>
    <col min="15885" max="15885" width="10.109375" bestFit="1" customWidth="1"/>
    <col min="15886" max="15886" width="10.33203125" bestFit="1" customWidth="1"/>
    <col min="16129" max="16129" width="9.6640625" bestFit="1" customWidth="1"/>
    <col min="16130" max="16130" width="9.109375" customWidth="1"/>
    <col min="16132" max="16132" width="9.109375" customWidth="1"/>
    <col min="16135" max="16136" width="9.109375" customWidth="1"/>
    <col min="16137" max="16137" width="13.88671875" customWidth="1"/>
    <col min="16138" max="16138" width="13.33203125" customWidth="1"/>
    <col min="16139" max="16139" width="9.109375" customWidth="1"/>
    <col min="16141" max="16141" width="10.109375" bestFit="1" customWidth="1"/>
    <col min="16142" max="16142" width="10.33203125" bestFit="1" customWidth="1"/>
  </cols>
  <sheetData>
    <row r="1" spans="1:14" ht="17.399999999999999" x14ac:dyDescent="0.25">
      <c r="A1" s="32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ht="39.6" x14ac:dyDescent="0.25">
      <c r="A2" s="20" t="s">
        <v>1</v>
      </c>
      <c r="B2" s="21" t="s">
        <v>18</v>
      </c>
      <c r="C2" s="22" t="s">
        <v>19</v>
      </c>
      <c r="D2" s="23" t="s">
        <v>1</v>
      </c>
      <c r="E2" s="22" t="s">
        <v>20</v>
      </c>
      <c r="F2" s="22" t="s">
        <v>21</v>
      </c>
      <c r="G2" s="21" t="s">
        <v>22</v>
      </c>
      <c r="H2" s="23" t="s">
        <v>1</v>
      </c>
      <c r="I2" s="22" t="s">
        <v>23</v>
      </c>
      <c r="J2" s="22" t="s">
        <v>24</v>
      </c>
      <c r="K2" s="21" t="s">
        <v>22</v>
      </c>
      <c r="M2" t="s">
        <v>25</v>
      </c>
      <c r="N2" s="6">
        <v>37624</v>
      </c>
    </row>
    <row r="3" spans="1:14" x14ac:dyDescent="0.25">
      <c r="A3" s="8">
        <v>37623</v>
      </c>
      <c r="B3" s="24">
        <v>12.2806</v>
      </c>
      <c r="C3" t="s">
        <v>8</v>
      </c>
      <c r="D3" s="25">
        <v>37623</v>
      </c>
      <c r="E3" s="26">
        <v>909.03</v>
      </c>
      <c r="F3" t="s">
        <v>8</v>
      </c>
      <c r="G3" s="27" t="s">
        <v>8</v>
      </c>
      <c r="H3" s="25">
        <v>37623</v>
      </c>
      <c r="I3" s="26">
        <v>153.57</v>
      </c>
      <c r="J3" t="s">
        <v>8</v>
      </c>
      <c r="K3" s="27" t="s">
        <v>8</v>
      </c>
    </row>
    <row r="4" spans="1:14" x14ac:dyDescent="0.25">
      <c r="A4" s="8">
        <v>37624</v>
      </c>
      <c r="B4" s="24">
        <v>12.043799999999999</v>
      </c>
      <c r="C4" s="4">
        <f t="shared" ref="C4:C67" si="0">LN(B4/B3)</f>
        <v>-1.9470776757443218E-2</v>
      </c>
      <c r="D4" s="25">
        <v>37624</v>
      </c>
      <c r="E4" s="26">
        <v>908.59</v>
      </c>
      <c r="F4" s="4">
        <f t="shared" ref="F4:F67" si="1">LN(E4/E3)</f>
        <v>-4.8414961168416563E-4</v>
      </c>
      <c r="G4" s="24">
        <f>IF($A4=peg,$B4,IF($A4&lt;peg,G5/(1+F5),IF($A4&gt;peg,G3*(1+F4))))</f>
        <v>12.043799999999999</v>
      </c>
      <c r="H4" s="25">
        <v>37624</v>
      </c>
      <c r="I4" s="26">
        <v>151.05000000000001</v>
      </c>
      <c r="J4" s="4">
        <f t="shared" ref="J4:J67" si="2">LN(I4/I3)</f>
        <v>-1.6545581304920433E-2</v>
      </c>
      <c r="K4" s="27">
        <f t="shared" ref="K4:K67" si="3">IF($A4=peg,$B4,IF($A4&lt;peg,K5/(1+J5),IF($A4&gt;peg,K3*(1+J4))))</f>
        <v>12.043799999999999</v>
      </c>
      <c r="M4" s="25">
        <v>37624</v>
      </c>
      <c r="N4" s="28">
        <f>M4</f>
        <v>37624</v>
      </c>
    </row>
    <row r="5" spans="1:14" x14ac:dyDescent="0.25">
      <c r="A5" s="8">
        <v>37627</v>
      </c>
      <c r="B5" s="24">
        <v>12.271699999999999</v>
      </c>
      <c r="C5" s="4">
        <f t="shared" si="0"/>
        <v>1.8745793730205774E-2</v>
      </c>
      <c r="D5" s="25">
        <v>37627</v>
      </c>
      <c r="E5" s="26">
        <v>929.01</v>
      </c>
      <c r="F5" s="4">
        <f t="shared" si="1"/>
        <v>2.2225555697024453E-2</v>
      </c>
      <c r="G5" s="24">
        <f t="shared" ref="G5:G68" si="4">IF(A5=peg,B5,IF(A5&lt;peg,G6/(1+F6),IF(A5&gt;peg,G4*(1+F5))))</f>
        <v>12.311480147703824</v>
      </c>
      <c r="H5" s="25">
        <v>37627</v>
      </c>
      <c r="I5" s="26">
        <v>154.77000000000001</v>
      </c>
      <c r="J5" s="4">
        <f t="shared" si="2"/>
        <v>2.4329236091987259E-2</v>
      </c>
      <c r="K5" s="27">
        <f t="shared" si="3"/>
        <v>12.336816453644676</v>
      </c>
      <c r="M5" s="25">
        <f>A1060</f>
        <v>39157</v>
      </c>
      <c r="N5" s="28">
        <f>M5</f>
        <v>39157</v>
      </c>
    </row>
    <row r="6" spans="1:14" x14ac:dyDescent="0.25">
      <c r="A6" s="8">
        <v>37628</v>
      </c>
      <c r="B6" s="24">
        <v>12.361000000000001</v>
      </c>
      <c r="C6" s="4">
        <f t="shared" si="0"/>
        <v>7.250556472681551E-3</v>
      </c>
      <c r="D6" s="25">
        <v>37628</v>
      </c>
      <c r="E6" s="26">
        <v>922.93</v>
      </c>
      <c r="F6" s="4">
        <f t="shared" si="1"/>
        <v>-6.5661110449765194E-3</v>
      </c>
      <c r="G6" s="24">
        <f t="shared" si="4"/>
        <v>12.230641601925976</v>
      </c>
      <c r="H6" s="25">
        <v>37628</v>
      </c>
      <c r="I6" s="26">
        <v>154.9</v>
      </c>
      <c r="J6" s="4">
        <f t="shared" si="2"/>
        <v>8.3960349815463188E-4</v>
      </c>
      <c r="K6" s="27">
        <f t="shared" si="3"/>
        <v>12.347174487895247</v>
      </c>
      <c r="N6" s="29">
        <f>N5-N4</f>
        <v>1533</v>
      </c>
    </row>
    <row r="7" spans="1:14" x14ac:dyDescent="0.25">
      <c r="A7" s="8">
        <v>37629</v>
      </c>
      <c r="B7" s="24">
        <v>12.6425</v>
      </c>
      <c r="C7" s="4">
        <f t="shared" si="0"/>
        <v>2.251779906631483E-2</v>
      </c>
      <c r="D7" s="25">
        <v>37629</v>
      </c>
      <c r="E7" s="26">
        <v>909.93</v>
      </c>
      <c r="F7" s="4">
        <f t="shared" si="1"/>
        <v>-1.4185718498334807E-2</v>
      </c>
      <c r="G7" s="24">
        <f t="shared" si="4"/>
        <v>12.057141163107032</v>
      </c>
      <c r="H7" s="25">
        <v>37629</v>
      </c>
      <c r="I7" s="26">
        <v>155.52000000000001</v>
      </c>
      <c r="J7" s="4">
        <f t="shared" si="2"/>
        <v>3.9945932893059597E-3</v>
      </c>
      <c r="K7" s="27">
        <f t="shared" si="3"/>
        <v>12.396496428246483</v>
      </c>
      <c r="N7" s="30">
        <f>N6/10</f>
        <v>153.30000000000001</v>
      </c>
    </row>
    <row r="8" spans="1:14" x14ac:dyDescent="0.25">
      <c r="A8" s="8">
        <v>37630</v>
      </c>
      <c r="B8" s="24">
        <v>13.0579</v>
      </c>
      <c r="C8" s="4">
        <f t="shared" si="0"/>
        <v>3.2329160622513467E-2</v>
      </c>
      <c r="D8" s="25">
        <v>37630</v>
      </c>
      <c r="E8" s="26">
        <v>927.58</v>
      </c>
      <c r="F8" s="4">
        <f t="shared" si="1"/>
        <v>1.9211370656013454E-2</v>
      </c>
      <c r="G8" s="24">
        <f t="shared" si="4"/>
        <v>12.288775371043359</v>
      </c>
      <c r="H8" s="25">
        <v>37630</v>
      </c>
      <c r="I8" s="26">
        <v>155.97999999999999</v>
      </c>
      <c r="J8" s="4">
        <f t="shared" si="2"/>
        <v>2.9534531902228769E-3</v>
      </c>
      <c r="K8" s="27">
        <f t="shared" si="3"/>
        <v>12.433108900170074</v>
      </c>
    </row>
    <row r="9" spans="1:14" x14ac:dyDescent="0.25">
      <c r="A9" s="8">
        <v>37631</v>
      </c>
      <c r="B9" s="24">
        <v>13.0222</v>
      </c>
      <c r="C9" s="4">
        <f t="shared" si="0"/>
        <v>-2.7377212739193844E-3</v>
      </c>
      <c r="D9" s="25">
        <v>37631</v>
      </c>
      <c r="E9" s="26">
        <v>927.57</v>
      </c>
      <c r="F9" s="4">
        <f t="shared" si="1"/>
        <v>-1.0780799396409111E-5</v>
      </c>
      <c r="G9" s="24">
        <f t="shared" si="4"/>
        <v>12.288642888221256</v>
      </c>
      <c r="H9" s="25">
        <v>37631</v>
      </c>
      <c r="I9" s="26">
        <v>158.19999999999999</v>
      </c>
      <c r="J9" s="4">
        <f t="shared" si="2"/>
        <v>1.4132261431201592E-2</v>
      </c>
      <c r="K9" s="27">
        <f t="shared" si="3"/>
        <v>12.608816845549878</v>
      </c>
      <c r="M9" s="6">
        <v>39037</v>
      </c>
      <c r="N9">
        <f>VLOOKUP(M9,wen,2,)</f>
        <v>35.668399999999998</v>
      </c>
    </row>
    <row r="10" spans="1:14" x14ac:dyDescent="0.25">
      <c r="A10" s="8">
        <v>37634</v>
      </c>
      <c r="B10" s="24">
        <v>13.035600000000001</v>
      </c>
      <c r="C10" s="4">
        <f t="shared" si="0"/>
        <v>1.0284829249732892E-3</v>
      </c>
      <c r="D10" s="25">
        <v>37634</v>
      </c>
      <c r="E10" s="26">
        <v>926.26</v>
      </c>
      <c r="F10" s="4">
        <f t="shared" si="1"/>
        <v>-1.4132905585177648E-3</v>
      </c>
      <c r="G10" s="24">
        <f t="shared" si="4"/>
        <v>12.271275465250335</v>
      </c>
      <c r="H10" s="25">
        <v>37634</v>
      </c>
      <c r="I10" s="26">
        <v>157.26</v>
      </c>
      <c r="J10" s="4">
        <f t="shared" si="2"/>
        <v>-5.9595687701834796E-3</v>
      </c>
      <c r="K10" s="27">
        <f t="shared" si="3"/>
        <v>12.533673734448175</v>
      </c>
    </row>
    <row r="11" spans="1:14" x14ac:dyDescent="0.25">
      <c r="A11" s="8">
        <v>37635</v>
      </c>
      <c r="B11" s="24">
        <v>13.3706</v>
      </c>
      <c r="C11" s="4">
        <f t="shared" si="0"/>
        <v>2.5374190450738562E-2</v>
      </c>
      <c r="D11" s="25">
        <v>37635</v>
      </c>
      <c r="E11" s="26">
        <v>931.66</v>
      </c>
      <c r="F11" s="4">
        <f t="shared" si="1"/>
        <v>5.8129684870851421E-3</v>
      </c>
      <c r="G11" s="24">
        <f t="shared" si="4"/>
        <v>12.342608002826177</v>
      </c>
      <c r="H11" s="25">
        <v>37635</v>
      </c>
      <c r="I11" s="26">
        <v>156.11000000000001</v>
      </c>
      <c r="J11" s="4">
        <f t="shared" si="2"/>
        <v>-7.3395995947945162E-3</v>
      </c>
      <c r="K11" s="27">
        <f t="shared" si="3"/>
        <v>12.441681587785533</v>
      </c>
    </row>
    <row r="12" spans="1:14" x14ac:dyDescent="0.25">
      <c r="A12" s="8">
        <v>37636</v>
      </c>
      <c r="B12" s="24">
        <v>13.1785</v>
      </c>
      <c r="C12" s="4">
        <f t="shared" si="0"/>
        <v>-1.4471552899872876E-2</v>
      </c>
      <c r="D12" s="25">
        <v>37636</v>
      </c>
      <c r="E12" s="26">
        <v>918.22</v>
      </c>
      <c r="F12" s="4">
        <f t="shared" si="1"/>
        <v>-1.4530927935626551E-2</v>
      </c>
      <c r="G12" s="24">
        <f t="shared" si="4"/>
        <v>12.163258455399422</v>
      </c>
      <c r="H12" s="25">
        <v>37636</v>
      </c>
      <c r="I12" s="26">
        <v>154.94999999999999</v>
      </c>
      <c r="J12" s="4">
        <f t="shared" si="2"/>
        <v>-7.4584027348181701E-3</v>
      </c>
      <c r="K12" s="27">
        <f t="shared" si="3"/>
        <v>12.348886515805457</v>
      </c>
    </row>
    <row r="13" spans="1:14" x14ac:dyDescent="0.25">
      <c r="A13" s="8">
        <v>37637</v>
      </c>
      <c r="B13" s="24">
        <v>12.9016</v>
      </c>
      <c r="C13" s="4">
        <f t="shared" si="0"/>
        <v>-2.1235379112265269E-2</v>
      </c>
      <c r="D13" s="25">
        <v>37637</v>
      </c>
      <c r="E13" s="26">
        <v>914.6</v>
      </c>
      <c r="F13" s="4">
        <f t="shared" si="1"/>
        <v>-3.9502021008441203E-3</v>
      </c>
      <c r="G13" s="24">
        <f t="shared" si="4"/>
        <v>12.115211126295794</v>
      </c>
      <c r="H13" s="25">
        <v>37637</v>
      </c>
      <c r="I13" s="26">
        <v>149.97999999999999</v>
      </c>
      <c r="J13" s="4">
        <f t="shared" si="2"/>
        <v>-3.2600532360513898E-2</v>
      </c>
      <c r="K13" s="27">
        <f t="shared" si="3"/>
        <v>11.946306241330628</v>
      </c>
    </row>
    <row r="14" spans="1:14" x14ac:dyDescent="0.25">
      <c r="A14" s="8">
        <v>37638</v>
      </c>
      <c r="B14" s="24">
        <v>12.888199999999999</v>
      </c>
      <c r="C14" s="4">
        <f t="shared" si="0"/>
        <v>-1.039170618295725E-3</v>
      </c>
      <c r="D14" s="25">
        <v>37638</v>
      </c>
      <c r="E14" s="26">
        <v>901.78</v>
      </c>
      <c r="F14" s="4">
        <f t="shared" si="1"/>
        <v>-1.4116223349392871E-2</v>
      </c>
      <c r="G14" s="24">
        <f t="shared" si="4"/>
        <v>11.944190100111953</v>
      </c>
      <c r="H14" s="25">
        <v>37638</v>
      </c>
      <c r="I14" s="26">
        <v>148.02000000000001</v>
      </c>
      <c r="J14" s="4">
        <f t="shared" si="2"/>
        <v>-1.3154552103922815E-2</v>
      </c>
      <c r="K14" s="27">
        <f t="shared" si="3"/>
        <v>11.789157933429626</v>
      </c>
    </row>
    <row r="15" spans="1:14" x14ac:dyDescent="0.25">
      <c r="A15" s="8">
        <v>37642</v>
      </c>
      <c r="B15" s="24">
        <v>12.6737</v>
      </c>
      <c r="C15" s="4">
        <f t="shared" si="0"/>
        <v>-1.6783183951247647E-2</v>
      </c>
      <c r="D15" s="25">
        <v>37642</v>
      </c>
      <c r="E15" s="26">
        <v>887.62</v>
      </c>
      <c r="F15" s="4">
        <f t="shared" si="1"/>
        <v>-1.5826864397605028E-2</v>
      </c>
      <c r="G15" s="24">
        <f t="shared" si="4"/>
        <v>11.755151023058264</v>
      </c>
      <c r="H15" s="25">
        <v>37642</v>
      </c>
      <c r="I15" s="26">
        <v>146.43</v>
      </c>
      <c r="J15" s="4">
        <f t="shared" si="2"/>
        <v>-1.0799901202154526E-2</v>
      </c>
      <c r="K15" s="27">
        <f t="shared" si="3"/>
        <v>11.66183619249199</v>
      </c>
    </row>
    <row r="16" spans="1:14" x14ac:dyDescent="0.25">
      <c r="A16" s="8">
        <v>37643</v>
      </c>
      <c r="B16" s="24">
        <v>12.561999999999999</v>
      </c>
      <c r="C16" s="4">
        <f t="shared" si="0"/>
        <v>-8.8525960824365271E-3</v>
      </c>
      <c r="D16" s="25">
        <v>37643</v>
      </c>
      <c r="E16" s="26">
        <v>878.36</v>
      </c>
      <c r="F16" s="4">
        <f t="shared" si="1"/>
        <v>-1.0487191099166182E-2</v>
      </c>
      <c r="G16" s="24">
        <f t="shared" si="4"/>
        <v>11.631872507879894</v>
      </c>
      <c r="H16" s="25">
        <v>37643</v>
      </c>
      <c r="I16" s="26">
        <v>146.91999999999999</v>
      </c>
      <c r="J16" s="4">
        <f t="shared" si="2"/>
        <v>3.3407223843005085E-3</v>
      </c>
      <c r="K16" s="27">
        <f t="shared" si="3"/>
        <v>11.700795149702293</v>
      </c>
    </row>
    <row r="17" spans="1:11" x14ac:dyDescent="0.25">
      <c r="A17" s="8">
        <v>37644</v>
      </c>
      <c r="B17" s="24">
        <v>12.401199999999999</v>
      </c>
      <c r="C17" s="4">
        <f t="shared" si="0"/>
        <v>-1.2883141909969595E-2</v>
      </c>
      <c r="D17" s="25">
        <v>37644</v>
      </c>
      <c r="E17" s="26">
        <v>887.34</v>
      </c>
      <c r="F17" s="4">
        <f t="shared" si="1"/>
        <v>1.0171691028941958E-2</v>
      </c>
      <c r="G17" s="24">
        <f t="shared" si="4"/>
        <v>11.750188321118094</v>
      </c>
      <c r="H17" s="25">
        <v>37644</v>
      </c>
      <c r="I17" s="26">
        <v>144.38</v>
      </c>
      <c r="J17" s="4">
        <f t="shared" si="2"/>
        <v>-1.743950824045154E-2</v>
      </c>
      <c r="K17" s="27">
        <f t="shared" si="3"/>
        <v>11.496739036269224</v>
      </c>
    </row>
    <row r="18" spans="1:11" x14ac:dyDescent="0.25">
      <c r="A18" s="8">
        <v>37645</v>
      </c>
      <c r="B18" s="24">
        <v>12.075100000000001</v>
      </c>
      <c r="C18" s="4">
        <f t="shared" si="0"/>
        <v>-2.6647761044375901E-2</v>
      </c>
      <c r="D18" s="25">
        <v>37645</v>
      </c>
      <c r="E18" s="26">
        <v>861.4</v>
      </c>
      <c r="F18" s="4">
        <f t="shared" si="1"/>
        <v>-2.9669250786722584E-2</v>
      </c>
      <c r="G18" s="24">
        <f t="shared" si="4"/>
        <v>11.401569037027622</v>
      </c>
      <c r="H18" s="25">
        <v>37645</v>
      </c>
      <c r="I18" s="26">
        <v>147.77000000000001</v>
      </c>
      <c r="J18" s="4">
        <f t="shared" si="2"/>
        <v>2.3208298204527668E-2</v>
      </c>
      <c r="K18" s="27">
        <f t="shared" si="3"/>
        <v>11.763558784202594</v>
      </c>
    </row>
    <row r="19" spans="1:11" x14ac:dyDescent="0.25">
      <c r="A19" s="8">
        <v>37648</v>
      </c>
      <c r="B19" s="24">
        <v>11.7624</v>
      </c>
      <c r="C19" s="4">
        <f t="shared" si="0"/>
        <v>-2.6237477796533081E-2</v>
      </c>
      <c r="D19" s="25">
        <v>37648</v>
      </c>
      <c r="E19" s="26">
        <v>847.48</v>
      </c>
      <c r="F19" s="4">
        <f t="shared" si="1"/>
        <v>-1.629173246392036E-2</v>
      </c>
      <c r="G19" s="24">
        <f t="shared" si="4"/>
        <v>11.215817724607451</v>
      </c>
      <c r="H19" s="25">
        <v>37648</v>
      </c>
      <c r="I19" s="26">
        <v>145.28</v>
      </c>
      <c r="J19" s="4">
        <f t="shared" si="2"/>
        <v>-1.6994096062559427E-2</v>
      </c>
      <c r="K19" s="27">
        <f t="shared" si="3"/>
        <v>11.56364773618629</v>
      </c>
    </row>
    <row r="20" spans="1:11" x14ac:dyDescent="0.25">
      <c r="A20" s="8">
        <v>37649</v>
      </c>
      <c r="B20" s="24">
        <v>11.717700000000001</v>
      </c>
      <c r="C20" s="4">
        <f t="shared" si="0"/>
        <v>-3.8074841249458296E-3</v>
      </c>
      <c r="D20" s="25">
        <v>37649</v>
      </c>
      <c r="E20" s="26">
        <v>858.54</v>
      </c>
      <c r="F20" s="4">
        <f t="shared" si="1"/>
        <v>1.2966031990608726E-2</v>
      </c>
      <c r="G20" s="24">
        <f t="shared" si="4"/>
        <v>11.361242376025546</v>
      </c>
      <c r="H20" s="25">
        <v>37649</v>
      </c>
      <c r="I20" s="26">
        <v>144.94</v>
      </c>
      <c r="J20" s="4">
        <f t="shared" si="2"/>
        <v>-2.343051171847816E-3</v>
      </c>
      <c r="K20" s="27">
        <f t="shared" si="3"/>
        <v>11.536553517807183</v>
      </c>
    </row>
    <row r="21" spans="1:11" x14ac:dyDescent="0.25">
      <c r="A21" s="8">
        <v>37650</v>
      </c>
      <c r="B21" s="24">
        <v>11.816000000000001</v>
      </c>
      <c r="C21" s="4">
        <f t="shared" si="0"/>
        <v>8.3540260727142587E-3</v>
      </c>
      <c r="D21" s="25">
        <v>37650</v>
      </c>
      <c r="E21" s="26">
        <v>864.36</v>
      </c>
      <c r="F21" s="4">
        <f t="shared" si="1"/>
        <v>6.756076542573354E-3</v>
      </c>
      <c r="G21" s="24">
        <f t="shared" si="4"/>
        <v>11.437999799136703</v>
      </c>
      <c r="H21" s="25">
        <v>37650</v>
      </c>
      <c r="I21" s="26">
        <v>145.27000000000001</v>
      </c>
      <c r="J21" s="4">
        <f t="shared" si="2"/>
        <v>2.274216203656886E-3</v>
      </c>
      <c r="K21" s="27">
        <f t="shared" si="3"/>
        <v>11.562790134751735</v>
      </c>
    </row>
    <row r="22" spans="1:11" x14ac:dyDescent="0.25">
      <c r="A22" s="8">
        <v>37651</v>
      </c>
      <c r="B22" s="24">
        <v>12.146599999999999</v>
      </c>
      <c r="C22" s="4">
        <f t="shared" si="0"/>
        <v>2.7594750005303183E-2</v>
      </c>
      <c r="D22" s="25">
        <v>37651</v>
      </c>
      <c r="E22" s="26">
        <v>844.61</v>
      </c>
      <c r="F22" s="4">
        <f t="shared" si="1"/>
        <v>-2.3114366335295476E-2</v>
      </c>
      <c r="G22" s="24">
        <f t="shared" si="4"/>
        <v>11.17361768163642</v>
      </c>
      <c r="H22" s="25">
        <v>37651</v>
      </c>
      <c r="I22" s="26">
        <v>144.35</v>
      </c>
      <c r="J22" s="4">
        <f t="shared" si="2"/>
        <v>-6.3531737758481489E-3</v>
      </c>
      <c r="K22" s="27">
        <f t="shared" si="3"/>
        <v>11.489329719691995</v>
      </c>
    </row>
    <row r="23" spans="1:11" x14ac:dyDescent="0.25">
      <c r="A23" s="8">
        <v>37652</v>
      </c>
      <c r="B23" s="24">
        <v>12.1287</v>
      </c>
      <c r="C23" s="4">
        <f t="shared" si="0"/>
        <v>-1.4747503218668823E-3</v>
      </c>
      <c r="D23" s="25">
        <v>37652</v>
      </c>
      <c r="E23" s="26">
        <v>855.7</v>
      </c>
      <c r="F23" s="4">
        <f t="shared" si="1"/>
        <v>1.3044865070032814E-2</v>
      </c>
      <c r="G23" s="24">
        <f t="shared" si="4"/>
        <v>11.3193760166375</v>
      </c>
      <c r="H23" s="25">
        <v>37652</v>
      </c>
      <c r="I23" s="26">
        <v>143.32</v>
      </c>
      <c r="J23" s="4">
        <f t="shared" si="2"/>
        <v>-7.1610136721910094E-3</v>
      </c>
      <c r="K23" s="27">
        <f t="shared" si="3"/>
        <v>11.407054472484969</v>
      </c>
    </row>
    <row r="24" spans="1:11" x14ac:dyDescent="0.25">
      <c r="A24" s="8">
        <v>37655</v>
      </c>
      <c r="B24" s="24">
        <v>12.177899999999999</v>
      </c>
      <c r="C24" s="4">
        <f t="shared" si="0"/>
        <v>4.0482887111658334E-3</v>
      </c>
      <c r="D24" s="25">
        <v>37655</v>
      </c>
      <c r="E24" s="26">
        <v>860.32</v>
      </c>
      <c r="F24" s="4">
        <f t="shared" si="1"/>
        <v>5.3845656373587665E-3</v>
      </c>
      <c r="G24" s="24">
        <f t="shared" si="4"/>
        <v>11.38032593977303</v>
      </c>
      <c r="H24" s="25">
        <v>37655</v>
      </c>
      <c r="I24" s="26">
        <v>145.49</v>
      </c>
      <c r="J24" s="4">
        <f t="shared" si="2"/>
        <v>1.5027463290544385E-2</v>
      </c>
      <c r="K24" s="27">
        <f t="shared" si="3"/>
        <v>11.578473564823478</v>
      </c>
    </row>
    <row r="25" spans="1:11" x14ac:dyDescent="0.25">
      <c r="A25" s="8">
        <v>37656</v>
      </c>
      <c r="B25" s="24">
        <v>11.882999999999999</v>
      </c>
      <c r="C25" s="4">
        <f t="shared" si="0"/>
        <v>-2.4514026315791589E-2</v>
      </c>
      <c r="D25" s="25">
        <v>37656</v>
      </c>
      <c r="E25" s="26">
        <v>848.2</v>
      </c>
      <c r="F25" s="4">
        <f t="shared" si="1"/>
        <v>-1.4187956020877635E-2</v>
      </c>
      <c r="G25" s="24">
        <f t="shared" si="4"/>
        <v>11.218862375836277</v>
      </c>
      <c r="H25" s="25">
        <v>37656</v>
      </c>
      <c r="I25" s="26">
        <v>142.96</v>
      </c>
      <c r="J25" s="4">
        <f t="shared" si="2"/>
        <v>-1.7542484876124743E-2</v>
      </c>
      <c r="K25" s="27">
        <f t="shared" si="3"/>
        <v>11.375358367423951</v>
      </c>
    </row>
    <row r="26" spans="1:11" x14ac:dyDescent="0.25">
      <c r="A26" s="8">
        <v>37657</v>
      </c>
      <c r="B26" s="24">
        <v>11.623900000000001</v>
      </c>
      <c r="C26" s="4">
        <f t="shared" si="0"/>
        <v>-2.2045483967483674E-2</v>
      </c>
      <c r="D26" s="25">
        <v>37657</v>
      </c>
      <c r="E26" s="26">
        <v>843.59</v>
      </c>
      <c r="F26" s="4">
        <f t="shared" si="1"/>
        <v>-5.4498624653519573E-3</v>
      </c>
      <c r="G26" s="24">
        <f t="shared" si="4"/>
        <v>11.157721118870258</v>
      </c>
      <c r="H26" s="25">
        <v>37657</v>
      </c>
      <c r="I26" s="26">
        <v>140.36000000000001</v>
      </c>
      <c r="J26" s="4">
        <f t="shared" si="2"/>
        <v>-1.835432013615822E-2</v>
      </c>
      <c r="K26" s="27">
        <f t="shared" si="3"/>
        <v>11.166571398284725</v>
      </c>
    </row>
    <row r="27" spans="1:11" x14ac:dyDescent="0.25">
      <c r="A27" s="8">
        <v>37658</v>
      </c>
      <c r="B27" s="24">
        <v>11.597</v>
      </c>
      <c r="C27" s="4">
        <f t="shared" si="0"/>
        <v>-2.3168793658393718E-3</v>
      </c>
      <c r="D27" s="25">
        <v>37658</v>
      </c>
      <c r="E27" s="26">
        <v>838.15</v>
      </c>
      <c r="F27" s="4">
        <f t="shared" si="1"/>
        <v>-6.4695124978516446E-3</v>
      </c>
      <c r="G27" s="24">
        <f t="shared" si="4"/>
        <v>11.085536102644184</v>
      </c>
      <c r="H27" s="25">
        <v>37658</v>
      </c>
      <c r="I27" s="26">
        <v>138.11000000000001</v>
      </c>
      <c r="J27" s="4">
        <f t="shared" si="2"/>
        <v>-1.6160081625177042E-2</v>
      </c>
      <c r="K27" s="27">
        <f t="shared" si="3"/>
        <v>10.986118693015078</v>
      </c>
    </row>
    <row r="28" spans="1:11" x14ac:dyDescent="0.25">
      <c r="A28" s="8">
        <v>37659</v>
      </c>
      <c r="B28" s="24">
        <v>11.413500000000001</v>
      </c>
      <c r="C28" s="4">
        <f t="shared" si="0"/>
        <v>-1.5949578672016015E-2</v>
      </c>
      <c r="D28" s="25">
        <v>37659</v>
      </c>
      <c r="E28" s="26">
        <v>829.69</v>
      </c>
      <c r="F28" s="4">
        <f t="shared" si="1"/>
        <v>-1.01449450287938E-2</v>
      </c>
      <c r="G28" s="24">
        <f t="shared" si="4"/>
        <v>10.97307394826815</v>
      </c>
      <c r="H28" s="25">
        <v>37659</v>
      </c>
      <c r="I28" s="26">
        <v>136.84</v>
      </c>
      <c r="J28" s="4">
        <f t="shared" si="2"/>
        <v>-9.2381089804334151E-3</v>
      </c>
      <c r="K28" s="27">
        <f t="shared" si="3"/>
        <v>10.884627731257028</v>
      </c>
    </row>
    <row r="29" spans="1:11" x14ac:dyDescent="0.25">
      <c r="A29" s="8">
        <v>37662</v>
      </c>
      <c r="B29" s="24">
        <v>11.2164</v>
      </c>
      <c r="C29" s="4">
        <f t="shared" si="0"/>
        <v>-1.7419872308149117E-2</v>
      </c>
      <c r="D29" s="25">
        <v>37662</v>
      </c>
      <c r="E29" s="26">
        <v>835.97</v>
      </c>
      <c r="F29" s="4">
        <f t="shared" si="1"/>
        <v>7.5405902248564432E-3</v>
      </c>
      <c r="G29" s="24">
        <f t="shared" si="4"/>
        <v>11.055817402419088</v>
      </c>
      <c r="H29" s="25">
        <v>37662</v>
      </c>
      <c r="I29" s="26">
        <v>138.11000000000001</v>
      </c>
      <c r="J29" s="4">
        <f t="shared" si="2"/>
        <v>9.238108980433507E-3</v>
      </c>
      <c r="K29" s="27">
        <f t="shared" si="3"/>
        <v>10.985181108449829</v>
      </c>
    </row>
    <row r="30" spans="1:11" x14ac:dyDescent="0.25">
      <c r="A30" s="8">
        <v>37663</v>
      </c>
      <c r="B30" s="24">
        <v>11.516400000000001</v>
      </c>
      <c r="C30" s="4">
        <f t="shared" si="0"/>
        <v>2.6395113435044321E-2</v>
      </c>
      <c r="D30" s="25">
        <v>37663</v>
      </c>
      <c r="E30" s="26">
        <v>829.2</v>
      </c>
      <c r="F30" s="4">
        <f t="shared" si="1"/>
        <v>-8.1313467117249041E-3</v>
      </c>
      <c r="G30" s="24">
        <f t="shared" si="4"/>
        <v>10.965918717938496</v>
      </c>
      <c r="H30" s="25">
        <v>37663</v>
      </c>
      <c r="I30" s="26">
        <v>140.72999999999999</v>
      </c>
      <c r="J30" s="4">
        <f t="shared" si="2"/>
        <v>1.8792691918638946E-2</v>
      </c>
      <c r="K30" s="27">
        <f t="shared" si="3"/>
        <v>11.19162223269138</v>
      </c>
    </row>
    <row r="31" spans="1:11" x14ac:dyDescent="0.25">
      <c r="A31" s="8">
        <v>37664</v>
      </c>
      <c r="B31" s="24">
        <v>11.305999999999999</v>
      </c>
      <c r="C31" s="4">
        <f t="shared" si="0"/>
        <v>-1.8438548176346412E-2</v>
      </c>
      <c r="D31" s="25">
        <v>37664</v>
      </c>
      <c r="E31" s="26">
        <v>818.68</v>
      </c>
      <c r="F31" s="4">
        <f t="shared" si="1"/>
        <v>-1.2768093450376107E-2</v>
      </c>
      <c r="G31" s="24">
        <f t="shared" si="4"/>
        <v>10.825904842978629</v>
      </c>
      <c r="H31" s="25">
        <v>37664</v>
      </c>
      <c r="I31" s="26">
        <v>139.29</v>
      </c>
      <c r="J31" s="4">
        <f t="shared" si="2"/>
        <v>-1.0285070308536332E-2</v>
      </c>
      <c r="K31" s="27">
        <f t="shared" si="3"/>
        <v>11.07651561116157</v>
      </c>
    </row>
    <row r="32" spans="1:11" x14ac:dyDescent="0.25">
      <c r="A32" s="8">
        <v>37665</v>
      </c>
      <c r="B32" s="24">
        <v>11.1358</v>
      </c>
      <c r="C32" s="4">
        <f t="shared" si="0"/>
        <v>-1.5168414592428733E-2</v>
      </c>
      <c r="D32" s="25">
        <v>37665</v>
      </c>
      <c r="E32" s="26">
        <v>817.37</v>
      </c>
      <c r="F32" s="4">
        <f t="shared" si="1"/>
        <v>-1.6014183918124062E-3</v>
      </c>
      <c r="G32" s="24">
        <f t="shared" si="4"/>
        <v>10.808568039855071</v>
      </c>
      <c r="H32" s="25">
        <v>37665</v>
      </c>
      <c r="I32" s="26">
        <v>136.93</v>
      </c>
      <c r="J32" s="4">
        <f t="shared" si="2"/>
        <v>-1.7088244355797633E-2</v>
      </c>
      <c r="K32" s="27">
        <f t="shared" si="3"/>
        <v>10.887237405787234</v>
      </c>
    </row>
    <row r="33" spans="1:11" x14ac:dyDescent="0.25">
      <c r="A33" s="8">
        <v>37666</v>
      </c>
      <c r="B33" s="24">
        <v>11.167199999999999</v>
      </c>
      <c r="C33" s="4">
        <f t="shared" si="0"/>
        <v>2.8157665557410321E-3</v>
      </c>
      <c r="D33" s="25">
        <v>37666</v>
      </c>
      <c r="E33" s="26">
        <v>834.89</v>
      </c>
      <c r="F33" s="4">
        <f t="shared" si="1"/>
        <v>2.1208110926454724E-2</v>
      </c>
      <c r="G33" s="24">
        <f t="shared" si="4"/>
        <v>11.037797349800451</v>
      </c>
      <c r="H33" s="25">
        <v>37666</v>
      </c>
      <c r="I33" s="26">
        <v>139.13</v>
      </c>
      <c r="J33" s="4">
        <f t="shared" si="2"/>
        <v>1.5938901509643087E-2</v>
      </c>
      <c r="K33" s="27">
        <f t="shared" si="3"/>
        <v>11.060768010510179</v>
      </c>
    </row>
    <row r="34" spans="1:11" x14ac:dyDescent="0.25">
      <c r="A34" s="8">
        <v>37670</v>
      </c>
      <c r="B34" s="24">
        <v>11.0687</v>
      </c>
      <c r="C34" s="4">
        <f t="shared" si="0"/>
        <v>-8.8596048995158924E-3</v>
      </c>
      <c r="D34" s="25">
        <v>37670</v>
      </c>
      <c r="E34" s="26">
        <v>851.17</v>
      </c>
      <c r="F34" s="4">
        <f t="shared" si="1"/>
        <v>1.9311893959489689E-2</v>
      </c>
      <c r="G34" s="24">
        <f t="shared" si="4"/>
        <v>11.250958121766134</v>
      </c>
      <c r="H34" s="25">
        <v>37670</v>
      </c>
      <c r="I34" s="26">
        <v>136.35</v>
      </c>
      <c r="J34" s="4">
        <f t="shared" si="2"/>
        <v>-2.0183638562187887E-2</v>
      </c>
      <c r="K34" s="27">
        <f t="shared" si="3"/>
        <v>10.837521466765832</v>
      </c>
    </row>
    <row r="35" spans="1:11" x14ac:dyDescent="0.25">
      <c r="A35" s="8">
        <v>37671</v>
      </c>
      <c r="B35" s="24">
        <v>10.988099999999999</v>
      </c>
      <c r="C35" s="4">
        <f t="shared" si="0"/>
        <v>-7.30843628800339E-3</v>
      </c>
      <c r="D35" s="25">
        <v>37671</v>
      </c>
      <c r="E35" s="26">
        <v>845.13</v>
      </c>
      <c r="F35" s="4">
        <f t="shared" si="1"/>
        <v>-7.1214119274663965E-3</v>
      </c>
      <c r="G35" s="24">
        <f t="shared" si="4"/>
        <v>11.170835414402363</v>
      </c>
      <c r="H35" s="25">
        <v>37671</v>
      </c>
      <c r="I35" s="26">
        <v>136.26</v>
      </c>
      <c r="J35" s="4">
        <f t="shared" si="2"/>
        <v>-6.6028394607550581E-4</v>
      </c>
      <c r="K35" s="27">
        <f t="shared" si="3"/>
        <v>10.830365625326078</v>
      </c>
    </row>
    <row r="36" spans="1:11" x14ac:dyDescent="0.25">
      <c r="A36" s="8">
        <v>37672</v>
      </c>
      <c r="B36" s="24">
        <v>10.871700000000001</v>
      </c>
      <c r="C36" s="4">
        <f t="shared" si="0"/>
        <v>-1.0649786379750359E-2</v>
      </c>
      <c r="D36" s="25">
        <v>37672</v>
      </c>
      <c r="E36" s="26">
        <v>837.1</v>
      </c>
      <c r="F36" s="4">
        <f t="shared" si="1"/>
        <v>-9.546924011903362E-3</v>
      </c>
      <c r="G36" s="24">
        <f t="shared" si="4"/>
        <v>11.064188297551585</v>
      </c>
      <c r="H36" s="25">
        <v>37672</v>
      </c>
      <c r="I36" s="26">
        <v>135.15</v>
      </c>
      <c r="J36" s="4">
        <f t="shared" si="2"/>
        <v>-8.1795526230653455E-3</v>
      </c>
      <c r="K36" s="27">
        <f t="shared" si="3"/>
        <v>10.741778079766684</v>
      </c>
    </row>
    <row r="37" spans="1:11" x14ac:dyDescent="0.25">
      <c r="A37" s="8">
        <v>37673</v>
      </c>
      <c r="B37" s="24">
        <v>11.050800000000001</v>
      </c>
      <c r="C37" s="4">
        <f t="shared" si="0"/>
        <v>1.6339740884042983E-2</v>
      </c>
      <c r="D37" s="25">
        <v>37673</v>
      </c>
      <c r="E37" s="26">
        <v>848.17</v>
      </c>
      <c r="F37" s="4">
        <f t="shared" si="1"/>
        <v>1.3137549732239878E-2</v>
      </c>
      <c r="G37" s="24">
        <f t="shared" si="4"/>
        <v>11.209544621557535</v>
      </c>
      <c r="H37" s="25">
        <v>37673</v>
      </c>
      <c r="I37" s="26">
        <v>137.83000000000001</v>
      </c>
      <c r="J37" s="4">
        <f t="shared" si="2"/>
        <v>1.9635768983890887E-2</v>
      </c>
      <c r="K37" s="27">
        <f t="shared" si="3"/>
        <v>10.952701152617205</v>
      </c>
    </row>
    <row r="38" spans="1:11" x14ac:dyDescent="0.25">
      <c r="A38" s="8">
        <v>37676</v>
      </c>
      <c r="B38" s="24">
        <v>10.9299</v>
      </c>
      <c r="C38" s="4">
        <f t="shared" si="0"/>
        <v>-1.1000670517423594E-2</v>
      </c>
      <c r="D38" s="25">
        <v>37676</v>
      </c>
      <c r="E38" s="26">
        <v>832.58</v>
      </c>
      <c r="F38" s="4">
        <f t="shared" si="1"/>
        <v>-1.8551774064489598E-2</v>
      </c>
      <c r="G38" s="24">
        <f t="shared" si="4"/>
        <v>11.001587682372586</v>
      </c>
      <c r="H38" s="25">
        <v>37676</v>
      </c>
      <c r="I38" s="26">
        <v>134.71</v>
      </c>
      <c r="J38" s="4">
        <f t="shared" si="2"/>
        <v>-2.2896721995870863E-2</v>
      </c>
      <c r="K38" s="27">
        <f t="shared" si="3"/>
        <v>10.701920199221874</v>
      </c>
    </row>
    <row r="39" spans="1:11" x14ac:dyDescent="0.25">
      <c r="A39" s="8">
        <v>37677</v>
      </c>
      <c r="B39" s="24">
        <v>10.952299999999999</v>
      </c>
      <c r="C39" s="4">
        <f t="shared" si="0"/>
        <v>2.0473268523475852E-3</v>
      </c>
      <c r="D39" s="25">
        <v>37677</v>
      </c>
      <c r="E39" s="26">
        <v>838.57</v>
      </c>
      <c r="F39" s="4">
        <f t="shared" si="1"/>
        <v>7.1687468541039778E-3</v>
      </c>
      <c r="G39" s="24">
        <f t="shared" si="4"/>
        <v>11.080455279460743</v>
      </c>
      <c r="H39" s="25">
        <v>37677</v>
      </c>
      <c r="I39" s="26">
        <v>134.44999999999999</v>
      </c>
      <c r="J39" s="4">
        <f t="shared" si="2"/>
        <v>-1.9319369956030878E-3</v>
      </c>
      <c r="K39" s="27">
        <f t="shared" si="3"/>
        <v>10.681244763665005</v>
      </c>
    </row>
    <row r="40" spans="1:11" x14ac:dyDescent="0.25">
      <c r="A40" s="8">
        <v>37678</v>
      </c>
      <c r="B40" s="24">
        <v>11.019399999999999</v>
      </c>
      <c r="C40" s="4">
        <f t="shared" si="0"/>
        <v>6.1078759134173561E-3</v>
      </c>
      <c r="D40" s="25">
        <v>37678</v>
      </c>
      <c r="E40" s="26">
        <v>827.55</v>
      </c>
      <c r="F40" s="4">
        <f t="shared" si="1"/>
        <v>-1.3228531801315566E-2</v>
      </c>
      <c r="G40" s="24">
        <f t="shared" si="4"/>
        <v>10.933877124423342</v>
      </c>
      <c r="H40" s="25">
        <v>37678</v>
      </c>
      <c r="I40" s="26">
        <v>131.61000000000001</v>
      </c>
      <c r="J40" s="4">
        <f t="shared" si="2"/>
        <v>-2.1349378868641241E-2</v>
      </c>
      <c r="K40" s="27">
        <f t="shared" si="3"/>
        <v>10.453206822416831</v>
      </c>
    </row>
    <row r="41" spans="1:11" x14ac:dyDescent="0.25">
      <c r="A41" s="8">
        <v>37679</v>
      </c>
      <c r="B41" s="24">
        <v>11.2567</v>
      </c>
      <c r="C41" s="4">
        <f t="shared" si="0"/>
        <v>2.1306151151629243E-2</v>
      </c>
      <c r="D41" s="25">
        <v>37679</v>
      </c>
      <c r="E41" s="26">
        <v>837.28</v>
      </c>
      <c r="F41" s="4">
        <f t="shared" si="1"/>
        <v>1.1689014237348297E-2</v>
      </c>
      <c r="G41" s="24">
        <f t="shared" si="4"/>
        <v>11.061683369800143</v>
      </c>
      <c r="H41" s="25">
        <v>37679</v>
      </c>
      <c r="I41" s="26">
        <v>136.58000000000001</v>
      </c>
      <c r="J41" s="4">
        <f t="shared" si="2"/>
        <v>3.706751968671089E-2</v>
      </c>
      <c r="K41" s="27">
        <f t="shared" si="3"/>
        <v>10.840681272096029</v>
      </c>
    </row>
    <row r="42" spans="1:11" x14ac:dyDescent="0.25">
      <c r="A42" s="8">
        <v>37680</v>
      </c>
      <c r="B42" s="24">
        <v>11.341799999999999</v>
      </c>
      <c r="C42" s="4">
        <f t="shared" si="0"/>
        <v>7.53150892888221E-3</v>
      </c>
      <c r="D42" s="25">
        <v>37680</v>
      </c>
      <c r="E42" s="26">
        <v>841.15</v>
      </c>
      <c r="F42" s="4">
        <f t="shared" si="1"/>
        <v>4.611460541271822E-3</v>
      </c>
      <c r="G42" s="24">
        <f t="shared" si="4"/>
        <v>11.11269388618002</v>
      </c>
      <c r="H42" s="25">
        <v>37680</v>
      </c>
      <c r="I42" s="26">
        <v>139.07</v>
      </c>
      <c r="J42" s="4">
        <f t="shared" si="2"/>
        <v>1.8066879957576054E-2</v>
      </c>
      <c r="K42" s="27">
        <f t="shared" si="3"/>
        <v>11.03653855929733</v>
      </c>
    </row>
    <row r="43" spans="1:11" x14ac:dyDescent="0.25">
      <c r="A43" s="8">
        <v>37683</v>
      </c>
      <c r="B43" s="24">
        <v>11.131399999999999</v>
      </c>
      <c r="C43" s="4">
        <f t="shared" si="0"/>
        <v>-1.8725072321478145E-2</v>
      </c>
      <c r="D43" s="25">
        <v>37683</v>
      </c>
      <c r="E43" s="26">
        <v>834.81</v>
      </c>
      <c r="F43" s="4">
        <f t="shared" si="1"/>
        <v>-7.5658491167645029E-3</v>
      </c>
      <c r="G43" s="24">
        <f t="shared" si="4"/>
        <v>11.028616920956392</v>
      </c>
      <c r="H43" s="25">
        <v>37683</v>
      </c>
      <c r="I43" s="26">
        <v>136.03</v>
      </c>
      <c r="J43" s="4">
        <f t="shared" si="2"/>
        <v>-2.2101953845180797E-2</v>
      </c>
      <c r="K43" s="27">
        <f t="shared" si="3"/>
        <v>10.792609493449183</v>
      </c>
    </row>
    <row r="44" spans="1:11" x14ac:dyDescent="0.25">
      <c r="A44" s="8">
        <v>37684</v>
      </c>
      <c r="B44" s="24">
        <v>10.9254</v>
      </c>
      <c r="C44" s="4">
        <f t="shared" si="0"/>
        <v>-1.8679589956843757E-2</v>
      </c>
      <c r="D44" s="25">
        <v>37684</v>
      </c>
      <c r="E44" s="26">
        <v>821.99</v>
      </c>
      <c r="F44" s="4">
        <f t="shared" si="1"/>
        <v>-1.5475924516346291E-2</v>
      </c>
      <c r="G44" s="24">
        <f t="shared" si="4"/>
        <v>10.857938877967971</v>
      </c>
      <c r="H44" s="25">
        <v>37684</v>
      </c>
      <c r="I44" s="26">
        <v>134.38999999999999</v>
      </c>
      <c r="J44" s="4">
        <f t="shared" si="2"/>
        <v>-1.2129429086365934E-2</v>
      </c>
      <c r="K44" s="27">
        <f t="shared" si="3"/>
        <v>10.661701301941552</v>
      </c>
    </row>
    <row r="45" spans="1:11" x14ac:dyDescent="0.25">
      <c r="A45" s="8">
        <v>37685</v>
      </c>
      <c r="B45" s="24">
        <v>10.880599999999999</v>
      </c>
      <c r="C45" s="4">
        <f t="shared" si="0"/>
        <v>-4.1089666176386697E-3</v>
      </c>
      <c r="D45" s="25">
        <v>37685</v>
      </c>
      <c r="E45" s="26">
        <v>829.85</v>
      </c>
      <c r="F45" s="4">
        <f t="shared" si="1"/>
        <v>9.5167320346691894E-3</v>
      </c>
      <c r="G45" s="24">
        <f t="shared" si="4"/>
        <v>10.96127097271841</v>
      </c>
      <c r="H45" s="25">
        <v>37685</v>
      </c>
      <c r="I45" s="26">
        <v>133.68</v>
      </c>
      <c r="J45" s="4">
        <f t="shared" si="2"/>
        <v>-5.2971362718344213E-3</v>
      </c>
      <c r="K45" s="27">
        <f t="shared" si="3"/>
        <v>10.605224817255573</v>
      </c>
    </row>
    <row r="46" spans="1:11" x14ac:dyDescent="0.25">
      <c r="A46" s="8">
        <v>37686</v>
      </c>
      <c r="B46" s="24">
        <v>10.871700000000001</v>
      </c>
      <c r="C46" s="4">
        <f t="shared" si="0"/>
        <v>-8.183043169352485E-4</v>
      </c>
      <c r="D46" s="25">
        <v>37686</v>
      </c>
      <c r="E46" s="26">
        <v>822.1</v>
      </c>
      <c r="F46" s="4">
        <f t="shared" si="1"/>
        <v>-9.3829194086401148E-3</v>
      </c>
      <c r="G46" s="24">
        <f t="shared" si="4"/>
        <v>10.858422250565127</v>
      </c>
      <c r="H46" s="25">
        <v>37686</v>
      </c>
      <c r="I46" s="26">
        <v>132.57</v>
      </c>
      <c r="J46" s="4">
        <f t="shared" si="2"/>
        <v>-8.3380764763801123E-3</v>
      </c>
      <c r="K46" s="27">
        <f t="shared" si="3"/>
        <v>10.516797641680093</v>
      </c>
    </row>
    <row r="47" spans="1:11" x14ac:dyDescent="0.25">
      <c r="A47" s="8">
        <v>37687</v>
      </c>
      <c r="B47" s="24">
        <v>11.238799999999999</v>
      </c>
      <c r="C47" s="4">
        <f t="shared" si="0"/>
        <v>3.3208994551145433E-2</v>
      </c>
      <c r="D47" s="25">
        <v>37687</v>
      </c>
      <c r="E47" s="26">
        <v>828.89</v>
      </c>
      <c r="F47" s="4">
        <f t="shared" si="1"/>
        <v>8.2254141851746676E-3</v>
      </c>
      <c r="G47" s="24">
        <f t="shared" si="4"/>
        <v>10.947737270973542</v>
      </c>
      <c r="H47" s="25">
        <v>37687</v>
      </c>
      <c r="I47" s="26">
        <v>133.85</v>
      </c>
      <c r="J47" s="4">
        <f t="shared" si="2"/>
        <v>9.6089621556032425E-3</v>
      </c>
      <c r="K47" s="27">
        <f t="shared" si="3"/>
        <v>10.617853152217133</v>
      </c>
    </row>
    <row r="48" spans="1:11" x14ac:dyDescent="0.25">
      <c r="A48" s="8">
        <v>37690</v>
      </c>
      <c r="B48" s="24">
        <v>10.9299</v>
      </c>
      <c r="C48" s="4">
        <f t="shared" si="0"/>
        <v>-2.7869924184526024E-2</v>
      </c>
      <c r="D48" s="25">
        <v>37690</v>
      </c>
      <c r="E48" s="26">
        <v>807.48</v>
      </c>
      <c r="F48" s="4">
        <f t="shared" si="1"/>
        <v>-2.6169169355035431E-2</v>
      </c>
      <c r="G48" s="24">
        <f t="shared" si="4"/>
        <v>10.661244080275003</v>
      </c>
      <c r="H48" s="25">
        <v>37690</v>
      </c>
      <c r="I48" s="26">
        <v>130.75</v>
      </c>
      <c r="J48" s="4">
        <f t="shared" si="2"/>
        <v>-2.3432667021329134E-2</v>
      </c>
      <c r="K48" s="27">
        <f t="shared" si="3"/>
        <v>10.369048534819859</v>
      </c>
    </row>
    <row r="49" spans="1:11" x14ac:dyDescent="0.25">
      <c r="A49" s="8">
        <v>37691</v>
      </c>
      <c r="B49" s="24">
        <v>10.9657</v>
      </c>
      <c r="C49" s="4">
        <f t="shared" si="0"/>
        <v>3.2700663057209662E-3</v>
      </c>
      <c r="D49" s="25">
        <v>37691</v>
      </c>
      <c r="E49" s="26">
        <v>800.73</v>
      </c>
      <c r="F49" s="4">
        <f t="shared" si="1"/>
        <v>-8.3944753953315958E-3</v>
      </c>
      <c r="G49" s="24">
        <f t="shared" si="4"/>
        <v>10.57174852915951</v>
      </c>
      <c r="H49" s="25">
        <v>37691</v>
      </c>
      <c r="I49" s="26">
        <v>130.76</v>
      </c>
      <c r="J49" s="4">
        <f t="shared" si="2"/>
        <v>7.6478910977611416E-5</v>
      </c>
      <c r="K49" s="27">
        <f t="shared" si="3"/>
        <v>10.369841548359675</v>
      </c>
    </row>
    <row r="50" spans="1:11" x14ac:dyDescent="0.25">
      <c r="A50" s="8">
        <v>37692</v>
      </c>
      <c r="B50" s="24">
        <v>10.903</v>
      </c>
      <c r="C50" s="4">
        <f t="shared" si="0"/>
        <v>-5.7342385972373342E-3</v>
      </c>
      <c r="D50" s="25">
        <v>37692</v>
      </c>
      <c r="E50" s="26">
        <v>804.19</v>
      </c>
      <c r="F50" s="4">
        <f t="shared" si="1"/>
        <v>4.3117480752347453E-3</v>
      </c>
      <c r="G50" s="24">
        <f t="shared" si="4"/>
        <v>10.617331245531981</v>
      </c>
      <c r="H50" s="25">
        <v>37692</v>
      </c>
      <c r="I50" s="26">
        <v>130.22</v>
      </c>
      <c r="J50" s="4">
        <f t="shared" si="2"/>
        <v>-4.1382540472938234E-3</v>
      </c>
      <c r="K50" s="27">
        <f t="shared" si="3"/>
        <v>10.32692850960238</v>
      </c>
    </row>
    <row r="51" spans="1:11" x14ac:dyDescent="0.25">
      <c r="A51" s="8">
        <v>37693</v>
      </c>
      <c r="B51" s="24">
        <v>11.503</v>
      </c>
      <c r="C51" s="4">
        <f t="shared" si="0"/>
        <v>5.3569890189628558E-2</v>
      </c>
      <c r="D51" s="25">
        <v>37693</v>
      </c>
      <c r="E51" s="26">
        <v>831.9</v>
      </c>
      <c r="F51" s="4">
        <f t="shared" si="1"/>
        <v>3.3876681621712021E-2</v>
      </c>
      <c r="G51" s="24">
        <f t="shared" si="4"/>
        <v>10.977011195809123</v>
      </c>
      <c r="H51" s="25">
        <v>37693</v>
      </c>
      <c r="I51" s="26">
        <v>137.01</v>
      </c>
      <c r="J51" s="4">
        <f t="shared" si="2"/>
        <v>5.0828588056301215E-2</v>
      </c>
      <c r="K51" s="27">
        <f t="shared" si="3"/>
        <v>10.851831704703834</v>
      </c>
    </row>
    <row r="52" spans="1:11" x14ac:dyDescent="0.25">
      <c r="A52" s="8">
        <v>37694</v>
      </c>
      <c r="B52" s="24">
        <v>11.659700000000001</v>
      </c>
      <c r="C52" s="4">
        <f t="shared" si="0"/>
        <v>1.353058068948387E-2</v>
      </c>
      <c r="D52" s="25">
        <v>37694</v>
      </c>
      <c r="E52" s="26">
        <v>833.27</v>
      </c>
      <c r="F52" s="4">
        <f t="shared" si="1"/>
        <v>1.6454780101940111E-3</v>
      </c>
      <c r="G52" s="24">
        <f t="shared" si="4"/>
        <v>10.99507362634948</v>
      </c>
      <c r="H52" s="25">
        <v>37694</v>
      </c>
      <c r="I52" s="26">
        <v>141.01</v>
      </c>
      <c r="J52" s="4">
        <f t="shared" si="2"/>
        <v>2.8776893984121355E-2</v>
      </c>
      <c r="K52" s="27">
        <f t="shared" si="3"/>
        <v>11.164113715203623</v>
      </c>
    </row>
    <row r="53" spans="1:11" x14ac:dyDescent="0.25">
      <c r="A53" s="8">
        <v>37697</v>
      </c>
      <c r="B53" s="24">
        <v>11.8344</v>
      </c>
      <c r="C53" s="4">
        <f t="shared" si="0"/>
        <v>1.4872092992531923E-2</v>
      </c>
      <c r="D53" s="25">
        <v>37697</v>
      </c>
      <c r="E53" s="26">
        <v>862.79</v>
      </c>
      <c r="F53" s="4">
        <f t="shared" si="1"/>
        <v>3.4813604976264165E-2</v>
      </c>
      <c r="G53" s="24">
        <f t="shared" si="4"/>
        <v>11.377851776262151</v>
      </c>
      <c r="H53" s="25">
        <v>37697</v>
      </c>
      <c r="I53" s="26">
        <v>144.86000000000001</v>
      </c>
      <c r="J53" s="4">
        <f t="shared" si="2"/>
        <v>2.6936948918041461E-2</v>
      </c>
      <c r="K53" s="27">
        <f t="shared" si="3"/>
        <v>11.464840876065271</v>
      </c>
    </row>
    <row r="54" spans="1:11" x14ac:dyDescent="0.25">
      <c r="A54" s="8">
        <v>37698</v>
      </c>
      <c r="B54" s="24">
        <v>11.986599999999999</v>
      </c>
      <c r="C54" s="4">
        <f t="shared" si="0"/>
        <v>1.2778814588692889E-2</v>
      </c>
      <c r="D54" s="25">
        <v>37698</v>
      </c>
      <c r="E54" s="26">
        <v>866.45</v>
      </c>
      <c r="F54" s="4">
        <f t="shared" si="1"/>
        <v>4.2330798099543604E-3</v>
      </c>
      <c r="G54" s="24">
        <f t="shared" si="4"/>
        <v>11.4260151308969</v>
      </c>
      <c r="H54" s="25">
        <v>37698</v>
      </c>
      <c r="I54" s="26">
        <v>147.29</v>
      </c>
      <c r="J54" s="4">
        <f t="shared" si="2"/>
        <v>1.6635673734271442E-2</v>
      </c>
      <c r="K54" s="27">
        <f t="shared" si="3"/>
        <v>11.65556622829483</v>
      </c>
    </row>
    <row r="55" spans="1:11" x14ac:dyDescent="0.25">
      <c r="A55" s="8">
        <v>37699</v>
      </c>
      <c r="B55" s="24">
        <v>12.1433</v>
      </c>
      <c r="C55" s="4">
        <f t="shared" si="0"/>
        <v>1.2988218173620792E-2</v>
      </c>
      <c r="D55" s="25">
        <v>37699</v>
      </c>
      <c r="E55" s="26">
        <v>874.02</v>
      </c>
      <c r="F55" s="4">
        <f t="shared" si="1"/>
        <v>8.6988546026567862E-3</v>
      </c>
      <c r="G55" s="24">
        <f t="shared" si="4"/>
        <v>11.525408375208327</v>
      </c>
      <c r="H55" s="25">
        <v>37699</v>
      </c>
      <c r="I55" s="26">
        <v>148.59</v>
      </c>
      <c r="J55" s="4">
        <f t="shared" si="2"/>
        <v>8.7874027668044564E-3</v>
      </c>
      <c r="K55" s="27">
        <f t="shared" si="3"/>
        <v>11.757988383218022</v>
      </c>
    </row>
    <row r="56" spans="1:11" x14ac:dyDescent="0.25">
      <c r="A56" s="8">
        <v>37700</v>
      </c>
      <c r="B56" s="24">
        <v>12.1523</v>
      </c>
      <c r="C56" s="4">
        <f t="shared" si="0"/>
        <v>7.4087492481529507E-4</v>
      </c>
      <c r="D56" s="25">
        <v>37700</v>
      </c>
      <c r="E56" s="26">
        <v>875.67</v>
      </c>
      <c r="F56" s="4">
        <f t="shared" si="1"/>
        <v>1.8860489447984567E-3</v>
      </c>
      <c r="G56" s="24">
        <f t="shared" si="4"/>
        <v>11.54714585951276</v>
      </c>
      <c r="H56" s="25">
        <v>37700</v>
      </c>
      <c r="I56" s="26">
        <v>148.08000000000001</v>
      </c>
      <c r="J56" s="4">
        <f t="shared" si="2"/>
        <v>-3.438167003013852E-3</v>
      </c>
      <c r="K56" s="27">
        <f t="shared" si="3"/>
        <v>11.717562455537022</v>
      </c>
    </row>
    <row r="57" spans="1:11" x14ac:dyDescent="0.25">
      <c r="A57" s="8">
        <v>37701</v>
      </c>
      <c r="B57" s="24">
        <v>12.712</v>
      </c>
      <c r="C57" s="4">
        <f t="shared" si="0"/>
        <v>4.5027976951396737E-2</v>
      </c>
      <c r="D57" s="25">
        <v>37701</v>
      </c>
      <c r="E57" s="26">
        <v>895.79</v>
      </c>
      <c r="F57" s="4">
        <f t="shared" si="1"/>
        <v>2.2716702871107941E-2</v>
      </c>
      <c r="G57" s="24">
        <f t="shared" si="4"/>
        <v>11.809458941012656</v>
      </c>
      <c r="H57" s="25">
        <v>37701</v>
      </c>
      <c r="I57" s="26">
        <v>151.85</v>
      </c>
      <c r="J57" s="4">
        <f t="shared" si="2"/>
        <v>2.5140523226515603E-2</v>
      </c>
      <c r="K57" s="27">
        <f t="shared" si="3"/>
        <v>12.012148106608597</v>
      </c>
    </row>
    <row r="58" spans="1:11" x14ac:dyDescent="0.25">
      <c r="A58" s="8">
        <v>37704</v>
      </c>
      <c r="B58" s="24">
        <v>12.134399999999999</v>
      </c>
      <c r="C58" s="4">
        <f t="shared" si="0"/>
        <v>-4.6502035035958657E-2</v>
      </c>
      <c r="D58" s="25">
        <v>37704</v>
      </c>
      <c r="E58" s="26">
        <v>864.23</v>
      </c>
      <c r="F58" s="4">
        <f t="shared" si="1"/>
        <v>-3.5867073422977576E-2</v>
      </c>
      <c r="G58" s="24">
        <f t="shared" si="4"/>
        <v>11.385888210089716</v>
      </c>
      <c r="H58" s="25">
        <v>37704</v>
      </c>
      <c r="I58" s="26">
        <v>145.1</v>
      </c>
      <c r="J58" s="4">
        <f t="shared" si="2"/>
        <v>-4.5470031601615571E-2</v>
      </c>
      <c r="K58" s="27">
        <f t="shared" si="3"/>
        <v>11.465955352597819</v>
      </c>
    </row>
    <row r="59" spans="1:11" x14ac:dyDescent="0.25">
      <c r="A59" s="8">
        <v>37705</v>
      </c>
      <c r="B59" s="24">
        <v>12.3179</v>
      </c>
      <c r="C59" s="4">
        <f t="shared" si="0"/>
        <v>1.5009094832435956E-2</v>
      </c>
      <c r="D59" s="25">
        <v>37705</v>
      </c>
      <c r="E59" s="26">
        <v>874.74</v>
      </c>
      <c r="F59" s="4">
        <f t="shared" si="1"/>
        <v>1.2087762262945285E-2</v>
      </c>
      <c r="G59" s="24">
        <f t="shared" si="4"/>
        <v>11.523518119925754</v>
      </c>
      <c r="H59" s="25">
        <v>37705</v>
      </c>
      <c r="I59" s="26">
        <v>147.26</v>
      </c>
      <c r="J59" s="4">
        <f t="shared" si="2"/>
        <v>1.4776572050428517E-2</v>
      </c>
      <c r="K59" s="27">
        <f t="shared" si="3"/>
        <v>11.635382867992476</v>
      </c>
    </row>
    <row r="60" spans="1:11" x14ac:dyDescent="0.25">
      <c r="A60" s="8">
        <v>37706</v>
      </c>
      <c r="B60" s="24">
        <v>12.4344</v>
      </c>
      <c r="C60" s="4">
        <f t="shared" si="0"/>
        <v>9.413336155659072E-3</v>
      </c>
      <c r="D60" s="25">
        <v>37706</v>
      </c>
      <c r="E60" s="26">
        <v>869.95</v>
      </c>
      <c r="F60" s="4">
        <f t="shared" si="1"/>
        <v>-5.4909606120603378E-3</v>
      </c>
      <c r="G60" s="24">
        <f t="shared" si="4"/>
        <v>11.460242935816877</v>
      </c>
      <c r="H60" s="25">
        <v>37706</v>
      </c>
      <c r="I60" s="26">
        <v>147.87</v>
      </c>
      <c r="J60" s="4">
        <f t="shared" si="2"/>
        <v>4.1337774448255097E-3</v>
      </c>
      <c r="K60" s="27">
        <f t="shared" si="3"/>
        <v>11.683480951254094</v>
      </c>
    </row>
    <row r="61" spans="1:11" x14ac:dyDescent="0.25">
      <c r="A61" s="8">
        <v>37707</v>
      </c>
      <c r="B61" s="24">
        <v>12.335900000000001</v>
      </c>
      <c r="C61" s="4">
        <f t="shared" si="0"/>
        <v>-7.9531147538167094E-3</v>
      </c>
      <c r="D61" s="25">
        <v>37707</v>
      </c>
      <c r="E61" s="26">
        <v>868.52</v>
      </c>
      <c r="F61" s="4">
        <f t="shared" si="1"/>
        <v>-1.6451251071540509E-3</v>
      </c>
      <c r="G61" s="24">
        <f t="shared" si="4"/>
        <v>11.441389402429079</v>
      </c>
      <c r="H61" s="25">
        <v>37707</v>
      </c>
      <c r="I61" s="26">
        <v>149.04</v>
      </c>
      <c r="J61" s="4">
        <f t="shared" si="2"/>
        <v>7.8812169079368766E-3</v>
      </c>
      <c r="K61" s="27">
        <f t="shared" si="3"/>
        <v>11.775560998870677</v>
      </c>
    </row>
    <row r="62" spans="1:11" x14ac:dyDescent="0.25">
      <c r="A62" s="8">
        <v>37708</v>
      </c>
      <c r="B62" s="24">
        <v>12.443300000000001</v>
      </c>
      <c r="C62" s="4">
        <f t="shared" si="0"/>
        <v>8.6686150114524008E-3</v>
      </c>
      <c r="D62" s="25">
        <v>37708</v>
      </c>
      <c r="E62" s="26">
        <v>863.5</v>
      </c>
      <c r="F62" s="4">
        <f t="shared" si="1"/>
        <v>-5.7967160388378873E-3</v>
      </c>
      <c r="G62" s="24">
        <f t="shared" si="4"/>
        <v>11.375066916973429</v>
      </c>
      <c r="H62" s="25">
        <v>37708</v>
      </c>
      <c r="I62" s="26">
        <v>150.06</v>
      </c>
      <c r="J62" s="4">
        <f t="shared" si="2"/>
        <v>6.820487824249699E-3</v>
      </c>
      <c r="K62" s="27">
        <f t="shared" si="3"/>
        <v>11.855876069287184</v>
      </c>
    </row>
    <row r="63" spans="1:11" x14ac:dyDescent="0.25">
      <c r="A63" s="8">
        <v>37711</v>
      </c>
      <c r="B63" s="24">
        <v>12.3179</v>
      </c>
      <c r="C63" s="4">
        <f t="shared" si="0"/>
        <v>-1.012883641329468E-2</v>
      </c>
      <c r="D63" s="25">
        <v>37711</v>
      </c>
      <c r="E63" s="26">
        <v>848.18</v>
      </c>
      <c r="F63" s="4">
        <f t="shared" si="1"/>
        <v>-1.7901020168734297E-2</v>
      </c>
      <c r="G63" s="24">
        <f t="shared" si="4"/>
        <v>11.171441614671986</v>
      </c>
      <c r="H63" s="25">
        <v>37711</v>
      </c>
      <c r="I63" s="26">
        <v>147.5</v>
      </c>
      <c r="J63" s="4">
        <f t="shared" si="2"/>
        <v>-1.7207038337708168E-2</v>
      </c>
      <c r="K63" s="27">
        <f t="shared" si="3"/>
        <v>11.651871555235843</v>
      </c>
    </row>
    <row r="64" spans="1:11" x14ac:dyDescent="0.25">
      <c r="A64" s="8">
        <v>37712</v>
      </c>
      <c r="B64" s="24">
        <v>12.085100000000001</v>
      </c>
      <c r="C64" s="4">
        <f t="shared" si="0"/>
        <v>-1.9080200188952862E-2</v>
      </c>
      <c r="D64" s="25">
        <v>37712</v>
      </c>
      <c r="E64" s="26">
        <v>858.48</v>
      </c>
      <c r="F64" s="4">
        <f t="shared" si="1"/>
        <v>1.207050620087298E-2</v>
      </c>
      <c r="G64" s="24">
        <f t="shared" si="4"/>
        <v>11.306286569954574</v>
      </c>
      <c r="H64" s="25">
        <v>37712</v>
      </c>
      <c r="I64" s="26">
        <v>144.34</v>
      </c>
      <c r="J64" s="4">
        <f t="shared" si="2"/>
        <v>-2.1656548135747272E-2</v>
      </c>
      <c r="K64" s="27">
        <f t="shared" si="3"/>
        <v>11.399532238028334</v>
      </c>
    </row>
    <row r="65" spans="1:11" x14ac:dyDescent="0.25">
      <c r="A65" s="8">
        <v>37713</v>
      </c>
      <c r="B65" s="24">
        <v>12.380599999999999</v>
      </c>
      <c r="C65" s="4">
        <f t="shared" si="0"/>
        <v>2.415744250666655E-2</v>
      </c>
      <c r="D65" s="25">
        <v>37713</v>
      </c>
      <c r="E65" s="26">
        <v>880.9</v>
      </c>
      <c r="F65" s="4">
        <f t="shared" si="1"/>
        <v>2.5780728496878014E-2</v>
      </c>
      <c r="G65" s="24">
        <f t="shared" si="4"/>
        <v>11.597770874322473</v>
      </c>
      <c r="H65" s="25">
        <v>37713</v>
      </c>
      <c r="I65" s="26">
        <v>148.1</v>
      </c>
      <c r="J65" s="4">
        <f t="shared" si="2"/>
        <v>2.5716093629625798E-2</v>
      </c>
      <c r="K65" s="27">
        <f t="shared" si="3"/>
        <v>11.69268367639541</v>
      </c>
    </row>
    <row r="66" spans="1:11" x14ac:dyDescent="0.25">
      <c r="A66" s="8">
        <v>37714</v>
      </c>
      <c r="B66" s="24">
        <v>12.161199999999999</v>
      </c>
      <c r="C66" s="4">
        <f t="shared" si="0"/>
        <v>-1.7880175469025091E-2</v>
      </c>
      <c r="D66" s="25">
        <v>37714</v>
      </c>
      <c r="E66" s="26">
        <v>876.45</v>
      </c>
      <c r="F66" s="4">
        <f t="shared" si="1"/>
        <v>-5.0644544471941839E-3</v>
      </c>
      <c r="G66" s="24">
        <f t="shared" si="4"/>
        <v>11.539034492040471</v>
      </c>
      <c r="H66" s="25">
        <v>37714</v>
      </c>
      <c r="I66" s="26">
        <v>145.62</v>
      </c>
      <c r="J66" s="4">
        <f t="shared" si="2"/>
        <v>-1.6887232307188055E-2</v>
      </c>
      <c r="K66" s="27">
        <f t="shared" si="3"/>
        <v>11.495226610857655</v>
      </c>
    </row>
    <row r="67" spans="1:11" x14ac:dyDescent="0.25">
      <c r="A67" s="8">
        <v>37715</v>
      </c>
      <c r="B67" s="24">
        <v>12.1747</v>
      </c>
      <c r="C67" s="4">
        <f t="shared" si="0"/>
        <v>1.1094721284025345E-3</v>
      </c>
      <c r="D67" s="25">
        <v>37715</v>
      </c>
      <c r="E67" s="26">
        <v>878.85</v>
      </c>
      <c r="F67" s="4">
        <f t="shared" si="1"/>
        <v>2.7345769903515771E-3</v>
      </c>
      <c r="G67" s="24">
        <f t="shared" si="4"/>
        <v>11.570588870253278</v>
      </c>
      <c r="H67" s="25">
        <v>37715</v>
      </c>
      <c r="I67" s="26">
        <v>146.68</v>
      </c>
      <c r="J67" s="4">
        <f t="shared" si="2"/>
        <v>7.2528542365602605E-3</v>
      </c>
      <c r="K67" s="27">
        <f t="shared" si="3"/>
        <v>11.578599813882434</v>
      </c>
    </row>
    <row r="68" spans="1:11" x14ac:dyDescent="0.25">
      <c r="A68" s="8">
        <v>37718</v>
      </c>
      <c r="B68" s="24">
        <v>12.1791</v>
      </c>
      <c r="C68" s="4">
        <f t="shared" ref="C68:C131" si="5">LN(B68/B67)</f>
        <v>3.6133991803134806E-4</v>
      </c>
      <c r="D68" s="25">
        <v>37718</v>
      </c>
      <c r="E68" s="26">
        <v>879.93</v>
      </c>
      <c r="F68" s="4">
        <f t="shared" ref="F68:F131" si="6">LN(E68/E67)</f>
        <v>1.2281241948919493E-3</v>
      </c>
      <c r="G68" s="24">
        <f t="shared" si="4"/>
        <v>11.584798990393983</v>
      </c>
      <c r="H68" s="25">
        <v>37718</v>
      </c>
      <c r="I68" s="26">
        <v>153.35</v>
      </c>
      <c r="J68" s="4">
        <f t="shared" ref="J68:J131" si="7">LN(I68/I67)</f>
        <v>4.4469547357135285E-2</v>
      </c>
      <c r="K68" s="27">
        <f t="shared" ref="K68:K131" si="8">IF($A68=peg,$B68,IF($A68&lt;peg,K69/(1+J69),IF($A68&gt;peg,K67*(1+J68))))</f>
        <v>12.093494906635197</v>
      </c>
    </row>
    <row r="69" spans="1:11" x14ac:dyDescent="0.25">
      <c r="A69" s="8">
        <v>37719</v>
      </c>
      <c r="B69" s="24">
        <v>12.134399999999999</v>
      </c>
      <c r="C69" s="4">
        <f t="shared" si="5"/>
        <v>-3.6769737275583118E-3</v>
      </c>
      <c r="D69" s="25">
        <v>37719</v>
      </c>
      <c r="E69" s="26">
        <v>878.29</v>
      </c>
      <c r="F69" s="4">
        <f t="shared" si="6"/>
        <v>-1.8655236268776004E-3</v>
      </c>
      <c r="G69" s="24">
        <f t="shared" ref="G69:G132" si="9">IF(A69=peg,B69,IF(A69&lt;peg,G70/(1+F70),IF(A69&gt;peg,G68*(1+F69))))</f>
        <v>11.563187274164775</v>
      </c>
      <c r="H69" s="25">
        <v>37719</v>
      </c>
      <c r="I69" s="26">
        <v>154.21</v>
      </c>
      <c r="J69" s="4">
        <f t="shared" si="7"/>
        <v>5.592419309304696E-3</v>
      </c>
      <c r="K69" s="27">
        <f t="shared" si="8"/>
        <v>12.161126801068042</v>
      </c>
    </row>
    <row r="70" spans="1:11" x14ac:dyDescent="0.25">
      <c r="A70" s="8">
        <v>37720</v>
      </c>
      <c r="B70" s="24">
        <v>12</v>
      </c>
      <c r="C70" s="4">
        <f t="shared" si="5"/>
        <v>-1.1137744410455872E-2</v>
      </c>
      <c r="D70" s="25">
        <v>37720</v>
      </c>
      <c r="E70" s="26">
        <v>865.99</v>
      </c>
      <c r="F70" s="4">
        <f t="shared" si="6"/>
        <v>-1.4103474075268392E-2</v>
      </c>
      <c r="G70" s="24">
        <f t="shared" si="9"/>
        <v>11.400106162216119</v>
      </c>
      <c r="H70" s="25">
        <v>37720</v>
      </c>
      <c r="I70" s="26">
        <v>151.5</v>
      </c>
      <c r="J70" s="4">
        <f t="shared" si="7"/>
        <v>-1.772968492014132E-2</v>
      </c>
      <c r="K70" s="27">
        <f t="shared" si="8"/>
        <v>11.945513854611219</v>
      </c>
    </row>
    <row r="71" spans="1:11" x14ac:dyDescent="0.25">
      <c r="A71" s="8">
        <v>37721</v>
      </c>
      <c r="B71" s="24">
        <v>12.1433</v>
      </c>
      <c r="C71" s="4">
        <f t="shared" si="5"/>
        <v>1.1870927570202472E-2</v>
      </c>
      <c r="D71" s="25">
        <v>37721</v>
      </c>
      <c r="E71" s="26">
        <v>871.58</v>
      </c>
      <c r="F71" s="4">
        <f t="shared" si="6"/>
        <v>6.4342953498963277E-3</v>
      </c>
      <c r="G71" s="24">
        <f t="shared" si="9"/>
        <v>11.473457812283991</v>
      </c>
      <c r="H71" s="25">
        <v>37721</v>
      </c>
      <c r="I71" s="26">
        <v>154.01</v>
      </c>
      <c r="J71" s="4">
        <f t="shared" si="7"/>
        <v>1.6431910420950265E-2</v>
      </c>
      <c r="K71" s="27">
        <f t="shared" si="8"/>
        <v>12.141801468202411</v>
      </c>
    </row>
    <row r="72" spans="1:11" x14ac:dyDescent="0.25">
      <c r="A72" s="8">
        <v>37722</v>
      </c>
      <c r="B72" s="24">
        <v>12.129899999999999</v>
      </c>
      <c r="C72" s="4">
        <f t="shared" si="5"/>
        <v>-1.1040984593094346E-3</v>
      </c>
      <c r="D72" s="25">
        <v>37722</v>
      </c>
      <c r="E72" s="26">
        <v>868.3</v>
      </c>
      <c r="F72" s="4">
        <f t="shared" si="6"/>
        <v>-3.770379434950183E-3</v>
      </c>
      <c r="G72" s="24">
        <f t="shared" si="9"/>
        <v>11.430198522900787</v>
      </c>
      <c r="H72" s="25">
        <v>37722</v>
      </c>
      <c r="I72" s="26">
        <v>153.79</v>
      </c>
      <c r="J72" s="4">
        <f t="shared" si="7"/>
        <v>-1.4294999185420192E-3</v>
      </c>
      <c r="K72" s="27">
        <f t="shared" si="8"/>
        <v>12.124444763992662</v>
      </c>
    </row>
    <row r="73" spans="1:11" x14ac:dyDescent="0.25">
      <c r="A73" s="8">
        <v>37725</v>
      </c>
      <c r="B73" s="24">
        <v>12.3582</v>
      </c>
      <c r="C73" s="4">
        <f t="shared" si="5"/>
        <v>1.8646331457456554E-2</v>
      </c>
      <c r="D73" s="25">
        <v>37725</v>
      </c>
      <c r="E73" s="26">
        <v>885.23</v>
      </c>
      <c r="F73" s="4">
        <f t="shared" si="6"/>
        <v>1.9310221182201829E-2</v>
      </c>
      <c r="G73" s="24">
        <f t="shared" si="9"/>
        <v>11.650918184534477</v>
      </c>
      <c r="H73" s="25">
        <v>37725</v>
      </c>
      <c r="I73" s="26">
        <v>154.53</v>
      </c>
      <c r="J73" s="4">
        <f t="shared" si="7"/>
        <v>4.800216793771522E-3</v>
      </c>
      <c r="K73" s="27">
        <f t="shared" si="8"/>
        <v>12.182644727363934</v>
      </c>
    </row>
    <row r="74" spans="1:11" x14ac:dyDescent="0.25">
      <c r="A74" s="8">
        <v>37726</v>
      </c>
      <c r="B74" s="24">
        <v>12.617900000000001</v>
      </c>
      <c r="C74" s="4">
        <f t="shared" si="5"/>
        <v>2.0796630374621466E-2</v>
      </c>
      <c r="D74" s="25">
        <v>37726</v>
      </c>
      <c r="E74" s="26">
        <v>890.81</v>
      </c>
      <c r="F74" s="4">
        <f t="shared" si="6"/>
        <v>6.2836629357931242E-3</v>
      </c>
      <c r="G74" s="24">
        <f t="shared" si="9"/>
        <v>11.724128627298596</v>
      </c>
      <c r="H74" s="25">
        <v>37726</v>
      </c>
      <c r="I74" s="26">
        <v>156.87</v>
      </c>
      <c r="J74" s="4">
        <f t="shared" si="7"/>
        <v>1.5029184622545311E-2</v>
      </c>
      <c r="K74" s="27">
        <f t="shared" si="8"/>
        <v>12.365739944162364</v>
      </c>
    </row>
    <row r="75" spans="1:11" x14ac:dyDescent="0.25">
      <c r="A75" s="8">
        <v>37727</v>
      </c>
      <c r="B75" s="24">
        <v>12.617900000000001</v>
      </c>
      <c r="C75" s="4">
        <f t="shared" si="5"/>
        <v>0</v>
      </c>
      <c r="D75" s="25">
        <v>37727</v>
      </c>
      <c r="E75" s="26">
        <v>879.91</v>
      </c>
      <c r="F75" s="4">
        <f t="shared" si="6"/>
        <v>-1.2311531669827047E-2</v>
      </c>
      <c r="G75" s="24">
        <f t="shared" si="9"/>
        <v>11.579786646402484</v>
      </c>
      <c r="H75" s="25">
        <v>37727</v>
      </c>
      <c r="I75" s="26">
        <v>154.19999999999999</v>
      </c>
      <c r="J75" s="4">
        <f t="shared" si="7"/>
        <v>-1.7166975738919971E-2</v>
      </c>
      <c r="K75" s="27">
        <f t="shared" si="8"/>
        <v>12.153457586547134</v>
      </c>
    </row>
    <row r="76" spans="1:11" x14ac:dyDescent="0.25">
      <c r="A76" s="8">
        <v>37728</v>
      </c>
      <c r="B76" s="24">
        <v>12.944800000000001</v>
      </c>
      <c r="C76" s="4">
        <f t="shared" si="5"/>
        <v>2.5577722372489974E-2</v>
      </c>
      <c r="D76" s="25">
        <v>37728</v>
      </c>
      <c r="E76" s="26">
        <v>893.58</v>
      </c>
      <c r="F76" s="4">
        <f t="shared" si="6"/>
        <v>1.5416236611063869E-2</v>
      </c>
      <c r="G76" s="24">
        <f t="shared" si="9"/>
        <v>11.758303377249064</v>
      </c>
      <c r="H76" s="25">
        <v>37728</v>
      </c>
      <c r="I76" s="26">
        <v>156.51</v>
      </c>
      <c r="J76" s="4">
        <f t="shared" si="7"/>
        <v>1.4869444573181878E-2</v>
      </c>
      <c r="K76" s="27">
        <f t="shared" si="8"/>
        <v>12.334172750502812</v>
      </c>
    </row>
    <row r="77" spans="1:11" x14ac:dyDescent="0.25">
      <c r="A77" s="8">
        <v>37732</v>
      </c>
      <c r="B77" s="24">
        <v>12.8284</v>
      </c>
      <c r="C77" s="4">
        <f t="shared" si="5"/>
        <v>-9.0326999688599766E-3</v>
      </c>
      <c r="D77" s="25">
        <v>37732</v>
      </c>
      <c r="E77" s="26">
        <v>892.01</v>
      </c>
      <c r="F77" s="4">
        <f t="shared" si="6"/>
        <v>-1.7585228463302259E-3</v>
      </c>
      <c r="G77" s="24">
        <f t="shared" si="9"/>
        <v>11.737626132126088</v>
      </c>
      <c r="H77" s="25">
        <v>37732</v>
      </c>
      <c r="I77" s="26">
        <v>155.37</v>
      </c>
      <c r="J77" s="4">
        <f t="shared" si="7"/>
        <v>-7.3105365985012046E-3</v>
      </c>
      <c r="K77" s="27">
        <f t="shared" si="8"/>
        <v>12.244003329198025</v>
      </c>
    </row>
    <row r="78" spans="1:11" x14ac:dyDescent="0.25">
      <c r="A78" s="8">
        <v>37733</v>
      </c>
      <c r="B78" s="24">
        <v>12.729900000000001</v>
      </c>
      <c r="C78" s="4">
        <f t="shared" si="5"/>
        <v>-7.7079060556848157E-3</v>
      </c>
      <c r="D78" s="25">
        <v>37733</v>
      </c>
      <c r="E78" s="26">
        <v>911.37</v>
      </c>
      <c r="F78" s="4">
        <f t="shared" si="6"/>
        <v>2.1471618616161363E-2</v>
      </c>
      <c r="G78" s="24">
        <f t="shared" si="9"/>
        <v>11.98965196389419</v>
      </c>
      <c r="H78" s="25">
        <v>37733</v>
      </c>
      <c r="I78" s="26">
        <v>155.15</v>
      </c>
      <c r="J78" s="4">
        <f t="shared" si="7"/>
        <v>-1.4169782095205495E-3</v>
      </c>
      <c r="K78" s="27">
        <f t="shared" si="8"/>
        <v>12.226653843283254</v>
      </c>
    </row>
    <row r="79" spans="1:11" x14ac:dyDescent="0.25">
      <c r="A79" s="8">
        <v>37734</v>
      </c>
      <c r="B79" s="24">
        <v>12.635899999999999</v>
      </c>
      <c r="C79" s="4">
        <f t="shared" si="5"/>
        <v>-7.4115880671956867E-3</v>
      </c>
      <c r="D79" s="25">
        <v>37734</v>
      </c>
      <c r="E79" s="26">
        <v>919.02</v>
      </c>
      <c r="F79" s="4">
        <f t="shared" si="6"/>
        <v>8.3589230088552437E-3</v>
      </c>
      <c r="G79" s="24">
        <f t="shared" si="9"/>
        <v>12.08987254156335</v>
      </c>
      <c r="H79" s="25">
        <v>37734</v>
      </c>
      <c r="I79" s="26">
        <v>152.18</v>
      </c>
      <c r="J79" s="4">
        <f t="shared" si="7"/>
        <v>-1.9328360146012465E-2</v>
      </c>
      <c r="K79" s="27">
        <f t="shared" si="8"/>
        <v>11.990332674419648</v>
      </c>
    </row>
    <row r="80" spans="1:11" x14ac:dyDescent="0.25">
      <c r="A80" s="8">
        <v>37735</v>
      </c>
      <c r="B80" s="24">
        <v>12.6045</v>
      </c>
      <c r="C80" s="4">
        <f t="shared" si="5"/>
        <v>-2.4880759574753535E-3</v>
      </c>
      <c r="D80" s="25">
        <v>37735</v>
      </c>
      <c r="E80" s="26">
        <v>911.43</v>
      </c>
      <c r="F80" s="4">
        <f t="shared" si="6"/>
        <v>-8.293090224104703E-3</v>
      </c>
      <c r="G80" s="24">
        <f t="shared" si="9"/>
        <v>11.989610137778239</v>
      </c>
      <c r="H80" s="25">
        <v>37735</v>
      </c>
      <c r="I80" s="26">
        <v>155.07</v>
      </c>
      <c r="J80" s="4">
        <f t="shared" si="7"/>
        <v>1.8812597127680773E-2</v>
      </c>
      <c r="K80" s="27">
        <f t="shared" si="8"/>
        <v>12.215901972450371</v>
      </c>
    </row>
    <row r="81" spans="1:11" x14ac:dyDescent="0.25">
      <c r="A81" s="8">
        <v>37736</v>
      </c>
      <c r="B81" s="24">
        <v>12.488099999999999</v>
      </c>
      <c r="C81" s="4">
        <f t="shared" si="5"/>
        <v>-9.2777021857961099E-3</v>
      </c>
      <c r="D81" s="25">
        <v>37736</v>
      </c>
      <c r="E81" s="26">
        <v>898.81</v>
      </c>
      <c r="F81" s="4">
        <f t="shared" si="6"/>
        <v>-1.3943128485426406E-2</v>
      </c>
      <c r="G81" s="24">
        <f t="shared" si="9"/>
        <v>11.822437463137026</v>
      </c>
      <c r="H81" s="25">
        <v>37736</v>
      </c>
      <c r="I81" s="26">
        <v>151.61000000000001</v>
      </c>
      <c r="J81" s="4">
        <f t="shared" si="7"/>
        <v>-2.2565193782567206E-2</v>
      </c>
      <c r="K81" s="27">
        <f t="shared" si="8"/>
        <v>11.940247777213184</v>
      </c>
    </row>
    <row r="82" spans="1:11" x14ac:dyDescent="0.25">
      <c r="A82" s="8">
        <v>37739</v>
      </c>
      <c r="B82" s="24">
        <v>12.877599999999999</v>
      </c>
      <c r="C82" s="4">
        <f t="shared" si="5"/>
        <v>3.0713177041433178E-2</v>
      </c>
      <c r="D82" s="25">
        <v>37739</v>
      </c>
      <c r="E82" s="26">
        <v>914.84</v>
      </c>
      <c r="F82" s="4">
        <f t="shared" si="6"/>
        <v>1.7677520402171947E-2</v>
      </c>
      <c r="G82" s="24">
        <f t="shared" si="9"/>
        <v>12.031428842595034</v>
      </c>
      <c r="H82" s="25">
        <v>37739</v>
      </c>
      <c r="I82" s="26">
        <v>158.59</v>
      </c>
      <c r="J82" s="4">
        <f t="shared" si="7"/>
        <v>4.5010821417019169E-2</v>
      </c>
      <c r="K82" s="27">
        <f t="shared" si="8"/>
        <v>12.477688137588286</v>
      </c>
    </row>
    <row r="83" spans="1:11" x14ac:dyDescent="0.25">
      <c r="A83" s="8">
        <v>37740</v>
      </c>
      <c r="B83" s="24">
        <v>12.980600000000001</v>
      </c>
      <c r="C83" s="4">
        <f t="shared" si="5"/>
        <v>7.96656725919998E-3</v>
      </c>
      <c r="D83" s="25">
        <v>37740</v>
      </c>
      <c r="E83" s="26">
        <v>917.84</v>
      </c>
      <c r="F83" s="4">
        <f t="shared" si="6"/>
        <v>3.2738968937291888E-3</v>
      </c>
      <c r="G83" s="24">
        <f t="shared" si="9"/>
        <v>12.07081850010993</v>
      </c>
      <c r="H83" s="25">
        <v>37740</v>
      </c>
      <c r="I83" s="26">
        <v>159.85</v>
      </c>
      <c r="J83" s="4">
        <f t="shared" si="7"/>
        <v>7.9136199953409297E-3</v>
      </c>
      <c r="K83" s="27">
        <f t="shared" si="8"/>
        <v>12.576431819929534</v>
      </c>
    </row>
    <row r="84" spans="1:11" x14ac:dyDescent="0.25">
      <c r="A84" s="8">
        <v>37741</v>
      </c>
      <c r="B84" s="24">
        <v>13.003</v>
      </c>
      <c r="C84" s="4">
        <f t="shared" si="5"/>
        <v>1.7241649001003307E-3</v>
      </c>
      <c r="D84" s="25">
        <v>37741</v>
      </c>
      <c r="E84" s="26">
        <v>916.92</v>
      </c>
      <c r="F84" s="4">
        <f t="shared" si="6"/>
        <v>-1.0028560434119549E-3</v>
      </c>
      <c r="G84" s="24">
        <f t="shared" si="9"/>
        <v>12.058713206828164</v>
      </c>
      <c r="H84" s="25">
        <v>37741</v>
      </c>
      <c r="I84" s="26">
        <v>157.03</v>
      </c>
      <c r="J84" s="4">
        <f t="shared" si="7"/>
        <v>-1.7799005608987964E-2</v>
      </c>
      <c r="K84" s="27">
        <f t="shared" si="8"/>
        <v>12.352583839425554</v>
      </c>
    </row>
    <row r="85" spans="1:11" x14ac:dyDescent="0.25">
      <c r="A85" s="8">
        <v>37742</v>
      </c>
      <c r="B85" s="24">
        <v>12.949199999999999</v>
      </c>
      <c r="C85" s="4">
        <f t="shared" si="5"/>
        <v>-4.1460898936317046E-3</v>
      </c>
      <c r="D85" s="25">
        <v>37742</v>
      </c>
      <c r="E85" s="26">
        <v>916.3</v>
      </c>
      <c r="F85" s="4">
        <f t="shared" si="6"/>
        <v>-6.7640547630811593E-4</v>
      </c>
      <c r="G85" s="24">
        <f t="shared" si="9"/>
        <v>12.050556627177837</v>
      </c>
      <c r="H85" s="25">
        <v>37742</v>
      </c>
      <c r="I85" s="26">
        <v>157.66999999999999</v>
      </c>
      <c r="J85" s="4">
        <f t="shared" si="7"/>
        <v>4.0673713525278439E-3</v>
      </c>
      <c r="K85" s="27">
        <f t="shared" si="8"/>
        <v>12.402826385063733</v>
      </c>
    </row>
    <row r="86" spans="1:11" x14ac:dyDescent="0.25">
      <c r="A86" s="8">
        <v>37743</v>
      </c>
      <c r="B86" s="24">
        <v>13.1107</v>
      </c>
      <c r="C86" s="4">
        <f t="shared" si="5"/>
        <v>1.2394680530083309E-2</v>
      </c>
      <c r="D86" s="25">
        <v>37743</v>
      </c>
      <c r="E86" s="26">
        <v>930.08</v>
      </c>
      <c r="F86" s="4">
        <f t="shared" si="6"/>
        <v>1.4926781981872977E-2</v>
      </c>
      <c r="G86" s="24">
        <f t="shared" si="9"/>
        <v>12.230432658711935</v>
      </c>
      <c r="H86" s="25">
        <v>37743</v>
      </c>
      <c r="I86" s="26">
        <v>160.05000000000001</v>
      </c>
      <c r="J86" s="4">
        <f t="shared" si="7"/>
        <v>1.4982025166481788E-2</v>
      </c>
      <c r="K86" s="27">
        <f t="shared" si="8"/>
        <v>12.588645842100263</v>
      </c>
    </row>
    <row r="87" spans="1:11" x14ac:dyDescent="0.25">
      <c r="A87" s="8">
        <v>37746</v>
      </c>
      <c r="B87" s="24">
        <v>13.003</v>
      </c>
      <c r="C87" s="4">
        <f t="shared" si="5"/>
        <v>-8.2485906364516293E-3</v>
      </c>
      <c r="D87" s="25">
        <v>37746</v>
      </c>
      <c r="E87" s="26">
        <v>926.55</v>
      </c>
      <c r="F87" s="4">
        <f t="shared" si="6"/>
        <v>-3.8025931430226748E-3</v>
      </c>
      <c r="G87" s="24">
        <f t="shared" si="9"/>
        <v>12.183925299347717</v>
      </c>
      <c r="H87" s="25">
        <v>37746</v>
      </c>
      <c r="I87" s="26">
        <v>159.51</v>
      </c>
      <c r="J87" s="4">
        <f t="shared" si="7"/>
        <v>-3.3796502315153886E-3</v>
      </c>
      <c r="K87" s="27">
        <f t="shared" si="8"/>
        <v>12.546100622265543</v>
      </c>
    </row>
    <row r="88" spans="1:11" x14ac:dyDescent="0.25">
      <c r="A88" s="8">
        <v>37747</v>
      </c>
      <c r="B88" s="24">
        <v>13.2902</v>
      </c>
      <c r="C88" s="4">
        <f t="shared" si="5"/>
        <v>2.1846821451691506E-2</v>
      </c>
      <c r="D88" s="25">
        <v>37747</v>
      </c>
      <c r="E88" s="26">
        <v>934.39</v>
      </c>
      <c r="F88" s="4">
        <f t="shared" si="6"/>
        <v>8.4258991518828923E-3</v>
      </c>
      <c r="G88" s="24">
        <f t="shared" si="9"/>
        <v>12.286585825194095</v>
      </c>
      <c r="H88" s="25">
        <v>37747</v>
      </c>
      <c r="I88" s="26">
        <v>163.11000000000001</v>
      </c>
      <c r="J88" s="4">
        <f t="shared" si="7"/>
        <v>2.2318203641582383E-2</v>
      </c>
      <c r="K88" s="27">
        <f t="shared" si="8"/>
        <v>12.826107050861049</v>
      </c>
    </row>
    <row r="89" spans="1:11" x14ac:dyDescent="0.25">
      <c r="A89" s="8">
        <v>37748</v>
      </c>
      <c r="B89" s="24">
        <v>13.0299</v>
      </c>
      <c r="C89" s="4">
        <f t="shared" si="5"/>
        <v>-1.9780205010654243E-2</v>
      </c>
      <c r="D89" s="25">
        <v>37748</v>
      </c>
      <c r="E89" s="26">
        <v>929.62</v>
      </c>
      <c r="F89" s="4">
        <f t="shared" si="6"/>
        <v>-5.1180094657419005E-3</v>
      </c>
      <c r="G89" s="24">
        <f t="shared" si="9"/>
        <v>12.2237029626391</v>
      </c>
      <c r="H89" s="25">
        <v>37748</v>
      </c>
      <c r="I89" s="26">
        <v>159.91999999999999</v>
      </c>
      <c r="J89" s="4">
        <f t="shared" si="7"/>
        <v>-1.9751129633794568E-2</v>
      </c>
      <c r="K89" s="27">
        <f t="shared" si="8"/>
        <v>12.572776947802566</v>
      </c>
    </row>
    <row r="90" spans="1:11" x14ac:dyDescent="0.25">
      <c r="A90" s="8">
        <v>37749</v>
      </c>
      <c r="B90" s="24">
        <v>12.9267</v>
      </c>
      <c r="C90" s="4">
        <f t="shared" si="5"/>
        <v>-7.9517767183608246E-3</v>
      </c>
      <c r="D90" s="25">
        <v>37749</v>
      </c>
      <c r="E90" s="26">
        <v>920.27</v>
      </c>
      <c r="F90" s="4">
        <f t="shared" si="6"/>
        <v>-1.010879524852425E-2</v>
      </c>
      <c r="G90" s="24">
        <f t="shared" si="9"/>
        <v>12.100136052211003</v>
      </c>
      <c r="H90" s="25">
        <v>37749</v>
      </c>
      <c r="I90" s="26">
        <v>157.71</v>
      </c>
      <c r="J90" s="4">
        <f t="shared" si="7"/>
        <v>-1.3915786692678116E-2</v>
      </c>
      <c r="K90" s="27">
        <f t="shared" si="8"/>
        <v>12.397816865662325</v>
      </c>
    </row>
    <row r="91" spans="1:11" x14ac:dyDescent="0.25">
      <c r="A91" s="8">
        <v>37750</v>
      </c>
      <c r="B91" s="24">
        <v>13.1242</v>
      </c>
      <c r="C91" s="4">
        <f t="shared" si="5"/>
        <v>1.5162914447203805E-2</v>
      </c>
      <c r="D91" s="25">
        <v>37750</v>
      </c>
      <c r="E91" s="26">
        <v>933.41</v>
      </c>
      <c r="F91" s="4">
        <f t="shared" si="6"/>
        <v>1.4177441731154143E-2</v>
      </c>
      <c r="G91" s="24">
        <f t="shared" si="9"/>
        <v>12.271685026030262</v>
      </c>
      <c r="H91" s="25">
        <v>37750</v>
      </c>
      <c r="I91" s="26">
        <v>160.22999999999999</v>
      </c>
      <c r="J91" s="4">
        <f t="shared" si="7"/>
        <v>1.5852379520322039E-2</v>
      </c>
      <c r="K91" s="27">
        <f t="shared" si="8"/>
        <v>12.594351763840253</v>
      </c>
    </row>
    <row r="92" spans="1:11" x14ac:dyDescent="0.25">
      <c r="A92" s="8">
        <v>37753</v>
      </c>
      <c r="B92" s="24">
        <v>13.537000000000001</v>
      </c>
      <c r="C92" s="4">
        <f t="shared" si="5"/>
        <v>3.0968822964586071E-2</v>
      </c>
      <c r="D92" s="25">
        <v>37753</v>
      </c>
      <c r="E92" s="26">
        <v>945.11</v>
      </c>
      <c r="F92" s="4">
        <f t="shared" si="6"/>
        <v>1.245677585715561E-2</v>
      </c>
      <c r="G92" s="24">
        <f t="shared" si="9"/>
        <v>12.424550655789135</v>
      </c>
      <c r="H92" s="25">
        <v>37753</v>
      </c>
      <c r="I92" s="26">
        <v>164.82</v>
      </c>
      <c r="J92" s="4">
        <f t="shared" si="7"/>
        <v>2.824368631544897E-2</v>
      </c>
      <c r="K92" s="27">
        <f t="shared" si="8"/>
        <v>12.950062684404578</v>
      </c>
    </row>
    <row r="93" spans="1:11" x14ac:dyDescent="0.25">
      <c r="A93" s="8">
        <v>37754</v>
      </c>
      <c r="B93" s="24">
        <v>13.6805</v>
      </c>
      <c r="C93" s="4">
        <f t="shared" si="5"/>
        <v>1.0544784030433216E-2</v>
      </c>
      <c r="D93" s="25">
        <v>37754</v>
      </c>
      <c r="E93" s="26">
        <v>942.3</v>
      </c>
      <c r="F93" s="4">
        <f t="shared" si="6"/>
        <v>-2.9776276232336561E-3</v>
      </c>
      <c r="G93" s="24">
        <f t="shared" si="9"/>
        <v>12.387554970550191</v>
      </c>
      <c r="H93" s="25">
        <v>37754</v>
      </c>
      <c r="I93" s="26">
        <v>164.42</v>
      </c>
      <c r="J93" s="4">
        <f t="shared" si="7"/>
        <v>-2.4298396112501343E-3</v>
      </c>
      <c r="K93" s="27">
        <f t="shared" si="8"/>
        <v>12.91859610912584</v>
      </c>
    </row>
    <row r="94" spans="1:11" x14ac:dyDescent="0.25">
      <c r="A94" s="8">
        <v>37755</v>
      </c>
      <c r="B94" s="24">
        <v>13.900399999999999</v>
      </c>
      <c r="C94" s="4">
        <f t="shared" si="5"/>
        <v>1.5946155466931445E-2</v>
      </c>
      <c r="D94" s="25">
        <v>37755</v>
      </c>
      <c r="E94" s="26">
        <v>939.28</v>
      </c>
      <c r="F94" s="4">
        <f t="shared" si="6"/>
        <v>-3.2100708907541811E-3</v>
      </c>
      <c r="G94" s="24">
        <f t="shared" si="9"/>
        <v>12.34779004093161</v>
      </c>
      <c r="H94" s="25">
        <v>37755</v>
      </c>
      <c r="I94" s="26">
        <v>165.87</v>
      </c>
      <c r="J94" s="4">
        <f t="shared" si="7"/>
        <v>8.7802192939639596E-3</v>
      </c>
      <c r="K94" s="27">
        <f t="shared" si="8"/>
        <v>13.032024215934113</v>
      </c>
    </row>
    <row r="95" spans="1:11" x14ac:dyDescent="0.25">
      <c r="A95" s="8">
        <v>37756</v>
      </c>
      <c r="B95" s="24">
        <v>13.886900000000001</v>
      </c>
      <c r="C95" s="4">
        <f t="shared" si="5"/>
        <v>-9.7166698903111616E-4</v>
      </c>
      <c r="D95" s="25">
        <v>37756</v>
      </c>
      <c r="E95" s="26">
        <v>946.67</v>
      </c>
      <c r="F95" s="4">
        <f t="shared" si="6"/>
        <v>7.8369392857469584E-3</v>
      </c>
      <c r="G95" s="24">
        <f t="shared" si="9"/>
        <v>12.444558921795542</v>
      </c>
      <c r="H95" s="25">
        <v>37756</v>
      </c>
      <c r="I95" s="26">
        <v>167.56</v>
      </c>
      <c r="J95" s="4">
        <f t="shared" si="7"/>
        <v>1.0137147060882824E-2</v>
      </c>
      <c r="K95" s="27">
        <f t="shared" si="8"/>
        <v>13.164131761912024</v>
      </c>
    </row>
    <row r="96" spans="1:11" x14ac:dyDescent="0.25">
      <c r="A96" s="8">
        <v>37757</v>
      </c>
      <c r="B96" s="24">
        <v>13.9094</v>
      </c>
      <c r="C96" s="4">
        <f t="shared" si="5"/>
        <v>1.6189208573942687E-3</v>
      </c>
      <c r="D96" s="25">
        <v>37757</v>
      </c>
      <c r="E96" s="26">
        <v>944.3</v>
      </c>
      <c r="F96" s="4">
        <f t="shared" si="6"/>
        <v>-2.5066513386799907E-3</v>
      </c>
      <c r="G96" s="24">
        <f t="shared" si="9"/>
        <v>12.413364751514941</v>
      </c>
      <c r="H96" s="25">
        <v>37757</v>
      </c>
      <c r="I96" s="26">
        <v>166.73</v>
      </c>
      <c r="J96" s="4">
        <f t="shared" si="7"/>
        <v>-4.9657585064667095E-3</v>
      </c>
      <c r="K96" s="27">
        <f t="shared" si="8"/>
        <v>13.09876186263506</v>
      </c>
    </row>
    <row r="97" spans="1:11" x14ac:dyDescent="0.25">
      <c r="A97" s="8">
        <v>37760</v>
      </c>
      <c r="B97" s="24">
        <v>13.7119</v>
      </c>
      <c r="C97" s="4">
        <f t="shared" si="5"/>
        <v>-1.4300801622693392E-2</v>
      </c>
      <c r="D97" s="25">
        <v>37760</v>
      </c>
      <c r="E97" s="26">
        <v>920.77</v>
      </c>
      <c r="F97" s="4">
        <f t="shared" si="6"/>
        <v>-2.5233635757002278E-2</v>
      </c>
      <c r="G97" s="24">
        <f t="shared" si="9"/>
        <v>12.100130426856401</v>
      </c>
      <c r="H97" s="25">
        <v>37760</v>
      </c>
      <c r="I97" s="26">
        <v>163.88</v>
      </c>
      <c r="J97" s="4">
        <f t="shared" si="7"/>
        <v>-1.7241284893697181E-2</v>
      </c>
      <c r="K97" s="27">
        <f t="shared" si="8"/>
        <v>12.872922377606674</v>
      </c>
    </row>
    <row r="98" spans="1:11" x14ac:dyDescent="0.25">
      <c r="A98" s="8">
        <v>37761</v>
      </c>
      <c r="B98" s="24">
        <v>12.8101</v>
      </c>
      <c r="C98" s="4">
        <f t="shared" si="5"/>
        <v>-6.8030146667261676E-2</v>
      </c>
      <c r="D98" s="25">
        <v>37761</v>
      </c>
      <c r="E98" s="26">
        <v>919.73</v>
      </c>
      <c r="F98" s="4">
        <f t="shared" si="6"/>
        <v>-1.1301278029770489E-3</v>
      </c>
      <c r="G98" s="24">
        <f t="shared" si="9"/>
        <v>12.086455733041362</v>
      </c>
      <c r="H98" s="25">
        <v>37761</v>
      </c>
      <c r="I98" s="26">
        <v>157.66</v>
      </c>
      <c r="J98" s="4">
        <f t="shared" si="7"/>
        <v>-3.8693637046908126E-2</v>
      </c>
      <c r="K98" s="27">
        <f t="shared" si="8"/>
        <v>12.374822191394539</v>
      </c>
    </row>
    <row r="99" spans="1:11" x14ac:dyDescent="0.25">
      <c r="A99" s="8">
        <v>37762</v>
      </c>
      <c r="B99" s="24">
        <v>12.738300000000001</v>
      </c>
      <c r="C99" s="4">
        <f t="shared" si="5"/>
        <v>-5.6207190296264026E-3</v>
      </c>
      <c r="D99" s="25">
        <v>37762</v>
      </c>
      <c r="E99" s="26">
        <v>923.42</v>
      </c>
      <c r="F99" s="4">
        <f t="shared" si="6"/>
        <v>4.0040202152763354E-3</v>
      </c>
      <c r="G99" s="24">
        <f t="shared" si="9"/>
        <v>12.134850146127501</v>
      </c>
      <c r="H99" s="25">
        <v>37762</v>
      </c>
      <c r="I99" s="26">
        <v>159.38999999999999</v>
      </c>
      <c r="J99" s="4">
        <f t="shared" si="7"/>
        <v>1.0913213499199421E-2</v>
      </c>
      <c r="K99" s="27">
        <f t="shared" si="8"/>
        <v>12.509871267983858</v>
      </c>
    </row>
    <row r="100" spans="1:11" x14ac:dyDescent="0.25">
      <c r="A100" s="8">
        <v>37763</v>
      </c>
      <c r="B100" s="24">
        <v>12.819100000000001</v>
      </c>
      <c r="C100" s="4">
        <f t="shared" si="5"/>
        <v>6.3230429702835307E-3</v>
      </c>
      <c r="D100" s="25">
        <v>37763</v>
      </c>
      <c r="E100" s="26">
        <v>931.87</v>
      </c>
      <c r="F100" s="4">
        <f t="shared" si="6"/>
        <v>9.1091510537956721E-3</v>
      </c>
      <c r="G100" s="24">
        <f t="shared" si="9"/>
        <v>12.245388329123752</v>
      </c>
      <c r="H100" s="25">
        <v>37763</v>
      </c>
      <c r="I100" s="26">
        <v>160.93</v>
      </c>
      <c r="J100" s="4">
        <f t="shared" si="7"/>
        <v>9.6154586994419734E-3</v>
      </c>
      <c r="K100" s="27">
        <f t="shared" si="8"/>
        <v>12.630159418496492</v>
      </c>
    </row>
    <row r="101" spans="1:11" x14ac:dyDescent="0.25">
      <c r="A101" s="8">
        <v>37764</v>
      </c>
      <c r="B101" s="24">
        <v>12.859400000000001</v>
      </c>
      <c r="C101" s="4">
        <f t="shared" si="5"/>
        <v>3.1388152023550013E-3</v>
      </c>
      <c r="D101" s="25">
        <v>37764</v>
      </c>
      <c r="E101" s="26">
        <v>933.22</v>
      </c>
      <c r="F101" s="4">
        <f t="shared" si="6"/>
        <v>1.4476515725950626E-3</v>
      </c>
      <c r="G101" s="24">
        <f t="shared" si="9"/>
        <v>12.263115384795444</v>
      </c>
      <c r="H101" s="25">
        <v>37764</v>
      </c>
      <c r="I101" s="26">
        <v>162.25</v>
      </c>
      <c r="J101" s="4">
        <f t="shared" si="7"/>
        <v>8.168867753795871E-3</v>
      </c>
      <c r="K101" s="27">
        <f t="shared" si="8"/>
        <v>12.733333520495549</v>
      </c>
    </row>
    <row r="102" spans="1:11" x14ac:dyDescent="0.25">
      <c r="A102" s="8">
        <v>37768</v>
      </c>
      <c r="B102" s="24">
        <v>13.012</v>
      </c>
      <c r="C102" s="4">
        <f t="shared" si="5"/>
        <v>1.1796947188670996E-2</v>
      </c>
      <c r="D102" s="25">
        <v>37768</v>
      </c>
      <c r="E102" s="26">
        <v>951.48</v>
      </c>
      <c r="F102" s="4">
        <f t="shared" si="6"/>
        <v>1.9377695521596676E-2</v>
      </c>
      <c r="G102" s="24">
        <f t="shared" si="9"/>
        <v>12.500746300868219</v>
      </c>
      <c r="H102" s="25">
        <v>37768</v>
      </c>
      <c r="I102" s="26">
        <v>163.29</v>
      </c>
      <c r="J102" s="4">
        <f t="shared" si="7"/>
        <v>6.3894055300189731E-3</v>
      </c>
      <c r="K102" s="27">
        <f t="shared" si="8"/>
        <v>12.814691952106978</v>
      </c>
    </row>
    <row r="103" spans="1:11" x14ac:dyDescent="0.25">
      <c r="A103" s="8">
        <v>37769</v>
      </c>
      <c r="B103" s="24">
        <v>13.0434</v>
      </c>
      <c r="C103" s="4">
        <f t="shared" si="5"/>
        <v>2.410250097946349E-3</v>
      </c>
      <c r="D103" s="25">
        <v>37769</v>
      </c>
      <c r="E103" s="26">
        <v>953.22</v>
      </c>
      <c r="F103" s="4">
        <f t="shared" si="6"/>
        <v>1.8270598876793734E-3</v>
      </c>
      <c r="G103" s="24">
        <f t="shared" si="9"/>
        <v>12.52358591300059</v>
      </c>
      <c r="H103" s="25">
        <v>37769</v>
      </c>
      <c r="I103" s="26">
        <v>165.54</v>
      </c>
      <c r="J103" s="4">
        <f t="shared" si="7"/>
        <v>1.3685096343031382E-2</v>
      </c>
      <c r="K103" s="27">
        <f t="shared" si="8"/>
        <v>12.99006224607783</v>
      </c>
    </row>
    <row r="104" spans="1:11" x14ac:dyDescent="0.25">
      <c r="A104" s="8">
        <v>37770</v>
      </c>
      <c r="B104" s="24">
        <v>13.1915</v>
      </c>
      <c r="C104" s="4">
        <f t="shared" si="5"/>
        <v>1.1290424071314968E-2</v>
      </c>
      <c r="D104" s="25">
        <v>37770</v>
      </c>
      <c r="E104" s="26">
        <v>949.64</v>
      </c>
      <c r="F104" s="4">
        <f t="shared" si="6"/>
        <v>-3.7627615525200444E-3</v>
      </c>
      <c r="G104" s="24">
        <f t="shared" si="9"/>
        <v>12.476462645427469</v>
      </c>
      <c r="H104" s="25">
        <v>37770</v>
      </c>
      <c r="I104" s="26">
        <v>166.75</v>
      </c>
      <c r="J104" s="4">
        <f t="shared" si="7"/>
        <v>7.2828273384835246E-3</v>
      </c>
      <c r="K104" s="27">
        <f t="shared" si="8"/>
        <v>13.084666626532169</v>
      </c>
    </row>
    <row r="105" spans="1:11" x14ac:dyDescent="0.25">
      <c r="A105" s="8">
        <v>37771</v>
      </c>
      <c r="B105" s="24">
        <v>13.51</v>
      </c>
      <c r="C105" s="4">
        <f t="shared" si="5"/>
        <v>2.385746919174115E-2</v>
      </c>
      <c r="D105" s="25">
        <v>37771</v>
      </c>
      <c r="E105" s="26">
        <v>963.59</v>
      </c>
      <c r="F105" s="4">
        <f t="shared" si="6"/>
        <v>1.4582927529296179E-2</v>
      </c>
      <c r="G105" s="24">
        <f t="shared" si="9"/>
        <v>12.658405996007708</v>
      </c>
      <c r="H105" s="25">
        <v>37771</v>
      </c>
      <c r="I105" s="26">
        <v>171.15</v>
      </c>
      <c r="J105" s="4">
        <f t="shared" si="7"/>
        <v>2.6044680180461261E-2</v>
      </c>
      <c r="K105" s="27">
        <f t="shared" si="8"/>
        <v>13.425452584088154</v>
      </c>
    </row>
    <row r="106" spans="1:11" x14ac:dyDescent="0.25">
      <c r="A106" s="8">
        <v>37774</v>
      </c>
      <c r="B106" s="24">
        <v>13.370900000000001</v>
      </c>
      <c r="C106" s="4">
        <f t="shared" si="5"/>
        <v>-1.0349448239731981E-2</v>
      </c>
      <c r="D106" s="25">
        <v>37774</v>
      </c>
      <c r="E106" s="26">
        <v>967</v>
      </c>
      <c r="F106" s="4">
        <f t="shared" si="6"/>
        <v>3.5326025165310815E-3</v>
      </c>
      <c r="G106" s="24">
        <f t="shared" si="9"/>
        <v>12.703123112884477</v>
      </c>
      <c r="H106" s="25">
        <v>37774</v>
      </c>
      <c r="I106" s="26">
        <v>171.49</v>
      </c>
      <c r="J106" s="4">
        <f t="shared" si="7"/>
        <v>1.9845908918613361E-3</v>
      </c>
      <c r="K106" s="27">
        <f t="shared" si="8"/>
        <v>13.452096615005653</v>
      </c>
    </row>
    <row r="107" spans="1:11" x14ac:dyDescent="0.25">
      <c r="A107" s="8">
        <v>37775</v>
      </c>
      <c r="B107" s="24">
        <v>13.3081</v>
      </c>
      <c r="C107" s="4">
        <f t="shared" si="5"/>
        <v>-4.7078313272507864E-3</v>
      </c>
      <c r="D107" s="25">
        <v>37775</v>
      </c>
      <c r="E107" s="26">
        <v>971.56</v>
      </c>
      <c r="F107" s="4">
        <f t="shared" si="6"/>
        <v>4.7045316218137E-3</v>
      </c>
      <c r="G107" s="24">
        <f t="shared" si="9"/>
        <v>12.762885357264834</v>
      </c>
      <c r="H107" s="25">
        <v>37775</v>
      </c>
      <c r="I107" s="26">
        <v>172.02</v>
      </c>
      <c r="J107" s="4">
        <f t="shared" si="7"/>
        <v>3.0857932552778148E-3</v>
      </c>
      <c r="K107" s="27">
        <f t="shared" si="8"/>
        <v>13.493607004009585</v>
      </c>
    </row>
    <row r="108" spans="1:11" x14ac:dyDescent="0.25">
      <c r="A108" s="8">
        <v>37776</v>
      </c>
      <c r="B108" s="24">
        <v>13.4786</v>
      </c>
      <c r="C108" s="4">
        <f t="shared" si="5"/>
        <v>1.2730370118700192E-2</v>
      </c>
      <c r="D108" s="25">
        <v>37776</v>
      </c>
      <c r="E108" s="26">
        <v>986.24</v>
      </c>
      <c r="F108" s="4">
        <f t="shared" si="6"/>
        <v>1.4996705616588158E-2</v>
      </c>
      <c r="G108" s="24">
        <f t="shared" si="9"/>
        <v>12.954286591785996</v>
      </c>
      <c r="H108" s="25">
        <v>37776</v>
      </c>
      <c r="I108" s="26">
        <v>171.81</v>
      </c>
      <c r="J108" s="4">
        <f t="shared" si="7"/>
        <v>-1.2215340494579259E-3</v>
      </c>
      <c r="K108" s="27">
        <f t="shared" si="8"/>
        <v>13.477124103604183</v>
      </c>
    </row>
    <row r="109" spans="1:11" x14ac:dyDescent="0.25">
      <c r="A109" s="8">
        <v>37777</v>
      </c>
      <c r="B109" s="24">
        <v>13.743399999999999</v>
      </c>
      <c r="C109" s="4">
        <f t="shared" si="5"/>
        <v>1.9455466351878184E-2</v>
      </c>
      <c r="D109" s="25">
        <v>37777</v>
      </c>
      <c r="E109" s="26">
        <v>990.14</v>
      </c>
      <c r="F109" s="4">
        <f t="shared" si="6"/>
        <v>3.9466145803163993E-3</v>
      </c>
      <c r="G109" s="24">
        <f t="shared" si="9"/>
        <v>13.005412168126735</v>
      </c>
      <c r="H109" s="25">
        <v>37777</v>
      </c>
      <c r="I109" s="26">
        <v>174.01</v>
      </c>
      <c r="J109" s="4">
        <f t="shared" si="7"/>
        <v>1.2723553753611245E-2</v>
      </c>
      <c r="K109" s="27">
        <f t="shared" si="8"/>
        <v>13.64860101658048</v>
      </c>
    </row>
    <row r="110" spans="1:11" x14ac:dyDescent="0.25">
      <c r="A110" s="8">
        <v>37778</v>
      </c>
      <c r="B110" s="24">
        <v>13.7613</v>
      </c>
      <c r="C110" s="4">
        <f t="shared" si="5"/>
        <v>1.3015959110341808E-3</v>
      </c>
      <c r="D110" s="25">
        <v>37778</v>
      </c>
      <c r="E110" s="26">
        <v>987.76</v>
      </c>
      <c r="F110" s="4">
        <f t="shared" si="6"/>
        <v>-2.4065940125243923E-3</v>
      </c>
      <c r="G110" s="24">
        <f t="shared" si="9"/>
        <v>12.974113421072509</v>
      </c>
      <c r="H110" s="25">
        <v>37778</v>
      </c>
      <c r="I110" s="26">
        <v>181.86</v>
      </c>
      <c r="J110" s="4">
        <f t="shared" si="7"/>
        <v>4.4124391470279876E-2</v>
      </c>
      <c r="K110" s="27">
        <f t="shared" si="8"/>
        <v>14.250837230857737</v>
      </c>
    </row>
    <row r="111" spans="1:11" x14ac:dyDescent="0.25">
      <c r="A111" s="8">
        <v>37781</v>
      </c>
      <c r="B111" s="24">
        <v>13.5459</v>
      </c>
      <c r="C111" s="4">
        <f t="shared" si="5"/>
        <v>-1.5776386274337844E-2</v>
      </c>
      <c r="D111" s="25">
        <v>37781</v>
      </c>
      <c r="E111" s="26">
        <v>975.93</v>
      </c>
      <c r="F111" s="4">
        <f t="shared" si="6"/>
        <v>-1.2048890729967454E-2</v>
      </c>
      <c r="G111" s="24">
        <f t="shared" si="9"/>
        <v>12.817789746143804</v>
      </c>
      <c r="H111" s="25">
        <v>37781</v>
      </c>
      <c r="I111" s="26">
        <v>180.54</v>
      </c>
      <c r="J111" s="4">
        <f t="shared" si="7"/>
        <v>-7.2848004277580982E-3</v>
      </c>
      <c r="K111" s="27">
        <f t="shared" si="8"/>
        <v>14.147022725702474</v>
      </c>
    </row>
    <row r="112" spans="1:11" x14ac:dyDescent="0.25">
      <c r="A112" s="8">
        <v>37782</v>
      </c>
      <c r="B112" s="24">
        <v>13.4741</v>
      </c>
      <c r="C112" s="4">
        <f t="shared" si="5"/>
        <v>-5.3145943004180071E-3</v>
      </c>
      <c r="D112" s="25">
        <v>37782</v>
      </c>
      <c r="E112" s="26">
        <v>984.84</v>
      </c>
      <c r="F112" s="4">
        <f t="shared" si="6"/>
        <v>9.0883289000997583E-3</v>
      </c>
      <c r="G112" s="24">
        <f t="shared" si="9"/>
        <v>12.934282035129085</v>
      </c>
      <c r="H112" s="25">
        <v>37782</v>
      </c>
      <c r="I112" s="26">
        <v>184.42</v>
      </c>
      <c r="J112" s="4">
        <f t="shared" si="7"/>
        <v>2.1263405240986279E-2</v>
      </c>
      <c r="K112" s="27">
        <f t="shared" si="8"/>
        <v>14.447836602872529</v>
      </c>
    </row>
    <row r="113" spans="1:11" x14ac:dyDescent="0.25">
      <c r="A113" s="8">
        <v>37783</v>
      </c>
      <c r="B113" s="24">
        <v>13.4338</v>
      </c>
      <c r="C113" s="4">
        <f t="shared" si="5"/>
        <v>-2.9954050767602839E-3</v>
      </c>
      <c r="D113" s="25">
        <v>37783</v>
      </c>
      <c r="E113" s="26">
        <v>997.48</v>
      </c>
      <c r="F113" s="4">
        <f t="shared" si="6"/>
        <v>1.2752907008078103E-2</v>
      </c>
      <c r="G113" s="24">
        <f t="shared" si="9"/>
        <v>13.099231731139341</v>
      </c>
      <c r="H113" s="25">
        <v>37783</v>
      </c>
      <c r="I113" s="26">
        <v>184.42</v>
      </c>
      <c r="J113" s="4">
        <f t="shared" si="7"/>
        <v>0</v>
      </c>
      <c r="K113" s="27">
        <f t="shared" si="8"/>
        <v>14.447836602872529</v>
      </c>
    </row>
    <row r="114" spans="1:11" x14ac:dyDescent="0.25">
      <c r="A114" s="8">
        <v>37784</v>
      </c>
      <c r="B114" s="24">
        <v>13.460699999999999</v>
      </c>
      <c r="C114" s="4">
        <f t="shared" si="5"/>
        <v>2.0004096726349194E-3</v>
      </c>
      <c r="D114" s="25">
        <v>37784</v>
      </c>
      <c r="E114" s="26">
        <v>998.51</v>
      </c>
      <c r="F114" s="4">
        <f t="shared" si="6"/>
        <v>1.0320693905548979E-3</v>
      </c>
      <c r="G114" s="24">
        <f t="shared" si="9"/>
        <v>13.112751047248837</v>
      </c>
      <c r="H114" s="25">
        <v>37784</v>
      </c>
      <c r="I114" s="26">
        <v>183.81</v>
      </c>
      <c r="J114" s="4">
        <f t="shared" si="7"/>
        <v>-3.3131497053222555E-3</v>
      </c>
      <c r="K114" s="27">
        <f t="shared" si="8"/>
        <v>14.399968757289178</v>
      </c>
    </row>
    <row r="115" spans="1:11" x14ac:dyDescent="0.25">
      <c r="A115" s="8">
        <v>37785</v>
      </c>
      <c r="B115" s="24">
        <v>13.2363</v>
      </c>
      <c r="C115" s="4">
        <f t="shared" si="5"/>
        <v>-1.6811273547505532E-2</v>
      </c>
      <c r="D115" s="25">
        <v>37785</v>
      </c>
      <c r="E115" s="26">
        <v>988.61</v>
      </c>
      <c r="F115" s="4">
        <f t="shared" si="6"/>
        <v>-9.9642516919679434E-3</v>
      </c>
      <c r="G115" s="24">
        <f t="shared" si="9"/>
        <v>12.982092295439934</v>
      </c>
      <c r="H115" s="25">
        <v>37785</v>
      </c>
      <c r="I115" s="26">
        <v>182.07</v>
      </c>
      <c r="J115" s="4">
        <f t="shared" si="7"/>
        <v>-9.5113868897994079E-3</v>
      </c>
      <c r="K115" s="27">
        <f t="shared" si="8"/>
        <v>14.263005083237578</v>
      </c>
    </row>
    <row r="116" spans="1:11" x14ac:dyDescent="0.25">
      <c r="A116" s="8">
        <v>37788</v>
      </c>
      <c r="B116" s="24">
        <v>13.303599999999999</v>
      </c>
      <c r="C116" s="4">
        <f t="shared" si="5"/>
        <v>5.0716200327604521E-3</v>
      </c>
      <c r="D116" s="25">
        <v>37788</v>
      </c>
      <c r="E116" s="26">
        <v>1010.74</v>
      </c>
      <c r="F116" s="4">
        <f t="shared" si="6"/>
        <v>2.2138098692317958E-2</v>
      </c>
      <c r="G116" s="24">
        <f t="shared" si="9"/>
        <v>13.269491135909162</v>
      </c>
      <c r="H116" s="25">
        <v>37788</v>
      </c>
      <c r="I116" s="26">
        <v>186.84</v>
      </c>
      <c r="J116" s="4">
        <f t="shared" si="7"/>
        <v>2.5861407118033905E-2</v>
      </c>
      <c r="K116" s="27">
        <f t="shared" si="8"/>
        <v>14.631866464421773</v>
      </c>
    </row>
    <row r="117" spans="1:11" x14ac:dyDescent="0.25">
      <c r="A117" s="8">
        <v>37789</v>
      </c>
      <c r="B117" s="24">
        <v>13.51</v>
      </c>
      <c r="C117" s="4">
        <f t="shared" si="5"/>
        <v>1.5395476678996668E-2</v>
      </c>
      <c r="D117" s="25">
        <v>37789</v>
      </c>
      <c r="E117" s="26">
        <v>1011.66</v>
      </c>
      <c r="F117" s="4">
        <f t="shared" si="6"/>
        <v>9.0981018934044127E-4</v>
      </c>
      <c r="G117" s="24">
        <f t="shared" si="9"/>
        <v>13.281563854151972</v>
      </c>
      <c r="H117" s="25">
        <v>37789</v>
      </c>
      <c r="I117" s="26">
        <v>186.96</v>
      </c>
      <c r="J117" s="4">
        <f t="shared" si="7"/>
        <v>6.4205459669532334E-4</v>
      </c>
      <c r="K117" s="27">
        <f t="shared" si="8"/>
        <v>14.641260921543488</v>
      </c>
    </row>
    <row r="118" spans="1:11" x14ac:dyDescent="0.25">
      <c r="A118" s="8">
        <v>37790</v>
      </c>
      <c r="B118" s="24">
        <v>13.496600000000001</v>
      </c>
      <c r="C118" s="4">
        <f t="shared" si="5"/>
        <v>-9.9235009957912611E-4</v>
      </c>
      <c r="D118" s="25">
        <v>37790</v>
      </c>
      <c r="E118" s="26">
        <v>1010.09</v>
      </c>
      <c r="F118" s="4">
        <f t="shared" si="6"/>
        <v>-1.553110241711076E-3</v>
      </c>
      <c r="G118" s="24">
        <f t="shared" si="9"/>
        <v>13.260936121304148</v>
      </c>
      <c r="H118" s="25">
        <v>37790</v>
      </c>
      <c r="I118" s="26">
        <v>185.84</v>
      </c>
      <c r="J118" s="4">
        <f t="shared" si="7"/>
        <v>-6.0086017684488407E-3</v>
      </c>
      <c r="K118" s="27">
        <f t="shared" si="8"/>
        <v>14.55328741527798</v>
      </c>
    </row>
    <row r="119" spans="1:11" x14ac:dyDescent="0.25">
      <c r="A119" s="8">
        <v>37791</v>
      </c>
      <c r="B119" s="24">
        <v>13.465199999999999</v>
      </c>
      <c r="C119" s="4">
        <f t="shared" si="5"/>
        <v>-2.3292223958445725E-3</v>
      </c>
      <c r="D119" s="25">
        <v>37791</v>
      </c>
      <c r="E119" s="26">
        <v>994.7</v>
      </c>
      <c r="F119" s="4">
        <f t="shared" si="6"/>
        <v>-1.5353530617864734E-2</v>
      </c>
      <c r="G119" s="24">
        <f t="shared" si="9"/>
        <v>13.057333932544157</v>
      </c>
      <c r="H119" s="25">
        <v>37791</v>
      </c>
      <c r="I119" s="26">
        <v>184.36</v>
      </c>
      <c r="J119" s="4">
        <f t="shared" si="7"/>
        <v>-7.9957206098461055E-3</v>
      </c>
      <c r="K119" s="27">
        <f t="shared" si="8"/>
        <v>14.436923395150629</v>
      </c>
    </row>
    <row r="120" spans="1:11" x14ac:dyDescent="0.25">
      <c r="A120" s="8">
        <v>37792</v>
      </c>
      <c r="B120" s="24">
        <v>13.3261</v>
      </c>
      <c r="C120" s="4">
        <f t="shared" si="5"/>
        <v>-1.0384061237224244E-2</v>
      </c>
      <c r="D120" s="25">
        <v>37792</v>
      </c>
      <c r="E120" s="26">
        <v>995.69</v>
      </c>
      <c r="F120" s="4">
        <f t="shared" si="6"/>
        <v>9.9477999953865356E-4</v>
      </c>
      <c r="G120" s="24">
        <f t="shared" si="9"/>
        <v>13.07032310718755</v>
      </c>
      <c r="H120" s="25">
        <v>37792</v>
      </c>
      <c r="I120" s="26">
        <v>186.12</v>
      </c>
      <c r="J120" s="4">
        <f t="shared" si="7"/>
        <v>9.5012591241402152E-3</v>
      </c>
      <c r="K120" s="27">
        <f t="shared" si="8"/>
        <v>14.574092345283315</v>
      </c>
    </row>
    <row r="121" spans="1:11" x14ac:dyDescent="0.25">
      <c r="A121" s="8">
        <v>37795</v>
      </c>
      <c r="B121" s="24">
        <v>13.2408</v>
      </c>
      <c r="C121" s="4">
        <f t="shared" si="5"/>
        <v>-6.421546595265875E-3</v>
      </c>
      <c r="D121" s="25">
        <v>37795</v>
      </c>
      <c r="E121" s="26">
        <v>981.64</v>
      </c>
      <c r="F121" s="4">
        <f t="shared" si="6"/>
        <v>-1.42113217952048E-2</v>
      </c>
      <c r="G121" s="24">
        <f t="shared" si="9"/>
        <v>12.884576539544007</v>
      </c>
      <c r="H121" s="25">
        <v>37795</v>
      </c>
      <c r="I121" s="26">
        <v>187.21</v>
      </c>
      <c r="J121" s="4">
        <f t="shared" si="7"/>
        <v>5.8393544437291721E-3</v>
      </c>
      <c r="K121" s="27">
        <f t="shared" si="8"/>
        <v>14.659195636183064</v>
      </c>
    </row>
    <row r="122" spans="1:11" x14ac:dyDescent="0.25">
      <c r="A122" s="8">
        <v>37796</v>
      </c>
      <c r="B122" s="24">
        <v>13.3171</v>
      </c>
      <c r="C122" s="4">
        <f t="shared" si="5"/>
        <v>5.7459520463888263E-3</v>
      </c>
      <c r="D122" s="25">
        <v>37796</v>
      </c>
      <c r="E122" s="26">
        <v>983.45</v>
      </c>
      <c r="F122" s="4">
        <f t="shared" si="6"/>
        <v>1.8421553331994993E-3</v>
      </c>
      <c r="G122" s="24">
        <f t="shared" si="9"/>
        <v>12.908311930932346</v>
      </c>
      <c r="H122" s="25">
        <v>37796</v>
      </c>
      <c r="I122" s="26">
        <v>188.06</v>
      </c>
      <c r="J122" s="4">
        <f t="shared" si="7"/>
        <v>4.5300794287538651E-3</v>
      </c>
      <c r="K122" s="27">
        <f t="shared" si="8"/>
        <v>14.725602956776616</v>
      </c>
    </row>
    <row r="123" spans="1:11" x14ac:dyDescent="0.25">
      <c r="A123" s="8">
        <v>37797</v>
      </c>
      <c r="B123" s="24">
        <v>12.985099999999999</v>
      </c>
      <c r="C123" s="4">
        <f t="shared" si="5"/>
        <v>-2.5246377411839785E-2</v>
      </c>
      <c r="D123" s="25">
        <v>37797</v>
      </c>
      <c r="E123" s="26">
        <v>975.32</v>
      </c>
      <c r="F123" s="4">
        <f t="shared" si="6"/>
        <v>-8.3011754173707882E-3</v>
      </c>
      <c r="G123" s="24">
        <f t="shared" si="9"/>
        <v>12.801157769251537</v>
      </c>
      <c r="H123" s="25">
        <v>37797</v>
      </c>
      <c r="I123" s="26">
        <v>185.94</v>
      </c>
      <c r="J123" s="4">
        <f t="shared" si="7"/>
        <v>-1.1337019821219005E-2</v>
      </c>
      <c r="K123" s="27">
        <f t="shared" si="8"/>
        <v>14.558658504176238</v>
      </c>
    </row>
    <row r="124" spans="1:11" x14ac:dyDescent="0.25">
      <c r="A124" s="8">
        <v>37798</v>
      </c>
      <c r="B124" s="24">
        <v>13.137600000000001</v>
      </c>
      <c r="C124" s="4">
        <f t="shared" si="5"/>
        <v>1.1675801693644629E-2</v>
      </c>
      <c r="D124" s="25">
        <v>37798</v>
      </c>
      <c r="E124" s="26">
        <v>985.82</v>
      </c>
      <c r="F124" s="4">
        <f t="shared" si="6"/>
        <v>1.0708159877836488E-2</v>
      </c>
      <c r="G124" s="24">
        <f t="shared" si="9"/>
        <v>12.938234613266092</v>
      </c>
      <c r="H124" s="25">
        <v>37798</v>
      </c>
      <c r="I124" s="26">
        <v>187.73</v>
      </c>
      <c r="J124" s="4">
        <f t="shared" si="7"/>
        <v>9.5807193085587754E-3</v>
      </c>
      <c r="K124" s="27">
        <f t="shared" si="8"/>
        <v>14.698140924813915</v>
      </c>
    </row>
    <row r="125" spans="1:11" x14ac:dyDescent="0.25">
      <c r="A125" s="8">
        <v>37799</v>
      </c>
      <c r="B125" s="24">
        <v>13.025499999999999</v>
      </c>
      <c r="C125" s="4">
        <f t="shared" si="5"/>
        <v>-8.5693733538154179E-3</v>
      </c>
      <c r="D125" s="25">
        <v>37799</v>
      </c>
      <c r="E125" s="26">
        <v>976.22</v>
      </c>
      <c r="F125" s="4">
        <f t="shared" si="6"/>
        <v>-9.7858113081895244E-3</v>
      </c>
      <c r="G125" s="24">
        <f t="shared" si="9"/>
        <v>12.811623490679583</v>
      </c>
      <c r="H125" s="25">
        <v>37799</v>
      </c>
      <c r="I125" s="26">
        <v>187.76</v>
      </c>
      <c r="J125" s="4">
        <f t="shared" si="7"/>
        <v>1.5979120649736573E-4</v>
      </c>
      <c r="K125" s="27">
        <f t="shared" si="8"/>
        <v>14.700489558485561</v>
      </c>
    </row>
    <row r="126" spans="1:11" x14ac:dyDescent="0.25">
      <c r="A126" s="8">
        <v>37802</v>
      </c>
      <c r="B126" s="24">
        <v>12.9985</v>
      </c>
      <c r="C126" s="4">
        <f t="shared" si="5"/>
        <v>-2.0750084297367021E-3</v>
      </c>
      <c r="D126" s="25">
        <v>37802</v>
      </c>
      <c r="E126" s="26">
        <v>974.5</v>
      </c>
      <c r="F126" s="4">
        <f t="shared" si="6"/>
        <v>-1.7634519005624515E-3</v>
      </c>
      <c r="G126" s="24">
        <f t="shared" si="9"/>
        <v>12.789030808885654</v>
      </c>
      <c r="H126" s="25">
        <v>37802</v>
      </c>
      <c r="I126" s="26">
        <v>186.63</v>
      </c>
      <c r="J126" s="4">
        <f t="shared" si="7"/>
        <v>-6.0365043477299948E-3</v>
      </c>
      <c r="K126" s="27">
        <f t="shared" si="8"/>
        <v>14.611749989352004</v>
      </c>
    </row>
    <row r="127" spans="1:11" x14ac:dyDescent="0.25">
      <c r="A127" s="8">
        <v>37803</v>
      </c>
      <c r="B127" s="24">
        <v>13.2767</v>
      </c>
      <c r="C127" s="4">
        <f t="shared" si="5"/>
        <v>2.117665300380513E-2</v>
      </c>
      <c r="D127" s="25">
        <v>37803</v>
      </c>
      <c r="E127" s="26">
        <v>982.32</v>
      </c>
      <c r="F127" s="4">
        <f t="shared" si="6"/>
        <v>7.9926019046417298E-3</v>
      </c>
      <c r="G127" s="24">
        <f t="shared" si="9"/>
        <v>12.891248440887274</v>
      </c>
      <c r="H127" s="25">
        <v>37803</v>
      </c>
      <c r="I127" s="26">
        <v>187.65</v>
      </c>
      <c r="J127" s="4">
        <f t="shared" si="7"/>
        <v>5.4504783859917333E-3</v>
      </c>
      <c r="K127" s="27">
        <f t="shared" si="8"/>
        <v>14.691391016850481</v>
      </c>
    </row>
    <row r="128" spans="1:11" x14ac:dyDescent="0.25">
      <c r="A128" s="8">
        <v>37804</v>
      </c>
      <c r="B128" s="24">
        <v>13.3665</v>
      </c>
      <c r="C128" s="4">
        <f t="shared" si="5"/>
        <v>6.740957546106801E-3</v>
      </c>
      <c r="D128" s="25">
        <v>37804</v>
      </c>
      <c r="E128" s="26">
        <v>993.75</v>
      </c>
      <c r="F128" s="4">
        <f t="shared" si="6"/>
        <v>1.1568545116284384E-2</v>
      </c>
      <c r="G128" s="24">
        <f t="shared" si="9"/>
        <v>13.04038143008091</v>
      </c>
      <c r="H128" s="25">
        <v>37804</v>
      </c>
      <c r="I128" s="26">
        <v>194.12</v>
      </c>
      <c r="J128" s="4">
        <f t="shared" si="7"/>
        <v>3.3897998955985546E-2</v>
      </c>
      <c r="K128" s="27">
        <f t="shared" si="8"/>
        <v>15.189399774201654</v>
      </c>
    </row>
    <row r="129" spans="1:11" x14ac:dyDescent="0.25">
      <c r="A129" s="8">
        <v>37805</v>
      </c>
      <c r="B129" s="24">
        <v>13.2318</v>
      </c>
      <c r="C129" s="4">
        <f t="shared" si="5"/>
        <v>-1.0128553444677552E-2</v>
      </c>
      <c r="D129" s="25">
        <v>37805</v>
      </c>
      <c r="E129" s="26">
        <v>985.7</v>
      </c>
      <c r="F129" s="4">
        <f t="shared" si="6"/>
        <v>-8.1336172971482896E-3</v>
      </c>
      <c r="G129" s="24">
        <f t="shared" si="9"/>
        <v>12.934315958119791</v>
      </c>
      <c r="H129" s="25">
        <v>37805</v>
      </c>
      <c r="I129" s="26">
        <v>192.78</v>
      </c>
      <c r="J129" s="4">
        <f t="shared" si="7"/>
        <v>-6.9268821811933412E-3</v>
      </c>
      <c r="K129" s="27">
        <f t="shared" si="8"/>
        <v>15.084184591562714</v>
      </c>
    </row>
    <row r="130" spans="1:11" x14ac:dyDescent="0.25">
      <c r="A130" s="8">
        <v>37809</v>
      </c>
      <c r="B130" s="24">
        <v>13.2722</v>
      </c>
      <c r="C130" s="4">
        <f t="shared" si="5"/>
        <v>3.0485987993994937E-3</v>
      </c>
      <c r="D130" s="25">
        <v>37809</v>
      </c>
      <c r="E130" s="26">
        <v>1004.42</v>
      </c>
      <c r="F130" s="4">
        <f t="shared" si="6"/>
        <v>1.8813490799291482E-2</v>
      </c>
      <c r="G130" s="24">
        <f t="shared" si="9"/>
        <v>13.177655592393005</v>
      </c>
      <c r="H130" s="25">
        <v>37809</v>
      </c>
      <c r="I130" s="26">
        <v>195.39</v>
      </c>
      <c r="J130" s="4">
        <f t="shared" si="7"/>
        <v>1.3447918870597719E-2</v>
      </c>
      <c r="K130" s="27">
        <f t="shared" si="8"/>
        <v>15.287035482179171</v>
      </c>
    </row>
    <row r="131" spans="1:11" x14ac:dyDescent="0.25">
      <c r="A131" s="8">
        <v>37810</v>
      </c>
      <c r="B131" s="24">
        <v>13.2363</v>
      </c>
      <c r="C131" s="4">
        <f t="shared" si="5"/>
        <v>-2.7085668331187571E-3</v>
      </c>
      <c r="D131" s="25">
        <v>37810</v>
      </c>
      <c r="E131" s="26">
        <v>1007.84</v>
      </c>
      <c r="F131" s="4">
        <f t="shared" si="6"/>
        <v>3.3991664029341313E-3</v>
      </c>
      <c r="G131" s="24">
        <f t="shared" si="9"/>
        <v>13.222448636552103</v>
      </c>
      <c r="H131" s="25">
        <v>37810</v>
      </c>
      <c r="I131" s="26">
        <v>195.67</v>
      </c>
      <c r="J131" s="4">
        <f t="shared" si="7"/>
        <v>1.4320055635875699E-3</v>
      </c>
      <c r="K131" s="27">
        <f t="shared" si="8"/>
        <v>15.30892660204041</v>
      </c>
    </row>
    <row r="132" spans="1:11" x14ac:dyDescent="0.25">
      <c r="A132" s="8">
        <v>37811</v>
      </c>
      <c r="B132" s="24">
        <v>12.944699999999999</v>
      </c>
      <c r="C132" s="4">
        <f t="shared" ref="C132:C195" si="10">LN(B132/B131)</f>
        <v>-2.2276617296424536E-2</v>
      </c>
      <c r="D132" s="25">
        <v>37811</v>
      </c>
      <c r="E132" s="26">
        <v>1002.21</v>
      </c>
      <c r="F132" s="4">
        <f t="shared" ref="F132:F195" si="11">LN(E132/E131)</f>
        <v>-5.6018653494812392E-3</v>
      </c>
      <c r="G132" s="24">
        <f t="shared" si="9"/>
        <v>13.148378259699706</v>
      </c>
      <c r="H132" s="25">
        <v>37811</v>
      </c>
      <c r="I132" s="26">
        <v>194.46</v>
      </c>
      <c r="J132" s="4">
        <f t="shared" ref="J132:J195" si="12">LN(I132/I131)</f>
        <v>-6.2030804084962114E-3</v>
      </c>
      <c r="K132" s="27">
        <f t="shared" ref="K132:K195" si="13">IF($A132=peg,$B132,IF($A132&lt;peg,K133/(1+J133),IF($A132&gt;peg,K131*(1+J132))))</f>
        <v>15.213964099360187</v>
      </c>
    </row>
    <row r="133" spans="1:11" x14ac:dyDescent="0.25">
      <c r="A133" s="8">
        <v>37812</v>
      </c>
      <c r="B133" s="24">
        <v>12.7652</v>
      </c>
      <c r="C133" s="4">
        <f t="shared" si="10"/>
        <v>-1.3963719551463232E-2</v>
      </c>
      <c r="D133" s="25">
        <v>37812</v>
      </c>
      <c r="E133" s="26">
        <v>988.7</v>
      </c>
      <c r="F133" s="4">
        <f t="shared" si="11"/>
        <v>-1.3571891621050358E-2</v>
      </c>
      <c r="G133" s="24">
        <f t="shared" ref="G133:G196" si="14">IF(A133=peg,B133,IF(A133&lt;peg,G134/(1+F134),IF(A133&gt;peg,G132*(1+F133))))</f>
        <v>12.969929894966487</v>
      </c>
      <c r="H133" s="25">
        <v>37812</v>
      </c>
      <c r="I133" s="26">
        <v>190.78</v>
      </c>
      <c r="J133" s="4">
        <f t="shared" si="12"/>
        <v>-1.9105554664449027E-2</v>
      </c>
      <c r="K133" s="27">
        <f t="shared" si="13"/>
        <v>14.923292876596895</v>
      </c>
    </row>
    <row r="134" spans="1:11" x14ac:dyDescent="0.25">
      <c r="A134" s="8">
        <v>37813</v>
      </c>
      <c r="B134" s="24">
        <v>12.653</v>
      </c>
      <c r="C134" s="4">
        <f t="shared" si="10"/>
        <v>-8.8283772053359012E-3</v>
      </c>
      <c r="D134" s="25">
        <v>37813</v>
      </c>
      <c r="E134" s="26">
        <v>998.14</v>
      </c>
      <c r="F134" s="4">
        <f t="shared" si="11"/>
        <v>9.5025981311009557E-3</v>
      </c>
      <c r="G134" s="24">
        <f t="shared" si="14"/>
        <v>13.093177926546907</v>
      </c>
      <c r="H134" s="25">
        <v>37813</v>
      </c>
      <c r="I134" s="26">
        <v>192.93</v>
      </c>
      <c r="J134" s="4">
        <f t="shared" si="12"/>
        <v>1.1206497097819564E-2</v>
      </c>
      <c r="K134" s="27">
        <f t="shared" si="13"/>
        <v>15.09053071490839</v>
      </c>
    </row>
    <row r="135" spans="1:11" x14ac:dyDescent="0.25">
      <c r="A135" s="8">
        <v>37816</v>
      </c>
      <c r="B135" s="24">
        <v>12.5184</v>
      </c>
      <c r="C135" s="4">
        <f t="shared" si="10"/>
        <v>-1.0694779228874945E-2</v>
      </c>
      <c r="D135" s="25">
        <v>37816</v>
      </c>
      <c r="E135" s="26">
        <v>1003.86</v>
      </c>
      <c r="F135" s="4">
        <f t="shared" si="11"/>
        <v>5.7143012634386352E-3</v>
      </c>
      <c r="G135" s="24">
        <f t="shared" si="14"/>
        <v>13.167996289715001</v>
      </c>
      <c r="H135" s="25">
        <v>37816</v>
      </c>
      <c r="I135" s="26">
        <v>190.01</v>
      </c>
      <c r="J135" s="4">
        <f t="shared" si="12"/>
        <v>-1.5250726460440943E-2</v>
      </c>
      <c r="K135" s="27">
        <f t="shared" si="13"/>
        <v>14.86038915883244</v>
      </c>
    </row>
    <row r="136" spans="1:11" x14ac:dyDescent="0.25">
      <c r="A136" s="8">
        <v>37817</v>
      </c>
      <c r="B136" s="24">
        <v>12.473599999999999</v>
      </c>
      <c r="C136" s="4">
        <f t="shared" si="10"/>
        <v>-3.5851510872018867E-3</v>
      </c>
      <c r="D136" s="25">
        <v>37817</v>
      </c>
      <c r="E136" s="26">
        <v>1000.42</v>
      </c>
      <c r="F136" s="4">
        <f t="shared" si="11"/>
        <v>-3.4326574908018562E-3</v>
      </c>
      <c r="G136" s="24">
        <f t="shared" si="14"/>
        <v>13.122795068612259</v>
      </c>
      <c r="H136" s="25">
        <v>37817</v>
      </c>
      <c r="I136" s="26">
        <v>184.57</v>
      </c>
      <c r="J136" s="4">
        <f t="shared" si="12"/>
        <v>-2.9047907035240614E-2</v>
      </c>
      <c r="K136" s="27">
        <f t="shared" si="13"/>
        <v>14.428725956039179</v>
      </c>
    </row>
    <row r="137" spans="1:11" x14ac:dyDescent="0.25">
      <c r="A137" s="8">
        <v>37818</v>
      </c>
      <c r="B137" s="24">
        <v>12.7966</v>
      </c>
      <c r="C137" s="4">
        <f t="shared" si="10"/>
        <v>2.5565099749952861E-2</v>
      </c>
      <c r="D137" s="25">
        <v>37818</v>
      </c>
      <c r="E137" s="26">
        <v>994</v>
      </c>
      <c r="F137" s="4">
        <f t="shared" si="11"/>
        <v>-6.4379841502512037E-3</v>
      </c>
      <c r="G137" s="24">
        <f t="shared" si="14"/>
        <v>13.038310721953538</v>
      </c>
      <c r="H137" s="25">
        <v>37818</v>
      </c>
      <c r="I137" s="26">
        <v>185.73</v>
      </c>
      <c r="J137" s="4">
        <f t="shared" si="12"/>
        <v>6.2652108800504494E-3</v>
      </c>
      <c r="K137" s="27">
        <f t="shared" si="13"/>
        <v>14.519124966884222</v>
      </c>
    </row>
    <row r="138" spans="1:11" x14ac:dyDescent="0.25">
      <c r="A138" s="8">
        <v>37819</v>
      </c>
      <c r="B138" s="24">
        <v>12.9671</v>
      </c>
      <c r="C138" s="4">
        <f t="shared" si="10"/>
        <v>1.3235869780021324E-2</v>
      </c>
      <c r="D138" s="25">
        <v>37819</v>
      </c>
      <c r="E138" s="26">
        <v>981.73</v>
      </c>
      <c r="F138" s="4">
        <f t="shared" si="11"/>
        <v>-1.242088519104028E-2</v>
      </c>
      <c r="G138" s="24">
        <f t="shared" si="14"/>
        <v>12.876363361391045</v>
      </c>
      <c r="H138" s="25">
        <v>37819</v>
      </c>
      <c r="I138" s="26">
        <v>181.26</v>
      </c>
      <c r="J138" s="4">
        <f t="shared" si="12"/>
        <v>-2.4361541572614834E-2</v>
      </c>
      <c r="K138" s="27">
        <f t="shared" si="13"/>
        <v>14.165416700405482</v>
      </c>
    </row>
    <row r="139" spans="1:11" x14ac:dyDescent="0.25">
      <c r="A139" s="8">
        <v>37820</v>
      </c>
      <c r="B139" s="24">
        <v>12.994</v>
      </c>
      <c r="C139" s="4">
        <f t="shared" si="10"/>
        <v>2.0723320373151818E-3</v>
      </c>
      <c r="D139" s="25">
        <v>37820</v>
      </c>
      <c r="E139" s="26">
        <v>993.32</v>
      </c>
      <c r="F139" s="4">
        <f t="shared" si="11"/>
        <v>1.173654645692802E-2</v>
      </c>
      <c r="G139" s="24">
        <f t="shared" si="14"/>
        <v>13.027487398178298</v>
      </c>
      <c r="H139" s="25">
        <v>37820</v>
      </c>
      <c r="I139" s="26">
        <v>186.28</v>
      </c>
      <c r="J139" s="4">
        <f t="shared" si="12"/>
        <v>2.731845348754082E-2</v>
      </c>
      <c r="K139" s="27">
        <f t="shared" si="13"/>
        <v>14.552393977667142</v>
      </c>
    </row>
    <row r="140" spans="1:11" x14ac:dyDescent="0.25">
      <c r="A140" s="8">
        <v>37823</v>
      </c>
      <c r="B140" s="24">
        <v>12.7966</v>
      </c>
      <c r="C140" s="4">
        <f t="shared" si="10"/>
        <v>-1.5308201817336555E-2</v>
      </c>
      <c r="D140" s="25">
        <v>37823</v>
      </c>
      <c r="E140" s="26">
        <v>978.8</v>
      </c>
      <c r="F140" s="4">
        <f t="shared" si="11"/>
        <v>-1.4725536353945161E-2</v>
      </c>
      <c r="G140" s="24">
        <f t="shared" si="14"/>
        <v>12.835650658895862</v>
      </c>
      <c r="H140" s="25">
        <v>37823</v>
      </c>
      <c r="I140" s="26">
        <v>183.3</v>
      </c>
      <c r="J140" s="4">
        <f t="shared" si="12"/>
        <v>-1.6126763268517058E-2</v>
      </c>
      <c r="K140" s="27">
        <f t="shared" si="13"/>
        <v>14.317710964999112</v>
      </c>
    </row>
    <row r="141" spans="1:11" x14ac:dyDescent="0.25">
      <c r="A141" s="8">
        <v>37824</v>
      </c>
      <c r="B141" s="24">
        <v>12.940200000000001</v>
      </c>
      <c r="C141" s="4">
        <f t="shared" si="10"/>
        <v>1.115923426285082E-2</v>
      </c>
      <c r="D141" s="25">
        <v>37824</v>
      </c>
      <c r="E141" s="26">
        <v>988.11</v>
      </c>
      <c r="F141" s="4">
        <f t="shared" si="11"/>
        <v>9.4666960143438041E-3</v>
      </c>
      <c r="G141" s="24">
        <f t="shared" si="14"/>
        <v>12.957161861829942</v>
      </c>
      <c r="H141" s="25">
        <v>37824</v>
      </c>
      <c r="I141" s="26">
        <v>184.62</v>
      </c>
      <c r="J141" s="4">
        <f t="shared" si="12"/>
        <v>7.1755037163461228E-3</v>
      </c>
      <c r="K141" s="27">
        <f t="shared" si="13"/>
        <v>14.420447753238033</v>
      </c>
    </row>
    <row r="142" spans="1:11" x14ac:dyDescent="0.25">
      <c r="A142" s="8">
        <v>37825</v>
      </c>
      <c r="B142" s="24">
        <v>12.854900000000001</v>
      </c>
      <c r="C142" s="4">
        <f t="shared" si="10"/>
        <v>-6.613683290547975E-3</v>
      </c>
      <c r="D142" s="25">
        <v>37825</v>
      </c>
      <c r="E142" s="26">
        <v>988.61</v>
      </c>
      <c r="F142" s="4">
        <f t="shared" si="11"/>
        <v>5.0588855342533477E-4</v>
      </c>
      <c r="G142" s="24">
        <f t="shared" si="14"/>
        <v>12.96371674170072</v>
      </c>
      <c r="H142" s="25">
        <v>37825</v>
      </c>
      <c r="I142" s="26">
        <v>185.16</v>
      </c>
      <c r="J142" s="4">
        <f t="shared" si="12"/>
        <v>2.9206576010643468E-3</v>
      </c>
      <c r="K142" s="27">
        <f t="shared" si="13"/>
        <v>14.462564943579279</v>
      </c>
    </row>
    <row r="143" spans="1:11" x14ac:dyDescent="0.25">
      <c r="A143" s="8">
        <v>37826</v>
      </c>
      <c r="B143" s="24">
        <v>12.6755</v>
      </c>
      <c r="C143" s="4">
        <f t="shared" si="10"/>
        <v>-1.4054065182344656E-2</v>
      </c>
      <c r="D143" s="25">
        <v>37826</v>
      </c>
      <c r="E143" s="26">
        <v>981.6</v>
      </c>
      <c r="F143" s="4">
        <f t="shared" si="11"/>
        <v>-7.1160227395840612E-3</v>
      </c>
      <c r="G143" s="24">
        <f t="shared" si="14"/>
        <v>12.871466638577251</v>
      </c>
      <c r="H143" s="25">
        <v>37826</v>
      </c>
      <c r="I143" s="26">
        <v>183.53</v>
      </c>
      <c r="J143" s="4">
        <f t="shared" si="12"/>
        <v>-8.842174292689093E-3</v>
      </c>
      <c r="K143" s="27">
        <f t="shared" si="13"/>
        <v>14.334684423628817</v>
      </c>
    </row>
    <row r="144" spans="1:11" x14ac:dyDescent="0.25">
      <c r="A144" s="8">
        <v>37827</v>
      </c>
      <c r="B144" s="24">
        <v>12.590199999999999</v>
      </c>
      <c r="C144" s="4">
        <f t="shared" si="10"/>
        <v>-6.7522628773697023E-3</v>
      </c>
      <c r="D144" s="25">
        <v>37827</v>
      </c>
      <c r="E144" s="26">
        <v>998.68</v>
      </c>
      <c r="F144" s="4">
        <f t="shared" si="11"/>
        <v>1.7250513618019474E-2</v>
      </c>
      <c r="G144" s="24">
        <f t="shared" si="14"/>
        <v>13.09350604910991</v>
      </c>
      <c r="H144" s="25">
        <v>37827</v>
      </c>
      <c r="I144" s="26">
        <v>185.97</v>
      </c>
      <c r="J144" s="4">
        <f t="shared" si="12"/>
        <v>1.3207228511557013E-2</v>
      </c>
      <c r="K144" s="27">
        <f t="shared" si="13"/>
        <v>14.524005876452739</v>
      </c>
    </row>
    <row r="145" spans="1:11" x14ac:dyDescent="0.25">
      <c r="A145" s="8">
        <v>37830</v>
      </c>
      <c r="B145" s="24">
        <v>12.8505</v>
      </c>
      <c r="C145" s="4">
        <f t="shared" si="10"/>
        <v>2.0463987536480023E-2</v>
      </c>
      <c r="D145" s="25">
        <v>37830</v>
      </c>
      <c r="E145" s="26">
        <v>996.52</v>
      </c>
      <c r="F145" s="4">
        <f t="shared" si="11"/>
        <v>-2.1651973174160346E-3</v>
      </c>
      <c r="G145" s="24">
        <f t="shared" si="14"/>
        <v>13.065156024936806</v>
      </c>
      <c r="H145" s="25">
        <v>37830</v>
      </c>
      <c r="I145" s="26">
        <v>185.53</v>
      </c>
      <c r="J145" s="4">
        <f t="shared" si="12"/>
        <v>-2.3687763431513198E-3</v>
      </c>
      <c r="K145" s="27">
        <f t="shared" si="13"/>
        <v>14.489601754924806</v>
      </c>
    </row>
    <row r="146" spans="1:11" x14ac:dyDescent="0.25">
      <c r="A146" s="8">
        <v>37831</v>
      </c>
      <c r="B146" s="24">
        <v>12.949199999999999</v>
      </c>
      <c r="C146" s="4">
        <f t="shared" si="10"/>
        <v>7.6512890854797686E-3</v>
      </c>
      <c r="D146" s="25">
        <v>37831</v>
      </c>
      <c r="E146" s="26">
        <v>989.28</v>
      </c>
      <c r="F146" s="4">
        <f t="shared" si="11"/>
        <v>-7.2918038870466214E-3</v>
      </c>
      <c r="G146" s="24">
        <f t="shared" si="14"/>
        <v>12.969887469449301</v>
      </c>
      <c r="H146" s="25">
        <v>37831</v>
      </c>
      <c r="I146" s="26">
        <v>189.35</v>
      </c>
      <c r="J146" s="4">
        <f t="shared" si="12"/>
        <v>2.0380560309017467E-2</v>
      </c>
      <c r="K146" s="27">
        <f t="shared" si="13"/>
        <v>14.784907957344696</v>
      </c>
    </row>
    <row r="147" spans="1:11" x14ac:dyDescent="0.25">
      <c r="A147" s="8">
        <v>37832</v>
      </c>
      <c r="B147" s="24">
        <v>12.904299999999999</v>
      </c>
      <c r="C147" s="4">
        <f t="shared" si="10"/>
        <v>-3.4734210178044675E-3</v>
      </c>
      <c r="D147" s="25">
        <v>37832</v>
      </c>
      <c r="E147" s="26">
        <v>987.49</v>
      </c>
      <c r="F147" s="4">
        <f t="shared" si="11"/>
        <v>-1.8110356685343315E-3</v>
      </c>
      <c r="G147" s="24">
        <f t="shared" si="14"/>
        <v>12.946398540625252</v>
      </c>
      <c r="H147" s="25">
        <v>37832</v>
      </c>
      <c r="I147" s="26">
        <v>191.36</v>
      </c>
      <c r="J147" s="4">
        <f t="shared" si="12"/>
        <v>1.0559316414463102E-2</v>
      </c>
      <c r="K147" s="27">
        <f t="shared" si="13"/>
        <v>14.941026478625012</v>
      </c>
    </row>
    <row r="148" spans="1:11" x14ac:dyDescent="0.25">
      <c r="A148" s="8">
        <v>37833</v>
      </c>
      <c r="B148" s="24">
        <v>13.214499999999999</v>
      </c>
      <c r="C148" s="4">
        <f t="shared" si="10"/>
        <v>2.3754122390054214E-2</v>
      </c>
      <c r="D148" s="25">
        <v>37833</v>
      </c>
      <c r="E148" s="26">
        <v>990.31</v>
      </c>
      <c r="F148" s="4">
        <f t="shared" si="11"/>
        <v>2.8516552846649516E-3</v>
      </c>
      <c r="G148" s="24">
        <f t="shared" si="14"/>
        <v>12.983317206441004</v>
      </c>
      <c r="H148" s="25">
        <v>37833</v>
      </c>
      <c r="I148" s="26">
        <v>195.17</v>
      </c>
      <c r="J148" s="4">
        <f t="shared" si="12"/>
        <v>1.9714502880843445E-2</v>
      </c>
      <c r="K148" s="27">
        <f t="shared" si="13"/>
        <v>15.235581388180623</v>
      </c>
    </row>
    <row r="149" spans="1:11" x14ac:dyDescent="0.25">
      <c r="A149" s="8">
        <v>37834</v>
      </c>
      <c r="B149" s="24">
        <v>13.0617</v>
      </c>
      <c r="C149" s="4">
        <f t="shared" si="10"/>
        <v>-1.1630427717401396E-2</v>
      </c>
      <c r="D149" s="25">
        <v>37834</v>
      </c>
      <c r="E149" s="26">
        <v>980.15</v>
      </c>
      <c r="F149" s="4">
        <f t="shared" si="11"/>
        <v>-1.0312404249955824E-2</v>
      </c>
      <c r="G149" s="24">
        <f t="shared" si="14"/>
        <v>12.849427990902777</v>
      </c>
      <c r="H149" s="25">
        <v>37834</v>
      </c>
      <c r="I149" s="26">
        <v>194.49</v>
      </c>
      <c r="J149" s="4">
        <f t="shared" si="12"/>
        <v>-3.4902257880963738E-3</v>
      </c>
      <c r="K149" s="27">
        <f t="shared" si="13"/>
        <v>15.182405769122955</v>
      </c>
    </row>
    <row r="150" spans="1:11" x14ac:dyDescent="0.25">
      <c r="A150" s="8">
        <v>37837</v>
      </c>
      <c r="B150" s="24">
        <v>12.9717</v>
      </c>
      <c r="C150" s="4">
        <f t="shared" si="10"/>
        <v>-6.9142223872600871E-3</v>
      </c>
      <c r="D150" s="25">
        <v>37837</v>
      </c>
      <c r="E150" s="26">
        <v>982.82</v>
      </c>
      <c r="F150" s="4">
        <f t="shared" si="11"/>
        <v>2.7203692838818853E-3</v>
      </c>
      <c r="G150" s="24">
        <f t="shared" si="14"/>
        <v>12.884383180124683</v>
      </c>
      <c r="H150" s="25">
        <v>37837</v>
      </c>
      <c r="I150" s="26">
        <v>192.46</v>
      </c>
      <c r="J150" s="4">
        <f t="shared" si="12"/>
        <v>-1.0492407926759246E-2</v>
      </c>
      <c r="K150" s="27">
        <f t="shared" si="13"/>
        <v>15.023105774483735</v>
      </c>
    </row>
    <row r="151" spans="1:11" x14ac:dyDescent="0.25">
      <c r="A151" s="8">
        <v>37838</v>
      </c>
      <c r="B151" s="24">
        <v>12.7334</v>
      </c>
      <c r="C151" s="4">
        <f t="shared" si="10"/>
        <v>-1.8541598910331174E-2</v>
      </c>
      <c r="D151" s="25">
        <v>37838</v>
      </c>
      <c r="E151" s="26">
        <v>965.46</v>
      </c>
      <c r="F151" s="4">
        <f t="shared" si="11"/>
        <v>-1.78213187612014E-2</v>
      </c>
      <c r="G151" s="24">
        <f t="shared" si="14"/>
        <v>12.654766480430219</v>
      </c>
      <c r="H151" s="25">
        <v>37838</v>
      </c>
      <c r="I151" s="26">
        <v>188.89</v>
      </c>
      <c r="J151" s="4">
        <f t="shared" si="12"/>
        <v>-1.8723504884526659E-2</v>
      </c>
      <c r="K151" s="27">
        <f t="shared" si="13"/>
        <v>14.741820580134428</v>
      </c>
    </row>
    <row r="152" spans="1:11" x14ac:dyDescent="0.25">
      <c r="A152" s="8">
        <v>37839</v>
      </c>
      <c r="B152" s="24">
        <v>12.499599999999999</v>
      </c>
      <c r="C152" s="4">
        <f t="shared" si="10"/>
        <v>-1.8531818736563798E-2</v>
      </c>
      <c r="D152" s="25">
        <v>37839</v>
      </c>
      <c r="E152" s="26">
        <v>967.08</v>
      </c>
      <c r="F152" s="4">
        <f t="shared" si="11"/>
        <v>1.6765504253064406E-3</v>
      </c>
      <c r="G152" s="24">
        <f t="shared" si="14"/>
        <v>12.675982834555137</v>
      </c>
      <c r="H152" s="25">
        <v>37839</v>
      </c>
      <c r="I152" s="26">
        <v>186.8</v>
      </c>
      <c r="J152" s="4">
        <f t="shared" si="12"/>
        <v>-1.1126309248985899E-2</v>
      </c>
      <c r="K152" s="27">
        <f t="shared" si="13"/>
        <v>14.577798525466788</v>
      </c>
    </row>
    <row r="153" spans="1:11" x14ac:dyDescent="0.25">
      <c r="A153" s="8">
        <v>37840</v>
      </c>
      <c r="B153" s="24">
        <v>12.454700000000001</v>
      </c>
      <c r="C153" s="4">
        <f t="shared" si="10"/>
        <v>-3.5985820843539395E-3</v>
      </c>
      <c r="D153" s="25">
        <v>37840</v>
      </c>
      <c r="E153" s="26">
        <v>974.12</v>
      </c>
      <c r="F153" s="4">
        <f t="shared" si="11"/>
        <v>7.2532772146342234E-3</v>
      </c>
      <c r="G153" s="24">
        <f t="shared" si="14"/>
        <v>12.767925252022112</v>
      </c>
      <c r="H153" s="25">
        <v>37840</v>
      </c>
      <c r="I153" s="26">
        <v>187.95</v>
      </c>
      <c r="J153" s="4">
        <f t="shared" si="12"/>
        <v>6.137444215444523E-3</v>
      </c>
      <c r="K153" s="27">
        <f t="shared" si="13"/>
        <v>14.66726895070083</v>
      </c>
    </row>
    <row r="154" spans="1:11" x14ac:dyDescent="0.25">
      <c r="A154" s="8">
        <v>37841</v>
      </c>
      <c r="B154" s="24">
        <v>12.666</v>
      </c>
      <c r="C154" s="4">
        <f t="shared" si="10"/>
        <v>1.6823176382348089E-2</v>
      </c>
      <c r="D154" s="25">
        <v>37841</v>
      </c>
      <c r="E154" s="26">
        <v>977.59</v>
      </c>
      <c r="F154" s="4">
        <f t="shared" si="11"/>
        <v>3.5558598933887616E-3</v>
      </c>
      <c r="G154" s="24">
        <f t="shared" si="14"/>
        <v>12.813326205347561</v>
      </c>
      <c r="H154" s="25">
        <v>37841</v>
      </c>
      <c r="I154" s="26">
        <v>196.62</v>
      </c>
      <c r="J154" s="4">
        <f t="shared" si="12"/>
        <v>4.5096961928591278E-2</v>
      </c>
      <c r="K154" s="27">
        <f t="shared" si="13"/>
        <v>15.328718220166994</v>
      </c>
    </row>
    <row r="155" spans="1:11" x14ac:dyDescent="0.25">
      <c r="A155" s="8">
        <v>37844</v>
      </c>
      <c r="B155" s="24">
        <v>12.594099999999999</v>
      </c>
      <c r="C155" s="4">
        <f t="shared" si="10"/>
        <v>-5.6927877701851339E-3</v>
      </c>
      <c r="D155" s="25">
        <v>37844</v>
      </c>
      <c r="E155" s="26">
        <v>980.59</v>
      </c>
      <c r="F155" s="4">
        <f t="shared" si="11"/>
        <v>3.0640720946329266E-3</v>
      </c>
      <c r="G155" s="24">
        <f t="shared" si="14"/>
        <v>12.852587160612796</v>
      </c>
      <c r="H155" s="25">
        <v>37844</v>
      </c>
      <c r="I155" s="26">
        <v>196.28</v>
      </c>
      <c r="J155" s="4">
        <f t="shared" si="12"/>
        <v>-1.7307207170755682E-3</v>
      </c>
      <c r="K155" s="27">
        <f t="shared" si="13"/>
        <v>15.302188489977137</v>
      </c>
    </row>
    <row r="156" spans="1:11" x14ac:dyDescent="0.25">
      <c r="A156" s="8">
        <v>37845</v>
      </c>
      <c r="B156" s="24">
        <v>12.814399999999999</v>
      </c>
      <c r="C156" s="4">
        <f t="shared" si="10"/>
        <v>1.7341088263227267E-2</v>
      </c>
      <c r="D156" s="25">
        <v>37845</v>
      </c>
      <c r="E156" s="26">
        <v>990.35</v>
      </c>
      <c r="F156" s="4">
        <f t="shared" si="11"/>
        <v>9.9039846761969433E-3</v>
      </c>
      <c r="G156" s="24">
        <f t="shared" si="14"/>
        <v>12.979878986900992</v>
      </c>
      <c r="H156" s="25">
        <v>37845</v>
      </c>
      <c r="I156" s="26">
        <v>197.91</v>
      </c>
      <c r="J156" s="4">
        <f t="shared" si="12"/>
        <v>8.2701706811866109E-3</v>
      </c>
      <c r="K156" s="27">
        <f t="shared" si="13"/>
        <v>15.428740200584937</v>
      </c>
    </row>
    <row r="157" spans="1:11" x14ac:dyDescent="0.25">
      <c r="A157" s="8">
        <v>37846</v>
      </c>
      <c r="B157" s="24">
        <v>12.7514</v>
      </c>
      <c r="C157" s="4">
        <f t="shared" si="10"/>
        <v>-4.9284690892861952E-3</v>
      </c>
      <c r="D157" s="25">
        <v>37846</v>
      </c>
      <c r="E157" s="26">
        <v>984.03</v>
      </c>
      <c r="F157" s="4">
        <f t="shared" si="11"/>
        <v>-6.4020316108853144E-3</v>
      </c>
      <c r="G157" s="24">
        <f t="shared" si="14"/>
        <v>12.896781391321387</v>
      </c>
      <c r="H157" s="25">
        <v>37846</v>
      </c>
      <c r="I157" s="26">
        <v>195.16</v>
      </c>
      <c r="J157" s="4">
        <f t="shared" si="12"/>
        <v>-1.3992646955252703E-2</v>
      </c>
      <c r="K157" s="27">
        <f t="shared" si="13"/>
        <v>15.212851285993837</v>
      </c>
    </row>
    <row r="158" spans="1:11" x14ac:dyDescent="0.25">
      <c r="A158" s="8">
        <v>37847</v>
      </c>
      <c r="B158" s="24">
        <v>12.809900000000001</v>
      </c>
      <c r="C158" s="4">
        <f t="shared" si="10"/>
        <v>4.5772399789294422E-3</v>
      </c>
      <c r="D158" s="25">
        <v>37847</v>
      </c>
      <c r="E158" s="26">
        <v>990.51</v>
      </c>
      <c r="F158" s="4">
        <f t="shared" si="11"/>
        <v>6.5635776064105139E-3</v>
      </c>
      <c r="G158" s="24">
        <f t="shared" si="14"/>
        <v>12.981430416856236</v>
      </c>
      <c r="H158" s="25">
        <v>37847</v>
      </c>
      <c r="I158" s="26">
        <v>195.12</v>
      </c>
      <c r="J158" s="4">
        <f t="shared" si="12"/>
        <v>-2.049810399715691E-4</v>
      </c>
      <c r="K158" s="27">
        <f t="shared" si="13"/>
        <v>15.209732939916302</v>
      </c>
    </row>
    <row r="159" spans="1:11" x14ac:dyDescent="0.25">
      <c r="A159" s="8">
        <v>37848</v>
      </c>
      <c r="B159" s="24">
        <v>12.823399999999999</v>
      </c>
      <c r="C159" s="4">
        <f t="shared" si="10"/>
        <v>1.0533174619077519E-3</v>
      </c>
      <c r="D159" s="25">
        <v>37848</v>
      </c>
      <c r="E159" s="26">
        <v>990.67</v>
      </c>
      <c r="F159" s="4">
        <f t="shared" si="11"/>
        <v>1.6151990263159574E-4</v>
      </c>
      <c r="G159" s="24">
        <f t="shared" si="14"/>
        <v>12.983527176233187</v>
      </c>
      <c r="H159" s="25">
        <v>37848</v>
      </c>
      <c r="I159" s="26">
        <v>195.1</v>
      </c>
      <c r="J159" s="4">
        <f t="shared" si="12"/>
        <v>-1.0250627859937021E-4</v>
      </c>
      <c r="K159" s="27">
        <f t="shared" si="13"/>
        <v>15.208173846794139</v>
      </c>
    </row>
    <row r="160" spans="1:11" x14ac:dyDescent="0.25">
      <c r="A160" s="8">
        <v>37851</v>
      </c>
      <c r="B160" s="24">
        <v>12.904299999999999</v>
      </c>
      <c r="C160" s="4">
        <f t="shared" si="10"/>
        <v>6.2889622189150861E-3</v>
      </c>
      <c r="D160" s="25">
        <v>37851</v>
      </c>
      <c r="E160" s="26">
        <v>999.74</v>
      </c>
      <c r="F160" s="4">
        <f t="shared" si="11"/>
        <v>9.1137632748474091E-3</v>
      </c>
      <c r="G160" s="24">
        <f t="shared" si="14"/>
        <v>13.101855969389925</v>
      </c>
      <c r="H160" s="25">
        <v>37851</v>
      </c>
      <c r="I160" s="26">
        <v>194.37</v>
      </c>
      <c r="J160" s="4">
        <f t="shared" si="12"/>
        <v>-3.7486884990899322E-3</v>
      </c>
      <c r="K160" s="27">
        <f t="shared" si="13"/>
        <v>15.151163140402502</v>
      </c>
    </row>
    <row r="161" spans="1:11" x14ac:dyDescent="0.25">
      <c r="A161" s="8">
        <v>37852</v>
      </c>
      <c r="B161" s="24">
        <v>13.165100000000001</v>
      </c>
      <c r="C161" s="4">
        <f t="shared" si="10"/>
        <v>2.0008799659892378E-2</v>
      </c>
      <c r="D161" s="25">
        <v>37852</v>
      </c>
      <c r="E161" s="26">
        <v>1002.35</v>
      </c>
      <c r="F161" s="4">
        <f t="shared" si="11"/>
        <v>2.6072768742079733E-3</v>
      </c>
      <c r="G161" s="24">
        <f t="shared" si="14"/>
        <v>13.13601613546812</v>
      </c>
      <c r="H161" s="25">
        <v>37852</v>
      </c>
      <c r="I161" s="26">
        <v>194.65</v>
      </c>
      <c r="J161" s="4">
        <f t="shared" si="12"/>
        <v>1.4395149264891957E-3</v>
      </c>
      <c r="K161" s="27">
        <f t="shared" si="13"/>
        <v>15.172973465896785</v>
      </c>
    </row>
    <row r="162" spans="1:11" x14ac:dyDescent="0.25">
      <c r="A162" s="8">
        <v>37853</v>
      </c>
      <c r="B162" s="24">
        <v>13.2415</v>
      </c>
      <c r="C162" s="4">
        <f t="shared" si="10"/>
        <v>5.7864483254094958E-3</v>
      </c>
      <c r="D162" s="25">
        <v>37853</v>
      </c>
      <c r="E162" s="26">
        <v>1000.3</v>
      </c>
      <c r="F162" s="4">
        <f t="shared" si="11"/>
        <v>-2.0472880593502209E-3</v>
      </c>
      <c r="G162" s="24">
        <f t="shared" si="14"/>
        <v>13.109122926486545</v>
      </c>
      <c r="H162" s="25">
        <v>37853</v>
      </c>
      <c r="I162" s="26">
        <v>195.44</v>
      </c>
      <c r="J162" s="4">
        <f t="shared" si="12"/>
        <v>4.0503528930203375E-3</v>
      </c>
      <c r="K162" s="27">
        <f t="shared" si="13"/>
        <v>15.234429362870099</v>
      </c>
    </row>
    <row r="163" spans="1:11" x14ac:dyDescent="0.25">
      <c r="A163" s="8">
        <v>37854</v>
      </c>
      <c r="B163" s="24">
        <v>13.0976</v>
      </c>
      <c r="C163" s="4">
        <f t="shared" si="10"/>
        <v>-1.0926829827101789E-2</v>
      </c>
      <c r="D163" s="25">
        <v>37854</v>
      </c>
      <c r="E163" s="26">
        <v>1003.27</v>
      </c>
      <c r="F163" s="4">
        <f t="shared" si="11"/>
        <v>2.9647101677531748E-3</v>
      </c>
      <c r="G163" s="24">
        <f t="shared" si="14"/>
        <v>13.147987676517028</v>
      </c>
      <c r="H163" s="25">
        <v>37854</v>
      </c>
      <c r="I163" s="26">
        <v>193.01</v>
      </c>
      <c r="J163" s="4">
        <f t="shared" si="12"/>
        <v>-1.2511425915368439E-2</v>
      </c>
      <c r="K163" s="27">
        <f t="shared" si="13"/>
        <v>15.043824928533635</v>
      </c>
    </row>
    <row r="164" spans="1:11" x14ac:dyDescent="0.25">
      <c r="A164" s="8">
        <v>37855</v>
      </c>
      <c r="B164" s="24">
        <v>13.120100000000001</v>
      </c>
      <c r="C164" s="4">
        <f t="shared" si="10"/>
        <v>1.71639812216882E-3</v>
      </c>
      <c r="D164" s="25">
        <v>37855</v>
      </c>
      <c r="E164" s="26">
        <v>993.06</v>
      </c>
      <c r="F164" s="4">
        <f t="shared" si="11"/>
        <v>-1.0228858978383982E-2</v>
      </c>
      <c r="G164" s="24">
        <f t="shared" si="14"/>
        <v>13.013498764724405</v>
      </c>
      <c r="H164" s="25">
        <v>37855</v>
      </c>
      <c r="I164" s="26">
        <v>189.47</v>
      </c>
      <c r="J164" s="4">
        <f t="shared" si="12"/>
        <v>-1.8511300389845785E-2</v>
      </c>
      <c r="K164" s="27">
        <f t="shared" si="13"/>
        <v>14.765344166269298</v>
      </c>
    </row>
    <row r="165" spans="1:11" x14ac:dyDescent="0.25">
      <c r="A165" s="8">
        <v>37858</v>
      </c>
      <c r="B165" s="24">
        <v>13.0032</v>
      </c>
      <c r="C165" s="4">
        <f t="shared" si="10"/>
        <v>-8.9499244213123736E-3</v>
      </c>
      <c r="D165" s="25">
        <v>37858</v>
      </c>
      <c r="E165" s="26">
        <v>993.71</v>
      </c>
      <c r="F165" s="4">
        <f t="shared" si="11"/>
        <v>6.5432840559440097E-4</v>
      </c>
      <c r="G165" s="24">
        <f t="shared" si="14"/>
        <v>13.022013866622332</v>
      </c>
      <c r="H165" s="25">
        <v>37858</v>
      </c>
      <c r="I165" s="26">
        <v>191.32</v>
      </c>
      <c r="J165" s="4">
        <f t="shared" si="12"/>
        <v>9.7167181678253448E-3</v>
      </c>
      <c r="K165" s="27">
        <f t="shared" si="13"/>
        <v>14.908814854183879</v>
      </c>
    </row>
    <row r="166" spans="1:11" x14ac:dyDescent="0.25">
      <c r="A166" s="8">
        <v>37859</v>
      </c>
      <c r="B166" s="24">
        <v>13.259499999999999</v>
      </c>
      <c r="C166" s="4">
        <f t="shared" si="10"/>
        <v>1.9518795639322937E-2</v>
      </c>
      <c r="D166" s="25">
        <v>37859</v>
      </c>
      <c r="E166" s="26">
        <v>996.73</v>
      </c>
      <c r="F166" s="4">
        <f t="shared" si="11"/>
        <v>3.0345072621181151E-3</v>
      </c>
      <c r="G166" s="24">
        <f t="shared" si="14"/>
        <v>13.061529262267999</v>
      </c>
      <c r="H166" s="25">
        <v>37859</v>
      </c>
      <c r="I166" s="26">
        <v>192.07</v>
      </c>
      <c r="J166" s="4">
        <f t="shared" si="12"/>
        <v>3.9124701046643756E-3</v>
      </c>
      <c r="K166" s="27">
        <f t="shared" si="13"/>
        <v>14.967145146596851</v>
      </c>
    </row>
    <row r="167" spans="1:11" x14ac:dyDescent="0.25">
      <c r="A167" s="8">
        <v>37860</v>
      </c>
      <c r="B167" s="24">
        <v>14.0868</v>
      </c>
      <c r="C167" s="4">
        <f t="shared" si="10"/>
        <v>6.0523912034213506E-2</v>
      </c>
      <c r="D167" s="25">
        <v>37860</v>
      </c>
      <c r="E167" s="26">
        <v>996.79</v>
      </c>
      <c r="F167" s="4">
        <f t="shared" si="11"/>
        <v>6.0195031921574591E-5</v>
      </c>
      <c r="G167" s="24">
        <f t="shared" si="14"/>
        <v>13.062315501438887</v>
      </c>
      <c r="H167" s="25">
        <v>37860</v>
      </c>
      <c r="I167" s="26">
        <v>194.6</v>
      </c>
      <c r="J167" s="4">
        <f t="shared" si="12"/>
        <v>1.3086280835144142E-2</v>
      </c>
      <c r="K167" s="27">
        <f t="shared" si="13"/>
        <v>15.163009411285582</v>
      </c>
    </row>
    <row r="168" spans="1:11" x14ac:dyDescent="0.25">
      <c r="A168" s="8">
        <v>37861</v>
      </c>
      <c r="B168" s="24">
        <v>14.199199999999999</v>
      </c>
      <c r="C168" s="4">
        <f t="shared" si="10"/>
        <v>7.9474363016598295E-3</v>
      </c>
      <c r="D168" s="25">
        <v>37861</v>
      </c>
      <c r="E168" s="26">
        <v>1002.84</v>
      </c>
      <c r="F168" s="4">
        <f t="shared" si="11"/>
        <v>6.0511379212071408E-3</v>
      </c>
      <c r="G168" s="24">
        <f t="shared" si="14"/>
        <v>13.141357374108416</v>
      </c>
      <c r="H168" s="25">
        <v>37861</v>
      </c>
      <c r="I168" s="26">
        <v>194.86</v>
      </c>
      <c r="J168" s="4">
        <f t="shared" si="12"/>
        <v>1.3351822452906546E-3</v>
      </c>
      <c r="K168" s="27">
        <f t="shared" si="13"/>
        <v>15.183254792236706</v>
      </c>
    </row>
    <row r="169" spans="1:11" x14ac:dyDescent="0.25">
      <c r="A169" s="8">
        <v>37862</v>
      </c>
      <c r="B169" s="24">
        <v>14.185700000000001</v>
      </c>
      <c r="C169" s="4">
        <f t="shared" si="10"/>
        <v>-9.5121004603847042E-4</v>
      </c>
      <c r="D169" s="25">
        <v>37862</v>
      </c>
      <c r="E169" s="26">
        <v>1008.01</v>
      </c>
      <c r="F169" s="4">
        <f t="shared" si="11"/>
        <v>5.1421154156802663E-3</v>
      </c>
      <c r="G169" s="24">
        <f t="shared" si="14"/>
        <v>13.208931750444783</v>
      </c>
      <c r="H169" s="25">
        <v>37862</v>
      </c>
      <c r="I169" s="26">
        <v>196.47</v>
      </c>
      <c r="J169" s="4">
        <f t="shared" si="12"/>
        <v>8.2283959008766765E-3</v>
      </c>
      <c r="K169" s="27">
        <f t="shared" si="13"/>
        <v>15.308188623731112</v>
      </c>
    </row>
    <row r="170" spans="1:11" x14ac:dyDescent="0.25">
      <c r="A170" s="8">
        <v>37866</v>
      </c>
      <c r="B170" s="24">
        <v>14.8422</v>
      </c>
      <c r="C170" s="4">
        <f t="shared" si="10"/>
        <v>4.524005978406416E-2</v>
      </c>
      <c r="D170" s="25">
        <v>37866</v>
      </c>
      <c r="E170" s="26">
        <v>1021.99</v>
      </c>
      <c r="F170" s="4">
        <f t="shared" si="11"/>
        <v>1.3773616762941306E-2</v>
      </c>
      <c r="G170" s="24">
        <f t="shared" si="14"/>
        <v>13.390866514223255</v>
      </c>
      <c r="H170" s="25">
        <v>37866</v>
      </c>
      <c r="I170" s="26">
        <v>199.09</v>
      </c>
      <c r="J170" s="4">
        <f t="shared" si="12"/>
        <v>1.3247235893633179E-2</v>
      </c>
      <c r="K170" s="27">
        <f t="shared" si="13"/>
        <v>15.510979809533909</v>
      </c>
    </row>
    <row r="171" spans="1:11" x14ac:dyDescent="0.25">
      <c r="A171" s="8">
        <v>37867</v>
      </c>
      <c r="B171" s="24">
        <v>14.545400000000001</v>
      </c>
      <c r="C171" s="4">
        <f t="shared" si="10"/>
        <v>-2.0199682301600304E-2</v>
      </c>
      <c r="D171" s="25">
        <v>37867</v>
      </c>
      <c r="E171" s="26">
        <v>1026.27</v>
      </c>
      <c r="F171" s="4">
        <f t="shared" si="11"/>
        <v>4.1791630255196997E-3</v>
      </c>
      <c r="G171" s="24">
        <f t="shared" si="14"/>
        <v>13.446829128439166</v>
      </c>
      <c r="H171" s="25">
        <v>37867</v>
      </c>
      <c r="I171" s="26">
        <v>200.09</v>
      </c>
      <c r="J171" s="4">
        <f t="shared" si="12"/>
        <v>5.0102815366963966E-3</v>
      </c>
      <c r="K171" s="27">
        <f t="shared" si="13"/>
        <v>15.588694185289686</v>
      </c>
    </row>
    <row r="172" spans="1:11" x14ac:dyDescent="0.25">
      <c r="A172" s="8">
        <v>37868</v>
      </c>
      <c r="B172" s="24">
        <v>14.4735</v>
      </c>
      <c r="C172" s="4">
        <f t="shared" si="10"/>
        <v>-4.9554012820140847E-3</v>
      </c>
      <c r="D172" s="25">
        <v>37868</v>
      </c>
      <c r="E172" s="26">
        <v>1027.97</v>
      </c>
      <c r="F172" s="4">
        <f t="shared" si="11"/>
        <v>1.655113704418026E-3</v>
      </c>
      <c r="G172" s="24">
        <f t="shared" si="14"/>
        <v>13.469085159610614</v>
      </c>
      <c r="H172" s="25">
        <v>37868</v>
      </c>
      <c r="I172" s="26">
        <v>203.1</v>
      </c>
      <c r="J172" s="4">
        <f t="shared" si="12"/>
        <v>1.4931203257937611E-2</v>
      </c>
      <c r="K172" s="27">
        <f t="shared" si="13"/>
        <v>15.821452146696076</v>
      </c>
    </row>
    <row r="173" spans="1:11" x14ac:dyDescent="0.25">
      <c r="A173" s="8">
        <v>37869</v>
      </c>
      <c r="B173" s="24">
        <v>14.3431</v>
      </c>
      <c r="C173" s="4">
        <f t="shared" si="10"/>
        <v>-9.0504008165285168E-3</v>
      </c>
      <c r="D173" s="25">
        <v>37869</v>
      </c>
      <c r="E173" s="26">
        <v>1021.39</v>
      </c>
      <c r="F173" s="4">
        <f t="shared" si="11"/>
        <v>-6.421539027938023E-3</v>
      </c>
      <c r="G173" s="24">
        <f t="shared" si="14"/>
        <v>13.382592903587554</v>
      </c>
      <c r="H173" s="25">
        <v>37869</v>
      </c>
      <c r="I173" s="26">
        <v>201.65</v>
      </c>
      <c r="J173" s="4">
        <f t="shared" si="12"/>
        <v>-7.1649472669617562E-3</v>
      </c>
      <c r="K173" s="27">
        <f t="shared" si="13"/>
        <v>15.708092276378242</v>
      </c>
    </row>
    <row r="174" spans="1:11" x14ac:dyDescent="0.25">
      <c r="A174" s="8">
        <v>37872</v>
      </c>
      <c r="B174" s="24">
        <v>14.523</v>
      </c>
      <c r="C174" s="4">
        <f t="shared" si="10"/>
        <v>1.2464609295784359E-2</v>
      </c>
      <c r="D174" s="25">
        <v>37872</v>
      </c>
      <c r="E174" s="26">
        <v>1031.6400000000001</v>
      </c>
      <c r="F174" s="4">
        <f t="shared" si="11"/>
        <v>9.9853242923864799E-3</v>
      </c>
      <c r="G174" s="24">
        <f t="shared" si="14"/>
        <v>13.516222433602865</v>
      </c>
      <c r="H174" s="25">
        <v>37872</v>
      </c>
      <c r="I174" s="26">
        <v>202.03</v>
      </c>
      <c r="J174" s="4">
        <f t="shared" si="12"/>
        <v>1.8826799060738832E-3</v>
      </c>
      <c r="K174" s="27">
        <f t="shared" si="13"/>
        <v>15.737665586069733</v>
      </c>
    </row>
    <row r="175" spans="1:11" x14ac:dyDescent="0.25">
      <c r="A175" s="8">
        <v>37873</v>
      </c>
      <c r="B175" s="24">
        <v>14.3881</v>
      </c>
      <c r="C175" s="4">
        <f t="shared" si="10"/>
        <v>-9.3321235801342942E-3</v>
      </c>
      <c r="D175" s="25">
        <v>37873</v>
      </c>
      <c r="E175" s="26">
        <v>1023.17</v>
      </c>
      <c r="F175" s="4">
        <f t="shared" si="11"/>
        <v>-8.2441179206323989E-3</v>
      </c>
      <c r="G175" s="24">
        <f t="shared" si="14"/>
        <v>13.404793102018745</v>
      </c>
      <c r="H175" s="25">
        <v>37873</v>
      </c>
      <c r="I175" s="26">
        <v>202.75</v>
      </c>
      <c r="J175" s="4">
        <f t="shared" si="12"/>
        <v>3.5574917700711152E-3</v>
      </c>
      <c r="K175" s="27">
        <f t="shared" si="13"/>
        <v>15.793652201872307</v>
      </c>
    </row>
    <row r="176" spans="1:11" x14ac:dyDescent="0.25">
      <c r="A176" s="8">
        <v>37874</v>
      </c>
      <c r="B176" s="24">
        <v>14.365600000000001</v>
      </c>
      <c r="C176" s="4">
        <f t="shared" si="10"/>
        <v>-1.5650162999816791E-3</v>
      </c>
      <c r="D176" s="25">
        <v>37874</v>
      </c>
      <c r="E176" s="26">
        <v>1010.92</v>
      </c>
      <c r="F176" s="4">
        <f t="shared" si="11"/>
        <v>-1.2044843738837831E-2</v>
      </c>
      <c r="G176" s="24">
        <f t="shared" si="14"/>
        <v>13.243334463753477</v>
      </c>
      <c r="H176" s="25">
        <v>37874</v>
      </c>
      <c r="I176" s="26">
        <v>200.25</v>
      </c>
      <c r="J176" s="4">
        <f t="shared" si="12"/>
        <v>-1.2407107047053756E-2</v>
      </c>
      <c r="K176" s="27">
        <f t="shared" si="13"/>
        <v>15.597698668339742</v>
      </c>
    </row>
    <row r="177" spans="1:11" x14ac:dyDescent="0.25">
      <c r="A177" s="8">
        <v>37875</v>
      </c>
      <c r="B177" s="24">
        <v>14.4375</v>
      </c>
      <c r="C177" s="4">
        <f t="shared" si="10"/>
        <v>4.9925285364612569E-3</v>
      </c>
      <c r="D177" s="25">
        <v>37875</v>
      </c>
      <c r="E177" s="26">
        <v>1016.42</v>
      </c>
      <c r="F177" s="4">
        <f t="shared" si="11"/>
        <v>5.4258422299353192E-3</v>
      </c>
      <c r="G177" s="24">
        <f t="shared" si="14"/>
        <v>13.31519070715207</v>
      </c>
      <c r="H177" s="25">
        <v>37875</v>
      </c>
      <c r="I177" s="26">
        <v>203.28</v>
      </c>
      <c r="J177" s="4">
        <f t="shared" si="12"/>
        <v>1.5017753063440114E-2</v>
      </c>
      <c r="K177" s="27">
        <f t="shared" si="13"/>
        <v>15.831941055298817</v>
      </c>
    </row>
    <row r="178" spans="1:11" x14ac:dyDescent="0.25">
      <c r="A178" s="8">
        <v>37876</v>
      </c>
      <c r="B178" s="24">
        <v>14.5275</v>
      </c>
      <c r="C178" s="4">
        <f t="shared" si="10"/>
        <v>6.2144166851111921E-3</v>
      </c>
      <c r="D178" s="25">
        <v>37876</v>
      </c>
      <c r="E178" s="26">
        <v>1018.63</v>
      </c>
      <c r="F178" s="4">
        <f t="shared" si="11"/>
        <v>2.1719376612581638E-3</v>
      </c>
      <c r="G178" s="24">
        <f t="shared" si="14"/>
        <v>13.344110471315767</v>
      </c>
      <c r="H178" s="25">
        <v>37876</v>
      </c>
      <c r="I178" s="26">
        <v>202.46</v>
      </c>
      <c r="J178" s="4">
        <f t="shared" si="12"/>
        <v>-4.0420028413029382E-3</v>
      </c>
      <c r="K178" s="27">
        <f t="shared" si="13"/>
        <v>15.767948304569957</v>
      </c>
    </row>
    <row r="179" spans="1:11" x14ac:dyDescent="0.25">
      <c r="A179" s="8">
        <v>37879</v>
      </c>
      <c r="B179" s="24">
        <v>14.7163</v>
      </c>
      <c r="C179" s="4">
        <f t="shared" si="10"/>
        <v>1.2912318042062877E-2</v>
      </c>
      <c r="D179" s="25">
        <v>37879</v>
      </c>
      <c r="E179" s="26">
        <v>1014.81</v>
      </c>
      <c r="F179" s="4">
        <f t="shared" si="11"/>
        <v>-3.7571843710466567E-3</v>
      </c>
      <c r="G179" s="24">
        <f t="shared" si="14"/>
        <v>13.29397418800742</v>
      </c>
      <c r="H179" s="25">
        <v>37879</v>
      </c>
      <c r="I179" s="26">
        <v>203.02</v>
      </c>
      <c r="J179" s="4">
        <f t="shared" si="12"/>
        <v>2.7621601856793352E-3</v>
      </c>
      <c r="K179" s="27">
        <f t="shared" si="13"/>
        <v>15.81150190358669</v>
      </c>
    </row>
    <row r="180" spans="1:11" x14ac:dyDescent="0.25">
      <c r="A180" s="8">
        <v>37880</v>
      </c>
      <c r="B180" s="24">
        <v>14.9186</v>
      </c>
      <c r="C180" s="4">
        <f t="shared" si="10"/>
        <v>1.365303358360305E-2</v>
      </c>
      <c r="D180" s="25">
        <v>37880</v>
      </c>
      <c r="E180" s="26">
        <v>1029.32</v>
      </c>
      <c r="F180" s="4">
        <f t="shared" si="11"/>
        <v>1.4196987189756165E-2</v>
      </c>
      <c r="G180" s="24">
        <f t="shared" si="14"/>
        <v>13.482708569255511</v>
      </c>
      <c r="H180" s="25">
        <v>37880</v>
      </c>
      <c r="I180" s="26">
        <v>205.49</v>
      </c>
      <c r="J180" s="4">
        <f t="shared" si="12"/>
        <v>1.2092874595493772E-2</v>
      </c>
      <c r="K180" s="27">
        <f t="shared" si="13"/>
        <v>16.002708413273176</v>
      </c>
    </row>
    <row r="181" spans="1:11" x14ac:dyDescent="0.25">
      <c r="A181" s="8">
        <v>37881</v>
      </c>
      <c r="B181" s="24">
        <v>14.810700000000001</v>
      </c>
      <c r="C181" s="4">
        <f t="shared" si="10"/>
        <v>-7.2588640688114993E-3</v>
      </c>
      <c r="D181" s="25">
        <v>37881</v>
      </c>
      <c r="E181" s="26">
        <v>1025.97</v>
      </c>
      <c r="F181" s="4">
        <f t="shared" si="11"/>
        <v>-3.2598834876430942E-3</v>
      </c>
      <c r="G181" s="24">
        <f t="shared" si="14"/>
        <v>13.438756510221891</v>
      </c>
      <c r="H181" s="25">
        <v>37881</v>
      </c>
      <c r="I181" s="26">
        <v>204.57</v>
      </c>
      <c r="J181" s="4">
        <f t="shared" si="12"/>
        <v>-4.4871557511077676E-3</v>
      </c>
      <c r="K181" s="27">
        <f t="shared" si="13"/>
        <v>15.930901768183256</v>
      </c>
    </row>
    <row r="182" spans="1:11" x14ac:dyDescent="0.25">
      <c r="A182" s="8">
        <v>37882</v>
      </c>
      <c r="B182" s="24">
        <v>15.0176</v>
      </c>
      <c r="C182" s="4">
        <f t="shared" si="10"/>
        <v>1.3872954093983649E-2</v>
      </c>
      <c r="D182" s="25">
        <v>37882</v>
      </c>
      <c r="E182" s="26">
        <v>1039.58</v>
      </c>
      <c r="F182" s="4">
        <f t="shared" si="11"/>
        <v>1.3178278876610026E-2</v>
      </c>
      <c r="G182" s="24">
        <f t="shared" si="14"/>
        <v>13.615856191268453</v>
      </c>
      <c r="H182" s="25">
        <v>37882</v>
      </c>
      <c r="I182" s="26">
        <v>206.83</v>
      </c>
      <c r="J182" s="4">
        <f t="shared" si="12"/>
        <v>1.0986984610561057E-2</v>
      </c>
      <c r="K182" s="27">
        <f t="shared" si="13"/>
        <v>16.105934340742646</v>
      </c>
    </row>
    <row r="183" spans="1:11" x14ac:dyDescent="0.25">
      <c r="A183" s="8">
        <v>37883</v>
      </c>
      <c r="B183" s="24">
        <v>14.720800000000001</v>
      </c>
      <c r="C183" s="4">
        <f t="shared" si="10"/>
        <v>-1.9961386967933911E-2</v>
      </c>
      <c r="D183" s="25">
        <v>37883</v>
      </c>
      <c r="E183" s="26">
        <v>1036.3</v>
      </c>
      <c r="F183" s="4">
        <f t="shared" si="11"/>
        <v>-3.1601082235811935E-3</v>
      </c>
      <c r="G183" s="24">
        <f t="shared" si="14"/>
        <v>13.572828612147326</v>
      </c>
      <c r="H183" s="25">
        <v>37883</v>
      </c>
      <c r="I183" s="26">
        <v>205.97</v>
      </c>
      <c r="J183" s="4">
        <f t="shared" si="12"/>
        <v>-4.1666726948460572E-3</v>
      </c>
      <c r="K183" s="27">
        <f t="shared" si="13"/>
        <v>16.038826183900092</v>
      </c>
    </row>
    <row r="184" spans="1:11" x14ac:dyDescent="0.25">
      <c r="A184" s="8">
        <v>37886</v>
      </c>
      <c r="B184" s="24">
        <v>14.590400000000001</v>
      </c>
      <c r="C184" s="4">
        <f t="shared" si="10"/>
        <v>-8.8976814527635568E-3</v>
      </c>
      <c r="D184" s="25">
        <v>37886</v>
      </c>
      <c r="E184" s="26">
        <v>1022.82</v>
      </c>
      <c r="F184" s="4">
        <f t="shared" si="11"/>
        <v>-1.3093158799283104E-2</v>
      </c>
      <c r="G184" s="24">
        <f t="shared" si="14"/>
        <v>13.395117411773029</v>
      </c>
      <c r="H184" s="25">
        <v>37886</v>
      </c>
      <c r="I184" s="26">
        <v>203.97</v>
      </c>
      <c r="J184" s="4">
        <f t="shared" si="12"/>
        <v>-9.7576029099083507E-3</v>
      </c>
      <c r="K184" s="27">
        <f t="shared" si="13"/>
        <v>15.882325686856554</v>
      </c>
    </row>
    <row r="185" spans="1:11" x14ac:dyDescent="0.25">
      <c r="A185" s="8">
        <v>37887</v>
      </c>
      <c r="B185" s="24">
        <v>14.815200000000001</v>
      </c>
      <c r="C185" s="4">
        <f t="shared" si="10"/>
        <v>1.5289902568394716E-2</v>
      </c>
      <c r="D185" s="25">
        <v>37887</v>
      </c>
      <c r="E185" s="26">
        <v>1029.03</v>
      </c>
      <c r="F185" s="4">
        <f t="shared" si="11"/>
        <v>6.0530925371266447E-3</v>
      </c>
      <c r="G185" s="24">
        <f t="shared" si="14"/>
        <v>13.476199297012169</v>
      </c>
      <c r="H185" s="25">
        <v>37887</v>
      </c>
      <c r="I185" s="26">
        <v>207.49</v>
      </c>
      <c r="J185" s="4">
        <f t="shared" si="12"/>
        <v>1.7110221531881756E-2</v>
      </c>
      <c r="K185" s="27">
        <f t="shared" si="13"/>
        <v>16.154075797800164</v>
      </c>
    </row>
    <row r="186" spans="1:11" x14ac:dyDescent="0.25">
      <c r="A186" s="8">
        <v>37888</v>
      </c>
      <c r="B186" s="24">
        <v>14.680300000000001</v>
      </c>
      <c r="C186" s="4">
        <f t="shared" si="10"/>
        <v>-9.1472218207983222E-3</v>
      </c>
      <c r="D186" s="25">
        <v>37888</v>
      </c>
      <c r="E186" s="26">
        <v>1009.38</v>
      </c>
      <c r="F186" s="4">
        <f t="shared" si="11"/>
        <v>-1.9280329968891272E-2</v>
      </c>
      <c r="G186" s="24">
        <f t="shared" si="14"/>
        <v>13.216373727839233</v>
      </c>
      <c r="H186" s="25">
        <v>37888</v>
      </c>
      <c r="I186" s="26">
        <v>206.46</v>
      </c>
      <c r="J186" s="4">
        <f t="shared" si="12"/>
        <v>-4.9764567009157488E-3</v>
      </c>
      <c r="K186" s="27">
        <f t="shared" si="13"/>
        <v>16.0736857390491</v>
      </c>
    </row>
    <row r="187" spans="1:11" x14ac:dyDescent="0.25">
      <c r="A187" s="8">
        <v>37889</v>
      </c>
      <c r="B187" s="24">
        <v>14.370100000000001</v>
      </c>
      <c r="C187" s="4">
        <f t="shared" si="10"/>
        <v>-2.1356799935899465E-2</v>
      </c>
      <c r="D187" s="25">
        <v>37889</v>
      </c>
      <c r="E187" s="26">
        <v>1003.27</v>
      </c>
      <c r="F187" s="4">
        <f t="shared" si="11"/>
        <v>-6.0716158002359225E-3</v>
      </c>
      <c r="G187" s="24">
        <f t="shared" si="14"/>
        <v>13.136128984291462</v>
      </c>
      <c r="H187" s="25">
        <v>37889</v>
      </c>
      <c r="I187" s="26">
        <v>201.26</v>
      </c>
      <c r="J187" s="4">
        <f t="shared" si="12"/>
        <v>-2.5509084532256962E-2</v>
      </c>
      <c r="K187" s="27">
        <f t="shared" si="13"/>
        <v>15.663660730786763</v>
      </c>
    </row>
    <row r="188" spans="1:11" x14ac:dyDescent="0.25">
      <c r="A188" s="8">
        <v>37890</v>
      </c>
      <c r="B188" s="24">
        <v>14.154299999999999</v>
      </c>
      <c r="C188" s="4">
        <f t="shared" si="10"/>
        <v>-1.5131194158199052E-2</v>
      </c>
      <c r="D188" s="25">
        <v>37890</v>
      </c>
      <c r="E188" s="26">
        <v>996.85</v>
      </c>
      <c r="F188" s="4">
        <f t="shared" si="11"/>
        <v>-6.419636870052205E-3</v>
      </c>
      <c r="G188" s="24">
        <f t="shared" si="14"/>
        <v>13.051799806334143</v>
      </c>
      <c r="H188" s="25">
        <v>37890</v>
      </c>
      <c r="I188" s="26">
        <v>201.07</v>
      </c>
      <c r="J188" s="4">
        <f t="shared" si="12"/>
        <v>-9.4449836763132338E-4</v>
      </c>
      <c r="K188" s="27">
        <f t="shared" si="13"/>
        <v>15.648866428795404</v>
      </c>
    </row>
    <row r="189" spans="1:11" x14ac:dyDescent="0.25">
      <c r="A189" s="8">
        <v>37893</v>
      </c>
      <c r="B189" s="24">
        <v>14.451000000000001</v>
      </c>
      <c r="C189" s="4">
        <f t="shared" si="10"/>
        <v>2.0745151465431419E-2</v>
      </c>
      <c r="D189" s="25">
        <v>37893</v>
      </c>
      <c r="E189" s="26">
        <v>1006.58</v>
      </c>
      <c r="F189" s="4">
        <f t="shared" si="11"/>
        <v>9.7134179905474446E-3</v>
      </c>
      <c r="G189" s="24">
        <f t="shared" si="14"/>
        <v>13.178577393382012</v>
      </c>
      <c r="H189" s="25">
        <v>37893</v>
      </c>
      <c r="I189" s="26">
        <v>201.88</v>
      </c>
      <c r="J189" s="4">
        <f t="shared" si="12"/>
        <v>4.0203553345058967E-3</v>
      </c>
      <c r="K189" s="27">
        <f t="shared" si="13"/>
        <v>15.711780432421383</v>
      </c>
    </row>
    <row r="190" spans="1:11" x14ac:dyDescent="0.25">
      <c r="A190" s="8">
        <v>37894</v>
      </c>
      <c r="B190" s="24">
        <v>14.523</v>
      </c>
      <c r="C190" s="4">
        <f t="shared" si="10"/>
        <v>4.9699833094735786E-3</v>
      </c>
      <c r="D190" s="25">
        <v>37894</v>
      </c>
      <c r="E190" s="26">
        <v>995.97</v>
      </c>
      <c r="F190" s="4">
        <f t="shared" si="11"/>
        <v>-1.0596588630343604E-2</v>
      </c>
      <c r="G190" s="24">
        <f t="shared" si="14"/>
        <v>13.038929430011196</v>
      </c>
      <c r="H190" s="25">
        <v>37894</v>
      </c>
      <c r="I190" s="26">
        <v>200.65</v>
      </c>
      <c r="J190" s="4">
        <f t="shared" si="12"/>
        <v>-6.111364759135882E-3</v>
      </c>
      <c r="K190" s="27">
        <f t="shared" si="13"/>
        <v>15.615760011183403</v>
      </c>
    </row>
    <row r="191" spans="1:11" x14ac:dyDescent="0.25">
      <c r="A191" s="8">
        <v>37895</v>
      </c>
      <c r="B191" s="24">
        <v>14.8827</v>
      </c>
      <c r="C191" s="4">
        <f t="shared" si="10"/>
        <v>2.4465864931829322E-2</v>
      </c>
      <c r="D191" s="25">
        <v>37895</v>
      </c>
      <c r="E191" s="26">
        <v>1018.22</v>
      </c>
      <c r="F191" s="4">
        <f t="shared" si="11"/>
        <v>2.209414713266834E-2</v>
      </c>
      <c r="G191" s="24">
        <f t="shared" si="14"/>
        <v>13.327013455290343</v>
      </c>
      <c r="H191" s="25">
        <v>37895</v>
      </c>
      <c r="I191" s="26">
        <v>206.63</v>
      </c>
      <c r="J191" s="4">
        <f t="shared" si="12"/>
        <v>2.9367657562587413E-2</v>
      </c>
      <c r="K191" s="27">
        <f t="shared" si="13"/>
        <v>16.074358303771383</v>
      </c>
    </row>
    <row r="192" spans="1:11" x14ac:dyDescent="0.25">
      <c r="A192" s="8">
        <v>37896</v>
      </c>
      <c r="B192" s="24">
        <v>15.3728</v>
      </c>
      <c r="C192" s="4">
        <f t="shared" si="10"/>
        <v>3.2400249465921765E-2</v>
      </c>
      <c r="D192" s="25">
        <v>37896</v>
      </c>
      <c r="E192" s="26">
        <v>1020.24</v>
      </c>
      <c r="F192" s="4">
        <f t="shared" si="11"/>
        <v>1.9818889369363352E-3</v>
      </c>
      <c r="G192" s="24">
        <f t="shared" si="14"/>
        <v>13.353426115819785</v>
      </c>
      <c r="H192" s="25">
        <v>37896</v>
      </c>
      <c r="I192" s="26">
        <v>207.34</v>
      </c>
      <c r="J192" s="4">
        <f t="shared" si="12"/>
        <v>3.4302036194528087E-3</v>
      </c>
      <c r="K192" s="27">
        <f t="shared" si="13"/>
        <v>16.129496625805363</v>
      </c>
    </row>
    <row r="193" spans="1:11" x14ac:dyDescent="0.25">
      <c r="A193" s="8">
        <v>37897</v>
      </c>
      <c r="B193" s="24">
        <v>15.683</v>
      </c>
      <c r="C193" s="4">
        <f t="shared" si="10"/>
        <v>1.9977609128869676E-2</v>
      </c>
      <c r="D193" s="25">
        <v>37897</v>
      </c>
      <c r="E193" s="26">
        <v>1029.8499999999999</v>
      </c>
      <c r="F193" s="4">
        <f t="shared" si="11"/>
        <v>9.3752668318422185E-3</v>
      </c>
      <c r="G193" s="24">
        <f t="shared" si="14"/>
        <v>13.478618048774887</v>
      </c>
      <c r="H193" s="25">
        <v>37897</v>
      </c>
      <c r="I193" s="26">
        <v>208.52</v>
      </c>
      <c r="J193" s="4">
        <f t="shared" si="12"/>
        <v>5.6750020049392644E-3</v>
      </c>
      <c r="K193" s="27">
        <f t="shared" si="13"/>
        <v>16.221031551495468</v>
      </c>
    </row>
    <row r="194" spans="1:11" x14ac:dyDescent="0.25">
      <c r="A194" s="8">
        <v>37900</v>
      </c>
      <c r="B194" s="24">
        <v>15.6785</v>
      </c>
      <c r="C194" s="4">
        <f t="shared" si="10"/>
        <v>-2.869760713539008E-4</v>
      </c>
      <c r="D194" s="25">
        <v>37900</v>
      </c>
      <c r="E194" s="26">
        <v>1034.3499999999999</v>
      </c>
      <c r="F194" s="4">
        <f t="shared" si="11"/>
        <v>4.3600495385716278E-3</v>
      </c>
      <c r="G194" s="24">
        <f t="shared" si="14"/>
        <v>13.53738549117903</v>
      </c>
      <c r="H194" s="25">
        <v>37900</v>
      </c>
      <c r="I194" s="26">
        <v>207.78</v>
      </c>
      <c r="J194" s="4">
        <f t="shared" si="12"/>
        <v>-3.555132257519618E-3</v>
      </c>
      <c r="K194" s="27">
        <f t="shared" si="13"/>
        <v>16.163363638976502</v>
      </c>
    </row>
    <row r="195" spans="1:11" x14ac:dyDescent="0.25">
      <c r="A195" s="8">
        <v>37901</v>
      </c>
      <c r="B195" s="24">
        <v>16.015699999999999</v>
      </c>
      <c r="C195" s="4">
        <f t="shared" si="10"/>
        <v>2.1279144047767418E-2</v>
      </c>
      <c r="D195" s="25">
        <v>37901</v>
      </c>
      <c r="E195" s="26">
        <v>1039.25</v>
      </c>
      <c r="F195" s="4">
        <f t="shared" si="11"/>
        <v>4.7260890436886058E-3</v>
      </c>
      <c r="G195" s="24">
        <f t="shared" si="14"/>
        <v>13.60136438042908</v>
      </c>
      <c r="H195" s="25">
        <v>37901</v>
      </c>
      <c r="I195" s="26">
        <v>211.37</v>
      </c>
      <c r="J195" s="4">
        <f t="shared" si="12"/>
        <v>1.713032465435978E-2</v>
      </c>
      <c r="K195" s="27">
        <f t="shared" si="13"/>
        <v>16.440247305618644</v>
      </c>
    </row>
    <row r="196" spans="1:11" x14ac:dyDescent="0.25">
      <c r="A196" s="8">
        <v>37902</v>
      </c>
      <c r="B196" s="24">
        <v>16.011199999999999</v>
      </c>
      <c r="C196" s="4">
        <f t="shared" ref="C196:C259" si="15">LN(B196/B195)</f>
        <v>-2.8101377464648085E-4</v>
      </c>
      <c r="D196" s="25">
        <v>37902</v>
      </c>
      <c r="E196" s="26">
        <v>1033.78</v>
      </c>
      <c r="F196" s="4">
        <f t="shared" ref="F196:F259" si="16">LN(E196/E195)</f>
        <v>-5.2773116597066745E-3</v>
      </c>
      <c r="G196" s="24">
        <f t="shared" si="14"/>
        <v>13.529585741596323</v>
      </c>
      <c r="H196" s="25">
        <v>37902</v>
      </c>
      <c r="I196" s="26">
        <v>208.83</v>
      </c>
      <c r="J196" s="4">
        <f t="shared" ref="J196:J259" si="17">LN(I196/I195)</f>
        <v>-1.2089628448060547E-2</v>
      </c>
      <c r="K196" s="27">
        <f t="shared" ref="K196:K259" si="18">IF($A196=peg,$B196,IF($A196&lt;peg,K197/(1+J197),IF($A196&gt;peg,K195*(1+J196))))</f>
        <v>16.241490824099486</v>
      </c>
    </row>
    <row r="197" spans="1:11" x14ac:dyDescent="0.25">
      <c r="A197" s="8">
        <v>37903</v>
      </c>
      <c r="B197" s="24">
        <v>16.0472</v>
      </c>
      <c r="C197" s="4">
        <f t="shared" si="15"/>
        <v>2.2459021742962156E-3</v>
      </c>
      <c r="D197" s="25">
        <v>37903</v>
      </c>
      <c r="E197" s="26">
        <v>1038.73</v>
      </c>
      <c r="F197" s="4">
        <f t="shared" si="16"/>
        <v>4.7768256003082052E-3</v>
      </c>
      <c r="G197" s="24">
        <f t="shared" ref="G197:G260" si="19">IF(A197=peg,B197,IF(A197&lt;peg,G198/(1+F198),IF(A197&gt;peg,G196*(1+F197))))</f>
        <v>13.594214213128346</v>
      </c>
      <c r="H197" s="25">
        <v>37903</v>
      </c>
      <c r="I197" s="26">
        <v>210.19</v>
      </c>
      <c r="J197" s="4">
        <f t="shared" si="17"/>
        <v>6.4913597232038279E-3</v>
      </c>
      <c r="K197" s="27">
        <f t="shared" si="18"/>
        <v>16.346920183479831</v>
      </c>
    </row>
    <row r="198" spans="1:11" x14ac:dyDescent="0.25">
      <c r="A198" s="8">
        <v>37904</v>
      </c>
      <c r="B198" s="24">
        <v>15.795400000000001</v>
      </c>
      <c r="C198" s="4">
        <f t="shared" si="15"/>
        <v>-1.5815621125192254E-2</v>
      </c>
      <c r="D198" s="25">
        <v>37904</v>
      </c>
      <c r="E198" s="26">
        <v>1038.06</v>
      </c>
      <c r="F198" s="4">
        <f t="shared" si="16"/>
        <v>-6.4522654986246865E-4</v>
      </c>
      <c r="G198" s="24">
        <f t="shared" si="19"/>
        <v>13.585442865193519</v>
      </c>
      <c r="H198" s="25">
        <v>37904</v>
      </c>
      <c r="I198" s="26">
        <v>209.84</v>
      </c>
      <c r="J198" s="4">
        <f t="shared" si="17"/>
        <v>-1.6665480132703248E-3</v>
      </c>
      <c r="K198" s="27">
        <f t="shared" si="18"/>
        <v>16.319677256124965</v>
      </c>
    </row>
    <row r="199" spans="1:11" x14ac:dyDescent="0.25">
      <c r="A199" s="8">
        <v>37907</v>
      </c>
      <c r="B199" s="24">
        <v>16.101199999999999</v>
      </c>
      <c r="C199" s="4">
        <f t="shared" si="15"/>
        <v>1.91750449712168E-2</v>
      </c>
      <c r="D199" s="25">
        <v>37907</v>
      </c>
      <c r="E199" s="26">
        <v>1045.3499999999999</v>
      </c>
      <c r="F199" s="4">
        <f t="shared" si="16"/>
        <v>6.9981710291516083E-3</v>
      </c>
      <c r="G199" s="24">
        <f t="shared" si="19"/>
        <v>13.68051611787091</v>
      </c>
      <c r="H199" s="25">
        <v>37907</v>
      </c>
      <c r="I199" s="26">
        <v>211.89</v>
      </c>
      <c r="J199" s="4">
        <f t="shared" si="17"/>
        <v>9.7219365303223802E-3</v>
      </c>
      <c r="K199" s="27">
        <f t="shared" si="18"/>
        <v>16.478336122604357</v>
      </c>
    </row>
    <row r="200" spans="1:11" x14ac:dyDescent="0.25">
      <c r="A200" s="8">
        <v>37908</v>
      </c>
      <c r="B200" s="24">
        <v>16.3035</v>
      </c>
      <c r="C200" s="4">
        <f t="shared" si="15"/>
        <v>1.2486005314838828E-2</v>
      </c>
      <c r="D200" s="25">
        <v>37908</v>
      </c>
      <c r="E200" s="26">
        <v>1049.48</v>
      </c>
      <c r="F200" s="4">
        <f t="shared" si="16"/>
        <v>3.9430458328054011E-3</v>
      </c>
      <c r="G200" s="24">
        <f t="shared" si="19"/>
        <v>13.734459019940108</v>
      </c>
      <c r="H200" s="25">
        <v>37908</v>
      </c>
      <c r="I200" s="26">
        <v>211.8</v>
      </c>
      <c r="J200" s="4">
        <f t="shared" si="17"/>
        <v>-4.2483892163443037E-4</v>
      </c>
      <c r="K200" s="27">
        <f t="shared" si="18"/>
        <v>16.4713354840557</v>
      </c>
    </row>
    <row r="201" spans="1:11" x14ac:dyDescent="0.25">
      <c r="A201" s="8">
        <v>37909</v>
      </c>
      <c r="B201" s="24">
        <v>16.087700000000002</v>
      </c>
      <c r="C201" s="4">
        <f t="shared" si="15"/>
        <v>-1.3324803831813862E-2</v>
      </c>
      <c r="D201" s="25">
        <v>37909</v>
      </c>
      <c r="E201" s="26">
        <v>1046.76</v>
      </c>
      <c r="F201" s="4">
        <f t="shared" si="16"/>
        <v>-2.5951241523155281E-3</v>
      </c>
      <c r="G201" s="24">
        <f t="shared" si="19"/>
        <v>13.698816393618472</v>
      </c>
      <c r="H201" s="25">
        <v>37909</v>
      </c>
      <c r="I201" s="26">
        <v>209.7</v>
      </c>
      <c r="J201" s="4">
        <f t="shared" si="17"/>
        <v>-9.9644952594319415E-3</v>
      </c>
      <c r="K201" s="27">
        <f t="shared" si="18"/>
        <v>16.307206939708312</v>
      </c>
    </row>
    <row r="202" spans="1:11" x14ac:dyDescent="0.25">
      <c r="A202" s="8">
        <v>37910</v>
      </c>
      <c r="B202" s="24">
        <v>15.9033</v>
      </c>
      <c r="C202" s="4">
        <f t="shared" si="15"/>
        <v>-1.1528369996337372E-2</v>
      </c>
      <c r="D202" s="25">
        <v>37910</v>
      </c>
      <c r="E202" s="26">
        <v>1050.07</v>
      </c>
      <c r="F202" s="4">
        <f t="shared" si="16"/>
        <v>3.1571493629847687E-3</v>
      </c>
      <c r="G202" s="24">
        <f t="shared" si="19"/>
        <v>13.742065603069229</v>
      </c>
      <c r="H202" s="25">
        <v>37910</v>
      </c>
      <c r="I202" s="26">
        <v>210.76</v>
      </c>
      <c r="J202" s="4">
        <f t="shared" si="17"/>
        <v>5.0421074332107838E-3</v>
      </c>
      <c r="K202" s="27">
        <f t="shared" si="18"/>
        <v>16.38942962903392</v>
      </c>
    </row>
    <row r="203" spans="1:11" x14ac:dyDescent="0.25">
      <c r="A203" s="8">
        <v>37911</v>
      </c>
      <c r="B203" s="24">
        <v>15.728</v>
      </c>
      <c r="C203" s="4">
        <f t="shared" si="15"/>
        <v>-1.1084071456252155E-2</v>
      </c>
      <c r="D203" s="25">
        <v>37911</v>
      </c>
      <c r="E203" s="26">
        <v>1039.32</v>
      </c>
      <c r="F203" s="4">
        <f t="shared" si="16"/>
        <v>-1.0290175465158544E-2</v>
      </c>
      <c r="G203" s="24">
        <f t="shared" si="19"/>
        <v>13.600657336759927</v>
      </c>
      <c r="H203" s="25">
        <v>37911</v>
      </c>
      <c r="I203" s="26">
        <v>211.06</v>
      </c>
      <c r="J203" s="4">
        <f t="shared" si="17"/>
        <v>1.4224079018592369E-3</v>
      </c>
      <c r="K203" s="27">
        <f t="shared" si="18"/>
        <v>16.412742083245224</v>
      </c>
    </row>
    <row r="204" spans="1:11" x14ac:dyDescent="0.25">
      <c r="A204" s="8">
        <v>37914</v>
      </c>
      <c r="B204" s="24">
        <v>15.714499999999999</v>
      </c>
      <c r="C204" s="4">
        <f t="shared" si="15"/>
        <v>-8.5871039704586575E-4</v>
      </c>
      <c r="D204" s="25">
        <v>37914</v>
      </c>
      <c r="E204" s="26">
        <v>1044.68</v>
      </c>
      <c r="F204" s="4">
        <f t="shared" si="16"/>
        <v>5.1439652773168322E-3</v>
      </c>
      <c r="G204" s="24">
        <f t="shared" si="19"/>
        <v>13.670618645848904</v>
      </c>
      <c r="H204" s="25">
        <v>37914</v>
      </c>
      <c r="I204" s="26">
        <v>211.63</v>
      </c>
      <c r="J204" s="4">
        <f t="shared" si="17"/>
        <v>2.6970136294180761E-3</v>
      </c>
      <c r="K204" s="27">
        <f t="shared" si="18"/>
        <v>16.457007472339857</v>
      </c>
    </row>
    <row r="205" spans="1:11" x14ac:dyDescent="0.25">
      <c r="A205" s="8">
        <v>37915</v>
      </c>
      <c r="B205" s="24">
        <v>15.3413</v>
      </c>
      <c r="C205" s="4">
        <f t="shared" si="15"/>
        <v>-2.4035314896662132E-2</v>
      </c>
      <c r="D205" s="25">
        <v>37915</v>
      </c>
      <c r="E205" s="26">
        <v>1046.03</v>
      </c>
      <c r="F205" s="4">
        <f t="shared" si="16"/>
        <v>1.2914274936511783E-3</v>
      </c>
      <c r="G205" s="24">
        <f t="shared" si="19"/>
        <v>13.688273258623372</v>
      </c>
      <c r="H205" s="25">
        <v>37915</v>
      </c>
      <c r="I205" s="26">
        <v>208.04</v>
      </c>
      <c r="J205" s="4">
        <f t="shared" si="17"/>
        <v>-1.7109097967490539E-2</v>
      </c>
      <c r="K205" s="27">
        <f t="shared" si="18"/>
        <v>16.175442919243871</v>
      </c>
    </row>
    <row r="206" spans="1:11" x14ac:dyDescent="0.25">
      <c r="A206" s="8">
        <v>37916</v>
      </c>
      <c r="B206" s="24">
        <v>15.683</v>
      </c>
      <c r="C206" s="4">
        <f t="shared" si="15"/>
        <v>2.2028785041184756E-2</v>
      </c>
      <c r="D206" s="25">
        <v>37916</v>
      </c>
      <c r="E206" s="26">
        <v>1030.3599999999999</v>
      </c>
      <c r="F206" s="4">
        <f t="shared" si="16"/>
        <v>-1.5093790181119861E-2</v>
      </c>
      <c r="G206" s="24">
        <f t="shared" si="19"/>
        <v>13.481665334115876</v>
      </c>
      <c r="H206" s="25">
        <v>37916</v>
      </c>
      <c r="I206" s="26">
        <v>208.7</v>
      </c>
      <c r="J206" s="4">
        <f t="shared" si="17"/>
        <v>3.1674451782833573E-3</v>
      </c>
      <c r="K206" s="27">
        <f t="shared" si="18"/>
        <v>16.226677747925027</v>
      </c>
    </row>
    <row r="207" spans="1:11" x14ac:dyDescent="0.25">
      <c r="A207" s="8">
        <v>37917</v>
      </c>
      <c r="B207" s="24">
        <v>15.9932</v>
      </c>
      <c r="C207" s="4">
        <f t="shared" si="15"/>
        <v>1.9586308749396961E-2</v>
      </c>
      <c r="D207" s="25">
        <v>37917</v>
      </c>
      <c r="E207" s="26">
        <v>1033.77</v>
      </c>
      <c r="F207" s="4">
        <f t="shared" si="16"/>
        <v>3.3040584674325166E-3</v>
      </c>
      <c r="G207" s="24">
        <f t="shared" si="19"/>
        <v>13.526209544618151</v>
      </c>
      <c r="H207" s="25">
        <v>37917</v>
      </c>
      <c r="I207" s="26">
        <v>209.7</v>
      </c>
      <c r="J207" s="4">
        <f t="shared" si="17"/>
        <v>4.7801238247192346E-3</v>
      </c>
      <c r="K207" s="27">
        <f t="shared" si="18"/>
        <v>16.304243276823925</v>
      </c>
    </row>
    <row r="208" spans="1:11" x14ac:dyDescent="0.25">
      <c r="A208" s="8">
        <v>37918</v>
      </c>
      <c r="B208" s="24">
        <v>15.939299999999999</v>
      </c>
      <c r="C208" s="4">
        <f t="shared" si="15"/>
        <v>-3.3758741839435562E-3</v>
      </c>
      <c r="D208" s="25">
        <v>37918</v>
      </c>
      <c r="E208" s="26">
        <v>1028.9100000000001</v>
      </c>
      <c r="F208" s="4">
        <f t="shared" si="16"/>
        <v>-4.7123247361959717E-3</v>
      </c>
      <c r="G208" s="24">
        <f t="shared" si="19"/>
        <v>13.462469652794077</v>
      </c>
      <c r="H208" s="25">
        <v>37918</v>
      </c>
      <c r="I208" s="26">
        <v>211.08</v>
      </c>
      <c r="J208" s="4">
        <f t="shared" si="17"/>
        <v>6.5592706295929505E-3</v>
      </c>
      <c r="K208" s="27">
        <f t="shared" si="18"/>
        <v>16.411187220887335</v>
      </c>
    </row>
    <row r="209" spans="1:11" x14ac:dyDescent="0.25">
      <c r="A209" s="8">
        <v>37921</v>
      </c>
      <c r="B209" s="24">
        <v>16.186599999999999</v>
      </c>
      <c r="C209" s="4">
        <f t="shared" si="15"/>
        <v>1.5395981740765572E-2</v>
      </c>
      <c r="D209" s="25">
        <v>37921</v>
      </c>
      <c r="E209" s="26">
        <v>1031.1300000000001</v>
      </c>
      <c r="F209" s="4">
        <f t="shared" si="16"/>
        <v>2.1552987897156847E-3</v>
      </c>
      <c r="G209" s="24">
        <f t="shared" si="19"/>
        <v>13.491485297343329</v>
      </c>
      <c r="H209" s="25">
        <v>37921</v>
      </c>
      <c r="I209" s="26">
        <v>211.56</v>
      </c>
      <c r="J209" s="4">
        <f t="shared" si="17"/>
        <v>2.2714376603119165E-3</v>
      </c>
      <c r="K209" s="27">
        <f t="shared" si="18"/>
        <v>16.44846420959129</v>
      </c>
    </row>
    <row r="210" spans="1:11" x14ac:dyDescent="0.25">
      <c r="A210" s="8">
        <v>37922</v>
      </c>
      <c r="B210" s="24">
        <v>16.330500000000001</v>
      </c>
      <c r="C210" s="4">
        <f t="shared" si="15"/>
        <v>8.8507855487008243E-3</v>
      </c>
      <c r="D210" s="25">
        <v>37922</v>
      </c>
      <c r="E210" s="26">
        <v>1046.79</v>
      </c>
      <c r="F210" s="4">
        <f t="shared" si="16"/>
        <v>1.5073050445412675E-2</v>
      </c>
      <c r="G210" s="24">
        <f t="shared" si="19"/>
        <v>13.694843135813729</v>
      </c>
      <c r="H210" s="25">
        <v>37922</v>
      </c>
      <c r="I210" s="26">
        <v>214.82</v>
      </c>
      <c r="J210" s="4">
        <f t="shared" si="17"/>
        <v>1.5291821972121656E-2</v>
      </c>
      <c r="K210" s="27">
        <f t="shared" si="18"/>
        <v>16.699991195999175</v>
      </c>
    </row>
    <row r="211" spans="1:11" x14ac:dyDescent="0.25">
      <c r="A211" s="8">
        <v>37923</v>
      </c>
      <c r="B211" s="24">
        <v>16.5688</v>
      </c>
      <c r="C211" s="4">
        <f t="shared" si="15"/>
        <v>1.4486883772596642E-2</v>
      </c>
      <c r="D211" s="25">
        <v>37923</v>
      </c>
      <c r="E211" s="26">
        <v>1048.1099999999999</v>
      </c>
      <c r="F211" s="4">
        <f t="shared" si="16"/>
        <v>1.2602035177738963E-3</v>
      </c>
      <c r="G211" s="24">
        <f t="shared" si="19"/>
        <v>13.712101425308845</v>
      </c>
      <c r="H211" s="25">
        <v>37923</v>
      </c>
      <c r="I211" s="26">
        <v>215.97</v>
      </c>
      <c r="J211" s="4">
        <f t="shared" si="17"/>
        <v>5.3390409794203276E-3</v>
      </c>
      <c r="K211" s="27">
        <f t="shared" si="18"/>
        <v>16.789153133350574</v>
      </c>
    </row>
    <row r="212" spans="1:11" x14ac:dyDescent="0.25">
      <c r="A212" s="8">
        <v>37924</v>
      </c>
      <c r="B212" s="24">
        <v>16.5913</v>
      </c>
      <c r="C212" s="4">
        <f t="shared" si="15"/>
        <v>1.3570528106361503E-3</v>
      </c>
      <c r="D212" s="25">
        <v>37924</v>
      </c>
      <c r="E212" s="26">
        <v>1046.94</v>
      </c>
      <c r="F212" s="4">
        <f t="shared" si="16"/>
        <v>-1.1169185667471533E-3</v>
      </c>
      <c r="G212" s="24">
        <f t="shared" si="19"/>
        <v>13.696786124637798</v>
      </c>
      <c r="H212" s="25">
        <v>37924</v>
      </c>
      <c r="I212" s="26">
        <v>217.16</v>
      </c>
      <c r="J212" s="4">
        <f t="shared" si="17"/>
        <v>5.4948998879290325E-3</v>
      </c>
      <c r="K212" s="27">
        <f t="shared" si="18"/>
        <v>16.881407849021443</v>
      </c>
    </row>
    <row r="213" spans="1:11" x14ac:dyDescent="0.25">
      <c r="A213" s="8">
        <v>37925</v>
      </c>
      <c r="B213" s="24">
        <v>16.6859</v>
      </c>
      <c r="C213" s="4">
        <f t="shared" si="15"/>
        <v>5.685589823419975E-3</v>
      </c>
      <c r="D213" s="25">
        <v>37925</v>
      </c>
      <c r="E213" s="26">
        <v>1050.71</v>
      </c>
      <c r="F213" s="4">
        <f t="shared" si="16"/>
        <v>3.5945024757925654E-3</v>
      </c>
      <c r="G213" s="24">
        <f t="shared" si="19"/>
        <v>13.746019256273211</v>
      </c>
      <c r="H213" s="25">
        <v>37925</v>
      </c>
      <c r="I213" s="26">
        <v>218.88</v>
      </c>
      <c r="J213" s="4">
        <f t="shared" si="17"/>
        <v>7.8892253969352101E-3</v>
      </c>
      <c r="K213" s="27">
        <f t="shared" si="18"/>
        <v>17.014589080559965</v>
      </c>
    </row>
    <row r="214" spans="1:11" x14ac:dyDescent="0.25">
      <c r="A214" s="8">
        <v>37928</v>
      </c>
      <c r="B214" s="24">
        <v>16.6633</v>
      </c>
      <c r="C214" s="4">
        <f t="shared" si="15"/>
        <v>-1.3553550585717674E-3</v>
      </c>
      <c r="D214" s="25">
        <v>37928</v>
      </c>
      <c r="E214" s="26">
        <v>1059.02</v>
      </c>
      <c r="F214" s="4">
        <f t="shared" si="16"/>
        <v>7.8778260503521939E-3</v>
      </c>
      <c r="G214" s="24">
        <f t="shared" si="19"/>
        <v>13.854308004858924</v>
      </c>
      <c r="H214" s="25">
        <v>37928</v>
      </c>
      <c r="I214" s="26">
        <v>220.81</v>
      </c>
      <c r="J214" s="4">
        <f t="shared" si="17"/>
        <v>8.7789687982725746E-3</v>
      </c>
      <c r="K214" s="27">
        <f t="shared" si="18"/>
        <v>17.163959627213632</v>
      </c>
    </row>
    <row r="215" spans="1:11" x14ac:dyDescent="0.25">
      <c r="A215" s="8">
        <v>37929</v>
      </c>
      <c r="B215" s="24">
        <v>16.9876</v>
      </c>
      <c r="C215" s="4">
        <f t="shared" si="15"/>
        <v>1.9274969786030646E-2</v>
      </c>
      <c r="D215" s="25">
        <v>37929</v>
      </c>
      <c r="E215" s="26">
        <v>1053.25</v>
      </c>
      <c r="F215" s="4">
        <f t="shared" si="16"/>
        <v>-5.4633303052125199E-3</v>
      </c>
      <c r="G215" s="24">
        <f t="shared" si="19"/>
        <v>13.77861734407823</v>
      </c>
      <c r="H215" s="25">
        <v>37929</v>
      </c>
      <c r="I215" s="26">
        <v>223.31</v>
      </c>
      <c r="J215" s="4">
        <f t="shared" si="17"/>
        <v>1.1258337414337625E-2</v>
      </c>
      <c r="K215" s="27">
        <f t="shared" si="18"/>
        <v>17.35719727606287</v>
      </c>
    </row>
    <row r="216" spans="1:11" x14ac:dyDescent="0.25">
      <c r="A216" s="8">
        <v>37930</v>
      </c>
      <c r="B216" s="24">
        <v>17.510000000000002</v>
      </c>
      <c r="C216" s="4">
        <f t="shared" si="15"/>
        <v>3.0288480156441519E-2</v>
      </c>
      <c r="D216" s="25">
        <v>37930</v>
      </c>
      <c r="E216" s="26">
        <v>1051.81</v>
      </c>
      <c r="F216" s="4">
        <f t="shared" si="16"/>
        <v>-1.3681322381446088E-3</v>
      </c>
      <c r="G216" s="24">
        <f t="shared" si="19"/>
        <v>13.759766373492738</v>
      </c>
      <c r="H216" s="25">
        <v>37930</v>
      </c>
      <c r="I216" s="26">
        <v>224.78</v>
      </c>
      <c r="J216" s="4">
        <f t="shared" si="17"/>
        <v>6.5612054433250638E-3</v>
      </c>
      <c r="K216" s="27">
        <f t="shared" si="18"/>
        <v>17.471081413311442</v>
      </c>
    </row>
    <row r="217" spans="1:11" x14ac:dyDescent="0.25">
      <c r="A217" s="8">
        <v>37931</v>
      </c>
      <c r="B217" s="24">
        <v>17.523499999999999</v>
      </c>
      <c r="C217" s="4">
        <f t="shared" si="15"/>
        <v>7.706909482757293E-4</v>
      </c>
      <c r="D217" s="25">
        <v>37931</v>
      </c>
      <c r="E217" s="26">
        <v>1058.05</v>
      </c>
      <c r="F217" s="4">
        <f t="shared" si="16"/>
        <v>5.9151016597990989E-3</v>
      </c>
      <c r="G217" s="24">
        <f t="shared" si="19"/>
        <v>13.841156790407034</v>
      </c>
      <c r="H217" s="25">
        <v>37931</v>
      </c>
      <c r="I217" s="26">
        <v>225.1</v>
      </c>
      <c r="J217" s="4">
        <f t="shared" si="17"/>
        <v>1.4226018225655822E-3</v>
      </c>
      <c r="K217" s="27">
        <f t="shared" si="18"/>
        <v>17.495935805572209</v>
      </c>
    </row>
    <row r="218" spans="1:11" x14ac:dyDescent="0.25">
      <c r="A218" s="8">
        <v>37932</v>
      </c>
      <c r="B218" s="24">
        <v>17.789200000000001</v>
      </c>
      <c r="C218" s="4">
        <f t="shared" si="15"/>
        <v>1.5048694336813179E-2</v>
      </c>
      <c r="D218" s="25">
        <v>37932</v>
      </c>
      <c r="E218" s="26">
        <v>1053.21</v>
      </c>
      <c r="F218" s="4">
        <f t="shared" si="16"/>
        <v>-4.5849478309333072E-3</v>
      </c>
      <c r="G218" s="24">
        <f t="shared" si="19"/>
        <v>13.77769580860325</v>
      </c>
      <c r="H218" s="25">
        <v>37932</v>
      </c>
      <c r="I218" s="26">
        <v>225.51</v>
      </c>
      <c r="J218" s="4">
        <f t="shared" si="17"/>
        <v>1.8197559448007306E-3</v>
      </c>
      <c r="K218" s="27">
        <f t="shared" si="18"/>
        <v>17.527774138764251</v>
      </c>
    </row>
    <row r="219" spans="1:11" x14ac:dyDescent="0.25">
      <c r="A219" s="8">
        <v>37935</v>
      </c>
      <c r="B219" s="24">
        <v>17.627099999999999</v>
      </c>
      <c r="C219" s="4">
        <f t="shared" si="15"/>
        <v>-9.1540410460176011E-3</v>
      </c>
      <c r="D219" s="25">
        <v>37935</v>
      </c>
      <c r="E219" s="26">
        <v>1047.1099999999999</v>
      </c>
      <c r="F219" s="4">
        <f t="shared" si="16"/>
        <v>-5.8086550158048603E-3</v>
      </c>
      <c r="G219" s="24">
        <f t="shared" si="19"/>
        <v>13.697665926738374</v>
      </c>
      <c r="H219" s="25">
        <v>37935</v>
      </c>
      <c r="I219" s="26">
        <v>224.37</v>
      </c>
      <c r="J219" s="4">
        <f t="shared" si="17"/>
        <v>-5.0680289858012267E-3</v>
      </c>
      <c r="K219" s="27">
        <f t="shared" si="18"/>
        <v>17.438942871372415</v>
      </c>
    </row>
    <row r="220" spans="1:11" x14ac:dyDescent="0.25">
      <c r="A220" s="8">
        <v>37936</v>
      </c>
      <c r="B220" s="24">
        <v>17.474</v>
      </c>
      <c r="C220" s="4">
        <f t="shared" si="15"/>
        <v>-8.7234286609289523E-3</v>
      </c>
      <c r="D220" s="25">
        <v>37936</v>
      </c>
      <c r="E220" s="26">
        <v>1046.57</v>
      </c>
      <c r="F220" s="4">
        <f t="shared" si="16"/>
        <v>-5.1583815289243874E-4</v>
      </c>
      <c r="G220" s="24">
        <f t="shared" si="19"/>
        <v>13.690600148047787</v>
      </c>
      <c r="H220" s="25">
        <v>37936</v>
      </c>
      <c r="I220" s="26">
        <v>224.57</v>
      </c>
      <c r="J220" s="4">
        <f t="shared" si="17"/>
        <v>8.9098771876419279E-4</v>
      </c>
      <c r="K220" s="27">
        <f t="shared" si="18"/>
        <v>17.454480755299038</v>
      </c>
    </row>
    <row r="221" spans="1:11" x14ac:dyDescent="0.25">
      <c r="A221" s="8">
        <v>37937</v>
      </c>
      <c r="B221" s="24">
        <v>17.595600000000001</v>
      </c>
      <c r="C221" s="4">
        <f t="shared" si="15"/>
        <v>6.9348089129940664E-3</v>
      </c>
      <c r="D221" s="25">
        <v>37937</v>
      </c>
      <c r="E221" s="26">
        <v>1058.56</v>
      </c>
      <c r="F221" s="4">
        <f t="shared" si="16"/>
        <v>1.1391343674067319E-2</v>
      </c>
      <c r="G221" s="24">
        <f t="shared" si="19"/>
        <v>13.846554479438437</v>
      </c>
      <c r="H221" s="25">
        <v>37937</v>
      </c>
      <c r="I221" s="26">
        <v>226.73</v>
      </c>
      <c r="J221" s="4">
        <f t="shared" si="17"/>
        <v>9.5724196481011409E-3</v>
      </c>
      <c r="K221" s="27">
        <f t="shared" si="18"/>
        <v>17.621562369828464</v>
      </c>
    </row>
    <row r="222" spans="1:11" x14ac:dyDescent="0.25">
      <c r="A222" s="8">
        <v>37938</v>
      </c>
      <c r="B222" s="24">
        <v>17.604600000000001</v>
      </c>
      <c r="C222" s="4">
        <f t="shared" si="15"/>
        <v>5.1136074204797296E-4</v>
      </c>
      <c r="D222" s="25">
        <v>37938</v>
      </c>
      <c r="E222" s="26">
        <v>1058.4100000000001</v>
      </c>
      <c r="F222" s="4">
        <f t="shared" si="16"/>
        <v>-1.4171197537132384E-4</v>
      </c>
      <c r="G222" s="24">
        <f t="shared" si="19"/>
        <v>13.844592256851069</v>
      </c>
      <c r="H222" s="25">
        <v>37938</v>
      </c>
      <c r="I222" s="26">
        <v>226.82</v>
      </c>
      <c r="J222" s="4">
        <f t="shared" si="17"/>
        <v>3.9686914863328759E-4</v>
      </c>
      <c r="K222" s="27">
        <f t="shared" si="18"/>
        <v>17.628555824283769</v>
      </c>
    </row>
    <row r="223" spans="1:11" x14ac:dyDescent="0.25">
      <c r="A223" s="8">
        <v>37939</v>
      </c>
      <c r="B223" s="24">
        <v>17.492000000000001</v>
      </c>
      <c r="C223" s="4">
        <f t="shared" si="15"/>
        <v>-6.4165979802705379E-3</v>
      </c>
      <c r="D223" s="25">
        <v>37939</v>
      </c>
      <c r="E223" s="26">
        <v>1050.3499999999999</v>
      </c>
      <c r="F223" s="4">
        <f t="shared" si="16"/>
        <v>-7.6443400381564375E-3</v>
      </c>
      <c r="G223" s="24">
        <f t="shared" si="19"/>
        <v>13.738759485950073</v>
      </c>
      <c r="H223" s="25">
        <v>37939</v>
      </c>
      <c r="I223" s="26">
        <v>223.35</v>
      </c>
      <c r="J223" s="4">
        <f t="shared" si="17"/>
        <v>-1.5416703589056724E-2</v>
      </c>
      <c r="K223" s="27">
        <f t="shared" si="18"/>
        <v>17.356781604437646</v>
      </c>
    </row>
    <row r="224" spans="1:11" x14ac:dyDescent="0.25">
      <c r="A224" s="8">
        <v>37942</v>
      </c>
      <c r="B224" s="24">
        <v>17.091200000000001</v>
      </c>
      <c r="C224" s="4">
        <f t="shared" si="15"/>
        <v>-2.317992238736008E-2</v>
      </c>
      <c r="D224" s="25">
        <v>37942</v>
      </c>
      <c r="E224" s="26">
        <v>1043.6300000000001</v>
      </c>
      <c r="F224" s="4">
        <f t="shared" si="16"/>
        <v>-6.418421446068215E-3</v>
      </c>
      <c r="G224" s="24">
        <f t="shared" si="19"/>
        <v>13.650578337423079</v>
      </c>
      <c r="H224" s="25">
        <v>37942</v>
      </c>
      <c r="I224" s="26">
        <v>218.71</v>
      </c>
      <c r="J224" s="4">
        <f t="shared" si="17"/>
        <v>-2.0993396423666644E-2</v>
      </c>
      <c r="K224" s="27">
        <f t="shared" si="18"/>
        <v>16.992403807576682</v>
      </c>
    </row>
    <row r="225" spans="1:11" x14ac:dyDescent="0.25">
      <c r="A225" s="8">
        <v>37943</v>
      </c>
      <c r="B225" s="24">
        <v>16.7624</v>
      </c>
      <c r="C225" s="4">
        <f t="shared" si="15"/>
        <v>-1.9425428270552953E-2</v>
      </c>
      <c r="D225" s="25">
        <v>37943</v>
      </c>
      <c r="E225" s="26">
        <v>1034.1500000000001</v>
      </c>
      <c r="F225" s="4">
        <f t="shared" si="16"/>
        <v>-9.1251872502884235E-3</v>
      </c>
      <c r="G225" s="24">
        <f t="shared" si="19"/>
        <v>13.526014254019362</v>
      </c>
      <c r="H225" s="25">
        <v>37943</v>
      </c>
      <c r="I225" s="26">
        <v>214.92</v>
      </c>
      <c r="J225" s="4">
        <f t="shared" si="17"/>
        <v>-1.748078551384034E-2</v>
      </c>
      <c r="K225" s="27">
        <f t="shared" si="18"/>
        <v>16.695363241251869</v>
      </c>
    </row>
    <row r="226" spans="1:11" x14ac:dyDescent="0.25">
      <c r="A226" s="8">
        <v>37944</v>
      </c>
      <c r="B226" s="24">
        <v>16.7759</v>
      </c>
      <c r="C226" s="4">
        <f t="shared" si="15"/>
        <v>8.0504979257261448E-4</v>
      </c>
      <c r="D226" s="25">
        <v>37944</v>
      </c>
      <c r="E226" s="26">
        <v>1042.44</v>
      </c>
      <c r="F226" s="4">
        <f t="shared" si="16"/>
        <v>7.9842858144967433E-3</v>
      </c>
      <c r="G226" s="24">
        <f t="shared" si="19"/>
        <v>13.634009817754409</v>
      </c>
      <c r="H226" s="25">
        <v>37944</v>
      </c>
      <c r="I226" s="26">
        <v>213.84</v>
      </c>
      <c r="J226" s="4">
        <f t="shared" si="17"/>
        <v>-5.0377940299570698E-3</v>
      </c>
      <c r="K226" s="27">
        <f t="shared" si="18"/>
        <v>16.611255439987126</v>
      </c>
    </row>
    <row r="227" spans="1:11" x14ac:dyDescent="0.25">
      <c r="A227" s="8">
        <v>37945</v>
      </c>
      <c r="B227" s="24">
        <v>16.658799999999999</v>
      </c>
      <c r="C227" s="4">
        <f t="shared" si="15"/>
        <v>-7.0047273523612483E-3</v>
      </c>
      <c r="D227" s="25">
        <v>37945</v>
      </c>
      <c r="E227" s="26">
        <v>1033.6500000000001</v>
      </c>
      <c r="F227" s="4">
        <f t="shared" si="16"/>
        <v>-8.4678915885028176E-3</v>
      </c>
      <c r="G227" s="24">
        <f t="shared" si="19"/>
        <v>13.518558500701081</v>
      </c>
      <c r="H227" s="25">
        <v>37945</v>
      </c>
      <c r="I227" s="26">
        <v>213.27</v>
      </c>
      <c r="J227" s="4">
        <f t="shared" si="17"/>
        <v>-2.6691032211621384E-3</v>
      </c>
      <c r="K227" s="27">
        <f t="shared" si="18"/>
        <v>16.566918284584709</v>
      </c>
    </row>
    <row r="228" spans="1:11" x14ac:dyDescent="0.25">
      <c r="A228" s="8">
        <v>37946</v>
      </c>
      <c r="B228" s="24">
        <v>16.843499999999999</v>
      </c>
      <c r="C228" s="4">
        <f t="shared" si="15"/>
        <v>1.1026220365593359E-2</v>
      </c>
      <c r="D228" s="25">
        <v>37946</v>
      </c>
      <c r="E228" s="26">
        <v>1035.28</v>
      </c>
      <c r="F228" s="4">
        <f t="shared" si="16"/>
        <v>1.5756940420877978E-3</v>
      </c>
      <c r="G228" s="24">
        <f t="shared" si="19"/>
        <v>13.539859612788252</v>
      </c>
      <c r="H228" s="25">
        <v>37946</v>
      </c>
      <c r="I228" s="26">
        <v>215.01</v>
      </c>
      <c r="J228" s="4">
        <f t="shared" si="17"/>
        <v>8.1255700644360818E-3</v>
      </c>
      <c r="K228" s="27">
        <f t="shared" si="18"/>
        <v>16.701533939857889</v>
      </c>
    </row>
    <row r="229" spans="1:11" x14ac:dyDescent="0.25">
      <c r="A229" s="8">
        <v>37949</v>
      </c>
      <c r="B229" s="24">
        <v>17.3614</v>
      </c>
      <c r="C229" s="4">
        <f t="shared" si="15"/>
        <v>3.0284525443282216E-2</v>
      </c>
      <c r="D229" s="25">
        <v>37949</v>
      </c>
      <c r="E229" s="26">
        <v>1052.08</v>
      </c>
      <c r="F229" s="4">
        <f t="shared" si="16"/>
        <v>1.6097235520294705E-2</v>
      </c>
      <c r="G229" s="24">
        <f t="shared" si="19"/>
        <v>13.757813921887029</v>
      </c>
      <c r="H229" s="25">
        <v>37949</v>
      </c>
      <c r="I229" s="26">
        <v>221.04</v>
      </c>
      <c r="J229" s="4">
        <f t="shared" si="17"/>
        <v>2.7659141941223497E-2</v>
      </c>
      <c r="K229" s="27">
        <f t="shared" si="18"/>
        <v>17.16348403773658</v>
      </c>
    </row>
    <row r="230" spans="1:11" x14ac:dyDescent="0.25">
      <c r="A230" s="8">
        <v>37950</v>
      </c>
      <c r="B230" s="24">
        <v>17.329899999999999</v>
      </c>
      <c r="C230" s="4">
        <f t="shared" si="15"/>
        <v>-1.8160177714322014E-3</v>
      </c>
      <c r="D230" s="25">
        <v>37950</v>
      </c>
      <c r="E230" s="26">
        <v>1053.8900000000001</v>
      </c>
      <c r="F230" s="4">
        <f t="shared" si="16"/>
        <v>1.7189232948873678E-3</v>
      </c>
      <c r="G230" s="24">
        <f t="shared" si="19"/>
        <v>13.781462548724086</v>
      </c>
      <c r="H230" s="25">
        <v>37950</v>
      </c>
      <c r="I230" s="26">
        <v>222.08</v>
      </c>
      <c r="J230" s="4">
        <f t="shared" si="17"/>
        <v>4.6939967032785862E-3</v>
      </c>
      <c r="K230" s="27">
        <f t="shared" si="18"/>
        <v>17.244049375226492</v>
      </c>
    </row>
    <row r="231" spans="1:11" x14ac:dyDescent="0.25">
      <c r="A231" s="8">
        <v>37951</v>
      </c>
      <c r="B231" s="24">
        <v>17.392900000000001</v>
      </c>
      <c r="C231" s="4">
        <f t="shared" si="15"/>
        <v>3.6287435996425026E-3</v>
      </c>
      <c r="D231" s="25">
        <v>37951</v>
      </c>
      <c r="E231" s="26">
        <v>1058.45</v>
      </c>
      <c r="F231" s="4">
        <f t="shared" si="16"/>
        <v>4.3174934749923288E-3</v>
      </c>
      <c r="G231" s="24">
        <f t="shared" si="19"/>
        <v>13.840963923354053</v>
      </c>
      <c r="H231" s="25">
        <v>37951</v>
      </c>
      <c r="I231" s="26">
        <v>221.83</v>
      </c>
      <c r="J231" s="4">
        <f t="shared" si="17"/>
        <v>-1.1263545602969447E-3</v>
      </c>
      <c r="K231" s="27">
        <f t="shared" si="18"/>
        <v>17.224626461574719</v>
      </c>
    </row>
    <row r="232" spans="1:11" x14ac:dyDescent="0.25">
      <c r="A232" s="8">
        <v>37953</v>
      </c>
      <c r="B232" s="24">
        <v>17.487500000000001</v>
      </c>
      <c r="C232" s="4">
        <f t="shared" si="15"/>
        <v>5.4242630215411772E-3</v>
      </c>
      <c r="D232" s="25">
        <v>37953</v>
      </c>
      <c r="E232" s="26">
        <v>1058.2</v>
      </c>
      <c r="F232" s="4">
        <f t="shared" si="16"/>
        <v>-2.3622233355778818E-4</v>
      </c>
      <c r="G232" s="24">
        <f t="shared" si="19"/>
        <v>13.837694378557389</v>
      </c>
      <c r="H232" s="25">
        <v>37953</v>
      </c>
      <c r="I232" s="26">
        <v>223.26</v>
      </c>
      <c r="J232" s="4">
        <f t="shared" si="17"/>
        <v>6.4256888284432521E-3</v>
      </c>
      <c r="K232" s="27">
        <f t="shared" si="18"/>
        <v>17.335306551402969</v>
      </c>
    </row>
    <row r="233" spans="1:11" x14ac:dyDescent="0.25">
      <c r="A233" s="8">
        <v>37956</v>
      </c>
      <c r="B233" s="24">
        <v>17.694700000000001</v>
      </c>
      <c r="C233" s="4">
        <f t="shared" si="15"/>
        <v>1.1778819720315931E-2</v>
      </c>
      <c r="D233" s="25">
        <v>37956</v>
      </c>
      <c r="E233" s="26">
        <v>1070.1199999999999</v>
      </c>
      <c r="F233" s="4">
        <f t="shared" si="16"/>
        <v>1.1201440230341963E-2</v>
      </c>
      <c r="G233" s="24">
        <f t="shared" si="19"/>
        <v>13.992696485064538</v>
      </c>
      <c r="H233" s="25">
        <v>37956</v>
      </c>
      <c r="I233" s="26">
        <v>228.09</v>
      </c>
      <c r="J233" s="4">
        <f t="shared" si="17"/>
        <v>2.1403276321868885E-2</v>
      </c>
      <c r="K233" s="27">
        <f t="shared" si="18"/>
        <v>17.706338907646948</v>
      </c>
    </row>
    <row r="234" spans="1:11" x14ac:dyDescent="0.25">
      <c r="A234" s="8">
        <v>37957</v>
      </c>
      <c r="B234" s="24">
        <v>17.8748</v>
      </c>
      <c r="C234" s="4">
        <f t="shared" si="15"/>
        <v>1.0126739994371789E-2</v>
      </c>
      <c r="D234" s="25">
        <v>37957</v>
      </c>
      <c r="E234" s="26">
        <v>1066.6199999999999</v>
      </c>
      <c r="F234" s="4">
        <f t="shared" si="16"/>
        <v>-3.2760215377244046E-3</v>
      </c>
      <c r="G234" s="24">
        <f t="shared" si="19"/>
        <v>13.946856110008627</v>
      </c>
      <c r="H234" s="25">
        <v>37957</v>
      </c>
      <c r="I234" s="26">
        <v>227.84</v>
      </c>
      <c r="J234" s="4">
        <f t="shared" si="17"/>
        <v>-1.0966596848440012E-3</v>
      </c>
      <c r="K234" s="27">
        <f t="shared" si="18"/>
        <v>17.686921079600747</v>
      </c>
    </row>
    <row r="235" spans="1:11" x14ac:dyDescent="0.25">
      <c r="A235" s="8">
        <v>37958</v>
      </c>
      <c r="B235" s="24">
        <v>18.036899999999999</v>
      </c>
      <c r="C235" s="4">
        <f t="shared" si="15"/>
        <v>9.0277598071775468E-3</v>
      </c>
      <c r="D235" s="25">
        <v>37958</v>
      </c>
      <c r="E235" s="26">
        <v>1064.73</v>
      </c>
      <c r="F235" s="4">
        <f t="shared" si="16"/>
        <v>-1.7735242877973912E-3</v>
      </c>
      <c r="G235" s="24">
        <f t="shared" si="19"/>
        <v>13.922121021959111</v>
      </c>
      <c r="H235" s="25">
        <v>37958</v>
      </c>
      <c r="I235" s="26">
        <v>227.49</v>
      </c>
      <c r="J235" s="4">
        <f t="shared" si="17"/>
        <v>-1.5373468426571177E-3</v>
      </c>
      <c r="K235" s="27">
        <f t="shared" si="18"/>
        <v>17.659730147322698</v>
      </c>
    </row>
    <row r="236" spans="1:11" x14ac:dyDescent="0.25">
      <c r="A236" s="8">
        <v>37959</v>
      </c>
      <c r="B236" s="24">
        <v>18.217099999999999</v>
      </c>
      <c r="C236" s="4">
        <f t="shared" si="15"/>
        <v>9.9410538982136996E-3</v>
      </c>
      <c r="D236" s="25">
        <v>37959</v>
      </c>
      <c r="E236" s="26">
        <v>1069.72</v>
      </c>
      <c r="F236" s="4">
        <f t="shared" si="16"/>
        <v>4.6756860933372746E-3</v>
      </c>
      <c r="G236" s="24">
        <f t="shared" si="19"/>
        <v>13.987216489611242</v>
      </c>
      <c r="H236" s="25">
        <v>37959</v>
      </c>
      <c r="I236" s="26">
        <v>227.98</v>
      </c>
      <c r="J236" s="4">
        <f t="shared" si="17"/>
        <v>2.1516244276785159E-3</v>
      </c>
      <c r="K236" s="27">
        <f t="shared" si="18"/>
        <v>17.697727254093888</v>
      </c>
    </row>
    <row r="237" spans="1:11" x14ac:dyDescent="0.25">
      <c r="A237" s="8">
        <v>37960</v>
      </c>
      <c r="B237" s="24">
        <v>17.883800000000001</v>
      </c>
      <c r="C237" s="4">
        <f t="shared" si="15"/>
        <v>-1.8465438282973153E-2</v>
      </c>
      <c r="D237" s="25">
        <v>37960</v>
      </c>
      <c r="E237" s="26">
        <v>1061.5</v>
      </c>
      <c r="F237" s="4">
        <f t="shared" si="16"/>
        <v>-7.7139298248779511E-3</v>
      </c>
      <c r="G237" s="24">
        <f t="shared" si="19"/>
        <v>13.879320083165005</v>
      </c>
      <c r="H237" s="25">
        <v>37960</v>
      </c>
      <c r="I237" s="26">
        <v>223.86</v>
      </c>
      <c r="J237" s="4">
        <f t="shared" si="17"/>
        <v>-1.8237049347510886E-2</v>
      </c>
      <c r="K237" s="27">
        <f t="shared" si="18"/>
        <v>17.374972928822189</v>
      </c>
    </row>
    <row r="238" spans="1:11" x14ac:dyDescent="0.25">
      <c r="A238" s="8">
        <v>37963</v>
      </c>
      <c r="B238" s="24">
        <v>17.9649</v>
      </c>
      <c r="C238" s="4">
        <f t="shared" si="15"/>
        <v>4.5245790422138053E-3</v>
      </c>
      <c r="D238" s="25">
        <v>37963</v>
      </c>
      <c r="E238" s="26">
        <v>1069.3</v>
      </c>
      <c r="F238" s="4">
        <f t="shared" si="16"/>
        <v>7.3212266193001321E-3</v>
      </c>
      <c r="G238" s="24">
        <f t="shared" si="19"/>
        <v>13.980933730815661</v>
      </c>
      <c r="H238" s="25">
        <v>37963</v>
      </c>
      <c r="I238" s="26">
        <v>224.11</v>
      </c>
      <c r="J238" s="4">
        <f t="shared" si="17"/>
        <v>1.116146286375368E-3</v>
      </c>
      <c r="K238" s="27">
        <f t="shared" si="18"/>
        <v>17.394365940332566</v>
      </c>
    </row>
    <row r="239" spans="1:11" x14ac:dyDescent="0.25">
      <c r="A239" s="8">
        <v>37964</v>
      </c>
      <c r="B239" s="24">
        <v>17.690200000000001</v>
      </c>
      <c r="C239" s="4">
        <f t="shared" si="15"/>
        <v>-1.5409040240637037E-2</v>
      </c>
      <c r="D239" s="25">
        <v>37964</v>
      </c>
      <c r="E239" s="26">
        <v>1060.18</v>
      </c>
      <c r="F239" s="4">
        <f t="shared" si="16"/>
        <v>-8.5655237520535672E-3</v>
      </c>
      <c r="G239" s="24">
        <f t="shared" si="19"/>
        <v>13.861179710868473</v>
      </c>
      <c r="H239" s="25">
        <v>37964</v>
      </c>
      <c r="I239" s="26">
        <v>221.28</v>
      </c>
      <c r="J239" s="4">
        <f t="shared" si="17"/>
        <v>-1.2708134831048856E-2</v>
      </c>
      <c r="K239" s="27">
        <f t="shared" si="18"/>
        <v>17.173315992662218</v>
      </c>
    </row>
    <row r="240" spans="1:11" x14ac:dyDescent="0.25">
      <c r="A240" s="8">
        <v>37965</v>
      </c>
      <c r="B240" s="24">
        <v>17.465</v>
      </c>
      <c r="C240" s="4">
        <f t="shared" si="15"/>
        <v>-1.2811935671486929E-2</v>
      </c>
      <c r="D240" s="25">
        <v>37965</v>
      </c>
      <c r="E240" s="26">
        <v>1059.05</v>
      </c>
      <c r="F240" s="4">
        <f t="shared" si="16"/>
        <v>-1.0664251705500317E-3</v>
      </c>
      <c r="G240" s="24">
        <f t="shared" si="19"/>
        <v>13.846397799931287</v>
      </c>
      <c r="H240" s="25">
        <v>37965</v>
      </c>
      <c r="I240" s="26">
        <v>222.02</v>
      </c>
      <c r="J240" s="4">
        <f t="shared" si="17"/>
        <v>3.3385999880530181E-3</v>
      </c>
      <c r="K240" s="27">
        <f t="shared" si="18"/>
        <v>17.230650825230153</v>
      </c>
    </row>
    <row r="241" spans="1:11" x14ac:dyDescent="0.25">
      <c r="A241" s="8">
        <v>37966</v>
      </c>
      <c r="B241" s="24">
        <v>17.510000000000002</v>
      </c>
      <c r="C241" s="4">
        <f t="shared" si="15"/>
        <v>2.5732680389652083E-3</v>
      </c>
      <c r="D241" s="25">
        <v>37966</v>
      </c>
      <c r="E241" s="26">
        <v>1071.21</v>
      </c>
      <c r="F241" s="4">
        <f t="shared" si="16"/>
        <v>1.1416570818250859E-2</v>
      </c>
      <c r="G241" s="24">
        <f t="shared" si="19"/>
        <v>14.004476180991874</v>
      </c>
      <c r="H241" s="25">
        <v>37966</v>
      </c>
      <c r="I241" s="26">
        <v>223.48</v>
      </c>
      <c r="J241" s="4">
        <f t="shared" si="17"/>
        <v>6.554456686446837E-3</v>
      </c>
      <c r="K241" s="27">
        <f t="shared" si="18"/>
        <v>17.343588379743412</v>
      </c>
    </row>
    <row r="242" spans="1:11" x14ac:dyDescent="0.25">
      <c r="A242" s="8">
        <v>37967</v>
      </c>
      <c r="B242" s="24">
        <v>17.501000000000001</v>
      </c>
      <c r="C242" s="4">
        <f t="shared" si="15"/>
        <v>-5.141241437401138E-4</v>
      </c>
      <c r="D242" s="25">
        <v>37967</v>
      </c>
      <c r="E242" s="26">
        <v>1074.1400000000001</v>
      </c>
      <c r="F242" s="4">
        <f t="shared" si="16"/>
        <v>2.7314907327359531E-3</v>
      </c>
      <c r="G242" s="24">
        <f t="shared" si="19"/>
        <v>14.042729277897076</v>
      </c>
      <c r="H242" s="25">
        <v>37967</v>
      </c>
      <c r="I242" s="26">
        <v>221.87</v>
      </c>
      <c r="J242" s="4">
        <f t="shared" si="17"/>
        <v>-7.2302998264569965E-3</v>
      </c>
      <c r="K242" s="27">
        <f t="shared" si="18"/>
        <v>17.218189035691214</v>
      </c>
    </row>
    <row r="243" spans="1:11" x14ac:dyDescent="0.25">
      <c r="A243" s="8">
        <v>37970</v>
      </c>
      <c r="B243" s="24">
        <v>17.3794</v>
      </c>
      <c r="C243" s="4">
        <f t="shared" si="15"/>
        <v>-6.9724253522733112E-3</v>
      </c>
      <c r="D243" s="25">
        <v>37970</v>
      </c>
      <c r="E243" s="26">
        <v>1068.04</v>
      </c>
      <c r="F243" s="4">
        <f t="shared" si="16"/>
        <v>-5.6951483886864083E-3</v>
      </c>
      <c r="G243" s="24">
        <f t="shared" si="19"/>
        <v>13.9627538508773</v>
      </c>
      <c r="H243" s="25">
        <v>37970</v>
      </c>
      <c r="I243" s="26">
        <v>220.34</v>
      </c>
      <c r="J243" s="4">
        <f t="shared" si="17"/>
        <v>-6.9198168525721323E-3</v>
      </c>
      <c r="K243" s="27">
        <f t="shared" si="18"/>
        <v>17.099042321031266</v>
      </c>
    </row>
    <row r="244" spans="1:11" x14ac:dyDescent="0.25">
      <c r="A244" s="8">
        <v>37971</v>
      </c>
      <c r="B244" s="24">
        <v>17.465</v>
      </c>
      <c r="C244" s="4">
        <f t="shared" si="15"/>
        <v>4.9132814570481912E-3</v>
      </c>
      <c r="D244" s="25">
        <v>37971</v>
      </c>
      <c r="E244" s="26">
        <v>1075.1300000000001</v>
      </c>
      <c r="F244" s="4">
        <f t="shared" si="16"/>
        <v>6.6163914805425095E-3</v>
      </c>
      <c r="G244" s="24">
        <f t="shared" si="19"/>
        <v>14.055136896501159</v>
      </c>
      <c r="H244" s="25">
        <v>37971</v>
      </c>
      <c r="I244" s="26">
        <v>217.92</v>
      </c>
      <c r="J244" s="4">
        <f t="shared" si="17"/>
        <v>-1.1043784950771423E-2</v>
      </c>
      <c r="K244" s="27">
        <f t="shared" si="18"/>
        <v>16.910204174773657</v>
      </c>
    </row>
    <row r="245" spans="1:11" x14ac:dyDescent="0.25">
      <c r="A245" s="8">
        <v>37972</v>
      </c>
      <c r="B245" s="24">
        <v>17.100200000000001</v>
      </c>
      <c r="C245" s="4">
        <f t="shared" si="15"/>
        <v>-2.1108718912144858E-2</v>
      </c>
      <c r="D245" s="25">
        <v>37972</v>
      </c>
      <c r="E245" s="26">
        <v>1076.48</v>
      </c>
      <c r="F245" s="4">
        <f t="shared" si="16"/>
        <v>1.2548744216236141E-3</v>
      </c>
      <c r="G245" s="24">
        <f t="shared" si="19"/>
        <v>14.072774328284996</v>
      </c>
      <c r="H245" s="25">
        <v>37972</v>
      </c>
      <c r="I245" s="26">
        <v>215.01</v>
      </c>
      <c r="J245" s="4">
        <f t="shared" si="17"/>
        <v>-1.3443484287209982E-2</v>
      </c>
      <c r="K245" s="27">
        <f t="shared" si="18"/>
        <v>16.682872110656575</v>
      </c>
    </row>
    <row r="246" spans="1:11" x14ac:dyDescent="0.25">
      <c r="A246" s="8">
        <v>37973</v>
      </c>
      <c r="B246" s="24">
        <v>17.2578</v>
      </c>
      <c r="C246" s="4">
        <f t="shared" si="15"/>
        <v>9.1740558439450063E-3</v>
      </c>
      <c r="D246" s="25">
        <v>37973</v>
      </c>
      <c r="E246" s="26">
        <v>1089.18</v>
      </c>
      <c r="F246" s="4">
        <f t="shared" si="16"/>
        <v>1.1728660625921067E-2</v>
      </c>
      <c r="G246" s="24">
        <f t="shared" si="19"/>
        <v>14.237829122446625</v>
      </c>
      <c r="H246" s="25">
        <v>37973</v>
      </c>
      <c r="I246" s="26">
        <v>217.72</v>
      </c>
      <c r="J246" s="4">
        <f t="shared" si="17"/>
        <v>1.2525294892061816E-2</v>
      </c>
      <c r="K246" s="27">
        <f t="shared" si="18"/>
        <v>16.891830003489101</v>
      </c>
    </row>
    <row r="247" spans="1:11" x14ac:dyDescent="0.25">
      <c r="A247" s="8">
        <v>37974</v>
      </c>
      <c r="B247" s="24">
        <v>17.1632</v>
      </c>
      <c r="C247" s="4">
        <f t="shared" si="15"/>
        <v>-5.4966583295676273E-3</v>
      </c>
      <c r="D247" s="25">
        <v>37974</v>
      </c>
      <c r="E247" s="26">
        <v>1088.67</v>
      </c>
      <c r="F247" s="4">
        <f t="shared" si="16"/>
        <v>-4.6835182342450695E-4</v>
      </c>
      <c r="G247" s="24">
        <f t="shared" si="19"/>
        <v>14.23116080921552</v>
      </c>
      <c r="H247" s="25">
        <v>37974</v>
      </c>
      <c r="I247" s="26">
        <v>214.99</v>
      </c>
      <c r="J247" s="4">
        <f t="shared" si="17"/>
        <v>-1.2618318147942688E-2</v>
      </c>
      <c r="K247" s="27">
        <f t="shared" si="18"/>
        <v>16.678683518404114</v>
      </c>
    </row>
    <row r="248" spans="1:11" x14ac:dyDescent="0.25">
      <c r="A248" s="8">
        <v>37977</v>
      </c>
      <c r="B248" s="24">
        <v>17.5731</v>
      </c>
      <c r="C248" s="4">
        <f t="shared" si="15"/>
        <v>2.3601766883490111E-2</v>
      </c>
      <c r="D248" s="25">
        <v>37977</v>
      </c>
      <c r="E248" s="26">
        <v>1092.94</v>
      </c>
      <c r="F248" s="4">
        <f t="shared" si="16"/>
        <v>3.9145451777990153E-3</v>
      </c>
      <c r="G248" s="24">
        <f t="shared" si="19"/>
        <v>14.286869331135719</v>
      </c>
      <c r="H248" s="25">
        <v>37977</v>
      </c>
      <c r="I248" s="26">
        <v>219.68</v>
      </c>
      <c r="J248" s="4">
        <f t="shared" si="17"/>
        <v>2.1580426601604311E-2</v>
      </c>
      <c r="K248" s="27">
        <f t="shared" si="18"/>
        <v>17.038616623884423</v>
      </c>
    </row>
    <row r="249" spans="1:11" x14ac:dyDescent="0.25">
      <c r="A249" s="8">
        <v>37978</v>
      </c>
      <c r="B249" s="24">
        <v>17.8613</v>
      </c>
      <c r="C249" s="4">
        <f t="shared" si="15"/>
        <v>1.6267037408754972E-2</v>
      </c>
      <c r="D249" s="25">
        <v>37978</v>
      </c>
      <c r="E249" s="26">
        <v>1096.02</v>
      </c>
      <c r="F249" s="4">
        <f t="shared" si="16"/>
        <v>2.8141236318780295E-3</v>
      </c>
      <c r="G249" s="24">
        <f t="shared" si="19"/>
        <v>14.32707434774602</v>
      </c>
      <c r="H249" s="25">
        <v>37978</v>
      </c>
      <c r="I249" s="26">
        <v>221.52</v>
      </c>
      <c r="J249" s="4">
        <f t="shared" si="17"/>
        <v>8.3409368430454097E-3</v>
      </c>
      <c r="K249" s="27">
        <f t="shared" si="18"/>
        <v>17.180734649037106</v>
      </c>
    </row>
    <row r="250" spans="1:11" x14ac:dyDescent="0.25">
      <c r="A250" s="8">
        <v>37979</v>
      </c>
      <c r="B250" s="24">
        <v>17.019100000000002</v>
      </c>
      <c r="C250" s="4">
        <f t="shared" si="15"/>
        <v>-4.8300118372108736E-2</v>
      </c>
      <c r="D250" s="25">
        <v>37979</v>
      </c>
      <c r="E250" s="26">
        <v>1094.04</v>
      </c>
      <c r="F250" s="4">
        <f t="shared" si="16"/>
        <v>-1.8081701318356832E-3</v>
      </c>
      <c r="G250" s="24">
        <f t="shared" si="19"/>
        <v>14.301168559833837</v>
      </c>
      <c r="H250" s="25">
        <v>37979</v>
      </c>
      <c r="I250" s="26">
        <v>214.12</v>
      </c>
      <c r="J250" s="4">
        <f t="shared" si="17"/>
        <v>-3.3976273337525849E-2</v>
      </c>
      <c r="K250" s="27">
        <f t="shared" si="18"/>
        <v>16.596997312461919</v>
      </c>
    </row>
    <row r="251" spans="1:11" x14ac:dyDescent="0.25">
      <c r="A251" s="8">
        <v>37981</v>
      </c>
      <c r="B251" s="24">
        <v>17.109200000000001</v>
      </c>
      <c r="C251" s="4">
        <f t="shared" si="15"/>
        <v>5.2800877469536345E-3</v>
      </c>
      <c r="D251" s="25">
        <v>37981</v>
      </c>
      <c r="E251" s="26">
        <v>1095.8900000000001</v>
      </c>
      <c r="F251" s="4">
        <f t="shared" si="16"/>
        <v>1.6895521227455986E-3</v>
      </c>
      <c r="G251" s="24">
        <f t="shared" si="19"/>
        <v>14.325331129531847</v>
      </c>
      <c r="H251" s="25">
        <v>37981</v>
      </c>
      <c r="I251" s="26">
        <v>214.81</v>
      </c>
      <c r="J251" s="4">
        <f t="shared" si="17"/>
        <v>3.2173109607048517E-3</v>
      </c>
      <c r="K251" s="27">
        <f t="shared" si="18"/>
        <v>16.650395013830092</v>
      </c>
    </row>
    <row r="252" spans="1:11" x14ac:dyDescent="0.25">
      <c r="A252" s="8">
        <v>37984</v>
      </c>
      <c r="B252" s="24">
        <v>17.3614</v>
      </c>
      <c r="C252" s="4">
        <f t="shared" si="15"/>
        <v>1.4633020613730551E-2</v>
      </c>
      <c r="D252" s="25">
        <v>37984</v>
      </c>
      <c r="E252" s="26">
        <v>1109.48</v>
      </c>
      <c r="F252" s="4">
        <f t="shared" si="16"/>
        <v>1.2324618564718663E-2</v>
      </c>
      <c r="G252" s="24">
        <f t="shared" si="19"/>
        <v>14.501885371516616</v>
      </c>
      <c r="H252" s="25">
        <v>37984</v>
      </c>
      <c r="I252" s="26">
        <v>218.74</v>
      </c>
      <c r="J252" s="4">
        <f t="shared" si="17"/>
        <v>1.8129893421194296E-2</v>
      </c>
      <c r="K252" s="27">
        <f t="shared" si="18"/>
        <v>16.952264900851617</v>
      </c>
    </row>
    <row r="253" spans="1:11" x14ac:dyDescent="0.25">
      <c r="A253" s="8">
        <v>37985</v>
      </c>
      <c r="B253" s="24">
        <v>17.6496</v>
      </c>
      <c r="C253" s="4">
        <f t="shared" si="15"/>
        <v>1.6463769091131966E-2</v>
      </c>
      <c r="D253" s="25">
        <v>37985</v>
      </c>
      <c r="E253" s="26">
        <v>1109.6400000000001</v>
      </c>
      <c r="F253" s="4">
        <f t="shared" si="16"/>
        <v>1.4420130527167989E-4</v>
      </c>
      <c r="G253" s="24">
        <f t="shared" si="19"/>
        <v>14.50397656231609</v>
      </c>
      <c r="H253" s="25">
        <v>37985</v>
      </c>
      <c r="I253" s="26">
        <v>220.83</v>
      </c>
      <c r="J253" s="4">
        <f t="shared" si="17"/>
        <v>9.5093648316446223E-3</v>
      </c>
      <c r="K253" s="27">
        <f t="shared" si="18"/>
        <v>17.1134701725165</v>
      </c>
    </row>
    <row r="254" spans="1:11" x14ac:dyDescent="0.25">
      <c r="A254" s="8">
        <v>37986</v>
      </c>
      <c r="B254" s="24">
        <v>17.6721</v>
      </c>
      <c r="C254" s="4">
        <f t="shared" si="15"/>
        <v>1.2740045379067587E-3</v>
      </c>
      <c r="D254" s="25">
        <v>37986</v>
      </c>
      <c r="E254" s="26">
        <v>1111.92</v>
      </c>
      <c r="F254" s="4">
        <f t="shared" si="16"/>
        <v>2.0526123989549586E-3</v>
      </c>
      <c r="G254" s="24">
        <f t="shared" si="19"/>
        <v>14.533747604442054</v>
      </c>
      <c r="H254" s="25">
        <v>37986</v>
      </c>
      <c r="I254" s="26">
        <v>221.29</v>
      </c>
      <c r="J254" s="4">
        <f t="shared" si="17"/>
        <v>2.0808837690502258E-3</v>
      </c>
      <c r="K254" s="27">
        <f t="shared" si="18"/>
        <v>17.149081314830614</v>
      </c>
    </row>
    <row r="255" spans="1:11" x14ac:dyDescent="0.25">
      <c r="A255" s="8">
        <v>37988</v>
      </c>
      <c r="B255" s="24">
        <v>17.613600000000002</v>
      </c>
      <c r="C255" s="4">
        <f t="shared" si="15"/>
        <v>-3.3157938540610723E-3</v>
      </c>
      <c r="D255" s="25">
        <v>37988</v>
      </c>
      <c r="E255" s="26">
        <v>1108.48</v>
      </c>
      <c r="F255" s="4">
        <f t="shared" si="16"/>
        <v>-3.0985432825417058E-3</v>
      </c>
      <c r="G255" s="24">
        <f t="shared" si="19"/>
        <v>14.488714158432154</v>
      </c>
      <c r="H255" s="25">
        <v>37988</v>
      </c>
      <c r="I255" s="26">
        <v>219.99</v>
      </c>
      <c r="J255" s="4">
        <f t="shared" si="17"/>
        <v>-5.891967733956751E-3</v>
      </c>
      <c r="K255" s="27">
        <f t="shared" si="18"/>
        <v>17.04803948105663</v>
      </c>
    </row>
    <row r="256" spans="1:11" x14ac:dyDescent="0.25">
      <c r="A256" s="8">
        <v>37991</v>
      </c>
      <c r="B256" s="24">
        <v>17.775700000000001</v>
      </c>
      <c r="C256" s="4">
        <f t="shared" si="15"/>
        <v>9.1610251503668749E-3</v>
      </c>
      <c r="D256" s="25">
        <v>37991</v>
      </c>
      <c r="E256" s="26">
        <v>1122.22</v>
      </c>
      <c r="F256" s="4">
        <f t="shared" si="16"/>
        <v>1.231915879919016E-2</v>
      </c>
      <c r="G256" s="24">
        <f t="shared" si="19"/>
        <v>14.667202928945956</v>
      </c>
      <c r="H256" s="25">
        <v>37991</v>
      </c>
      <c r="I256" s="26">
        <v>222.41</v>
      </c>
      <c r="J256" s="4">
        <f t="shared" si="17"/>
        <v>1.0940434620534741E-2</v>
      </c>
      <c r="K256" s="27">
        <f t="shared" si="18"/>
        <v>17.234552442407427</v>
      </c>
    </row>
    <row r="257" spans="1:11" x14ac:dyDescent="0.25">
      <c r="A257" s="8">
        <v>37992</v>
      </c>
      <c r="B257" s="24">
        <v>18.082000000000001</v>
      </c>
      <c r="C257" s="4">
        <f t="shared" si="15"/>
        <v>1.7084612247982096E-2</v>
      </c>
      <c r="D257" s="25">
        <v>37992</v>
      </c>
      <c r="E257" s="26">
        <v>1123.67</v>
      </c>
      <c r="F257" s="4">
        <f t="shared" si="16"/>
        <v>1.2912477471896666E-3</v>
      </c>
      <c r="G257" s="24">
        <f t="shared" si="19"/>
        <v>14.686141921685531</v>
      </c>
      <c r="H257" s="25">
        <v>37992</v>
      </c>
      <c r="I257" s="26">
        <v>225.64</v>
      </c>
      <c r="J257" s="4">
        <f t="shared" si="17"/>
        <v>1.4418283477422633E-2</v>
      </c>
      <c r="K257" s="27">
        <f t="shared" si="18"/>
        <v>17.483045105128564</v>
      </c>
    </row>
    <row r="258" spans="1:11" x14ac:dyDescent="0.25">
      <c r="A258" s="8">
        <v>37993</v>
      </c>
      <c r="B258" s="24">
        <v>17.7532</v>
      </c>
      <c r="C258" s="4">
        <f t="shared" si="15"/>
        <v>-1.8351186952400143E-2</v>
      </c>
      <c r="D258" s="25">
        <v>37993</v>
      </c>
      <c r="E258" s="26">
        <v>1126.33</v>
      </c>
      <c r="F258" s="4">
        <f t="shared" si="16"/>
        <v>2.3644455460000691E-3</v>
      </c>
      <c r="G258" s="24">
        <f t="shared" si="19"/>
        <v>14.720866504540187</v>
      </c>
      <c r="H258" s="25">
        <v>37993</v>
      </c>
      <c r="I258" s="26">
        <v>223.68</v>
      </c>
      <c r="J258" s="4">
        <f t="shared" si="17"/>
        <v>-8.7243498263298493E-3</v>
      </c>
      <c r="K258" s="27">
        <f t="shared" si="18"/>
        <v>17.330516903601918</v>
      </c>
    </row>
    <row r="259" spans="1:11" x14ac:dyDescent="0.25">
      <c r="A259" s="8">
        <v>37994</v>
      </c>
      <c r="B259" s="24">
        <v>17.410900000000002</v>
      </c>
      <c r="C259" s="4">
        <f t="shared" si="15"/>
        <v>-1.9469334490298362E-2</v>
      </c>
      <c r="D259" s="25">
        <v>37994</v>
      </c>
      <c r="E259" s="26">
        <v>1131.92</v>
      </c>
      <c r="F259" s="4">
        <f t="shared" si="16"/>
        <v>4.9507463013562123E-3</v>
      </c>
      <c r="G259" s="24">
        <f t="shared" si="19"/>
        <v>14.793745779940298</v>
      </c>
      <c r="H259" s="25">
        <v>37994</v>
      </c>
      <c r="I259" s="26">
        <v>223.85</v>
      </c>
      <c r="J259" s="4">
        <f t="shared" si="17"/>
        <v>7.5972564152914865E-4</v>
      </c>
      <c r="K259" s="27">
        <f t="shared" si="18"/>
        <v>17.343683341674538</v>
      </c>
    </row>
    <row r="260" spans="1:11" x14ac:dyDescent="0.25">
      <c r="A260" s="8">
        <v>37995</v>
      </c>
      <c r="B260" s="24">
        <v>17.140699999999999</v>
      </c>
      <c r="C260" s="4">
        <f t="shared" ref="C260:C323" si="20">LN(B260/B259)</f>
        <v>-1.5640694396755032E-2</v>
      </c>
      <c r="D260" s="25">
        <v>37995</v>
      </c>
      <c r="E260" s="26">
        <v>1121.8599999999999</v>
      </c>
      <c r="F260" s="4">
        <f t="shared" ref="F260:F323" si="21">LN(E260/E259)</f>
        <v>-8.9272837739765108E-3</v>
      </c>
      <c r="G260" s="24">
        <f t="shared" si="19"/>
        <v>14.661677813282703</v>
      </c>
      <c r="H260" s="25">
        <v>37995</v>
      </c>
      <c r="I260" s="26">
        <v>220.99</v>
      </c>
      <c r="J260" s="4">
        <f t="shared" ref="J260:J323" si="22">LN(I260/I259)</f>
        <v>-1.2858733061760899E-2</v>
      </c>
      <c r="K260" s="27">
        <f t="shared" ref="K260:K323" si="23">IF($A260=peg,$B260,IF($A260&lt;peg,K261/(1+J261),IF($A260&gt;peg,K259*(1+J260))))</f>
        <v>17.120665547276236</v>
      </c>
    </row>
    <row r="261" spans="1:11" x14ac:dyDescent="0.25">
      <c r="A261" s="8">
        <v>37998</v>
      </c>
      <c r="B261" s="24">
        <v>17.338899999999999</v>
      </c>
      <c r="C261" s="4">
        <f t="shared" si="20"/>
        <v>1.149677972489231E-2</v>
      </c>
      <c r="D261" s="25">
        <v>37998</v>
      </c>
      <c r="E261" s="26">
        <v>1127.23</v>
      </c>
      <c r="F261" s="4">
        <f t="shared" si="21"/>
        <v>4.7752737368854867E-3</v>
      </c>
      <c r="G261" s="24">
        <f t="shared" ref="G261:G324" si="24">IF(A261=peg,B261,IF(A261&lt;peg,G262/(1+F262),IF(A261&gt;peg,G260*(1+F261))))</f>
        <v>14.731691338283149</v>
      </c>
      <c r="H261" s="25">
        <v>37998</v>
      </c>
      <c r="I261" s="26">
        <v>221.93</v>
      </c>
      <c r="J261" s="4">
        <f t="shared" si="22"/>
        <v>4.244565209424022E-3</v>
      </c>
      <c r="K261" s="27">
        <f t="shared" si="23"/>
        <v>17.193335328620389</v>
      </c>
    </row>
    <row r="262" spans="1:11" x14ac:dyDescent="0.25">
      <c r="A262" s="8">
        <v>37999</v>
      </c>
      <c r="B262" s="24">
        <v>17.0687</v>
      </c>
      <c r="C262" s="4">
        <f t="shared" si="20"/>
        <v>-1.57061552949418E-2</v>
      </c>
      <c r="D262" s="25">
        <v>37999</v>
      </c>
      <c r="E262" s="26">
        <v>1121.22</v>
      </c>
      <c r="F262" s="4">
        <f t="shared" si="21"/>
        <v>-5.345917688386926E-3</v>
      </c>
      <c r="G262" s="24">
        <f t="shared" si="24"/>
        <v>14.652936928977965</v>
      </c>
      <c r="H262" s="25">
        <v>37999</v>
      </c>
      <c r="I262" s="26">
        <v>218.92</v>
      </c>
      <c r="J262" s="4">
        <f t="shared" si="22"/>
        <v>-1.3655650558920374E-2</v>
      </c>
      <c r="K262" s="27">
        <f t="shared" si="23"/>
        <v>16.958549149430407</v>
      </c>
    </row>
    <row r="263" spans="1:11" x14ac:dyDescent="0.25">
      <c r="A263" s="8">
        <v>38000</v>
      </c>
      <c r="B263" s="24">
        <v>17.4695</v>
      </c>
      <c r="C263" s="4">
        <f t="shared" si="20"/>
        <v>2.3210126338446813E-2</v>
      </c>
      <c r="D263" s="25">
        <v>38000</v>
      </c>
      <c r="E263" s="26">
        <v>1130.52</v>
      </c>
      <c r="F263" s="4">
        <f t="shared" si="21"/>
        <v>8.2603256863577942E-3</v>
      </c>
      <c r="G263" s="24">
        <f t="shared" si="24"/>
        <v>14.773974960272984</v>
      </c>
      <c r="H263" s="25">
        <v>38000</v>
      </c>
      <c r="I263" s="26">
        <v>222.62</v>
      </c>
      <c r="J263" s="4">
        <f t="shared" si="22"/>
        <v>1.6759915789362378E-2</v>
      </c>
      <c r="K263" s="27">
        <f t="shared" si="23"/>
        <v>17.242773005084622</v>
      </c>
    </row>
    <row r="264" spans="1:11" x14ac:dyDescent="0.25">
      <c r="A264" s="8">
        <v>38001</v>
      </c>
      <c r="B264" s="24">
        <v>17.514500000000002</v>
      </c>
      <c r="C264" s="4">
        <f t="shared" si="20"/>
        <v>2.5726060381107171E-3</v>
      </c>
      <c r="D264" s="25">
        <v>38001</v>
      </c>
      <c r="E264" s="26">
        <v>1132.05</v>
      </c>
      <c r="F264" s="4">
        <f t="shared" si="21"/>
        <v>1.3524445504103889E-3</v>
      </c>
      <c r="G264" s="24">
        <f t="shared" si="24"/>
        <v>14.793955942195902</v>
      </c>
      <c r="H264" s="25">
        <v>38001</v>
      </c>
      <c r="I264" s="26">
        <v>223.55</v>
      </c>
      <c r="J264" s="4">
        <f t="shared" si="22"/>
        <v>4.1688206149098541E-3</v>
      </c>
      <c r="K264" s="27">
        <f t="shared" si="23"/>
        <v>17.314655032646428</v>
      </c>
    </row>
    <row r="265" spans="1:11" x14ac:dyDescent="0.25">
      <c r="A265" s="8">
        <v>38002</v>
      </c>
      <c r="B265" s="24">
        <v>17.784700000000001</v>
      </c>
      <c r="C265" s="4">
        <f t="shared" si="20"/>
        <v>1.5309427828605346E-2</v>
      </c>
      <c r="D265" s="25">
        <v>38002</v>
      </c>
      <c r="E265" s="26">
        <v>1139.83</v>
      </c>
      <c r="F265" s="4">
        <f t="shared" si="21"/>
        <v>6.8489800626251778E-3</v>
      </c>
      <c r="G265" s="24">
        <f t="shared" si="24"/>
        <v>14.895279451491358</v>
      </c>
      <c r="H265" s="25">
        <v>38002</v>
      </c>
      <c r="I265" s="26">
        <v>225.24</v>
      </c>
      <c r="J265" s="4">
        <f t="shared" si="22"/>
        <v>7.5313977064281916E-3</v>
      </c>
      <c r="K265" s="27">
        <f t="shared" si="23"/>
        <v>17.445058585846898</v>
      </c>
    </row>
    <row r="266" spans="1:11" x14ac:dyDescent="0.25">
      <c r="A266" s="8">
        <v>38006</v>
      </c>
      <c r="B266" s="24">
        <v>17.541499999999999</v>
      </c>
      <c r="C266" s="4">
        <f t="shared" si="20"/>
        <v>-1.3769035009183908E-2</v>
      </c>
      <c r="D266" s="25">
        <v>38006</v>
      </c>
      <c r="E266" s="26">
        <v>1138.77</v>
      </c>
      <c r="F266" s="4">
        <f t="shared" si="21"/>
        <v>-9.3039592422060997E-4</v>
      </c>
      <c r="G266" s="24">
        <f t="shared" si="24"/>
        <v>14.881420944199563</v>
      </c>
      <c r="H266" s="25">
        <v>38006</v>
      </c>
      <c r="I266" s="26">
        <v>224.46</v>
      </c>
      <c r="J266" s="4">
        <f t="shared" si="22"/>
        <v>-3.4689827983080145E-3</v>
      </c>
      <c r="K266" s="27">
        <f t="shared" si="23"/>
        <v>17.384541977697118</v>
      </c>
    </row>
    <row r="267" spans="1:11" x14ac:dyDescent="0.25">
      <c r="A267" s="8">
        <v>38007</v>
      </c>
      <c r="B267" s="24">
        <v>17.699200000000001</v>
      </c>
      <c r="C267" s="4">
        <f t="shared" si="20"/>
        <v>8.9499387165710813E-3</v>
      </c>
      <c r="D267" s="25">
        <v>38007</v>
      </c>
      <c r="E267" s="26">
        <v>1147.6199999999999</v>
      </c>
      <c r="F267" s="4">
        <f t="shared" si="21"/>
        <v>7.7415000931059406E-3</v>
      </c>
      <c r="G267" s="24">
        <f t="shared" si="24"/>
        <v>14.996625465824634</v>
      </c>
      <c r="H267" s="25">
        <v>38007</v>
      </c>
      <c r="I267" s="26">
        <v>227.23</v>
      </c>
      <c r="J267" s="4">
        <f t="shared" si="22"/>
        <v>1.2265202795596434E-2</v>
      </c>
      <c r="K267" s="27">
        <f t="shared" si="23"/>
        <v>17.597766910562132</v>
      </c>
    </row>
    <row r="268" spans="1:11" x14ac:dyDescent="0.25">
      <c r="A268" s="8">
        <v>38008</v>
      </c>
      <c r="B268" s="24">
        <v>17.825299999999999</v>
      </c>
      <c r="C268" s="4">
        <f t="shared" si="20"/>
        <v>7.0993556350400821E-3</v>
      </c>
      <c r="D268" s="25">
        <v>38008</v>
      </c>
      <c r="E268" s="26">
        <v>1143.94</v>
      </c>
      <c r="F268" s="4">
        <f t="shared" si="21"/>
        <v>-3.2117886186228198E-3</v>
      </c>
      <c r="G268" s="24">
        <f t="shared" si="24"/>
        <v>14.948459474835749</v>
      </c>
      <c r="H268" s="25">
        <v>38008</v>
      </c>
      <c r="I268" s="26">
        <v>227.64</v>
      </c>
      <c r="J268" s="4">
        <f t="shared" si="22"/>
        <v>1.8027133512167112E-3</v>
      </c>
      <c r="K268" s="27">
        <f t="shared" si="23"/>
        <v>17.6294906399234</v>
      </c>
    </row>
    <row r="269" spans="1:11" x14ac:dyDescent="0.25">
      <c r="A269" s="8">
        <v>38009</v>
      </c>
      <c r="B269" s="24">
        <v>17.712700000000002</v>
      </c>
      <c r="C269" s="4">
        <f t="shared" si="20"/>
        <v>-6.3369000393782527E-3</v>
      </c>
      <c r="D269" s="25">
        <v>38009</v>
      </c>
      <c r="E269" s="26">
        <v>1141.55</v>
      </c>
      <c r="F269" s="4">
        <f t="shared" si="21"/>
        <v>-2.0914559864121584E-3</v>
      </c>
      <c r="G269" s="24">
        <f t="shared" si="24"/>
        <v>14.917195429779465</v>
      </c>
      <c r="H269" s="25">
        <v>38009</v>
      </c>
      <c r="I269" s="26">
        <v>227.63</v>
      </c>
      <c r="J269" s="4">
        <f t="shared" si="22"/>
        <v>-4.3929975625840531E-5</v>
      </c>
      <c r="K269" s="27">
        <f t="shared" si="23"/>
        <v>17.628716176829293</v>
      </c>
    </row>
    <row r="270" spans="1:11" x14ac:dyDescent="0.25">
      <c r="A270" s="8">
        <v>38012</v>
      </c>
      <c r="B270" s="24">
        <v>18.185600000000001</v>
      </c>
      <c r="C270" s="4">
        <f t="shared" si="20"/>
        <v>2.6348175706781843E-2</v>
      </c>
      <c r="D270" s="25">
        <v>38012</v>
      </c>
      <c r="E270" s="26">
        <v>1155.3699999999999</v>
      </c>
      <c r="F270" s="4">
        <f t="shared" si="21"/>
        <v>1.2033650950850631E-2</v>
      </c>
      <c r="G270" s="24">
        <f t="shared" si="24"/>
        <v>15.096703752747057</v>
      </c>
      <c r="H270" s="25">
        <v>38012</v>
      </c>
      <c r="I270" s="26">
        <v>228.58</v>
      </c>
      <c r="J270" s="4">
        <f t="shared" si="22"/>
        <v>4.1647547101546873E-3</v>
      </c>
      <c r="K270" s="27">
        <f t="shared" si="23"/>
        <v>17.702135455560722</v>
      </c>
    </row>
    <row r="271" spans="1:11" x14ac:dyDescent="0.25">
      <c r="A271" s="8">
        <v>38013</v>
      </c>
      <c r="B271" s="24">
        <v>18.064</v>
      </c>
      <c r="C271" s="4">
        <f t="shared" si="20"/>
        <v>-6.7090647133591563E-3</v>
      </c>
      <c r="D271" s="25">
        <v>38013</v>
      </c>
      <c r="E271" s="26">
        <v>1144.05</v>
      </c>
      <c r="F271" s="4">
        <f t="shared" si="21"/>
        <v>-9.8460406979559208E-3</v>
      </c>
      <c r="G271" s="24">
        <f t="shared" si="24"/>
        <v>14.948060993192525</v>
      </c>
      <c r="H271" s="25">
        <v>38013</v>
      </c>
      <c r="I271" s="26">
        <v>226.95</v>
      </c>
      <c r="J271" s="4">
        <f t="shared" si="22"/>
        <v>-7.1565295669773522E-3</v>
      </c>
      <c r="K271" s="27">
        <f t="shared" si="23"/>
        <v>17.575449599774362</v>
      </c>
    </row>
    <row r="272" spans="1:11" x14ac:dyDescent="0.25">
      <c r="A272" s="8">
        <v>38014</v>
      </c>
      <c r="B272" s="24">
        <v>17.721699999999998</v>
      </c>
      <c r="C272" s="4">
        <f t="shared" si="20"/>
        <v>-1.9131130037428959E-2</v>
      </c>
      <c r="D272" s="25">
        <v>38014</v>
      </c>
      <c r="E272" s="26">
        <v>1128.48</v>
      </c>
      <c r="F272" s="4">
        <f t="shared" si="21"/>
        <v>-1.3703003818488177E-2</v>
      </c>
      <c r="G272" s="24">
        <f t="shared" si="24"/>
        <v>14.743227656323814</v>
      </c>
      <c r="H272" s="25">
        <v>38014</v>
      </c>
      <c r="I272" s="26">
        <v>223.01</v>
      </c>
      <c r="J272" s="4">
        <f t="shared" si="22"/>
        <v>-1.751311539844793E-2</v>
      </c>
      <c r="K272" s="27">
        <f t="shared" si="23"/>
        <v>17.267648722753908</v>
      </c>
    </row>
    <row r="273" spans="1:11" x14ac:dyDescent="0.25">
      <c r="A273" s="8">
        <v>38015</v>
      </c>
      <c r="B273" s="24">
        <v>17.879300000000001</v>
      </c>
      <c r="C273" s="4">
        <f t="shared" si="20"/>
        <v>8.8537417209707606E-3</v>
      </c>
      <c r="D273" s="25">
        <v>38015</v>
      </c>
      <c r="E273" s="26">
        <v>1134.1099999999999</v>
      </c>
      <c r="F273" s="4">
        <f t="shared" si="21"/>
        <v>4.9766078871296979E-3</v>
      </c>
      <c r="G273" s="24">
        <f t="shared" si="24"/>
        <v>14.816598919360022</v>
      </c>
      <c r="H273" s="25">
        <v>38015</v>
      </c>
      <c r="I273" s="26">
        <v>226.9</v>
      </c>
      <c r="J273" s="4">
        <f t="shared" si="22"/>
        <v>1.7292778281769394E-2</v>
      </c>
      <c r="K273" s="27">
        <f t="shared" si="23"/>
        <v>17.566254343563969</v>
      </c>
    </row>
    <row r="274" spans="1:11" x14ac:dyDescent="0.25">
      <c r="A274" s="8">
        <v>38016</v>
      </c>
      <c r="B274" s="24">
        <v>17.892800000000001</v>
      </c>
      <c r="C274" s="4">
        <f t="shared" si="20"/>
        <v>7.5477820093880542E-4</v>
      </c>
      <c r="D274" s="25">
        <v>38016</v>
      </c>
      <c r="E274" s="26">
        <v>1131.1300000000001</v>
      </c>
      <c r="F274" s="4">
        <f t="shared" si="21"/>
        <v>-2.631069307528937E-3</v>
      </c>
      <c r="G274" s="24">
        <f t="shared" si="24"/>
        <v>14.777615420701327</v>
      </c>
      <c r="H274" s="25">
        <v>38016</v>
      </c>
      <c r="I274" s="26">
        <v>229.59</v>
      </c>
      <c r="J274" s="4">
        <f t="shared" si="22"/>
        <v>1.1785717704143356E-2</v>
      </c>
      <c r="K274" s="27">
        <f t="shared" si="23"/>
        <v>17.773285258376397</v>
      </c>
    </row>
    <row r="275" spans="1:11" x14ac:dyDescent="0.25">
      <c r="A275" s="8">
        <v>38019</v>
      </c>
      <c r="B275" s="24">
        <v>17.203800000000001</v>
      </c>
      <c r="C275" s="4">
        <f t="shared" si="20"/>
        <v>-3.9268107641311174E-2</v>
      </c>
      <c r="D275" s="25">
        <v>38019</v>
      </c>
      <c r="E275" s="26">
        <v>1135.26</v>
      </c>
      <c r="F275" s="4">
        <f t="shared" si="21"/>
        <v>3.6445665322545591E-3</v>
      </c>
      <c r="G275" s="24">
        <f t="shared" si="24"/>
        <v>14.831473423290145</v>
      </c>
      <c r="H275" s="25">
        <v>38019</v>
      </c>
      <c r="I275" s="26">
        <v>229.65</v>
      </c>
      <c r="J275" s="4">
        <f t="shared" si="22"/>
        <v>2.6130128186294577E-4</v>
      </c>
      <c r="K275" s="27">
        <f t="shared" si="23"/>
        <v>17.777929440597326</v>
      </c>
    </row>
    <row r="276" spans="1:11" x14ac:dyDescent="0.25">
      <c r="A276" s="8">
        <v>38020</v>
      </c>
      <c r="B276" s="24">
        <v>17.131699999999999</v>
      </c>
      <c r="C276" s="4">
        <f t="shared" si="20"/>
        <v>-4.1997411410293417E-3</v>
      </c>
      <c r="D276" s="25">
        <v>38020</v>
      </c>
      <c r="E276" s="26">
        <v>1136.03</v>
      </c>
      <c r="F276" s="4">
        <f t="shared" si="21"/>
        <v>6.7802881137922998E-4</v>
      </c>
      <c r="G276" s="24">
        <f t="shared" si="24"/>
        <v>14.841529589586342</v>
      </c>
      <c r="H276" s="25">
        <v>38020</v>
      </c>
      <c r="I276" s="26">
        <v>230.89</v>
      </c>
      <c r="J276" s="4">
        <f t="shared" si="22"/>
        <v>5.3849958591096377E-3</v>
      </c>
      <c r="K276" s="27">
        <f t="shared" si="23"/>
        <v>17.873663517018485</v>
      </c>
    </row>
    <row r="277" spans="1:11" x14ac:dyDescent="0.25">
      <c r="A277" s="8">
        <v>38021</v>
      </c>
      <c r="B277" s="24">
        <v>17.0732</v>
      </c>
      <c r="C277" s="4">
        <f t="shared" si="20"/>
        <v>-3.4205658861045651E-3</v>
      </c>
      <c r="D277" s="25">
        <v>38021</v>
      </c>
      <c r="E277" s="26">
        <v>1126.52</v>
      </c>
      <c r="F277" s="4">
        <f t="shared" si="21"/>
        <v>-8.4064935627700867E-3</v>
      </c>
      <c r="G277" s="24">
        <f t="shared" si="24"/>
        <v>14.716764366629823</v>
      </c>
      <c r="H277" s="25">
        <v>38021</v>
      </c>
      <c r="I277" s="26">
        <v>232.27</v>
      </c>
      <c r="J277" s="4">
        <f t="shared" si="22"/>
        <v>5.9590814566136416E-3</v>
      </c>
      <c r="K277" s="27">
        <f t="shared" si="23"/>
        <v>17.980174133844503</v>
      </c>
    </row>
    <row r="278" spans="1:11" x14ac:dyDescent="0.25">
      <c r="A278" s="8">
        <v>38022</v>
      </c>
      <c r="B278" s="24">
        <v>16.9786</v>
      </c>
      <c r="C278" s="4">
        <f t="shared" si="20"/>
        <v>-5.5562550804309678E-3</v>
      </c>
      <c r="D278" s="25">
        <v>38022</v>
      </c>
      <c r="E278" s="26">
        <v>1128.5899999999999</v>
      </c>
      <c r="F278" s="4">
        <f t="shared" si="21"/>
        <v>1.8358311402747807E-3</v>
      </c>
      <c r="G278" s="24">
        <f t="shared" si="24"/>
        <v>14.743781860938169</v>
      </c>
      <c r="H278" s="25">
        <v>38022</v>
      </c>
      <c r="I278" s="26">
        <v>233.3</v>
      </c>
      <c r="J278" s="4">
        <f t="shared" si="22"/>
        <v>4.4246909398586026E-3</v>
      </c>
      <c r="K278" s="27">
        <f t="shared" si="23"/>
        <v>18.059730847431606</v>
      </c>
    </row>
    <row r="279" spans="1:11" x14ac:dyDescent="0.25">
      <c r="A279" s="8">
        <v>38023</v>
      </c>
      <c r="B279" s="24">
        <v>17.239799999999999</v>
      </c>
      <c r="C279" s="4">
        <f t="shared" si="20"/>
        <v>1.526693669727053E-2</v>
      </c>
      <c r="D279" s="25">
        <v>38023</v>
      </c>
      <c r="E279" s="26">
        <v>1142.76</v>
      </c>
      <c r="F279" s="4">
        <f t="shared" si="21"/>
        <v>1.2477323033346522E-2</v>
      </c>
      <c r="G279" s="24">
        <f t="shared" si="24"/>
        <v>14.927744789950291</v>
      </c>
      <c r="H279" s="25">
        <v>38023</v>
      </c>
      <c r="I279" s="26">
        <v>236.58</v>
      </c>
      <c r="J279" s="4">
        <f t="shared" si="22"/>
        <v>1.3961238090206506E-2</v>
      </c>
      <c r="K279" s="27">
        <f t="shared" si="23"/>
        <v>18.311867049637645</v>
      </c>
    </row>
    <row r="280" spans="1:11" x14ac:dyDescent="0.25">
      <c r="A280" s="8">
        <v>38026</v>
      </c>
      <c r="B280" s="24">
        <v>17.4605</v>
      </c>
      <c r="C280" s="4">
        <f t="shared" si="20"/>
        <v>1.2720522645553985E-2</v>
      </c>
      <c r="D280" s="25">
        <v>38026</v>
      </c>
      <c r="E280" s="26">
        <v>1139.81</v>
      </c>
      <c r="F280" s="4">
        <f t="shared" si="21"/>
        <v>-2.5848071625127677E-3</v>
      </c>
      <c r="G280" s="24">
        <f t="shared" si="24"/>
        <v>14.889159448297065</v>
      </c>
      <c r="H280" s="25">
        <v>38026</v>
      </c>
      <c r="I280" s="26">
        <v>234.91</v>
      </c>
      <c r="J280" s="4">
        <f t="shared" si="22"/>
        <v>-7.0839550519169719E-3</v>
      </c>
      <c r="K280" s="27">
        <f t="shared" si="23"/>
        <v>18.182146606541334</v>
      </c>
    </row>
    <row r="281" spans="1:11" x14ac:dyDescent="0.25">
      <c r="A281" s="8">
        <v>38027</v>
      </c>
      <c r="B281" s="24">
        <v>17.302399999999999</v>
      </c>
      <c r="C281" s="4">
        <f t="shared" si="20"/>
        <v>-9.0959666801868101E-3</v>
      </c>
      <c r="D281" s="25">
        <v>38027</v>
      </c>
      <c r="E281" s="26">
        <v>1145.54</v>
      </c>
      <c r="F281" s="4">
        <f t="shared" si="21"/>
        <v>5.0145597016812843E-3</v>
      </c>
      <c r="G281" s="24">
        <f t="shared" si="24"/>
        <v>14.963822027258402</v>
      </c>
      <c r="H281" s="25">
        <v>38027</v>
      </c>
      <c r="I281" s="26">
        <v>234.47</v>
      </c>
      <c r="J281" s="4">
        <f t="shared" si="22"/>
        <v>-1.8748141330295186E-3</v>
      </c>
      <c r="K281" s="27">
        <f t="shared" si="23"/>
        <v>18.148058461114577</v>
      </c>
    </row>
    <row r="282" spans="1:11" x14ac:dyDescent="0.25">
      <c r="A282" s="8">
        <v>38028</v>
      </c>
      <c r="B282" s="24">
        <v>17.505700000000001</v>
      </c>
      <c r="C282" s="4">
        <f t="shared" si="20"/>
        <v>1.1681321976251602E-2</v>
      </c>
      <c r="D282" s="25">
        <v>38028</v>
      </c>
      <c r="E282" s="26">
        <v>1157.76</v>
      </c>
      <c r="F282" s="4">
        <f t="shared" si="21"/>
        <v>1.0610962233752075E-2</v>
      </c>
      <c r="G282" s="24">
        <f t="shared" si="24"/>
        <v>15.122602577662228</v>
      </c>
      <c r="H282" s="25">
        <v>38028</v>
      </c>
      <c r="I282" s="26">
        <v>236.91</v>
      </c>
      <c r="J282" s="4">
        <f t="shared" si="22"/>
        <v>1.0352674244954851E-2</v>
      </c>
      <c r="K282" s="27">
        <f t="shared" si="23"/>
        <v>18.335939398540894</v>
      </c>
    </row>
    <row r="283" spans="1:11" x14ac:dyDescent="0.25">
      <c r="A283" s="8">
        <v>38029</v>
      </c>
      <c r="B283" s="24">
        <v>17.3475</v>
      </c>
      <c r="C283" s="4">
        <f t="shared" si="20"/>
        <v>-9.0781383902333937E-3</v>
      </c>
      <c r="D283" s="25">
        <v>38029</v>
      </c>
      <c r="E283" s="26">
        <v>1152.1099999999999</v>
      </c>
      <c r="F283" s="4">
        <f t="shared" si="21"/>
        <v>-4.8920599584365461E-3</v>
      </c>
      <c r="G283" s="24">
        <f t="shared" si="24"/>
        <v>15.048621899124697</v>
      </c>
      <c r="H283" s="25">
        <v>38029</v>
      </c>
      <c r="I283" s="26">
        <v>236.22</v>
      </c>
      <c r="J283" s="4">
        <f t="shared" si="22"/>
        <v>-2.9167479938981005E-3</v>
      </c>
      <c r="K283" s="27">
        <f t="shared" si="23"/>
        <v>18.282458084083963</v>
      </c>
    </row>
    <row r="284" spans="1:11" x14ac:dyDescent="0.25">
      <c r="A284" s="8">
        <v>38030</v>
      </c>
      <c r="B284" s="24">
        <v>17.3611</v>
      </c>
      <c r="C284" s="4">
        <f t="shared" si="20"/>
        <v>7.8366748851977871E-4</v>
      </c>
      <c r="D284" s="25">
        <v>38030</v>
      </c>
      <c r="E284" s="26">
        <v>1145.81</v>
      </c>
      <c r="F284" s="4">
        <f t="shared" si="21"/>
        <v>-5.4832333454273938E-3</v>
      </c>
      <c r="G284" s="24">
        <f t="shared" si="24"/>
        <v>14.966106793724688</v>
      </c>
      <c r="H284" s="25">
        <v>38030</v>
      </c>
      <c r="I284" s="26">
        <v>235.71</v>
      </c>
      <c r="J284" s="4">
        <f t="shared" si="22"/>
        <v>-2.1613383278612439E-3</v>
      </c>
      <c r="K284" s="27">
        <f t="shared" si="23"/>
        <v>18.242943506699316</v>
      </c>
    </row>
    <row r="285" spans="1:11" x14ac:dyDescent="0.25">
      <c r="A285" s="8">
        <v>38034</v>
      </c>
      <c r="B285" s="24">
        <v>17.6096</v>
      </c>
      <c r="C285" s="4">
        <f t="shared" si="20"/>
        <v>1.4212136603215944E-2</v>
      </c>
      <c r="D285" s="25">
        <v>38034</v>
      </c>
      <c r="E285" s="26">
        <v>1156.99</v>
      </c>
      <c r="F285" s="4">
        <f t="shared" si="21"/>
        <v>9.709994650962608E-3</v>
      </c>
      <c r="G285" s="24">
        <f t="shared" si="24"/>
        <v>15.11142761063749</v>
      </c>
      <c r="H285" s="25">
        <v>38034</v>
      </c>
      <c r="I285" s="26">
        <v>240.8</v>
      </c>
      <c r="J285" s="4">
        <f t="shared" si="22"/>
        <v>2.1364477578826122E-2</v>
      </c>
      <c r="K285" s="27">
        <f t="shared" si="23"/>
        <v>18.632694464219988</v>
      </c>
    </row>
    <row r="286" spans="1:11" x14ac:dyDescent="0.25">
      <c r="A286" s="8">
        <v>38035</v>
      </c>
      <c r="B286" s="24">
        <v>17.614100000000001</v>
      </c>
      <c r="C286" s="4">
        <f t="shared" si="20"/>
        <v>2.5550978599530618E-4</v>
      </c>
      <c r="D286" s="25">
        <v>38035</v>
      </c>
      <c r="E286" s="26">
        <v>1151.82</v>
      </c>
      <c r="F286" s="4">
        <f t="shared" si="21"/>
        <v>-4.4785050664408023E-3</v>
      </c>
      <c r="G286" s="24">
        <f t="shared" si="24"/>
        <v>15.043751005522097</v>
      </c>
      <c r="H286" s="25">
        <v>38035</v>
      </c>
      <c r="I286" s="26">
        <v>239.8</v>
      </c>
      <c r="J286" s="4">
        <f t="shared" si="22"/>
        <v>-4.1614708412521578E-3</v>
      </c>
      <c r="K286" s="27">
        <f t="shared" si="23"/>
        <v>18.555155049513175</v>
      </c>
    </row>
    <row r="287" spans="1:11" x14ac:dyDescent="0.25">
      <c r="A287" s="8">
        <v>38036</v>
      </c>
      <c r="B287" s="24">
        <v>17.514700000000001</v>
      </c>
      <c r="C287" s="4">
        <f t="shared" si="20"/>
        <v>-5.659189342385928E-3</v>
      </c>
      <c r="D287" s="25">
        <v>38036</v>
      </c>
      <c r="E287" s="26">
        <v>1147.06</v>
      </c>
      <c r="F287" s="4">
        <f t="shared" si="21"/>
        <v>-4.1411529114118535E-3</v>
      </c>
      <c r="G287" s="24">
        <f t="shared" si="24"/>
        <v>14.981452532247024</v>
      </c>
      <c r="H287" s="25">
        <v>38036</v>
      </c>
      <c r="I287" s="26">
        <v>240.8</v>
      </c>
      <c r="J287" s="4">
        <f t="shared" si="22"/>
        <v>4.1614708412521986E-3</v>
      </c>
      <c r="K287" s="27">
        <f t="shared" si="23"/>
        <v>18.63237178620664</v>
      </c>
    </row>
    <row r="288" spans="1:11" x14ac:dyDescent="0.25">
      <c r="A288" s="8">
        <v>38037</v>
      </c>
      <c r="B288" s="24">
        <v>17.555299999999999</v>
      </c>
      <c r="C288" s="4">
        <f t="shared" si="20"/>
        <v>2.3153702958563609E-3</v>
      </c>
      <c r="D288" s="25">
        <v>38037</v>
      </c>
      <c r="E288" s="26">
        <v>1144.1099999999999</v>
      </c>
      <c r="F288" s="4">
        <f t="shared" si="21"/>
        <v>-2.5751049727094476E-3</v>
      </c>
      <c r="G288" s="24">
        <f t="shared" si="24"/>
        <v>14.942873719332825</v>
      </c>
      <c r="H288" s="25">
        <v>38037</v>
      </c>
      <c r="I288" s="26">
        <v>240</v>
      </c>
      <c r="J288" s="4">
        <f t="shared" si="22"/>
        <v>-3.327790092674691E-3</v>
      </c>
      <c r="K288" s="27">
        <f t="shared" si="23"/>
        <v>18.570367163973469</v>
      </c>
    </row>
    <row r="289" spans="1:11" x14ac:dyDescent="0.25">
      <c r="A289" s="8">
        <v>38040</v>
      </c>
      <c r="B289" s="24">
        <v>17.4876</v>
      </c>
      <c r="C289" s="4">
        <f t="shared" si="20"/>
        <v>-3.8638402772541726E-3</v>
      </c>
      <c r="D289" s="25">
        <v>38040</v>
      </c>
      <c r="E289" s="26">
        <v>1140.99</v>
      </c>
      <c r="F289" s="4">
        <f t="shared" si="21"/>
        <v>-2.7307355816358217E-3</v>
      </c>
      <c r="G289" s="24">
        <f t="shared" si="24"/>
        <v>14.902068682375551</v>
      </c>
      <c r="H289" s="25">
        <v>38040</v>
      </c>
      <c r="I289" s="26">
        <v>242.65</v>
      </c>
      <c r="J289" s="4">
        <f t="shared" si="22"/>
        <v>1.098115250923384E-2</v>
      </c>
      <c r="K289" s="27">
        <f t="shared" si="23"/>
        <v>18.774291197953531</v>
      </c>
    </row>
    <row r="290" spans="1:11" x14ac:dyDescent="0.25">
      <c r="A290" s="8">
        <v>38041</v>
      </c>
      <c r="B290" s="24">
        <v>17.871600000000001</v>
      </c>
      <c r="C290" s="4">
        <f t="shared" si="20"/>
        <v>2.1720802352171043E-2</v>
      </c>
      <c r="D290" s="25">
        <v>38041</v>
      </c>
      <c r="E290" s="26">
        <v>1139.0899999999999</v>
      </c>
      <c r="F290" s="4">
        <f t="shared" si="21"/>
        <v>-1.6666085749484979E-3</v>
      </c>
      <c r="G290" s="24">
        <f t="shared" si="24"/>
        <v>14.877232766925033</v>
      </c>
      <c r="H290" s="25">
        <v>38041</v>
      </c>
      <c r="I290" s="26">
        <v>243.58</v>
      </c>
      <c r="J290" s="4">
        <f t="shared" si="22"/>
        <v>3.8253548077392249E-3</v>
      </c>
      <c r="K290" s="27">
        <f t="shared" si="23"/>
        <v>18.846109523049517</v>
      </c>
    </row>
    <row r="291" spans="1:11" x14ac:dyDescent="0.25">
      <c r="A291" s="8">
        <v>38042</v>
      </c>
      <c r="B291" s="24">
        <v>18.1065</v>
      </c>
      <c r="C291" s="4">
        <f t="shared" si="20"/>
        <v>1.3058129129469243E-2</v>
      </c>
      <c r="D291" s="25">
        <v>38042</v>
      </c>
      <c r="E291" s="26">
        <v>1143.67</v>
      </c>
      <c r="F291" s="4">
        <f t="shared" si="21"/>
        <v>4.0126917814215408E-3</v>
      </c>
      <c r="G291" s="24">
        <f t="shared" si="24"/>
        <v>14.936930516579169</v>
      </c>
      <c r="H291" s="25">
        <v>38042</v>
      </c>
      <c r="I291" s="26">
        <v>246.12</v>
      </c>
      <c r="J291" s="4">
        <f t="shared" si="22"/>
        <v>1.0373791213325103E-2</v>
      </c>
      <c r="K291" s="27">
        <f t="shared" si="23"/>
        <v>19.041615128425089</v>
      </c>
    </row>
    <row r="292" spans="1:11" x14ac:dyDescent="0.25">
      <c r="A292" s="8">
        <v>38043</v>
      </c>
      <c r="B292" s="24">
        <v>18.377500000000001</v>
      </c>
      <c r="C292" s="4">
        <f t="shared" si="20"/>
        <v>1.4856100438951218E-2</v>
      </c>
      <c r="D292" s="25">
        <v>38043</v>
      </c>
      <c r="E292" s="26">
        <v>1144.9100000000001</v>
      </c>
      <c r="F292" s="4">
        <f t="shared" si="21"/>
        <v>1.0836414906554236E-3</v>
      </c>
      <c r="G292" s="24">
        <f t="shared" si="24"/>
        <v>14.953116794229972</v>
      </c>
      <c r="H292" s="25">
        <v>38043</v>
      </c>
      <c r="I292" s="26">
        <v>247.73</v>
      </c>
      <c r="J292" s="4">
        <f t="shared" si="22"/>
        <v>6.5202215403957686E-3</v>
      </c>
      <c r="K292" s="27">
        <f t="shared" si="23"/>
        <v>19.165770677549371</v>
      </c>
    </row>
    <row r="293" spans="1:11" x14ac:dyDescent="0.25">
      <c r="A293" s="8">
        <v>38044</v>
      </c>
      <c r="B293" s="24">
        <v>18.373000000000001</v>
      </c>
      <c r="C293" s="4">
        <f t="shared" si="20"/>
        <v>-2.4489462850792236E-4</v>
      </c>
      <c r="D293" s="25">
        <v>38044</v>
      </c>
      <c r="E293" s="26">
        <v>1144.94</v>
      </c>
      <c r="F293" s="4">
        <f t="shared" si="21"/>
        <v>2.6202589690759968E-5</v>
      </c>
      <c r="G293" s="24">
        <f t="shared" si="24"/>
        <v>14.953508604613928</v>
      </c>
      <c r="H293" s="25">
        <v>38044</v>
      </c>
      <c r="I293" s="26">
        <v>248.19</v>
      </c>
      <c r="J293" s="4">
        <f t="shared" si="22"/>
        <v>1.8551384575159495E-3</v>
      </c>
      <c r="K293" s="27">
        <f t="shared" si="23"/>
        <v>19.201325835801228</v>
      </c>
    </row>
    <row r="294" spans="1:11" x14ac:dyDescent="0.25">
      <c r="A294" s="8">
        <v>38047</v>
      </c>
      <c r="B294" s="24">
        <v>18.7028</v>
      </c>
      <c r="C294" s="4">
        <f t="shared" si="20"/>
        <v>1.7791049634453979E-2</v>
      </c>
      <c r="D294" s="25">
        <v>38047</v>
      </c>
      <c r="E294" s="26">
        <v>1155.97</v>
      </c>
      <c r="F294" s="4">
        <f t="shared" si="21"/>
        <v>9.5875844698862251E-3</v>
      </c>
      <c r="G294" s="24">
        <f t="shared" si="24"/>
        <v>15.096876631481836</v>
      </c>
      <c r="H294" s="25">
        <v>38047</v>
      </c>
      <c r="I294" s="26">
        <v>249.91</v>
      </c>
      <c r="J294" s="4">
        <f t="shared" si="22"/>
        <v>6.9062711764890259E-3</v>
      </c>
      <c r="K294" s="27">
        <f t="shared" si="23"/>
        <v>19.333935398971398</v>
      </c>
    </row>
    <row r="295" spans="1:11" x14ac:dyDescent="0.25">
      <c r="A295" s="8">
        <v>38048</v>
      </c>
      <c r="B295" s="24">
        <v>18.7073</v>
      </c>
      <c r="C295" s="4">
        <f t="shared" si="20"/>
        <v>2.4057674380478471E-4</v>
      </c>
      <c r="D295" s="25">
        <v>38048</v>
      </c>
      <c r="E295" s="26">
        <v>1149.0999999999999</v>
      </c>
      <c r="F295" s="4">
        <f t="shared" si="21"/>
        <v>-5.9607910748939808E-3</v>
      </c>
      <c r="G295" s="24">
        <f t="shared" si="24"/>
        <v>15.006887303998123</v>
      </c>
      <c r="H295" s="25">
        <v>38048</v>
      </c>
      <c r="I295" s="26">
        <v>249.29</v>
      </c>
      <c r="J295" s="4">
        <f t="shared" si="22"/>
        <v>-2.4839756361790073E-3</v>
      </c>
      <c r="K295" s="27">
        <f t="shared" si="23"/>
        <v>19.285910374488896</v>
      </c>
    </row>
    <row r="296" spans="1:11" x14ac:dyDescent="0.25">
      <c r="A296" s="8">
        <v>38049</v>
      </c>
      <c r="B296" s="24">
        <v>18.739000000000001</v>
      </c>
      <c r="C296" s="4">
        <f t="shared" si="20"/>
        <v>1.6930915776722532E-3</v>
      </c>
      <c r="D296" s="25">
        <v>38049</v>
      </c>
      <c r="E296" s="26">
        <v>1151.04</v>
      </c>
      <c r="F296" s="4">
        <f t="shared" si="21"/>
        <v>1.6868542436712017E-3</v>
      </c>
      <c r="G296" s="24">
        <f t="shared" si="24"/>
        <v>15.032201735531169</v>
      </c>
      <c r="H296" s="25">
        <v>38049</v>
      </c>
      <c r="I296" s="26">
        <v>252.38</v>
      </c>
      <c r="J296" s="4">
        <f t="shared" si="22"/>
        <v>1.231901081425326E-2</v>
      </c>
      <c r="K296" s="27">
        <f t="shared" si="23"/>
        <v>19.523493712954945</v>
      </c>
    </row>
    <row r="297" spans="1:11" x14ac:dyDescent="0.25">
      <c r="A297" s="8">
        <v>38050</v>
      </c>
      <c r="B297" s="24">
        <v>18.811199999999999</v>
      </c>
      <c r="C297" s="4">
        <f t="shared" si="20"/>
        <v>3.8455235378108805E-3</v>
      </c>
      <c r="D297" s="25">
        <v>38050</v>
      </c>
      <c r="E297" s="26">
        <v>1154.8800000000001</v>
      </c>
      <c r="F297" s="4">
        <f t="shared" si="21"/>
        <v>3.3305609471647535E-3</v>
      </c>
      <c r="G297" s="24">
        <f t="shared" si="24"/>
        <v>15.082267399581431</v>
      </c>
      <c r="H297" s="25">
        <v>38050</v>
      </c>
      <c r="I297" s="26">
        <v>253.15</v>
      </c>
      <c r="J297" s="4">
        <f t="shared" si="22"/>
        <v>3.0463101911536953E-3</v>
      </c>
      <c r="K297" s="27">
        <f t="shared" si="23"/>
        <v>19.582968330819646</v>
      </c>
    </row>
    <row r="298" spans="1:11" x14ac:dyDescent="0.25">
      <c r="A298" s="8">
        <v>38051</v>
      </c>
      <c r="B298" s="24">
        <v>19.154599999999999</v>
      </c>
      <c r="C298" s="4">
        <f t="shared" si="20"/>
        <v>1.8090458527066675E-2</v>
      </c>
      <c r="D298" s="25">
        <v>38051</v>
      </c>
      <c r="E298" s="26">
        <v>1156.8599999999999</v>
      </c>
      <c r="F298" s="4">
        <f t="shared" si="21"/>
        <v>1.7129958249355115E-3</v>
      </c>
      <c r="G298" s="24">
        <f t="shared" si="24"/>
        <v>15.108103260667475</v>
      </c>
      <c r="H298" s="25">
        <v>38051</v>
      </c>
      <c r="I298" s="26">
        <v>258.56</v>
      </c>
      <c r="J298" s="4">
        <f t="shared" si="22"/>
        <v>2.1145576916812344E-2</v>
      </c>
      <c r="K298" s="27">
        <f t="shared" si="23"/>
        <v>19.997061493918494</v>
      </c>
    </row>
    <row r="299" spans="1:11" x14ac:dyDescent="0.25">
      <c r="A299" s="8">
        <v>38054</v>
      </c>
      <c r="B299" s="24">
        <v>18.978400000000001</v>
      </c>
      <c r="C299" s="4">
        <f t="shared" si="20"/>
        <v>-9.2414052923885156E-3</v>
      </c>
      <c r="D299" s="25">
        <v>38054</v>
      </c>
      <c r="E299" s="26">
        <v>1147.2</v>
      </c>
      <c r="F299" s="4">
        <f t="shared" si="21"/>
        <v>-8.3852474340034254E-3</v>
      </c>
      <c r="G299" s="24">
        <f t="shared" si="24"/>
        <v>14.981418076568305</v>
      </c>
      <c r="H299" s="25">
        <v>38054</v>
      </c>
      <c r="I299" s="26">
        <v>254.69</v>
      </c>
      <c r="J299" s="4">
        <f t="shared" si="22"/>
        <v>-1.5080655994804588E-2</v>
      </c>
      <c r="K299" s="27">
        <f t="shared" si="23"/>
        <v>19.695492688621755</v>
      </c>
    </row>
    <row r="300" spans="1:11" x14ac:dyDescent="0.25">
      <c r="A300" s="8">
        <v>38055</v>
      </c>
      <c r="B300" s="24">
        <v>18.508600000000001</v>
      </c>
      <c r="C300" s="4">
        <f t="shared" si="20"/>
        <v>-2.5066001433071149E-2</v>
      </c>
      <c r="D300" s="25">
        <v>38055</v>
      </c>
      <c r="E300" s="26">
        <v>1140.58</v>
      </c>
      <c r="F300" s="4">
        <f t="shared" si="21"/>
        <v>-5.7872859075470224E-3</v>
      </c>
      <c r="G300" s="24">
        <f t="shared" si="24"/>
        <v>14.89471632685871</v>
      </c>
      <c r="H300" s="25">
        <v>38055</v>
      </c>
      <c r="I300" s="26">
        <v>252.99</v>
      </c>
      <c r="J300" s="4">
        <f t="shared" si="22"/>
        <v>-6.6971570832659779E-3</v>
      </c>
      <c r="K300" s="27">
        <f t="shared" si="23"/>
        <v>19.563588880253739</v>
      </c>
    </row>
    <row r="301" spans="1:11" x14ac:dyDescent="0.25">
      <c r="A301" s="8">
        <v>38056</v>
      </c>
      <c r="B301" s="24">
        <v>18.192299999999999</v>
      </c>
      <c r="C301" s="4">
        <f t="shared" si="20"/>
        <v>-1.7237061295566253E-2</v>
      </c>
      <c r="D301" s="25">
        <v>38056</v>
      </c>
      <c r="E301" s="26">
        <v>1123.8900000000001</v>
      </c>
      <c r="F301" s="4">
        <f t="shared" si="21"/>
        <v>-1.4741023041924732E-2</v>
      </c>
      <c r="G301" s="24">
        <f t="shared" si="24"/>
        <v>14.675152970281554</v>
      </c>
      <c r="H301" s="25">
        <v>38056</v>
      </c>
      <c r="I301" s="26">
        <v>251.42</v>
      </c>
      <c r="J301" s="4">
        <f t="shared" si="22"/>
        <v>-6.2251147679749912E-3</v>
      </c>
      <c r="K301" s="27">
        <f t="shared" si="23"/>
        <v>19.441803294200682</v>
      </c>
    </row>
    <row r="302" spans="1:11" x14ac:dyDescent="0.25">
      <c r="A302" s="8">
        <v>38057</v>
      </c>
      <c r="B302" s="24">
        <v>18.296199999999999</v>
      </c>
      <c r="C302" s="4">
        <f t="shared" si="20"/>
        <v>5.6949603744675574E-3</v>
      </c>
      <c r="D302" s="25">
        <v>38057</v>
      </c>
      <c r="E302" s="26">
        <v>1106.78</v>
      </c>
      <c r="F302" s="4">
        <f t="shared" si="21"/>
        <v>-1.5340983258414593E-2</v>
      </c>
      <c r="G302" s="24">
        <f t="shared" si="24"/>
        <v>14.450021694249791</v>
      </c>
      <c r="H302" s="25">
        <v>38057</v>
      </c>
      <c r="I302" s="26">
        <v>250.36</v>
      </c>
      <c r="J302" s="4">
        <f t="shared" si="22"/>
        <v>-4.2249654301841728E-3</v>
      </c>
      <c r="K302" s="27">
        <f t="shared" si="23"/>
        <v>19.359662347382244</v>
      </c>
    </row>
    <row r="303" spans="1:11" x14ac:dyDescent="0.25">
      <c r="A303" s="8">
        <v>38058</v>
      </c>
      <c r="B303" s="24">
        <v>18.4634</v>
      </c>
      <c r="C303" s="4">
        <f t="shared" si="20"/>
        <v>9.0970061186008491E-3</v>
      </c>
      <c r="D303" s="25">
        <v>38058</v>
      </c>
      <c r="E303" s="26">
        <v>1120.57</v>
      </c>
      <c r="F303" s="4">
        <f t="shared" si="21"/>
        <v>1.238258576287587E-2</v>
      </c>
      <c r="G303" s="24">
        <f t="shared" si="24"/>
        <v>14.628950327154257</v>
      </c>
      <c r="H303" s="25">
        <v>38058</v>
      </c>
      <c r="I303" s="26">
        <v>251.97</v>
      </c>
      <c r="J303" s="4">
        <f t="shared" si="22"/>
        <v>6.4101507491446229E-3</v>
      </c>
      <c r="K303" s="27">
        <f t="shared" si="23"/>
        <v>19.483760701481501</v>
      </c>
    </row>
    <row r="304" spans="1:11" x14ac:dyDescent="0.25">
      <c r="A304" s="8">
        <v>38061</v>
      </c>
      <c r="B304" s="24">
        <v>18.070399999999999</v>
      </c>
      <c r="C304" s="4">
        <f t="shared" si="20"/>
        <v>-2.1515153634068609E-2</v>
      </c>
      <c r="D304" s="25">
        <v>38061</v>
      </c>
      <c r="E304" s="26">
        <v>1104.49</v>
      </c>
      <c r="F304" s="4">
        <f t="shared" si="21"/>
        <v>-1.4453794451689813E-2</v>
      </c>
      <c r="G304" s="24">
        <f t="shared" si="24"/>
        <v>14.417506486081589</v>
      </c>
      <c r="H304" s="25">
        <v>38061</v>
      </c>
      <c r="I304" s="26">
        <v>247.99</v>
      </c>
      <c r="J304" s="4">
        <f t="shared" si="22"/>
        <v>-1.5921610034285553E-2</v>
      </c>
      <c r="K304" s="27">
        <f t="shared" si="23"/>
        <v>19.173547861591175</v>
      </c>
    </row>
    <row r="305" spans="1:11" x14ac:dyDescent="0.25">
      <c r="A305" s="8">
        <v>38062</v>
      </c>
      <c r="B305" s="24">
        <v>18.355</v>
      </c>
      <c r="C305" s="4">
        <f t="shared" si="20"/>
        <v>1.5626776452417081E-2</v>
      </c>
      <c r="D305" s="25">
        <v>38062</v>
      </c>
      <c r="E305" s="26">
        <v>1110.7</v>
      </c>
      <c r="F305" s="4">
        <f t="shared" si="21"/>
        <v>5.6067572244187132E-3</v>
      </c>
      <c r="G305" s="24">
        <f t="shared" si="24"/>
        <v>14.49834194473053</v>
      </c>
      <c r="H305" s="25">
        <v>38062</v>
      </c>
      <c r="I305" s="26">
        <v>249.58</v>
      </c>
      <c r="J305" s="4">
        <f t="shared" si="22"/>
        <v>6.3910823083483254E-3</v>
      </c>
      <c r="K305" s="27">
        <f t="shared" si="23"/>
        <v>19.296087584117661</v>
      </c>
    </row>
    <row r="306" spans="1:11" x14ac:dyDescent="0.25">
      <c r="A306" s="8">
        <v>38063</v>
      </c>
      <c r="B306" s="24">
        <v>18.517600000000002</v>
      </c>
      <c r="C306" s="4">
        <f t="shared" si="20"/>
        <v>8.8196142389445446E-3</v>
      </c>
      <c r="D306" s="25">
        <v>38063</v>
      </c>
      <c r="E306" s="26">
        <v>1123.75</v>
      </c>
      <c r="F306" s="4">
        <f t="shared" si="21"/>
        <v>1.1680859612755589E-2</v>
      </c>
      <c r="G306" s="24">
        <f t="shared" si="24"/>
        <v>14.667695041604652</v>
      </c>
      <c r="H306" s="25">
        <v>38063</v>
      </c>
      <c r="I306" s="26">
        <v>251.06</v>
      </c>
      <c r="J306" s="4">
        <f t="shared" si="22"/>
        <v>5.9124493103540916E-3</v>
      </c>
      <c r="K306" s="27">
        <f t="shared" si="23"/>
        <v>19.410174723846911</v>
      </c>
    </row>
    <row r="307" spans="1:11" x14ac:dyDescent="0.25">
      <c r="A307" s="8">
        <v>38064</v>
      </c>
      <c r="B307" s="24">
        <v>18.377500000000001</v>
      </c>
      <c r="C307" s="4">
        <f t="shared" si="20"/>
        <v>-7.5945409216363847E-3</v>
      </c>
      <c r="D307" s="25">
        <v>38064</v>
      </c>
      <c r="E307" s="26">
        <v>1122.32</v>
      </c>
      <c r="F307" s="4">
        <f t="shared" si="21"/>
        <v>-1.2733353753131946E-3</v>
      </c>
      <c r="G307" s="24">
        <f t="shared" si="24"/>
        <v>14.649018146633871</v>
      </c>
      <c r="H307" s="25">
        <v>38064</v>
      </c>
      <c r="I307" s="26">
        <v>246.62</v>
      </c>
      <c r="J307" s="4">
        <f t="shared" si="22"/>
        <v>-1.7843263947677945E-2</v>
      </c>
      <c r="K307" s="27">
        <f t="shared" si="23"/>
        <v>19.063833852978764</v>
      </c>
    </row>
    <row r="308" spans="1:11" x14ac:dyDescent="0.25">
      <c r="A308" s="8">
        <v>38065</v>
      </c>
      <c r="B308" s="24">
        <v>18.4543</v>
      </c>
      <c r="C308" s="4">
        <f t="shared" si="20"/>
        <v>4.1703153962477993E-3</v>
      </c>
      <c r="D308" s="25">
        <v>38065</v>
      </c>
      <c r="E308" s="26">
        <v>1109.78</v>
      </c>
      <c r="F308" s="4">
        <f t="shared" si="21"/>
        <v>-1.1236173946193745E-2</v>
      </c>
      <c r="G308" s="24">
        <f t="shared" si="24"/>
        <v>14.484419230597345</v>
      </c>
      <c r="H308" s="25">
        <v>38065</v>
      </c>
      <c r="I308" s="26">
        <v>246.52</v>
      </c>
      <c r="J308" s="4">
        <f t="shared" si="22"/>
        <v>-4.0556434834195719E-4</v>
      </c>
      <c r="K308" s="27">
        <f t="shared" si="23"/>
        <v>19.056102241625283</v>
      </c>
    </row>
    <row r="309" spans="1:11" x14ac:dyDescent="0.25">
      <c r="A309" s="8">
        <v>38068</v>
      </c>
      <c r="B309" s="24">
        <v>18.499500000000001</v>
      </c>
      <c r="C309" s="4">
        <f t="shared" si="20"/>
        <v>2.4462990296619806E-3</v>
      </c>
      <c r="D309" s="25">
        <v>38068</v>
      </c>
      <c r="E309" s="26">
        <v>1095.4000000000001</v>
      </c>
      <c r="F309" s="4">
        <f t="shared" si="21"/>
        <v>-1.3042204114702098E-2</v>
      </c>
      <c r="G309" s="24">
        <f t="shared" si="24"/>
        <v>14.295510478508977</v>
      </c>
      <c r="H309" s="25">
        <v>38068</v>
      </c>
      <c r="I309" s="26">
        <v>247.82</v>
      </c>
      <c r="J309" s="4">
        <f t="shared" si="22"/>
        <v>5.259550094304395E-3</v>
      </c>
      <c r="K309" s="27">
        <f t="shared" si="23"/>
        <v>19.156328765967299</v>
      </c>
    </row>
    <row r="310" spans="1:11" x14ac:dyDescent="0.25">
      <c r="A310" s="8">
        <v>38069</v>
      </c>
      <c r="B310" s="24">
        <v>18.4679</v>
      </c>
      <c r="C310" s="4">
        <f t="shared" si="20"/>
        <v>-1.7096148334296022E-3</v>
      </c>
      <c r="D310" s="25">
        <v>38069</v>
      </c>
      <c r="E310" s="26">
        <v>1093.95</v>
      </c>
      <c r="F310" s="4">
        <f t="shared" si="21"/>
        <v>-1.3245942512692397E-3</v>
      </c>
      <c r="G310" s="24">
        <f t="shared" si="24"/>
        <v>14.276574727510186</v>
      </c>
      <c r="H310" s="25">
        <v>38069</v>
      </c>
      <c r="I310" s="26">
        <v>245.47</v>
      </c>
      <c r="J310" s="4">
        <f t="shared" si="22"/>
        <v>-9.5279360134181059E-3</v>
      </c>
      <c r="K310" s="27">
        <f t="shared" si="23"/>
        <v>18.973808491233161</v>
      </c>
    </row>
    <row r="311" spans="1:11" x14ac:dyDescent="0.25">
      <c r="A311" s="8">
        <v>38070</v>
      </c>
      <c r="B311" s="24">
        <v>18.4543</v>
      </c>
      <c r="C311" s="4">
        <f t="shared" si="20"/>
        <v>-7.3668419623231873E-4</v>
      </c>
      <c r="D311" s="25">
        <v>38070</v>
      </c>
      <c r="E311" s="26">
        <v>1091.33</v>
      </c>
      <c r="F311" s="4">
        <f t="shared" si="21"/>
        <v>-2.3978632077917578E-3</v>
      </c>
      <c r="G311" s="24">
        <f t="shared" si="24"/>
        <v>14.242341454237799</v>
      </c>
      <c r="H311" s="25">
        <v>38070</v>
      </c>
      <c r="I311" s="26">
        <v>245</v>
      </c>
      <c r="J311" s="4">
        <f t="shared" si="22"/>
        <v>-1.9165296302017076E-3</v>
      </c>
      <c r="K311" s="27">
        <f t="shared" si="23"/>
        <v>18.937444625061939</v>
      </c>
    </row>
    <row r="312" spans="1:11" x14ac:dyDescent="0.25">
      <c r="A312" s="8">
        <v>38071</v>
      </c>
      <c r="B312" s="24">
        <v>18.499500000000001</v>
      </c>
      <c r="C312" s="4">
        <f t="shared" si="20"/>
        <v>2.4462990296619806E-3</v>
      </c>
      <c r="D312" s="25">
        <v>38071</v>
      </c>
      <c r="E312" s="26">
        <v>1109.19</v>
      </c>
      <c r="F312" s="4">
        <f t="shared" si="21"/>
        <v>1.6232883303751711E-2</v>
      </c>
      <c r="G312" s="24">
        <f t="shared" si="24"/>
        <v>14.473535721036626</v>
      </c>
      <c r="H312" s="25">
        <v>38071</v>
      </c>
      <c r="I312" s="26">
        <v>249.53</v>
      </c>
      <c r="J312" s="4">
        <f t="shared" si="22"/>
        <v>1.8320937899501146E-2</v>
      </c>
      <c r="K312" s="27">
        <f t="shared" si="23"/>
        <v>19.284396372012939</v>
      </c>
    </row>
    <row r="313" spans="1:11" x14ac:dyDescent="0.25">
      <c r="A313" s="8">
        <v>38072</v>
      </c>
      <c r="B313" s="24">
        <v>18.3279</v>
      </c>
      <c r="C313" s="4">
        <f t="shared" si="20"/>
        <v>-9.3192156883990102E-3</v>
      </c>
      <c r="D313" s="25">
        <v>38072</v>
      </c>
      <c r="E313" s="26">
        <v>1108.06</v>
      </c>
      <c r="F313" s="4">
        <f t="shared" si="21"/>
        <v>-1.0192807286801002E-3</v>
      </c>
      <c r="G313" s="24">
        <f t="shared" si="24"/>
        <v>14.458783125000311</v>
      </c>
      <c r="H313" s="25">
        <v>38072</v>
      </c>
      <c r="I313" s="26">
        <v>245.93</v>
      </c>
      <c r="J313" s="4">
        <f t="shared" si="22"/>
        <v>-1.4532205850236424E-2</v>
      </c>
      <c r="K313" s="27">
        <f t="shared" si="23"/>
        <v>19.004151554237296</v>
      </c>
    </row>
    <row r="314" spans="1:11" x14ac:dyDescent="0.25">
      <c r="A314" s="8">
        <v>38075</v>
      </c>
      <c r="B314" s="24">
        <v>18.531099999999999</v>
      </c>
      <c r="C314" s="4">
        <f t="shared" si="20"/>
        <v>1.1025912726546384E-2</v>
      </c>
      <c r="D314" s="25">
        <v>38075</v>
      </c>
      <c r="E314" s="26">
        <v>1122.47</v>
      </c>
      <c r="F314" s="4">
        <f t="shared" si="21"/>
        <v>1.2920875735724008E-2</v>
      </c>
      <c r="G314" s="24">
        <f t="shared" si="24"/>
        <v>14.645603265048223</v>
      </c>
      <c r="H314" s="25">
        <v>38075</v>
      </c>
      <c r="I314" s="26">
        <v>250.67</v>
      </c>
      <c r="J314" s="4">
        <f t="shared" si="22"/>
        <v>1.9090390471662881E-2</v>
      </c>
      <c r="K314" s="27">
        <f t="shared" si="23"/>
        <v>19.366948227990346</v>
      </c>
    </row>
    <row r="315" spans="1:11" x14ac:dyDescent="0.25">
      <c r="A315" s="8">
        <v>38076</v>
      </c>
      <c r="B315" s="24">
        <v>18.499500000000001</v>
      </c>
      <c r="C315" s="4">
        <f t="shared" si="20"/>
        <v>-1.7066970381473616E-3</v>
      </c>
      <c r="D315" s="25">
        <v>38076</v>
      </c>
      <c r="E315" s="26">
        <v>1127</v>
      </c>
      <c r="F315" s="4">
        <f t="shared" si="21"/>
        <v>4.027620838420759E-3</v>
      </c>
      <c r="G315" s="24">
        <f t="shared" si="24"/>
        <v>14.704590201949774</v>
      </c>
      <c r="H315" s="25">
        <v>38076</v>
      </c>
      <c r="I315" s="26">
        <v>252.71</v>
      </c>
      <c r="J315" s="4">
        <f t="shared" si="22"/>
        <v>8.1052531612685538E-3</v>
      </c>
      <c r="K315" s="27">
        <f t="shared" si="23"/>
        <v>19.523922246339392</v>
      </c>
    </row>
    <row r="316" spans="1:11" x14ac:dyDescent="0.25">
      <c r="A316" s="8">
        <v>38077</v>
      </c>
      <c r="B316" s="24">
        <v>18.382100000000001</v>
      </c>
      <c r="C316" s="4">
        <f t="shared" si="20"/>
        <v>-6.3663396664450046E-3</v>
      </c>
      <c r="D316" s="25">
        <v>38077</v>
      </c>
      <c r="E316" s="26">
        <v>1126.21</v>
      </c>
      <c r="F316" s="4">
        <f t="shared" si="21"/>
        <v>-7.0122184116969404E-4</v>
      </c>
      <c r="G316" s="24">
        <f t="shared" si="24"/>
        <v>14.694279022134717</v>
      </c>
      <c r="H316" s="25">
        <v>38077</v>
      </c>
      <c r="I316" s="26">
        <v>251.28</v>
      </c>
      <c r="J316" s="4">
        <f t="shared" si="22"/>
        <v>-5.6747309965320273E-3</v>
      </c>
      <c r="K316" s="27">
        <f t="shared" si="23"/>
        <v>19.413129239594209</v>
      </c>
    </row>
    <row r="317" spans="1:11" x14ac:dyDescent="0.25">
      <c r="A317" s="8">
        <v>38078</v>
      </c>
      <c r="B317" s="24">
        <v>18.553699999999999</v>
      </c>
      <c r="C317" s="4">
        <f t="shared" si="20"/>
        <v>9.2918650546318701E-3</v>
      </c>
      <c r="D317" s="25">
        <v>38078</v>
      </c>
      <c r="E317" s="26">
        <v>1132.17</v>
      </c>
      <c r="F317" s="4">
        <f t="shared" si="21"/>
        <v>5.2781319675783275E-3</v>
      </c>
      <c r="G317" s="24">
        <f t="shared" si="24"/>
        <v>14.771837365981961</v>
      </c>
      <c r="H317" s="25">
        <v>38078</v>
      </c>
      <c r="I317" s="26">
        <v>253.11</v>
      </c>
      <c r="J317" s="4">
        <f t="shared" si="22"/>
        <v>7.2563216152540895E-3</v>
      </c>
      <c r="K317" s="27">
        <f t="shared" si="23"/>
        <v>19.553997148915197</v>
      </c>
    </row>
    <row r="318" spans="1:11" x14ac:dyDescent="0.25">
      <c r="A318" s="8">
        <v>38079</v>
      </c>
      <c r="B318" s="24">
        <v>18.734400000000001</v>
      </c>
      <c r="C318" s="4">
        <f t="shared" si="20"/>
        <v>9.6921760321207751E-3</v>
      </c>
      <c r="D318" s="25">
        <v>38079</v>
      </c>
      <c r="E318" s="26">
        <v>1141.81</v>
      </c>
      <c r="F318" s="4">
        <f t="shared" si="21"/>
        <v>8.478577426865485E-3</v>
      </c>
      <c r="G318" s="24">
        <f t="shared" si="24"/>
        <v>14.897081532826503</v>
      </c>
      <c r="H318" s="25">
        <v>38079</v>
      </c>
      <c r="I318" s="26">
        <v>255.3</v>
      </c>
      <c r="J318" s="4">
        <f t="shared" si="22"/>
        <v>8.6151474017930867E-3</v>
      </c>
      <c r="K318" s="27">
        <f t="shared" si="23"/>
        <v>19.722457716647341</v>
      </c>
    </row>
    <row r="319" spans="1:11" x14ac:dyDescent="0.25">
      <c r="A319" s="8">
        <v>38082</v>
      </c>
      <c r="B319" s="24">
        <v>18.9648</v>
      </c>
      <c r="C319" s="4">
        <f t="shared" si="20"/>
        <v>1.2223223230775722E-2</v>
      </c>
      <c r="D319" s="25">
        <v>38082</v>
      </c>
      <c r="E319" s="26">
        <v>1150.57</v>
      </c>
      <c r="F319" s="4">
        <f t="shared" si="21"/>
        <v>7.6427491431936504E-3</v>
      </c>
      <c r="G319" s="24">
        <f t="shared" si="24"/>
        <v>15.010936189947598</v>
      </c>
      <c r="H319" s="25">
        <v>38082</v>
      </c>
      <c r="I319" s="26">
        <v>259</v>
      </c>
      <c r="J319" s="4">
        <f t="shared" si="22"/>
        <v>1.4388737452099671E-2</v>
      </c>
      <c r="K319" s="27">
        <f t="shared" si="23"/>
        <v>20.006238982642316</v>
      </c>
    </row>
    <row r="320" spans="1:11" x14ac:dyDescent="0.25">
      <c r="A320" s="8">
        <v>38083</v>
      </c>
      <c r="B320" s="24">
        <v>18.897099999999998</v>
      </c>
      <c r="C320" s="4">
        <f t="shared" si="20"/>
        <v>-3.5761582039327555E-3</v>
      </c>
      <c r="D320" s="25">
        <v>38083</v>
      </c>
      <c r="E320" s="26">
        <v>1148.1600000000001</v>
      </c>
      <c r="F320" s="4">
        <f t="shared" si="21"/>
        <v>-2.0968107459219975E-3</v>
      </c>
      <c r="G320" s="24">
        <f t="shared" si="24"/>
        <v>14.979461097638167</v>
      </c>
      <c r="H320" s="25">
        <v>38083</v>
      </c>
      <c r="I320" s="26">
        <v>256.83</v>
      </c>
      <c r="J320" s="4">
        <f t="shared" si="22"/>
        <v>-8.4136742770337912E-3</v>
      </c>
      <c r="K320" s="27">
        <f t="shared" si="23"/>
        <v>19.837913004333867</v>
      </c>
    </row>
    <row r="321" spans="1:11" x14ac:dyDescent="0.25">
      <c r="A321" s="8">
        <v>38084</v>
      </c>
      <c r="B321" s="24">
        <v>18.8203</v>
      </c>
      <c r="C321" s="4">
        <f t="shared" si="20"/>
        <v>-4.0723966201392956E-3</v>
      </c>
      <c r="D321" s="25">
        <v>38084</v>
      </c>
      <c r="E321" s="26">
        <v>1140.53</v>
      </c>
      <c r="F321" s="4">
        <f t="shared" si="21"/>
        <v>-6.6675943593092722E-3</v>
      </c>
      <c r="G321" s="24">
        <f t="shared" si="24"/>
        <v>14.879584127318061</v>
      </c>
      <c r="H321" s="25">
        <v>38084</v>
      </c>
      <c r="I321" s="26">
        <v>255.47</v>
      </c>
      <c r="J321" s="4">
        <f t="shared" si="22"/>
        <v>-5.3094015023859896E-3</v>
      </c>
      <c r="K321" s="27">
        <f t="shared" si="23"/>
        <v>19.732585559224454</v>
      </c>
    </row>
    <row r="322" spans="1:11" x14ac:dyDescent="0.25">
      <c r="A322" s="8">
        <v>38085</v>
      </c>
      <c r="B322" s="24">
        <v>18.8338</v>
      </c>
      <c r="C322" s="4">
        <f t="shared" si="20"/>
        <v>7.1705341933211476E-4</v>
      </c>
      <c r="D322" s="25">
        <v>38085</v>
      </c>
      <c r="E322" s="26">
        <v>1139.32</v>
      </c>
      <c r="F322" s="4">
        <f t="shared" si="21"/>
        <v>-1.0614734422102516E-3</v>
      </c>
      <c r="G322" s="24">
        <f t="shared" si="24"/>
        <v>14.863789843935779</v>
      </c>
      <c r="H322" s="25">
        <v>38085</v>
      </c>
      <c r="I322" s="26">
        <v>254.48</v>
      </c>
      <c r="J322" s="4">
        <f t="shared" si="22"/>
        <v>-3.8827384792292602E-3</v>
      </c>
      <c r="K322" s="27">
        <f t="shared" si="23"/>
        <v>19.655969089978971</v>
      </c>
    </row>
    <row r="323" spans="1:11" x14ac:dyDescent="0.25">
      <c r="A323" s="8">
        <v>38089</v>
      </c>
      <c r="B323" s="24">
        <v>18.906099999999999</v>
      </c>
      <c r="C323" s="4">
        <f t="shared" si="20"/>
        <v>3.8314933769847022E-3</v>
      </c>
      <c r="D323" s="25">
        <v>38089</v>
      </c>
      <c r="E323" s="26">
        <v>1145.2</v>
      </c>
      <c r="F323" s="4">
        <f t="shared" si="21"/>
        <v>5.1477010351574674E-3</v>
      </c>
      <c r="G323" s="24">
        <f t="shared" si="24"/>
        <v>14.94030419030177</v>
      </c>
      <c r="H323" s="25">
        <v>38089</v>
      </c>
      <c r="I323" s="26">
        <v>256.38</v>
      </c>
      <c r="J323" s="4">
        <f t="shared" si="22"/>
        <v>7.4384714430999381E-3</v>
      </c>
      <c r="K323" s="27">
        <f t="shared" si="23"/>
        <v>19.802179454741236</v>
      </c>
    </row>
    <row r="324" spans="1:11" x14ac:dyDescent="0.25">
      <c r="A324" s="8">
        <v>38090</v>
      </c>
      <c r="B324" s="24">
        <v>18.612500000000001</v>
      </c>
      <c r="C324" s="4">
        <f t="shared" ref="C324:C387" si="25">LN(B324/B323)</f>
        <v>-1.5651223305216511E-2</v>
      </c>
      <c r="D324" s="25">
        <v>38090</v>
      </c>
      <c r="E324" s="26">
        <v>1129.44</v>
      </c>
      <c r="F324" s="4">
        <f t="shared" ref="F324:F387" si="26">LN(E324/E323)</f>
        <v>-1.3857359576797972E-2</v>
      </c>
      <c r="G324" s="24">
        <f t="shared" si="24"/>
        <v>14.733271022950017</v>
      </c>
      <c r="H324" s="25">
        <v>38090</v>
      </c>
      <c r="I324" s="26">
        <v>250.41</v>
      </c>
      <c r="J324" s="4">
        <f t="shared" ref="J324:J387" si="27">LN(I324/I323)</f>
        <v>-2.3561144353233626E-2</v>
      </c>
      <c r="K324" s="27">
        <f t="shared" ref="K324:K387" si="28">IF($A324=peg,$B324,IF($A324&lt;peg,K325/(1+J325),IF($A324&gt;peg,K323*(1+J324))))</f>
        <v>19.335617446099441</v>
      </c>
    </row>
    <row r="325" spans="1:11" x14ac:dyDescent="0.25">
      <c r="A325" s="8">
        <v>38091</v>
      </c>
      <c r="B325" s="24">
        <v>18.183299999999999</v>
      </c>
      <c r="C325" s="4">
        <f t="shared" si="25"/>
        <v>-2.3329807581405928E-2</v>
      </c>
      <c r="D325" s="25">
        <v>38091</v>
      </c>
      <c r="E325" s="26">
        <v>1128.17</v>
      </c>
      <c r="F325" s="4">
        <f t="shared" si="26"/>
        <v>-1.1250837247932448E-3</v>
      </c>
      <c r="G325" s="24">
        <f t="shared" ref="G325:G388" si="29">IF(A325=peg,B325,IF(A325&lt;peg,G326/(1+F326),IF(A325&gt;peg,G324*(1+F325))))</f>
        <v>14.716694859509127</v>
      </c>
      <c r="H325" s="25">
        <v>38091</v>
      </c>
      <c r="I325" s="26">
        <v>243.53</v>
      </c>
      <c r="J325" s="4">
        <f t="shared" si="27"/>
        <v>-2.7859436311590973E-2</v>
      </c>
      <c r="K325" s="27">
        <f t="shared" si="28"/>
        <v>18.796938043314547</v>
      </c>
    </row>
    <row r="326" spans="1:11" x14ac:dyDescent="0.25">
      <c r="A326" s="8">
        <v>38092</v>
      </c>
      <c r="B326" s="24">
        <v>18.115500000000001</v>
      </c>
      <c r="C326" s="4">
        <f t="shared" si="25"/>
        <v>-3.7356650273188594E-3</v>
      </c>
      <c r="D326" s="25">
        <v>38092</v>
      </c>
      <c r="E326" s="26">
        <v>1128.8399999999999</v>
      </c>
      <c r="F326" s="4">
        <f t="shared" si="26"/>
        <v>5.9370584949146744E-4</v>
      </c>
      <c r="G326" s="24">
        <f t="shared" si="29"/>
        <v>14.725432247332398</v>
      </c>
      <c r="H326" s="25">
        <v>38092</v>
      </c>
      <c r="I326" s="26">
        <v>242.51</v>
      </c>
      <c r="J326" s="4">
        <f t="shared" si="27"/>
        <v>-4.1971915784504181E-3</v>
      </c>
      <c r="K326" s="27">
        <f t="shared" si="28"/>
        <v>18.718043693258494</v>
      </c>
    </row>
    <row r="327" spans="1:11" x14ac:dyDescent="0.25">
      <c r="A327" s="8">
        <v>38093</v>
      </c>
      <c r="B327" s="24">
        <v>18.409199999999998</v>
      </c>
      <c r="C327" s="4">
        <f t="shared" si="25"/>
        <v>1.6082614255188366E-2</v>
      </c>
      <c r="D327" s="25">
        <v>38093</v>
      </c>
      <c r="E327" s="26">
        <v>1134.6099999999999</v>
      </c>
      <c r="F327" s="4">
        <f t="shared" si="26"/>
        <v>5.0984227605957357E-3</v>
      </c>
      <c r="G327" s="24">
        <f t="shared" si="29"/>
        <v>14.800508726261807</v>
      </c>
      <c r="H327" s="25">
        <v>38093</v>
      </c>
      <c r="I327" s="26">
        <v>246.18</v>
      </c>
      <c r="J327" s="4">
        <f t="shared" si="27"/>
        <v>1.5020029041436169E-2</v>
      </c>
      <c r="K327" s="27">
        <f t="shared" si="28"/>
        <v>18.999189253130108</v>
      </c>
    </row>
    <row r="328" spans="1:11" x14ac:dyDescent="0.25">
      <c r="A328" s="8">
        <v>38096</v>
      </c>
      <c r="B328" s="24">
        <v>18.305299999999999</v>
      </c>
      <c r="C328" s="4">
        <f t="shared" si="25"/>
        <v>-5.6599042539253533E-3</v>
      </c>
      <c r="D328" s="25">
        <v>38096</v>
      </c>
      <c r="E328" s="26">
        <v>1135.82</v>
      </c>
      <c r="F328" s="4">
        <f t="shared" si="26"/>
        <v>1.0658774897761788E-3</v>
      </c>
      <c r="G328" s="24">
        <f t="shared" si="29"/>
        <v>14.816284255350366</v>
      </c>
      <c r="H328" s="25">
        <v>38096</v>
      </c>
      <c r="I328" s="26">
        <v>242.56</v>
      </c>
      <c r="J328" s="4">
        <f t="shared" si="27"/>
        <v>-1.4813873228142906E-2</v>
      </c>
      <c r="K328" s="27">
        <f t="shared" si="28"/>
        <v>18.717737672096746</v>
      </c>
    </row>
    <row r="329" spans="1:11" x14ac:dyDescent="0.25">
      <c r="A329" s="8">
        <v>38097</v>
      </c>
      <c r="B329" s="24">
        <v>17.867100000000001</v>
      </c>
      <c r="C329" s="4">
        <f t="shared" si="25"/>
        <v>-2.4229602556792611E-2</v>
      </c>
      <c r="D329" s="25">
        <v>38097</v>
      </c>
      <c r="E329" s="26">
        <v>1118.1500000000001</v>
      </c>
      <c r="F329" s="4">
        <f t="shared" si="26"/>
        <v>-1.5679323149505982E-2</v>
      </c>
      <c r="G329" s="24">
        <f t="shared" si="29"/>
        <v>14.583974946635792</v>
      </c>
      <c r="H329" s="25">
        <v>38097</v>
      </c>
      <c r="I329" s="26">
        <v>238.83</v>
      </c>
      <c r="J329" s="4">
        <f t="shared" si="27"/>
        <v>-1.549710068541023E-2</v>
      </c>
      <c r="K329" s="27">
        <f t="shared" si="28"/>
        <v>18.427667006789168</v>
      </c>
    </row>
    <row r="330" spans="1:11" x14ac:dyDescent="0.25">
      <c r="A330" s="8">
        <v>38098</v>
      </c>
      <c r="B330" s="24">
        <v>17.925799999999999</v>
      </c>
      <c r="C330" s="4">
        <f t="shared" si="25"/>
        <v>3.2799830483672653E-3</v>
      </c>
      <c r="D330" s="25">
        <v>38098</v>
      </c>
      <c r="E330" s="26">
        <v>1124.0899999999999</v>
      </c>
      <c r="F330" s="4">
        <f t="shared" si="26"/>
        <v>5.2982855497619189E-3</v>
      </c>
      <c r="G330" s="24">
        <f t="shared" si="29"/>
        <v>14.661245010353641</v>
      </c>
      <c r="H330" s="25">
        <v>38098</v>
      </c>
      <c r="I330" s="26">
        <v>239.89</v>
      </c>
      <c r="J330" s="4">
        <f t="shared" si="27"/>
        <v>4.4284831732341601E-3</v>
      </c>
      <c r="K330" s="27">
        <f t="shared" si="28"/>
        <v>18.509273620050696</v>
      </c>
    </row>
    <row r="331" spans="1:11" x14ac:dyDescent="0.25">
      <c r="A331" s="8">
        <v>38099</v>
      </c>
      <c r="B331" s="24">
        <v>18.6983</v>
      </c>
      <c r="C331" s="4">
        <f t="shared" si="25"/>
        <v>4.2191594742909913E-2</v>
      </c>
      <c r="D331" s="25">
        <v>38099</v>
      </c>
      <c r="E331" s="26">
        <v>1139.93</v>
      </c>
      <c r="F331" s="4">
        <f t="shared" si="26"/>
        <v>1.3993037572008494E-2</v>
      </c>
      <c r="G331" s="24">
        <f t="shared" si="29"/>
        <v>14.866400362635941</v>
      </c>
      <c r="H331" s="25">
        <v>38099</v>
      </c>
      <c r="I331" s="26">
        <v>249.03</v>
      </c>
      <c r="J331" s="4">
        <f t="shared" si="27"/>
        <v>3.7392886193223188E-2</v>
      </c>
      <c r="K331" s="27">
        <f t="shared" si="28"/>
        <v>19.201388782044479</v>
      </c>
    </row>
    <row r="332" spans="1:11" x14ac:dyDescent="0.25">
      <c r="A332" s="8">
        <v>38100</v>
      </c>
      <c r="B332" s="24">
        <v>18.237500000000001</v>
      </c>
      <c r="C332" s="4">
        <f t="shared" si="25"/>
        <v>-2.4952696788245916E-2</v>
      </c>
      <c r="D332" s="25">
        <v>38100</v>
      </c>
      <c r="E332" s="26">
        <v>1140.5999999999999</v>
      </c>
      <c r="F332" s="4">
        <f t="shared" si="26"/>
        <v>5.8758272794165879E-4</v>
      </c>
      <c r="G332" s="24">
        <f t="shared" si="29"/>
        <v>14.875135602715691</v>
      </c>
      <c r="H332" s="25">
        <v>38100</v>
      </c>
      <c r="I332" s="26">
        <v>248.08</v>
      </c>
      <c r="J332" s="4">
        <f t="shared" si="27"/>
        <v>-3.8220963428603756E-3</v>
      </c>
      <c r="K332" s="27">
        <f t="shared" si="28"/>
        <v>19.127999224202785</v>
      </c>
    </row>
    <row r="333" spans="1:11" x14ac:dyDescent="0.25">
      <c r="A333" s="8">
        <v>38103</v>
      </c>
      <c r="B333" s="24">
        <v>18.002600000000001</v>
      </c>
      <c r="C333" s="4">
        <f t="shared" si="25"/>
        <v>-1.2963721939389205E-2</v>
      </c>
      <c r="D333" s="25">
        <v>38103</v>
      </c>
      <c r="E333" s="26">
        <v>1135.53</v>
      </c>
      <c r="F333" s="4">
        <f t="shared" si="26"/>
        <v>-4.4549374465691878E-3</v>
      </c>
      <c r="G333" s="24">
        <f t="shared" si="29"/>
        <v>14.808867804096359</v>
      </c>
      <c r="H333" s="25">
        <v>38103</v>
      </c>
      <c r="I333" s="26">
        <v>246.99</v>
      </c>
      <c r="J333" s="4">
        <f t="shared" si="27"/>
        <v>-4.40342481374919E-3</v>
      </c>
      <c r="K333" s="27">
        <f t="shared" si="28"/>
        <v>19.043770517781553</v>
      </c>
    </row>
    <row r="334" spans="1:11" x14ac:dyDescent="0.25">
      <c r="A334" s="8">
        <v>38104</v>
      </c>
      <c r="B334" s="24">
        <v>17.889600000000002</v>
      </c>
      <c r="C334" s="4">
        <f t="shared" si="25"/>
        <v>-6.2966534985482176E-3</v>
      </c>
      <c r="D334" s="25">
        <v>38104</v>
      </c>
      <c r="E334" s="26">
        <v>1138.1099999999999</v>
      </c>
      <c r="F334" s="4">
        <f t="shared" si="26"/>
        <v>2.2694895474877842E-3</v>
      </c>
      <c r="G334" s="24">
        <f t="shared" si="29"/>
        <v>14.842476374787882</v>
      </c>
      <c r="H334" s="25">
        <v>38104</v>
      </c>
      <c r="I334" s="26">
        <v>246.52</v>
      </c>
      <c r="J334" s="4">
        <f t="shared" si="27"/>
        <v>-1.9047238844019133E-3</v>
      </c>
      <c r="K334" s="27">
        <f t="shared" si="28"/>
        <v>19.007497393227265</v>
      </c>
    </row>
    <row r="335" spans="1:11" x14ac:dyDescent="0.25">
      <c r="A335" s="8">
        <v>38105</v>
      </c>
      <c r="B335" s="24">
        <v>17.880600000000001</v>
      </c>
      <c r="C335" s="4">
        <f t="shared" si="25"/>
        <v>-5.0321218164381246E-4</v>
      </c>
      <c r="D335" s="25">
        <v>38105</v>
      </c>
      <c r="E335" s="26">
        <v>1122.4100000000001</v>
      </c>
      <c r="F335" s="4">
        <f t="shared" si="26"/>
        <v>-1.3890832595108571E-2</v>
      </c>
      <c r="G335" s="24">
        <f t="shared" si="29"/>
        <v>14.636302020168849</v>
      </c>
      <c r="H335" s="25">
        <v>38105</v>
      </c>
      <c r="I335" s="26">
        <v>247.73</v>
      </c>
      <c r="J335" s="4">
        <f t="shared" si="27"/>
        <v>4.8963173186428498E-3</v>
      </c>
      <c r="K335" s="27">
        <f t="shared" si="28"/>
        <v>19.100564131897784</v>
      </c>
    </row>
    <row r="336" spans="1:11" x14ac:dyDescent="0.25">
      <c r="A336" s="8">
        <v>38106</v>
      </c>
      <c r="B336" s="24">
        <v>17.708400000000001</v>
      </c>
      <c r="C336" s="4">
        <f t="shared" si="25"/>
        <v>-9.6772229540557832E-3</v>
      </c>
      <c r="D336" s="25">
        <v>38106</v>
      </c>
      <c r="E336" s="26">
        <v>1113.8900000000001</v>
      </c>
      <c r="F336" s="4">
        <f t="shared" si="26"/>
        <v>-7.6197658839609198E-3</v>
      </c>
      <c r="G336" s="24">
        <f t="shared" si="29"/>
        <v>14.524776825368217</v>
      </c>
      <c r="H336" s="25">
        <v>38106</v>
      </c>
      <c r="I336" s="26">
        <v>245.65</v>
      </c>
      <c r="J336" s="4">
        <f t="shared" si="27"/>
        <v>-8.4316847980279719E-3</v>
      </c>
      <c r="K336" s="27">
        <f t="shared" si="28"/>
        <v>18.939514195673105</v>
      </c>
    </row>
    <row r="337" spans="1:11" x14ac:dyDescent="0.25">
      <c r="A337" s="8">
        <v>38107</v>
      </c>
      <c r="B337" s="24">
        <v>17.6722</v>
      </c>
      <c r="C337" s="4">
        <f t="shared" si="25"/>
        <v>-2.046319883329564E-3</v>
      </c>
      <c r="D337" s="25">
        <v>38107</v>
      </c>
      <c r="E337" s="26">
        <v>1107.3</v>
      </c>
      <c r="F337" s="4">
        <f t="shared" si="26"/>
        <v>-5.933773640225049E-3</v>
      </c>
      <c r="G337" s="24">
        <f t="shared" si="29"/>
        <v>14.438590087511695</v>
      </c>
      <c r="H337" s="25">
        <v>38107</v>
      </c>
      <c r="I337" s="26">
        <v>245.67</v>
      </c>
      <c r="J337" s="4">
        <f t="shared" si="27"/>
        <v>8.1413335549194443E-5</v>
      </c>
      <c r="K337" s="27">
        <f t="shared" si="28"/>
        <v>18.941056124697454</v>
      </c>
    </row>
    <row r="338" spans="1:11" x14ac:dyDescent="0.25">
      <c r="A338" s="8">
        <v>38110</v>
      </c>
      <c r="B338" s="24">
        <v>17.867000000000001</v>
      </c>
      <c r="C338" s="4">
        <f t="shared" si="25"/>
        <v>1.0962652559092588E-2</v>
      </c>
      <c r="D338" s="25">
        <v>38110</v>
      </c>
      <c r="E338" s="26">
        <v>1117.49</v>
      </c>
      <c r="F338" s="4">
        <f t="shared" si="26"/>
        <v>9.1604791977616378E-3</v>
      </c>
      <c r="G338" s="24">
        <f t="shared" si="29"/>
        <v>14.570854491653352</v>
      </c>
      <c r="H338" s="25">
        <v>38110</v>
      </c>
      <c r="I338" s="26">
        <v>248.98</v>
      </c>
      <c r="J338" s="4">
        <f t="shared" si="27"/>
        <v>1.338340000343337E-2</v>
      </c>
      <c r="K338" s="27">
        <f t="shared" si="28"/>
        <v>19.194551855301761</v>
      </c>
    </row>
    <row r="339" spans="1:11" x14ac:dyDescent="0.25">
      <c r="A339" s="8">
        <v>38111</v>
      </c>
      <c r="B339" s="24">
        <v>17.699400000000001</v>
      </c>
      <c r="C339" s="4">
        <f t="shared" si="25"/>
        <v>-9.4246952508919984E-3</v>
      </c>
      <c r="D339" s="25">
        <v>38111</v>
      </c>
      <c r="E339" s="26">
        <v>1119.55</v>
      </c>
      <c r="F339" s="4">
        <f t="shared" si="26"/>
        <v>1.8417199355234381E-3</v>
      </c>
      <c r="G339" s="24">
        <f t="shared" si="29"/>
        <v>14.59768992484824</v>
      </c>
      <c r="H339" s="25">
        <v>38111</v>
      </c>
      <c r="I339" s="26">
        <v>248.22</v>
      </c>
      <c r="J339" s="4">
        <f t="shared" si="27"/>
        <v>-3.0571222522647002E-3</v>
      </c>
      <c r="K339" s="27">
        <f t="shared" si="28"/>
        <v>19.135871763702667</v>
      </c>
    </row>
    <row r="340" spans="1:11" x14ac:dyDescent="0.25">
      <c r="A340" s="8">
        <v>38112</v>
      </c>
      <c r="B340" s="24">
        <v>17.8308</v>
      </c>
      <c r="C340" s="4">
        <f t="shared" si="25"/>
        <v>7.3965583680266509E-3</v>
      </c>
      <c r="D340" s="25">
        <v>38112</v>
      </c>
      <c r="E340" s="26">
        <v>1121.53</v>
      </c>
      <c r="F340" s="4">
        <f t="shared" si="26"/>
        <v>1.7670056536856044E-3</v>
      </c>
      <c r="G340" s="24">
        <f t="shared" si="29"/>
        <v>14.623484125476196</v>
      </c>
      <c r="H340" s="25">
        <v>38112</v>
      </c>
      <c r="I340" s="26">
        <v>249.99</v>
      </c>
      <c r="J340" s="4">
        <f t="shared" si="27"/>
        <v>7.1054673608500346E-3</v>
      </c>
      <c r="K340" s="27">
        <f t="shared" si="28"/>
        <v>19.271841075941065</v>
      </c>
    </row>
    <row r="341" spans="1:11" x14ac:dyDescent="0.25">
      <c r="A341" s="8">
        <v>38113</v>
      </c>
      <c r="B341" s="24">
        <v>17.459199999999999</v>
      </c>
      <c r="C341" s="4">
        <f t="shared" si="25"/>
        <v>-2.1060568721323222E-2</v>
      </c>
      <c r="D341" s="25">
        <v>38113</v>
      </c>
      <c r="E341" s="26">
        <v>1113.99</v>
      </c>
      <c r="F341" s="4">
        <f t="shared" si="26"/>
        <v>-6.7456597047765585E-3</v>
      </c>
      <c r="G341" s="24">
        <f t="shared" si="29"/>
        <v>14.524839077867531</v>
      </c>
      <c r="H341" s="25">
        <v>38113</v>
      </c>
      <c r="I341" s="26">
        <v>246.09</v>
      </c>
      <c r="J341" s="4">
        <f t="shared" si="27"/>
        <v>-1.5723594379456869E-2</v>
      </c>
      <c r="K341" s="27">
        <f t="shared" si="28"/>
        <v>18.968818463917611</v>
      </c>
    </row>
    <row r="342" spans="1:11" x14ac:dyDescent="0.25">
      <c r="A342" s="8">
        <v>38114</v>
      </c>
      <c r="B342" s="24">
        <v>17.037800000000001</v>
      </c>
      <c r="C342" s="4">
        <f t="shared" si="25"/>
        <v>-2.4432325262045577E-2</v>
      </c>
      <c r="D342" s="25">
        <v>38114</v>
      </c>
      <c r="E342" s="26">
        <v>1098.7</v>
      </c>
      <c r="F342" s="4">
        <f t="shared" si="26"/>
        <v>-1.3820502079421371E-2</v>
      </c>
      <c r="G342" s="24">
        <f t="shared" si="29"/>
        <v>14.324098509188604</v>
      </c>
      <c r="H342" s="25">
        <v>38114</v>
      </c>
      <c r="I342" s="26">
        <v>240.22</v>
      </c>
      <c r="J342" s="4">
        <f t="shared" si="27"/>
        <v>-2.4142152556424039E-2</v>
      </c>
      <c r="K342" s="27">
        <f t="shared" si="28"/>
        <v>18.510870354746597</v>
      </c>
    </row>
    <row r="343" spans="1:11" x14ac:dyDescent="0.25">
      <c r="A343" s="8">
        <v>38117</v>
      </c>
      <c r="B343" s="24">
        <v>16.765899999999998</v>
      </c>
      <c r="C343" s="4">
        <f t="shared" si="25"/>
        <v>-1.6087343338784938E-2</v>
      </c>
      <c r="D343" s="25">
        <v>38117</v>
      </c>
      <c r="E343" s="26">
        <v>1087.1199999999999</v>
      </c>
      <c r="F343" s="4">
        <f t="shared" si="26"/>
        <v>-1.0595665094593419E-2</v>
      </c>
      <c r="G343" s="24">
        <f t="shared" si="29"/>
        <v>14.172325158603277</v>
      </c>
      <c r="H343" s="25">
        <v>38117</v>
      </c>
      <c r="I343" s="26">
        <v>239.19</v>
      </c>
      <c r="J343" s="4">
        <f t="shared" si="27"/>
        <v>-4.2969549438304604E-3</v>
      </c>
      <c r="K343" s="27">
        <f t="shared" si="28"/>
        <v>18.431329978861164</v>
      </c>
    </row>
    <row r="344" spans="1:11" x14ac:dyDescent="0.25">
      <c r="A344" s="8">
        <v>38118</v>
      </c>
      <c r="B344" s="24">
        <v>16.774999999999999</v>
      </c>
      <c r="C344" s="4">
        <f t="shared" si="25"/>
        <v>5.4262111173416139E-4</v>
      </c>
      <c r="D344" s="25">
        <v>38118</v>
      </c>
      <c r="E344" s="26">
        <v>1095.45</v>
      </c>
      <c r="F344" s="4">
        <f t="shared" si="26"/>
        <v>7.6332401219865818E-3</v>
      </c>
      <c r="G344" s="24">
        <f t="shared" si="29"/>
        <v>14.280505919625767</v>
      </c>
      <c r="H344" s="25">
        <v>38118</v>
      </c>
      <c r="I344" s="26">
        <v>238.97</v>
      </c>
      <c r="J344" s="4">
        <f t="shared" si="27"/>
        <v>-9.2019414222803463E-4</v>
      </c>
      <c r="K344" s="27">
        <f t="shared" si="28"/>
        <v>18.414369576981144</v>
      </c>
    </row>
    <row r="345" spans="1:11" x14ac:dyDescent="0.25">
      <c r="A345" s="8">
        <v>38119</v>
      </c>
      <c r="B345" s="24">
        <v>16.756799999999998</v>
      </c>
      <c r="C345" s="4">
        <f t="shared" si="25"/>
        <v>-1.0855368210012882E-3</v>
      </c>
      <c r="D345" s="25">
        <v>38119</v>
      </c>
      <c r="E345" s="26">
        <v>1097.28</v>
      </c>
      <c r="F345" s="4">
        <f t="shared" si="26"/>
        <v>1.6691525403269849E-3</v>
      </c>
      <c r="G345" s="24">
        <f t="shared" si="29"/>
        <v>14.304342262358665</v>
      </c>
      <c r="H345" s="25">
        <v>38119</v>
      </c>
      <c r="I345" s="26">
        <v>236.05</v>
      </c>
      <c r="J345" s="4">
        <f t="shared" si="27"/>
        <v>-1.2294374047989887E-2</v>
      </c>
      <c r="K345" s="27">
        <f t="shared" si="28"/>
        <v>18.187976429543813</v>
      </c>
    </row>
    <row r="346" spans="1:11" x14ac:dyDescent="0.25">
      <c r="A346" s="8">
        <v>38120</v>
      </c>
      <c r="B346" s="24">
        <v>16.276499999999999</v>
      </c>
      <c r="C346" s="4">
        <f t="shared" si="25"/>
        <v>-2.9081796290509269E-2</v>
      </c>
      <c r="D346" s="25">
        <v>38120</v>
      </c>
      <c r="E346" s="26">
        <v>1096.44</v>
      </c>
      <c r="F346" s="4">
        <f t="shared" si="26"/>
        <v>-7.6582247602594218E-4</v>
      </c>
      <c r="G346" s="24">
        <f t="shared" si="29"/>
        <v>14.293387675549383</v>
      </c>
      <c r="H346" s="25">
        <v>38120</v>
      </c>
      <c r="I346" s="26">
        <v>234.66</v>
      </c>
      <c r="J346" s="4">
        <f t="shared" si="27"/>
        <v>-5.9059889968180491E-3</v>
      </c>
      <c r="K346" s="27">
        <f t="shared" si="28"/>
        <v>18.080558440876541</v>
      </c>
    </row>
    <row r="347" spans="1:11" x14ac:dyDescent="0.25">
      <c r="A347" s="8">
        <v>38121</v>
      </c>
      <c r="B347" s="24">
        <v>16.625399999999999</v>
      </c>
      <c r="C347" s="4">
        <f t="shared" si="25"/>
        <v>2.1209296656618089E-2</v>
      </c>
      <c r="D347" s="25">
        <v>38121</v>
      </c>
      <c r="E347" s="26">
        <v>1095.7</v>
      </c>
      <c r="F347" s="4">
        <f t="shared" si="26"/>
        <v>-6.7513938718197339E-4</v>
      </c>
      <c r="G347" s="24">
        <f t="shared" si="29"/>
        <v>14.283737646553357</v>
      </c>
      <c r="H347" s="25">
        <v>38121</v>
      </c>
      <c r="I347" s="26">
        <v>235.81</v>
      </c>
      <c r="J347" s="4">
        <f t="shared" si="27"/>
        <v>4.8887380295989623E-3</v>
      </c>
      <c r="K347" s="27">
        <f t="shared" si="28"/>
        <v>18.16894955452284</v>
      </c>
    </row>
    <row r="348" spans="1:11" x14ac:dyDescent="0.25">
      <c r="A348" s="8">
        <v>38124</v>
      </c>
      <c r="B348" s="24">
        <v>16.457799999999999</v>
      </c>
      <c r="C348" s="4">
        <f t="shared" si="25"/>
        <v>-1.0132117438023313E-2</v>
      </c>
      <c r="D348" s="25">
        <v>38124</v>
      </c>
      <c r="E348" s="26">
        <v>1084.0999999999999</v>
      </c>
      <c r="F348" s="4">
        <f t="shared" si="26"/>
        <v>-1.0643278744101708E-2</v>
      </c>
      <c r="G348" s="24">
        <f t="shared" si="29"/>
        <v>14.13171184527347</v>
      </c>
      <c r="H348" s="25">
        <v>38124</v>
      </c>
      <c r="I348" s="26">
        <v>233.38</v>
      </c>
      <c r="J348" s="4">
        <f t="shared" si="27"/>
        <v>-1.0358369647115433E-2</v>
      </c>
      <c r="K348" s="27">
        <f t="shared" si="28"/>
        <v>17.9807488589373</v>
      </c>
    </row>
    <row r="349" spans="1:11" x14ac:dyDescent="0.25">
      <c r="A349" s="8">
        <v>38125</v>
      </c>
      <c r="B349" s="24">
        <v>16.534800000000001</v>
      </c>
      <c r="C349" s="4">
        <f t="shared" si="25"/>
        <v>4.6677218408911463E-3</v>
      </c>
      <c r="D349" s="25">
        <v>38125</v>
      </c>
      <c r="E349" s="26">
        <v>1091.49</v>
      </c>
      <c r="F349" s="4">
        <f t="shared" si="26"/>
        <v>6.7935855767070306E-3</v>
      </c>
      <c r="G349" s="24">
        <f t="shared" si="29"/>
        <v>14.227716839039699</v>
      </c>
      <c r="H349" s="25">
        <v>38125</v>
      </c>
      <c r="I349" s="26">
        <v>233.56</v>
      </c>
      <c r="J349" s="4">
        <f t="shared" si="27"/>
        <v>7.7097703737567011E-4</v>
      </c>
      <c r="K349" s="27">
        <f t="shared" si="28"/>
        <v>17.99461160342236</v>
      </c>
    </row>
    <row r="350" spans="1:11" x14ac:dyDescent="0.25">
      <c r="A350" s="8">
        <v>38126</v>
      </c>
      <c r="B350" s="24">
        <v>16.299199999999999</v>
      </c>
      <c r="C350" s="4">
        <f t="shared" si="25"/>
        <v>-1.4351223952055916E-2</v>
      </c>
      <c r="D350" s="25">
        <v>38126</v>
      </c>
      <c r="E350" s="26">
        <v>1088.68</v>
      </c>
      <c r="F350" s="4">
        <f t="shared" si="26"/>
        <v>-2.5777820592228391E-3</v>
      </c>
      <c r="G350" s="24">
        <f t="shared" si="29"/>
        <v>14.19104088582832</v>
      </c>
      <c r="H350" s="25">
        <v>38126</v>
      </c>
      <c r="I350" s="26">
        <v>232.59</v>
      </c>
      <c r="J350" s="4">
        <f t="shared" si="27"/>
        <v>-4.1617565163594708E-3</v>
      </c>
      <c r="K350" s="27">
        <f t="shared" si="28"/>
        <v>17.919722411322461</v>
      </c>
    </row>
    <row r="351" spans="1:11" x14ac:dyDescent="0.25">
      <c r="A351" s="8">
        <v>38127</v>
      </c>
      <c r="B351" s="24">
        <v>15.9231</v>
      </c>
      <c r="C351" s="4">
        <f t="shared" si="25"/>
        <v>-2.3345141775520325E-2</v>
      </c>
      <c r="D351" s="25">
        <v>38127</v>
      </c>
      <c r="E351" s="26">
        <v>1089.19</v>
      </c>
      <c r="F351" s="4">
        <f t="shared" si="26"/>
        <v>4.6834752241620722E-4</v>
      </c>
      <c r="G351" s="24">
        <f t="shared" si="29"/>
        <v>14.197687224667707</v>
      </c>
      <c r="H351" s="25">
        <v>38127</v>
      </c>
      <c r="I351" s="26">
        <v>231.25</v>
      </c>
      <c r="J351" s="4">
        <f t="shared" si="27"/>
        <v>-5.7778705064427628E-3</v>
      </c>
      <c r="K351" s="27">
        <f t="shared" si="28"/>
        <v>17.816184575718438</v>
      </c>
    </row>
    <row r="352" spans="1:11" x14ac:dyDescent="0.25">
      <c r="A352" s="8">
        <v>38128</v>
      </c>
      <c r="B352" s="24">
        <v>16.226700000000001</v>
      </c>
      <c r="C352" s="4">
        <f t="shared" si="25"/>
        <v>1.8887148602679732E-2</v>
      </c>
      <c r="D352" s="25">
        <v>38128</v>
      </c>
      <c r="E352" s="26">
        <v>1093.56</v>
      </c>
      <c r="F352" s="4">
        <f t="shared" si="26"/>
        <v>4.0041285888893505E-3</v>
      </c>
      <c r="G352" s="24">
        <f t="shared" si="29"/>
        <v>14.254536589980109</v>
      </c>
      <c r="H352" s="25">
        <v>38128</v>
      </c>
      <c r="I352" s="26">
        <v>233.19</v>
      </c>
      <c r="J352" s="4">
        <f t="shared" si="27"/>
        <v>8.3541955177034062E-3</v>
      </c>
      <c r="K352" s="27">
        <f t="shared" si="28"/>
        <v>17.965024465043481</v>
      </c>
    </row>
    <row r="353" spans="1:11" x14ac:dyDescent="0.25">
      <c r="A353" s="8">
        <v>38131</v>
      </c>
      <c r="B353" s="24">
        <v>16.1859</v>
      </c>
      <c r="C353" s="4">
        <f t="shared" si="25"/>
        <v>-2.5175408050719474E-3</v>
      </c>
      <c r="D353" s="25">
        <v>38131</v>
      </c>
      <c r="E353" s="26">
        <v>1095.4100000000001</v>
      </c>
      <c r="F353" s="4">
        <f t="shared" si="26"/>
        <v>1.6902930971810356E-3</v>
      </c>
      <c r="G353" s="24">
        <f t="shared" si="29"/>
        <v>14.278630934781665</v>
      </c>
      <c r="H353" s="25">
        <v>38131</v>
      </c>
      <c r="I353" s="26">
        <v>232.76</v>
      </c>
      <c r="J353" s="4">
        <f t="shared" si="27"/>
        <v>-1.8456921217688143E-3</v>
      </c>
      <c r="K353" s="27">
        <f t="shared" si="28"/>
        <v>17.931866560920966</v>
      </c>
    </row>
    <row r="354" spans="1:11" x14ac:dyDescent="0.25">
      <c r="A354" s="8">
        <v>38132</v>
      </c>
      <c r="B354" s="24">
        <v>16.471399999999999</v>
      </c>
      <c r="C354" s="4">
        <f t="shared" si="25"/>
        <v>1.7485050737066091E-2</v>
      </c>
      <c r="D354" s="25">
        <v>38132</v>
      </c>
      <c r="E354" s="26">
        <v>1113.05</v>
      </c>
      <c r="F354" s="4">
        <f t="shared" si="26"/>
        <v>1.59752725031212E-2</v>
      </c>
      <c r="G354" s="24">
        <f t="shared" si="29"/>
        <v>14.5067359549363</v>
      </c>
      <c r="H354" s="25">
        <v>38132</v>
      </c>
      <c r="I354" s="26">
        <v>234.95</v>
      </c>
      <c r="J354" s="4">
        <f t="shared" si="27"/>
        <v>9.3648457603554315E-3</v>
      </c>
      <c r="K354" s="27">
        <f t="shared" si="28"/>
        <v>18.099795725459266</v>
      </c>
    </row>
    <row r="355" spans="1:11" x14ac:dyDescent="0.25">
      <c r="A355" s="8">
        <v>38133</v>
      </c>
      <c r="B355" s="24">
        <v>16.562000000000001</v>
      </c>
      <c r="C355" s="4">
        <f t="shared" si="25"/>
        <v>5.4853709986901556E-3</v>
      </c>
      <c r="D355" s="25">
        <v>38133</v>
      </c>
      <c r="E355" s="26">
        <v>1114.94</v>
      </c>
      <c r="F355" s="4">
        <f t="shared" si="26"/>
        <v>1.6965968907890886E-3</v>
      </c>
      <c r="G355" s="24">
        <f t="shared" si="29"/>
        <v>14.531348038052943</v>
      </c>
      <c r="H355" s="25">
        <v>38133</v>
      </c>
      <c r="I355" s="26">
        <v>236.69</v>
      </c>
      <c r="J355" s="4">
        <f t="shared" si="27"/>
        <v>7.3785425078952138E-3</v>
      </c>
      <c r="K355" s="27">
        <f t="shared" si="28"/>
        <v>18.233345837603785</v>
      </c>
    </row>
    <row r="356" spans="1:11" x14ac:dyDescent="0.25">
      <c r="A356" s="8">
        <v>38134</v>
      </c>
      <c r="B356" s="24">
        <v>16.376200000000001</v>
      </c>
      <c r="C356" s="4">
        <f t="shared" si="25"/>
        <v>-1.1281853332471706E-2</v>
      </c>
      <c r="D356" s="25">
        <v>38134</v>
      </c>
      <c r="E356" s="26">
        <v>1121.28</v>
      </c>
      <c r="F356" s="4">
        <f t="shared" si="26"/>
        <v>5.6702980807901305E-3</v>
      </c>
      <c r="G356" s="24">
        <f t="shared" si="29"/>
        <v>14.613745112944407</v>
      </c>
      <c r="H356" s="25">
        <v>38134</v>
      </c>
      <c r="I356" s="26">
        <v>239</v>
      </c>
      <c r="J356" s="4">
        <f t="shared" si="27"/>
        <v>9.7122838747909553E-3</v>
      </c>
      <c r="K356" s="27">
        <f t="shared" si="28"/>
        <v>18.410433268365832</v>
      </c>
    </row>
    <row r="357" spans="1:11" x14ac:dyDescent="0.25">
      <c r="A357" s="8">
        <v>38135</v>
      </c>
      <c r="B357" s="24">
        <v>17.123899999999999</v>
      </c>
      <c r="C357" s="4">
        <f t="shared" si="25"/>
        <v>4.464608722954537E-2</v>
      </c>
      <c r="D357" s="25">
        <v>38135</v>
      </c>
      <c r="E357" s="26">
        <v>1120.68</v>
      </c>
      <c r="F357" s="4">
        <f t="shared" si="26"/>
        <v>-5.352459582903086E-4</v>
      </c>
      <c r="G357" s="24">
        <f t="shared" si="29"/>
        <v>14.605923164937218</v>
      </c>
      <c r="H357" s="25">
        <v>38135</v>
      </c>
      <c r="I357" s="26">
        <v>242.4</v>
      </c>
      <c r="J357" s="4">
        <f t="shared" si="27"/>
        <v>1.4125702263648832E-2</v>
      </c>
      <c r="K357" s="27">
        <f t="shared" si="28"/>
        <v>18.670493567259541</v>
      </c>
    </row>
    <row r="358" spans="1:11" x14ac:dyDescent="0.25">
      <c r="A358" s="8">
        <v>38139</v>
      </c>
      <c r="B358" s="24">
        <v>16.8248</v>
      </c>
      <c r="C358" s="4">
        <f t="shared" si="25"/>
        <v>-1.7621160121250687E-2</v>
      </c>
      <c r="D358" s="25">
        <v>38139</v>
      </c>
      <c r="E358" s="26">
        <v>1121.2</v>
      </c>
      <c r="F358" s="4">
        <f t="shared" si="26"/>
        <v>4.6389638100646861E-4</v>
      </c>
      <c r="G358" s="24">
        <f t="shared" si="29"/>
        <v>14.612698799834691</v>
      </c>
      <c r="H358" s="25">
        <v>38139</v>
      </c>
      <c r="I358" s="26">
        <v>242.55</v>
      </c>
      <c r="J358" s="4">
        <f t="shared" si="27"/>
        <v>6.1862049606610221E-4</v>
      </c>
      <c r="K358" s="27">
        <f t="shared" si="28"/>
        <v>18.68204351725192</v>
      </c>
    </row>
    <row r="359" spans="1:11" x14ac:dyDescent="0.25">
      <c r="A359" s="8">
        <v>38140</v>
      </c>
      <c r="B359" s="24">
        <v>16.407900000000001</v>
      </c>
      <c r="C359" s="4">
        <f t="shared" si="25"/>
        <v>-2.5091062223829737E-2</v>
      </c>
      <c r="D359" s="25">
        <v>38140</v>
      </c>
      <c r="E359" s="26">
        <v>1124.99</v>
      </c>
      <c r="F359" s="4">
        <f t="shared" si="26"/>
        <v>3.3746064194918753E-3</v>
      </c>
      <c r="G359" s="24">
        <f t="shared" si="29"/>
        <v>14.662010907010716</v>
      </c>
      <c r="H359" s="25">
        <v>38140</v>
      </c>
      <c r="I359" s="26">
        <v>242.36</v>
      </c>
      <c r="J359" s="4">
        <f t="shared" si="27"/>
        <v>-7.8365061443723166E-4</v>
      </c>
      <c r="K359" s="27">
        <f t="shared" si="28"/>
        <v>18.667403322370681</v>
      </c>
    </row>
    <row r="360" spans="1:11" x14ac:dyDescent="0.25">
      <c r="A360" s="8">
        <v>38141</v>
      </c>
      <c r="B360" s="24">
        <v>16.3536</v>
      </c>
      <c r="C360" s="4">
        <f t="shared" si="25"/>
        <v>-3.3148695708269038E-3</v>
      </c>
      <c r="D360" s="25">
        <v>38141</v>
      </c>
      <c r="E360" s="26">
        <v>1116.6400000000001</v>
      </c>
      <c r="F360" s="4">
        <f t="shared" si="26"/>
        <v>-7.4499704412835767E-3</v>
      </c>
      <c r="G360" s="24">
        <f t="shared" si="29"/>
        <v>14.552779359143708</v>
      </c>
      <c r="H360" s="25">
        <v>38141</v>
      </c>
      <c r="I360" s="26">
        <v>242.24</v>
      </c>
      <c r="J360" s="4">
        <f t="shared" si="27"/>
        <v>-4.9525382770438612E-4</v>
      </c>
      <c r="K360" s="27">
        <f t="shared" si="28"/>
        <v>18.658158219421974</v>
      </c>
    </row>
    <row r="361" spans="1:11" x14ac:dyDescent="0.25">
      <c r="A361" s="8">
        <v>38142</v>
      </c>
      <c r="B361" s="24">
        <v>16.222100000000001</v>
      </c>
      <c r="C361" s="4">
        <f t="shared" si="25"/>
        <v>-8.0735464955155878E-3</v>
      </c>
      <c r="D361" s="25">
        <v>38142</v>
      </c>
      <c r="E361" s="26">
        <v>1122.5</v>
      </c>
      <c r="F361" s="4">
        <f t="shared" si="26"/>
        <v>5.2341643475678629E-3</v>
      </c>
      <c r="G361" s="24">
        <f t="shared" si="29"/>
        <v>14.628950998023361</v>
      </c>
      <c r="H361" s="25">
        <v>38142</v>
      </c>
      <c r="I361" s="26">
        <v>243.75</v>
      </c>
      <c r="J361" s="4">
        <f t="shared" si="27"/>
        <v>6.2141396288726228E-3</v>
      </c>
      <c r="K361" s="27">
        <f t="shared" si="28"/>
        <v>18.774102619815061</v>
      </c>
    </row>
    <row r="362" spans="1:11" x14ac:dyDescent="0.25">
      <c r="A362" s="8">
        <v>38145</v>
      </c>
      <c r="B362" s="24">
        <v>16.380700000000001</v>
      </c>
      <c r="C362" s="4">
        <f t="shared" si="25"/>
        <v>9.7293024573833712E-3</v>
      </c>
      <c r="D362" s="25">
        <v>38145</v>
      </c>
      <c r="E362" s="26">
        <v>1140.42</v>
      </c>
      <c r="F362" s="4">
        <f t="shared" si="26"/>
        <v>1.5838274974391893E-2</v>
      </c>
      <c r="G362" s="24">
        <f t="shared" si="29"/>
        <v>14.86064834651696</v>
      </c>
      <c r="H362" s="25">
        <v>38145</v>
      </c>
      <c r="I362" s="26">
        <v>244.17</v>
      </c>
      <c r="J362" s="4">
        <f t="shared" si="27"/>
        <v>1.7215941291032163E-3</v>
      </c>
      <c r="K362" s="27">
        <f t="shared" si="28"/>
        <v>18.806424004664514</v>
      </c>
    </row>
    <row r="363" spans="1:11" x14ac:dyDescent="0.25">
      <c r="A363" s="8">
        <v>38146</v>
      </c>
      <c r="B363" s="24">
        <v>16.539300000000001</v>
      </c>
      <c r="C363" s="4">
        <f t="shared" si="25"/>
        <v>9.6355545009184172E-3</v>
      </c>
      <c r="D363" s="25">
        <v>38146</v>
      </c>
      <c r="E363" s="26">
        <v>1142.18</v>
      </c>
      <c r="F363" s="4">
        <f t="shared" si="26"/>
        <v>1.542101418369039E-3</v>
      </c>
      <c r="G363" s="24">
        <f t="shared" si="29"/>
        <v>14.883564973410007</v>
      </c>
      <c r="H363" s="25">
        <v>38146</v>
      </c>
      <c r="I363" s="26">
        <v>247.37</v>
      </c>
      <c r="J363" s="4">
        <f t="shared" si="27"/>
        <v>1.3020487483002018E-2</v>
      </c>
      <c r="K363" s="27">
        <f t="shared" si="28"/>
        <v>19.051292813017277</v>
      </c>
    </row>
    <row r="364" spans="1:11" x14ac:dyDescent="0.25">
      <c r="A364" s="8">
        <v>38147</v>
      </c>
      <c r="B364" s="24">
        <v>16.3309</v>
      </c>
      <c r="C364" s="4">
        <f t="shared" si="25"/>
        <v>-1.2680348303342595E-2</v>
      </c>
      <c r="D364" s="25">
        <v>38147</v>
      </c>
      <c r="E364" s="26">
        <v>1131.33</v>
      </c>
      <c r="F364" s="4">
        <f t="shared" si="26"/>
        <v>-9.5447852634065397E-3</v>
      </c>
      <c r="G364" s="24">
        <f t="shared" si="29"/>
        <v>14.741504541784849</v>
      </c>
      <c r="H364" s="25">
        <v>38147</v>
      </c>
      <c r="I364" s="26">
        <v>245.01</v>
      </c>
      <c r="J364" s="4">
        <f t="shared" si="27"/>
        <v>-9.5861654517677732E-3</v>
      </c>
      <c r="K364" s="27">
        <f t="shared" si="28"/>
        <v>18.868663968041616</v>
      </c>
    </row>
    <row r="365" spans="1:11" x14ac:dyDescent="0.25">
      <c r="A365" s="8">
        <v>38148</v>
      </c>
      <c r="B365" s="24">
        <v>16.312799999999999</v>
      </c>
      <c r="C365" s="4">
        <f t="shared" si="25"/>
        <v>-1.108943033717446E-3</v>
      </c>
      <c r="D365" s="25">
        <v>38148</v>
      </c>
      <c r="E365" s="26">
        <v>1136.47</v>
      </c>
      <c r="F365" s="4">
        <f t="shared" si="26"/>
        <v>4.5330353660516182E-3</v>
      </c>
      <c r="G365" s="24">
        <f t="shared" si="29"/>
        <v>14.808328303221568</v>
      </c>
      <c r="H365" s="25">
        <v>38148</v>
      </c>
      <c r="I365" s="26">
        <v>246.65</v>
      </c>
      <c r="J365" s="4">
        <f t="shared" si="27"/>
        <v>6.6713016414533177E-3</v>
      </c>
      <c r="K365" s="27">
        <f t="shared" si="28"/>
        <v>18.994542516943643</v>
      </c>
    </row>
    <row r="366" spans="1:11" x14ac:dyDescent="0.25">
      <c r="A366" s="8">
        <v>38152</v>
      </c>
      <c r="B366" s="24">
        <v>16.068100000000001</v>
      </c>
      <c r="C366" s="4">
        <f t="shared" si="25"/>
        <v>-1.5114135690818594E-2</v>
      </c>
      <c r="D366" s="25">
        <v>38152</v>
      </c>
      <c r="E366" s="26">
        <v>1125.29</v>
      </c>
      <c r="F366" s="4">
        <f t="shared" si="26"/>
        <v>-9.886186914499738E-3</v>
      </c>
      <c r="G366" s="24">
        <f t="shared" si="29"/>
        <v>14.661930401724643</v>
      </c>
      <c r="H366" s="25">
        <v>38152</v>
      </c>
      <c r="I366" s="26">
        <v>244.58</v>
      </c>
      <c r="J366" s="4">
        <f t="shared" si="27"/>
        <v>-8.4278739185234108E-3</v>
      </c>
      <c r="K366" s="27">
        <f t="shared" si="28"/>
        <v>18.834458907470811</v>
      </c>
    </row>
    <row r="367" spans="1:11" x14ac:dyDescent="0.25">
      <c r="A367" s="8">
        <v>38153</v>
      </c>
      <c r="B367" s="24">
        <v>16.226700000000001</v>
      </c>
      <c r="C367" s="4">
        <f t="shared" si="25"/>
        <v>9.8220936532417945E-3</v>
      </c>
      <c r="D367" s="25">
        <v>38153</v>
      </c>
      <c r="E367" s="26">
        <v>1132.01</v>
      </c>
      <c r="F367" s="4">
        <f t="shared" si="26"/>
        <v>5.9540334490553095E-3</v>
      </c>
      <c r="G367" s="24">
        <f t="shared" si="29"/>
        <v>14.749228025764232</v>
      </c>
      <c r="H367" s="25">
        <v>38153</v>
      </c>
      <c r="I367" s="26">
        <v>245.05</v>
      </c>
      <c r="J367" s="4">
        <f t="shared" si="27"/>
        <v>1.9198175943327207E-3</v>
      </c>
      <c r="K367" s="27">
        <f t="shared" si="28"/>
        <v>18.870617633061109</v>
      </c>
    </row>
    <row r="368" spans="1:11" x14ac:dyDescent="0.25">
      <c r="A368" s="8">
        <v>38154</v>
      </c>
      <c r="B368" s="24">
        <v>16.267499999999998</v>
      </c>
      <c r="C368" s="4">
        <f t="shared" si="25"/>
        <v>2.5112187061777209E-3</v>
      </c>
      <c r="D368" s="25">
        <v>38154</v>
      </c>
      <c r="E368" s="26">
        <v>1133.56</v>
      </c>
      <c r="F368" s="4">
        <f t="shared" si="26"/>
        <v>1.3683092924384062E-3</v>
      </c>
      <c r="G368" s="24">
        <f t="shared" si="29"/>
        <v>14.769409531528177</v>
      </c>
      <c r="H368" s="25">
        <v>38154</v>
      </c>
      <c r="I368" s="26">
        <v>245.76</v>
      </c>
      <c r="J368" s="4">
        <f t="shared" si="27"/>
        <v>2.8931786037506625E-3</v>
      </c>
      <c r="K368" s="27">
        <f t="shared" si="28"/>
        <v>18.925213700236643</v>
      </c>
    </row>
    <row r="369" spans="1:11" x14ac:dyDescent="0.25">
      <c r="A369" s="8">
        <v>38155</v>
      </c>
      <c r="B369" s="24">
        <v>16.3672</v>
      </c>
      <c r="C369" s="4">
        <f t="shared" si="25"/>
        <v>6.1100797724778074E-3</v>
      </c>
      <c r="D369" s="25">
        <v>38155</v>
      </c>
      <c r="E369" s="26">
        <v>1132.05</v>
      </c>
      <c r="F369" s="4">
        <f t="shared" si="26"/>
        <v>-1.3329745398222648E-3</v>
      </c>
      <c r="G369" s="24">
        <f t="shared" si="29"/>
        <v>14.749722284654442</v>
      </c>
      <c r="H369" s="25">
        <v>38155</v>
      </c>
      <c r="I369" s="26">
        <v>246.12</v>
      </c>
      <c r="J369" s="4">
        <f t="shared" si="27"/>
        <v>1.4637719129822074E-3</v>
      </c>
      <c r="K369" s="27">
        <f t="shared" si="28"/>
        <v>18.952915896498236</v>
      </c>
    </row>
    <row r="370" spans="1:11" x14ac:dyDescent="0.25">
      <c r="A370" s="8">
        <v>38156</v>
      </c>
      <c r="B370" s="24">
        <v>16.294599999999999</v>
      </c>
      <c r="C370" s="4">
        <f t="shared" si="25"/>
        <v>-4.4455675784275559E-3</v>
      </c>
      <c r="D370" s="25">
        <v>38156</v>
      </c>
      <c r="E370" s="26">
        <v>1135.02</v>
      </c>
      <c r="F370" s="4">
        <f t="shared" si="26"/>
        <v>2.6201235066399286E-3</v>
      </c>
      <c r="G370" s="24">
        <f t="shared" si="29"/>
        <v>14.788368378728876</v>
      </c>
      <c r="H370" s="25">
        <v>38156</v>
      </c>
      <c r="I370" s="26">
        <v>248.19</v>
      </c>
      <c r="J370" s="4">
        <f t="shared" si="27"/>
        <v>8.3753599979115752E-3</v>
      </c>
      <c r="K370" s="27">
        <f t="shared" si="28"/>
        <v>19.111653390141548</v>
      </c>
    </row>
    <row r="371" spans="1:11" x14ac:dyDescent="0.25">
      <c r="A371" s="8">
        <v>38159</v>
      </c>
      <c r="B371" s="24">
        <v>16.0228</v>
      </c>
      <c r="C371" s="4">
        <f t="shared" si="25"/>
        <v>-1.6821056690253779E-2</v>
      </c>
      <c r="D371" s="25">
        <v>38159</v>
      </c>
      <c r="E371" s="26">
        <v>1130.3</v>
      </c>
      <c r="F371" s="4">
        <f t="shared" si="26"/>
        <v>-4.167187708941541E-3</v>
      </c>
      <c r="G371" s="24">
        <f t="shared" si="29"/>
        <v>14.726742471785737</v>
      </c>
      <c r="H371" s="25">
        <v>38159</v>
      </c>
      <c r="I371" s="26">
        <v>247.34</v>
      </c>
      <c r="J371" s="4">
        <f t="shared" si="27"/>
        <v>-3.4306735562902369E-3</v>
      </c>
      <c r="K371" s="27">
        <f t="shared" si="28"/>
        <v>19.046087546239004</v>
      </c>
    </row>
    <row r="372" spans="1:11" x14ac:dyDescent="0.25">
      <c r="A372" s="8">
        <v>38160</v>
      </c>
      <c r="B372" s="24">
        <v>15.7418</v>
      </c>
      <c r="C372" s="4">
        <f t="shared" si="25"/>
        <v>-1.7693113117211244E-2</v>
      </c>
      <c r="D372" s="25">
        <v>38160</v>
      </c>
      <c r="E372" s="26">
        <v>1134.4100000000001</v>
      </c>
      <c r="F372" s="4">
        <f t="shared" si="26"/>
        <v>3.6296077750459779E-3</v>
      </c>
      <c r="G372" s="24">
        <f t="shared" si="29"/>
        <v>14.78019477076243</v>
      </c>
      <c r="H372" s="25">
        <v>38160</v>
      </c>
      <c r="I372" s="26">
        <v>247.34</v>
      </c>
      <c r="J372" s="4">
        <f t="shared" si="27"/>
        <v>0</v>
      </c>
      <c r="K372" s="27">
        <f t="shared" si="28"/>
        <v>19.046087546239004</v>
      </c>
    </row>
    <row r="373" spans="1:11" x14ac:dyDescent="0.25">
      <c r="A373" s="8">
        <v>38161</v>
      </c>
      <c r="B373" s="24">
        <v>16.063600000000001</v>
      </c>
      <c r="C373" s="4">
        <f t="shared" si="25"/>
        <v>2.023624802730508E-2</v>
      </c>
      <c r="D373" s="25">
        <v>38161</v>
      </c>
      <c r="E373" s="26">
        <v>1144.06</v>
      </c>
      <c r="F373" s="4">
        <f t="shared" si="26"/>
        <v>8.4706471451346296E-3</v>
      </c>
      <c r="G373" s="24">
        <f t="shared" si="29"/>
        <v>14.905392585401922</v>
      </c>
      <c r="H373" s="25">
        <v>38161</v>
      </c>
      <c r="I373" s="26">
        <v>248.81</v>
      </c>
      <c r="J373" s="4">
        <f t="shared" si="27"/>
        <v>5.9256446694443731E-3</v>
      </c>
      <c r="K373" s="27">
        <f t="shared" si="28"/>
        <v>19.158947893381146</v>
      </c>
    </row>
    <row r="374" spans="1:11" x14ac:dyDescent="0.25">
      <c r="A374" s="8">
        <v>38162</v>
      </c>
      <c r="B374" s="24">
        <v>16.077100000000002</v>
      </c>
      <c r="C374" s="4">
        <f t="shared" si="25"/>
        <v>8.4005642651890347E-4</v>
      </c>
      <c r="D374" s="25">
        <v>38162</v>
      </c>
      <c r="E374" s="26">
        <v>1140.6500000000001</v>
      </c>
      <c r="F374" s="4">
        <f t="shared" si="26"/>
        <v>-2.9850637779820096E-3</v>
      </c>
      <c r="G374" s="24">
        <f t="shared" si="29"/>
        <v>14.860899037898637</v>
      </c>
      <c r="H374" s="25">
        <v>38162</v>
      </c>
      <c r="I374" s="26">
        <v>247.94</v>
      </c>
      <c r="J374" s="4">
        <f t="shared" si="27"/>
        <v>-3.5027715733546381E-3</v>
      </c>
      <c r="K374" s="27">
        <f t="shared" si="28"/>
        <v>19.091838475324828</v>
      </c>
    </row>
    <row r="375" spans="1:11" x14ac:dyDescent="0.25">
      <c r="A375" s="8">
        <v>38163</v>
      </c>
      <c r="B375" s="24">
        <v>16.208600000000001</v>
      </c>
      <c r="C375" s="4">
        <f t="shared" si="25"/>
        <v>8.1460663499090414E-3</v>
      </c>
      <c r="D375" s="25">
        <v>38163</v>
      </c>
      <c r="E375" s="26">
        <v>1134.43</v>
      </c>
      <c r="F375" s="4">
        <f t="shared" si="26"/>
        <v>-5.4679532125357401E-3</v>
      </c>
      <c r="G375" s="24">
        <f t="shared" si="29"/>
        <v>14.779640337263189</v>
      </c>
      <c r="H375" s="25">
        <v>38163</v>
      </c>
      <c r="I375" s="26">
        <v>246.9</v>
      </c>
      <c r="J375" s="4">
        <f t="shared" si="27"/>
        <v>-4.2033850588669682E-3</v>
      </c>
      <c r="K375" s="27">
        <f t="shared" si="28"/>
        <v>19.011588126731347</v>
      </c>
    </row>
    <row r="376" spans="1:11" x14ac:dyDescent="0.25">
      <c r="A376" s="8">
        <v>38166</v>
      </c>
      <c r="B376" s="24">
        <v>15.7826</v>
      </c>
      <c r="C376" s="4">
        <f t="shared" si="25"/>
        <v>-2.6633898205958163E-2</v>
      </c>
      <c r="D376" s="25">
        <v>38166</v>
      </c>
      <c r="E376" s="26">
        <v>1133.3499999999999</v>
      </c>
      <c r="F376" s="4">
        <f t="shared" si="26"/>
        <v>-9.5247341598270359E-4</v>
      </c>
      <c r="G376" s="24">
        <f t="shared" si="29"/>
        <v>14.76556312274416</v>
      </c>
      <c r="H376" s="25">
        <v>38166</v>
      </c>
      <c r="I376" s="26">
        <v>244.23</v>
      </c>
      <c r="J376" s="4">
        <f t="shared" si="27"/>
        <v>-1.0872992097137798E-2</v>
      </c>
      <c r="K376" s="27">
        <f t="shared" si="28"/>
        <v>18.804875279275358</v>
      </c>
    </row>
    <row r="377" spans="1:11" x14ac:dyDescent="0.25">
      <c r="A377" s="8">
        <v>38167</v>
      </c>
      <c r="B377" s="24">
        <v>15.732799999999999</v>
      </c>
      <c r="C377" s="4">
        <f t="shared" si="25"/>
        <v>-3.1603623276073196E-3</v>
      </c>
      <c r="D377" s="25">
        <v>38167</v>
      </c>
      <c r="E377" s="26">
        <v>1136.2</v>
      </c>
      <c r="F377" s="4">
        <f t="shared" si="26"/>
        <v>2.511512412660994E-3</v>
      </c>
      <c r="G377" s="24">
        <f t="shared" si="29"/>
        <v>14.80264701780686</v>
      </c>
      <c r="H377" s="25">
        <v>38167</v>
      </c>
      <c r="I377" s="26">
        <v>243.32</v>
      </c>
      <c r="J377" s="4">
        <f t="shared" si="27"/>
        <v>-3.7329548014913973E-3</v>
      </c>
      <c r="K377" s="27">
        <f t="shared" si="28"/>
        <v>18.734677529810138</v>
      </c>
    </row>
    <row r="378" spans="1:11" x14ac:dyDescent="0.25">
      <c r="A378" s="8">
        <v>38168</v>
      </c>
      <c r="B378" s="24">
        <v>15.787100000000001</v>
      </c>
      <c r="C378" s="4">
        <f t="shared" si="25"/>
        <v>3.4454458114844162E-3</v>
      </c>
      <c r="D378" s="25">
        <v>38168</v>
      </c>
      <c r="E378" s="26">
        <v>1140.8399999999999</v>
      </c>
      <c r="F378" s="4">
        <f t="shared" si="26"/>
        <v>4.0754720359128128E-3</v>
      </c>
      <c r="G378" s="24">
        <f t="shared" si="29"/>
        <v>14.862974791785421</v>
      </c>
      <c r="H378" s="25">
        <v>38168</v>
      </c>
      <c r="I378" s="26">
        <v>242.05</v>
      </c>
      <c r="J378" s="4">
        <f t="shared" si="27"/>
        <v>-5.2331330668011012E-3</v>
      </c>
      <c r="K378" s="27">
        <f t="shared" si="28"/>
        <v>18.636636469333034</v>
      </c>
    </row>
    <row r="379" spans="1:11" x14ac:dyDescent="0.25">
      <c r="A379" s="8">
        <v>38169</v>
      </c>
      <c r="B379" s="24">
        <v>15.7735</v>
      </c>
      <c r="C379" s="4">
        <f t="shared" si="25"/>
        <v>-8.6183411226609845E-4</v>
      </c>
      <c r="D379" s="25">
        <v>38169</v>
      </c>
      <c r="E379" s="26">
        <v>1128.94</v>
      </c>
      <c r="F379" s="4">
        <f t="shared" si="26"/>
        <v>-1.0485693797043156E-2</v>
      </c>
      <c r="G379" s="24">
        <f t="shared" si="29"/>
        <v>14.707126189205589</v>
      </c>
      <c r="H379" s="25">
        <v>38169</v>
      </c>
      <c r="I379" s="26">
        <v>244.78</v>
      </c>
      <c r="J379" s="4">
        <f t="shared" si="27"/>
        <v>1.1215531568488956E-2</v>
      </c>
      <c r="K379" s="27">
        <f t="shared" si="28"/>
        <v>18.845656253985293</v>
      </c>
    </row>
    <row r="380" spans="1:11" x14ac:dyDescent="0.25">
      <c r="A380" s="8">
        <v>38170</v>
      </c>
      <c r="B380" s="24">
        <v>15.615</v>
      </c>
      <c r="C380" s="4">
        <f t="shared" si="25"/>
        <v>-1.0099326007931139E-2</v>
      </c>
      <c r="D380" s="25">
        <v>38170</v>
      </c>
      <c r="E380" s="26">
        <v>1125.3800000000001</v>
      </c>
      <c r="F380" s="4">
        <f t="shared" si="26"/>
        <v>-3.1583829796684678E-3</v>
      </c>
      <c r="G380" s="24">
        <f t="shared" si="29"/>
        <v>14.660675452169766</v>
      </c>
      <c r="H380" s="25">
        <v>38170</v>
      </c>
      <c r="I380" s="26">
        <v>244.58</v>
      </c>
      <c r="J380" s="4">
        <f t="shared" si="27"/>
        <v>-8.1739419296853247E-4</v>
      </c>
      <c r="K380" s="27">
        <f t="shared" si="28"/>
        <v>18.830251924000603</v>
      </c>
    </row>
    <row r="381" spans="1:11" x14ac:dyDescent="0.25">
      <c r="A381" s="8">
        <v>38174</v>
      </c>
      <c r="B381" s="24">
        <v>15.5832</v>
      </c>
      <c r="C381" s="4">
        <f t="shared" si="25"/>
        <v>-2.0385798547922604E-3</v>
      </c>
      <c r="D381" s="25">
        <v>38174</v>
      </c>
      <c r="E381" s="26">
        <v>1116.21</v>
      </c>
      <c r="F381" s="4">
        <f t="shared" si="26"/>
        <v>-8.1817381000988103E-3</v>
      </c>
      <c r="G381" s="24">
        <f t="shared" si="29"/>
        <v>14.540725645249566</v>
      </c>
      <c r="H381" s="25">
        <v>38174</v>
      </c>
      <c r="I381" s="26">
        <v>243.6</v>
      </c>
      <c r="J381" s="4">
        <f t="shared" si="27"/>
        <v>-4.0149179254819617E-3</v>
      </c>
      <c r="K381" s="27">
        <f t="shared" si="28"/>
        <v>18.754650008009591</v>
      </c>
    </row>
    <row r="382" spans="1:11" x14ac:dyDescent="0.25">
      <c r="A382" s="8">
        <v>38175</v>
      </c>
      <c r="B382" s="24">
        <v>15.7509</v>
      </c>
      <c r="C382" s="4">
        <f t="shared" si="25"/>
        <v>1.0704095615944339E-2</v>
      </c>
      <c r="D382" s="25">
        <v>38175</v>
      </c>
      <c r="E382" s="26">
        <v>1118.33</v>
      </c>
      <c r="F382" s="4">
        <f t="shared" si="26"/>
        <v>1.897482825170077E-3</v>
      </c>
      <c r="G382" s="24">
        <f t="shared" si="29"/>
        <v>14.568316422426937</v>
      </c>
      <c r="H382" s="25">
        <v>38175</v>
      </c>
      <c r="I382" s="26">
        <v>246.43</v>
      </c>
      <c r="J382" s="4">
        <f t="shared" si="27"/>
        <v>1.1550441659050982E-2</v>
      </c>
      <c r="K382" s="27">
        <f t="shared" si="28"/>
        <v>18.971274498763027</v>
      </c>
    </row>
    <row r="383" spans="1:11" x14ac:dyDescent="0.25">
      <c r="A383" s="8">
        <v>38176</v>
      </c>
      <c r="B383" s="24">
        <v>15.692</v>
      </c>
      <c r="C383" s="4">
        <f t="shared" si="25"/>
        <v>-3.7464781488879433E-3</v>
      </c>
      <c r="D383" s="25">
        <v>38176</v>
      </c>
      <c r="E383" s="26">
        <v>1109.1099999999999</v>
      </c>
      <c r="F383" s="4">
        <f t="shared" si="26"/>
        <v>-8.2786092177115096E-3</v>
      </c>
      <c r="G383" s="24">
        <f t="shared" si="29"/>
        <v>14.447711023805695</v>
      </c>
      <c r="H383" s="25">
        <v>38176</v>
      </c>
      <c r="I383" s="26">
        <v>245.04</v>
      </c>
      <c r="J383" s="4">
        <f t="shared" si="27"/>
        <v>-5.6565149702732668E-3</v>
      </c>
      <c r="K383" s="27">
        <f t="shared" si="28"/>
        <v>18.863963200555609</v>
      </c>
    </row>
    <row r="384" spans="1:11" x14ac:dyDescent="0.25">
      <c r="A384" s="8">
        <v>38177</v>
      </c>
      <c r="B384" s="24">
        <v>15.8551</v>
      </c>
      <c r="C384" s="4">
        <f t="shared" si="25"/>
        <v>1.0340186781739558E-2</v>
      </c>
      <c r="D384" s="25">
        <v>38177</v>
      </c>
      <c r="E384" s="26">
        <v>1112.81</v>
      </c>
      <c r="F384" s="4">
        <f t="shared" si="26"/>
        <v>3.3304560200308527E-3</v>
      </c>
      <c r="G384" s="24">
        <f t="shared" si="29"/>
        <v>14.495828489960596</v>
      </c>
      <c r="H384" s="25">
        <v>38177</v>
      </c>
      <c r="I384" s="26">
        <v>246.32</v>
      </c>
      <c r="J384" s="4">
        <f t="shared" si="27"/>
        <v>5.2100410917250359E-3</v>
      </c>
      <c r="K384" s="27">
        <f t="shared" si="28"/>
        <v>18.962245223983295</v>
      </c>
    </row>
    <row r="385" spans="1:11" x14ac:dyDescent="0.25">
      <c r="A385" s="8">
        <v>38180</v>
      </c>
      <c r="B385" s="24">
        <v>16.222100000000001</v>
      </c>
      <c r="C385" s="4">
        <f t="shared" si="25"/>
        <v>2.2883294968113557E-2</v>
      </c>
      <c r="D385" s="25">
        <v>38180</v>
      </c>
      <c r="E385" s="26">
        <v>1114.3499999999999</v>
      </c>
      <c r="F385" s="4">
        <f t="shared" si="26"/>
        <v>1.3829273563065437E-3</v>
      </c>
      <c r="G385" s="24">
        <f t="shared" si="29"/>
        <v>14.515875167731691</v>
      </c>
      <c r="H385" s="25">
        <v>38180</v>
      </c>
      <c r="I385" s="26">
        <v>248.78</v>
      </c>
      <c r="J385" s="4">
        <f t="shared" si="27"/>
        <v>9.9374681655737592E-3</v>
      </c>
      <c r="K385" s="27">
        <f t="shared" si="28"/>
        <v>19.150681932244431</v>
      </c>
    </row>
    <row r="386" spans="1:11" x14ac:dyDescent="0.25">
      <c r="A386" s="8">
        <v>38181</v>
      </c>
      <c r="B386" s="24">
        <v>16.217600000000001</v>
      </c>
      <c r="C386" s="4">
        <f t="shared" si="25"/>
        <v>-2.7743783258562328E-4</v>
      </c>
      <c r="D386" s="25">
        <v>38181</v>
      </c>
      <c r="E386" s="26">
        <v>1115.1400000000001</v>
      </c>
      <c r="F386" s="4">
        <f t="shared" si="26"/>
        <v>7.0868228434648307E-4</v>
      </c>
      <c r="G386" s="24">
        <f t="shared" si="29"/>
        <v>14.526162311304848</v>
      </c>
      <c r="H386" s="25">
        <v>38181</v>
      </c>
      <c r="I386" s="26">
        <v>248.78</v>
      </c>
      <c r="J386" s="4">
        <f t="shared" si="27"/>
        <v>0</v>
      </c>
      <c r="K386" s="27">
        <f t="shared" si="28"/>
        <v>19.150681932244431</v>
      </c>
    </row>
    <row r="387" spans="1:11" x14ac:dyDescent="0.25">
      <c r="A387" s="8">
        <v>38182</v>
      </c>
      <c r="B387" s="24">
        <v>16.602799999999998</v>
      </c>
      <c r="C387" s="4">
        <f t="shared" si="25"/>
        <v>2.3474283572741589E-2</v>
      </c>
      <c r="D387" s="25">
        <v>38182</v>
      </c>
      <c r="E387" s="26">
        <v>1111.47</v>
      </c>
      <c r="F387" s="4">
        <f t="shared" si="26"/>
        <v>-3.2964940635778115E-3</v>
      </c>
      <c r="G387" s="24">
        <f t="shared" si="29"/>
        <v>14.478276903479063</v>
      </c>
      <c r="H387" s="25">
        <v>38182</v>
      </c>
      <c r="I387" s="26">
        <v>255.24</v>
      </c>
      <c r="J387" s="4">
        <f t="shared" si="27"/>
        <v>2.5635307218327619E-2</v>
      </c>
      <c r="K387" s="27">
        <f t="shared" si="28"/>
        <v>19.641615547017992</v>
      </c>
    </row>
    <row r="388" spans="1:11" x14ac:dyDescent="0.25">
      <c r="A388" s="8">
        <v>38183</v>
      </c>
      <c r="B388" s="24">
        <v>16.729700000000001</v>
      </c>
      <c r="C388" s="4">
        <f t="shared" ref="C388:C451" si="30">LN(B388/B387)</f>
        <v>7.6142271417038799E-3</v>
      </c>
      <c r="D388" s="25">
        <v>38183</v>
      </c>
      <c r="E388" s="26">
        <v>1106.69</v>
      </c>
      <c r="F388" s="4">
        <f t="shared" ref="F388:F451" si="31">LN(E388/E387)</f>
        <v>-4.3098851291909516E-3</v>
      </c>
      <c r="G388" s="24">
        <f t="shared" si="29"/>
        <v>14.415877193156451</v>
      </c>
      <c r="H388" s="25">
        <v>38183</v>
      </c>
      <c r="I388" s="26">
        <v>257.27999999999997</v>
      </c>
      <c r="J388" s="4">
        <f t="shared" ref="J388:J451" si="32">LN(I388/I387)</f>
        <v>7.9607069904551828E-3</v>
      </c>
      <c r="K388" s="27">
        <f t="shared" ref="K388:K451" si="33">IF($A388=peg,$B388,IF($A388&lt;peg,K389/(1+J389),IF($A388&gt;peg,K387*(1+J388))))</f>
        <v>19.797976693206973</v>
      </c>
    </row>
    <row r="389" spans="1:11" x14ac:dyDescent="0.25">
      <c r="A389" s="8">
        <v>38184</v>
      </c>
      <c r="B389" s="24">
        <v>16.711500000000001</v>
      </c>
      <c r="C389" s="4">
        <f t="shared" si="30"/>
        <v>-1.0884777936749804E-3</v>
      </c>
      <c r="D389" s="25">
        <v>38184</v>
      </c>
      <c r="E389" s="26">
        <v>1101.3900000000001</v>
      </c>
      <c r="F389" s="4">
        <f t="shared" si="31"/>
        <v>-4.8005599238888736E-3</v>
      </c>
      <c r="G389" s="24">
        <f t="shared" ref="G389:G452" si="34">IF(A389=peg,B389,IF(A389&lt;peg,G390/(1+F390),IF(A389&gt;peg,G388*(1+F389))))</f>
        <v>14.346672910835281</v>
      </c>
      <c r="H389" s="25">
        <v>38184</v>
      </c>
      <c r="I389" s="26">
        <v>256.55</v>
      </c>
      <c r="J389" s="4">
        <f t="shared" si="32"/>
        <v>-2.8414086026275452E-3</v>
      </c>
      <c r="K389" s="27">
        <f t="shared" si="33"/>
        <v>19.741722551916276</v>
      </c>
    </row>
    <row r="390" spans="1:11" x14ac:dyDescent="0.25">
      <c r="A390" s="8">
        <v>38187</v>
      </c>
      <c r="B390" s="24">
        <v>16.6934</v>
      </c>
      <c r="C390" s="4">
        <f t="shared" si="30"/>
        <v>-1.0836734593613049E-3</v>
      </c>
      <c r="D390" s="25">
        <v>38187</v>
      </c>
      <c r="E390" s="26">
        <v>1100.9000000000001</v>
      </c>
      <c r="F390" s="4">
        <f t="shared" si="31"/>
        <v>-4.4499135725602695E-4</v>
      </c>
      <c r="G390" s="24">
        <f t="shared" si="34"/>
        <v>14.34028876538458</v>
      </c>
      <c r="H390" s="25">
        <v>38187</v>
      </c>
      <c r="I390" s="26">
        <v>258.3</v>
      </c>
      <c r="J390" s="4">
        <f t="shared" si="32"/>
        <v>6.7981227138209652E-3</v>
      </c>
      <c r="K390" s="27">
        <f t="shared" si="33"/>
        <v>19.875929204406408</v>
      </c>
    </row>
    <row r="391" spans="1:11" x14ac:dyDescent="0.25">
      <c r="A391" s="8">
        <v>38188</v>
      </c>
      <c r="B391" s="24">
        <v>16.389800000000001</v>
      </c>
      <c r="C391" s="4">
        <f t="shared" si="30"/>
        <v>-1.8354241607234222E-2</v>
      </c>
      <c r="D391" s="25">
        <v>38188</v>
      </c>
      <c r="E391" s="26">
        <v>1108.67</v>
      </c>
      <c r="F391" s="4">
        <f t="shared" si="31"/>
        <v>7.0330716184379303E-3</v>
      </c>
      <c r="G391" s="24">
        <f t="shared" si="34"/>
        <v>14.44114504330061</v>
      </c>
      <c r="H391" s="25">
        <v>38188</v>
      </c>
      <c r="I391" s="26">
        <v>259.12</v>
      </c>
      <c r="J391" s="4">
        <f t="shared" si="32"/>
        <v>3.1695747612790395E-3</v>
      </c>
      <c r="K391" s="27">
        <f t="shared" si="33"/>
        <v>19.938927447969661</v>
      </c>
    </row>
    <row r="392" spans="1:11" x14ac:dyDescent="0.25">
      <c r="A392" s="8">
        <v>38189</v>
      </c>
      <c r="B392" s="24">
        <v>16.494</v>
      </c>
      <c r="C392" s="4">
        <f t="shared" si="30"/>
        <v>6.3374882924151872E-3</v>
      </c>
      <c r="D392" s="25">
        <v>38189</v>
      </c>
      <c r="E392" s="26">
        <v>1093.8800000000001</v>
      </c>
      <c r="F392" s="4">
        <f t="shared" si="31"/>
        <v>-1.3430089943064643E-2</v>
      </c>
      <c r="G392" s="24">
        <f t="shared" si="34"/>
        <v>14.24719916648824</v>
      </c>
      <c r="H392" s="25">
        <v>38189</v>
      </c>
      <c r="I392" s="26">
        <v>254.87</v>
      </c>
      <c r="J392" s="4">
        <f t="shared" si="32"/>
        <v>-1.653766362041852E-2</v>
      </c>
      <c r="K392" s="27">
        <f t="shared" si="33"/>
        <v>19.609184172883207</v>
      </c>
    </row>
    <row r="393" spans="1:11" x14ac:dyDescent="0.25">
      <c r="A393" s="8">
        <v>38190</v>
      </c>
      <c r="B393" s="24">
        <v>16.267499999999998</v>
      </c>
      <c r="C393" s="4">
        <f t="shared" si="30"/>
        <v>-1.3827426024161676E-2</v>
      </c>
      <c r="D393" s="25">
        <v>38190</v>
      </c>
      <c r="E393" s="26">
        <v>1096.8399999999999</v>
      </c>
      <c r="F393" s="4">
        <f t="shared" si="31"/>
        <v>2.7023095614931419E-3</v>
      </c>
      <c r="G393" s="24">
        <f t="shared" si="34"/>
        <v>14.285699509020338</v>
      </c>
      <c r="H393" s="25">
        <v>38190</v>
      </c>
      <c r="I393" s="26">
        <v>257.07</v>
      </c>
      <c r="J393" s="4">
        <f t="shared" si="32"/>
        <v>8.5948101064816148E-3</v>
      </c>
      <c r="K393" s="27">
        <f t="shared" si="33"/>
        <v>19.777721387192162</v>
      </c>
    </row>
    <row r="394" spans="1:11" x14ac:dyDescent="0.25">
      <c r="A394" s="8">
        <v>38191</v>
      </c>
      <c r="B394" s="24">
        <v>16.253900000000002</v>
      </c>
      <c r="C394" s="4">
        <f t="shared" si="30"/>
        <v>-8.3637240664824692E-4</v>
      </c>
      <c r="D394" s="25">
        <v>38191</v>
      </c>
      <c r="E394" s="26">
        <v>1086.2</v>
      </c>
      <c r="F394" s="4">
        <f t="shared" si="31"/>
        <v>-9.7479517124791446E-3</v>
      </c>
      <c r="G394" s="24">
        <f t="shared" si="34"/>
        <v>14.146443200027422</v>
      </c>
      <c r="H394" s="25">
        <v>38191</v>
      </c>
      <c r="I394" s="26">
        <v>253.66</v>
      </c>
      <c r="J394" s="4">
        <f t="shared" si="32"/>
        <v>-1.335363370985364E-2</v>
      </c>
      <c r="K394" s="27">
        <f t="shared" si="33"/>
        <v>19.51361694017206</v>
      </c>
    </row>
    <row r="395" spans="1:11" x14ac:dyDescent="0.25">
      <c r="A395" s="8">
        <v>38194</v>
      </c>
      <c r="B395" s="24">
        <v>16.235700000000001</v>
      </c>
      <c r="C395" s="4">
        <f t="shared" si="30"/>
        <v>-1.1203586319145056E-3</v>
      </c>
      <c r="D395" s="25">
        <v>38194</v>
      </c>
      <c r="E395" s="26">
        <v>1084.07</v>
      </c>
      <c r="F395" s="4">
        <f t="shared" si="31"/>
        <v>-1.9628900403143015E-3</v>
      </c>
      <c r="G395" s="24">
        <f t="shared" si="34"/>
        <v>14.118675287564217</v>
      </c>
      <c r="H395" s="25">
        <v>38194</v>
      </c>
      <c r="I395" s="26">
        <v>252.93</v>
      </c>
      <c r="J395" s="4">
        <f t="shared" si="32"/>
        <v>-2.8820170365894426E-3</v>
      </c>
      <c r="K395" s="27">
        <f t="shared" si="33"/>
        <v>19.457378363705004</v>
      </c>
    </row>
    <row r="396" spans="1:11" x14ac:dyDescent="0.25">
      <c r="A396" s="8">
        <v>38195</v>
      </c>
      <c r="B396" s="24">
        <v>16.448699999999999</v>
      </c>
      <c r="C396" s="4">
        <f t="shared" si="30"/>
        <v>1.3033925384492419E-2</v>
      </c>
      <c r="D396" s="25">
        <v>38195</v>
      </c>
      <c r="E396" s="26">
        <v>1094.83</v>
      </c>
      <c r="F396" s="4">
        <f t="shared" si="31"/>
        <v>9.8766234959120989E-3</v>
      </c>
      <c r="G396" s="24">
        <f t="shared" si="34"/>
        <v>14.258120127640526</v>
      </c>
      <c r="H396" s="25">
        <v>38195</v>
      </c>
      <c r="I396" s="26">
        <v>257.73</v>
      </c>
      <c r="J396" s="4">
        <f t="shared" si="32"/>
        <v>1.8799754715380878E-2</v>
      </c>
      <c r="K396" s="27">
        <f t="shared" si="33"/>
        <v>19.823172304347018</v>
      </c>
    </row>
    <row r="397" spans="1:11" x14ac:dyDescent="0.25">
      <c r="A397" s="8">
        <v>38196</v>
      </c>
      <c r="B397" s="24">
        <v>16.312799999999999</v>
      </c>
      <c r="C397" s="4">
        <f t="shared" si="30"/>
        <v>-8.2963710145306374E-3</v>
      </c>
      <c r="D397" s="25">
        <v>38196</v>
      </c>
      <c r="E397" s="26">
        <v>1095.42</v>
      </c>
      <c r="F397" s="4">
        <f t="shared" si="31"/>
        <v>5.3875129713135551E-4</v>
      </c>
      <c r="G397" s="24">
        <f t="shared" si="34"/>
        <v>14.265801708353946</v>
      </c>
      <c r="H397" s="25">
        <v>38196</v>
      </c>
      <c r="I397" s="26">
        <v>256.25</v>
      </c>
      <c r="J397" s="4">
        <f t="shared" si="32"/>
        <v>-5.7589948654569196E-3</v>
      </c>
      <c r="K397" s="27">
        <f t="shared" si="33"/>
        <v>19.709010756829215</v>
      </c>
    </row>
    <row r="398" spans="1:11" x14ac:dyDescent="0.25">
      <c r="A398" s="8">
        <v>38197</v>
      </c>
      <c r="B398" s="24">
        <v>16.5947</v>
      </c>
      <c r="C398" s="4">
        <f t="shared" si="30"/>
        <v>1.713329155587525E-2</v>
      </c>
      <c r="D398" s="25">
        <v>38197</v>
      </c>
      <c r="E398" s="26">
        <v>1100.43</v>
      </c>
      <c r="F398" s="4">
        <f t="shared" si="31"/>
        <v>4.5631611388441034E-3</v>
      </c>
      <c r="G398" s="24">
        <f t="shared" si="34"/>
        <v>14.330898860323963</v>
      </c>
      <c r="H398" s="25">
        <v>38197</v>
      </c>
      <c r="I398" s="26">
        <v>255.74</v>
      </c>
      <c r="J398" s="4">
        <f t="shared" si="32"/>
        <v>-1.9922270695956635E-3</v>
      </c>
      <c r="K398" s="27">
        <f t="shared" si="33"/>
        <v>19.669745932084506</v>
      </c>
    </row>
    <row r="399" spans="1:11" x14ac:dyDescent="0.25">
      <c r="A399" s="8">
        <v>38198</v>
      </c>
      <c r="B399" s="24">
        <v>16.262799999999999</v>
      </c>
      <c r="C399" s="4">
        <f t="shared" si="30"/>
        <v>-2.0203076257609368E-2</v>
      </c>
      <c r="D399" s="25">
        <v>38198</v>
      </c>
      <c r="E399" s="26">
        <v>1101.72</v>
      </c>
      <c r="F399" s="4">
        <f t="shared" si="31"/>
        <v>1.171582451290748E-3</v>
      </c>
      <c r="G399" s="24">
        <f t="shared" si="34"/>
        <v>14.347688689939941</v>
      </c>
      <c r="H399" s="25">
        <v>38198</v>
      </c>
      <c r="I399" s="26">
        <v>255.69</v>
      </c>
      <c r="J399" s="4">
        <f t="shared" si="32"/>
        <v>-1.9553018070633699E-4</v>
      </c>
      <c r="K399" s="27">
        <f t="shared" si="33"/>
        <v>19.66589990310796</v>
      </c>
    </row>
    <row r="400" spans="1:11" x14ac:dyDescent="0.25">
      <c r="A400" s="8">
        <v>38201</v>
      </c>
      <c r="B400" s="24">
        <v>16.258199999999999</v>
      </c>
      <c r="C400" s="4">
        <f t="shared" si="30"/>
        <v>-2.8289413183343512E-4</v>
      </c>
      <c r="D400" s="25">
        <v>38201</v>
      </c>
      <c r="E400" s="26">
        <v>1106.6199999999999</v>
      </c>
      <c r="F400" s="4">
        <f t="shared" si="31"/>
        <v>4.4377297349931354E-3</v>
      </c>
      <c r="G400" s="24">
        <f t="shared" si="34"/>
        <v>14.411359854667712</v>
      </c>
      <c r="H400" s="25">
        <v>38201</v>
      </c>
      <c r="I400" s="26">
        <v>255.06</v>
      </c>
      <c r="J400" s="4">
        <f t="shared" si="32"/>
        <v>-2.4669616035621197E-3</v>
      </c>
      <c r="K400" s="27">
        <f t="shared" si="33"/>
        <v>19.617384883147498</v>
      </c>
    </row>
    <row r="401" spans="1:11" x14ac:dyDescent="0.25">
      <c r="A401" s="8">
        <v>38202</v>
      </c>
      <c r="B401" s="24">
        <v>15.94</v>
      </c>
      <c r="C401" s="4">
        <f t="shared" si="30"/>
        <v>-1.9765723522764594E-2</v>
      </c>
      <c r="D401" s="25">
        <v>38202</v>
      </c>
      <c r="E401" s="26">
        <v>1099.69</v>
      </c>
      <c r="F401" s="4">
        <f t="shared" si="31"/>
        <v>-6.2820027921645294E-3</v>
      </c>
      <c r="G401" s="24">
        <f t="shared" si="34"/>
        <v>14.320827651821801</v>
      </c>
      <c r="H401" s="25">
        <v>38202</v>
      </c>
      <c r="I401" s="26">
        <v>252.51</v>
      </c>
      <c r="J401" s="4">
        <f t="shared" si="32"/>
        <v>-1.0047959707159404E-2</v>
      </c>
      <c r="K401" s="27">
        <f t="shared" si="33"/>
        <v>19.420270190281794</v>
      </c>
    </row>
    <row r="402" spans="1:11" x14ac:dyDescent="0.25">
      <c r="A402" s="8">
        <v>38203</v>
      </c>
      <c r="B402" s="24">
        <v>15.898999999999999</v>
      </c>
      <c r="C402" s="4">
        <f t="shared" si="30"/>
        <v>-2.5754591954969706E-3</v>
      </c>
      <c r="D402" s="25">
        <v>38203</v>
      </c>
      <c r="E402" s="26">
        <v>1098.6300000000001</v>
      </c>
      <c r="F402" s="4">
        <f t="shared" si="31"/>
        <v>-9.6437286850979871E-4</v>
      </c>
      <c r="G402" s="24">
        <f t="shared" si="34"/>
        <v>14.307017034179779</v>
      </c>
      <c r="H402" s="25">
        <v>38203</v>
      </c>
      <c r="I402" s="26">
        <v>251.3</v>
      </c>
      <c r="J402" s="4">
        <f t="shared" si="32"/>
        <v>-4.8034073420478909E-3</v>
      </c>
      <c r="K402" s="27">
        <f t="shared" si="33"/>
        <v>19.326986721865243</v>
      </c>
    </row>
    <row r="403" spans="1:11" x14ac:dyDescent="0.25">
      <c r="A403" s="8">
        <v>38204</v>
      </c>
      <c r="B403" s="24">
        <v>15.776300000000001</v>
      </c>
      <c r="C403" s="4">
        <f t="shared" si="30"/>
        <v>-7.747400259917968E-3</v>
      </c>
      <c r="D403" s="25">
        <v>38204</v>
      </c>
      <c r="E403" s="26">
        <v>1080.7</v>
      </c>
      <c r="F403" s="4">
        <f t="shared" si="31"/>
        <v>-1.6454969708807794E-2</v>
      </c>
      <c r="G403" s="24">
        <f t="shared" si="34"/>
        <v>14.071595502258955</v>
      </c>
      <c r="H403" s="25">
        <v>38204</v>
      </c>
      <c r="I403" s="26">
        <v>248.29</v>
      </c>
      <c r="J403" s="4">
        <f t="shared" si="32"/>
        <v>-1.2050026708702859E-2</v>
      </c>
      <c r="K403" s="27">
        <f t="shared" si="33"/>
        <v>19.094096015668022</v>
      </c>
    </row>
    <row r="404" spans="1:11" x14ac:dyDescent="0.25">
      <c r="A404" s="8">
        <v>38205</v>
      </c>
      <c r="B404" s="24">
        <v>15.4308</v>
      </c>
      <c r="C404" s="4">
        <f t="shared" si="30"/>
        <v>-2.2143301824397547E-2</v>
      </c>
      <c r="D404" s="25">
        <v>38205</v>
      </c>
      <c r="E404" s="26">
        <v>1063.97</v>
      </c>
      <c r="F404" s="4">
        <f t="shared" si="31"/>
        <v>-1.5601784293752285E-2</v>
      </c>
      <c r="G404" s="24">
        <f t="shared" si="34"/>
        <v>13.852053504563775</v>
      </c>
      <c r="H404" s="25">
        <v>38205</v>
      </c>
      <c r="I404" s="26">
        <v>242.78</v>
      </c>
      <c r="J404" s="4">
        <f t="shared" si="32"/>
        <v>-2.244173437118616E-2</v>
      </c>
      <c r="K404" s="27">
        <f t="shared" si="33"/>
        <v>18.665591384826477</v>
      </c>
    </row>
    <row r="405" spans="1:11" x14ac:dyDescent="0.25">
      <c r="A405" s="8">
        <v>38208</v>
      </c>
      <c r="B405" s="24">
        <v>15.367100000000001</v>
      </c>
      <c r="C405" s="4">
        <f t="shared" si="30"/>
        <v>-4.1366515792030396E-3</v>
      </c>
      <c r="D405" s="25">
        <v>38208</v>
      </c>
      <c r="E405" s="26">
        <v>1065.22</v>
      </c>
      <c r="F405" s="4">
        <f t="shared" si="31"/>
        <v>1.1741555648941658E-3</v>
      </c>
      <c r="G405" s="24">
        <f t="shared" si="34"/>
        <v>13.86831797027137</v>
      </c>
      <c r="H405" s="25">
        <v>38208</v>
      </c>
      <c r="I405" s="26">
        <v>242.69</v>
      </c>
      <c r="J405" s="4">
        <f t="shared" si="32"/>
        <v>-3.7077471741217815E-4</v>
      </c>
      <c r="K405" s="27">
        <f t="shared" si="33"/>
        <v>18.658670655455438</v>
      </c>
    </row>
    <row r="406" spans="1:11" x14ac:dyDescent="0.25">
      <c r="A406" s="8">
        <v>38209</v>
      </c>
      <c r="B406" s="24">
        <v>15.4308</v>
      </c>
      <c r="C406" s="4">
        <f t="shared" si="30"/>
        <v>4.1366515792030092E-3</v>
      </c>
      <c r="D406" s="25">
        <v>38209</v>
      </c>
      <c r="E406" s="26">
        <v>1079.04</v>
      </c>
      <c r="F406" s="4">
        <f t="shared" si="31"/>
        <v>1.2890406353119456E-2</v>
      </c>
      <c r="G406" s="24">
        <f t="shared" si="34"/>
        <v>14.047086224342436</v>
      </c>
      <c r="H406" s="25">
        <v>38209</v>
      </c>
      <c r="I406" s="26">
        <v>247.57</v>
      </c>
      <c r="J406" s="4">
        <f t="shared" si="32"/>
        <v>1.9908461550948907E-2</v>
      </c>
      <c r="K406" s="27">
        <f t="shared" si="33"/>
        <v>19.03013608279139</v>
      </c>
    </row>
    <row r="407" spans="1:11" x14ac:dyDescent="0.25">
      <c r="A407" s="8">
        <v>38210</v>
      </c>
      <c r="B407" s="24">
        <v>15.208</v>
      </c>
      <c r="C407" s="4">
        <f t="shared" si="30"/>
        <v>-1.4543906896128445E-2</v>
      </c>
      <c r="D407" s="25">
        <v>38210</v>
      </c>
      <c r="E407" s="26">
        <v>1075.79</v>
      </c>
      <c r="F407" s="4">
        <f t="shared" si="31"/>
        <v>-3.016481545509998E-3</v>
      </c>
      <c r="G407" s="24">
        <f t="shared" si="34"/>
        <v>14.004713447978519</v>
      </c>
      <c r="H407" s="25">
        <v>38210</v>
      </c>
      <c r="I407" s="26">
        <v>244.24</v>
      </c>
      <c r="J407" s="4">
        <f t="shared" si="32"/>
        <v>-1.3542021876571719E-2</v>
      </c>
      <c r="K407" s="27">
        <f t="shared" si="33"/>
        <v>18.772429563644092</v>
      </c>
    </row>
    <row r="408" spans="1:11" x14ac:dyDescent="0.25">
      <c r="A408" s="8">
        <v>38211</v>
      </c>
      <c r="B408" s="24">
        <v>14.9443</v>
      </c>
      <c r="C408" s="4">
        <f t="shared" si="30"/>
        <v>-1.7491648954673412E-2</v>
      </c>
      <c r="D408" s="25">
        <v>38211</v>
      </c>
      <c r="E408" s="26">
        <v>1063.23</v>
      </c>
      <c r="F408" s="4">
        <f t="shared" si="31"/>
        <v>-1.1743830682630357E-2</v>
      </c>
      <c r="G408" s="24">
        <f t="shared" si="34"/>
        <v>13.840244464486702</v>
      </c>
      <c r="H408" s="25">
        <v>38211</v>
      </c>
      <c r="I408" s="26">
        <v>240.09</v>
      </c>
      <c r="J408" s="4">
        <f t="shared" si="32"/>
        <v>-1.7137495379557905E-2</v>
      </c>
      <c r="K408" s="27">
        <f t="shared" si="33"/>
        <v>18.450717138734067</v>
      </c>
    </row>
    <row r="409" spans="1:11" x14ac:dyDescent="0.25">
      <c r="A409" s="8">
        <v>38212</v>
      </c>
      <c r="B409" s="24">
        <v>14.9579</v>
      </c>
      <c r="C409" s="4">
        <f t="shared" si="30"/>
        <v>9.0963212992720122E-4</v>
      </c>
      <c r="D409" s="25">
        <v>38212</v>
      </c>
      <c r="E409" s="26">
        <v>1064.8</v>
      </c>
      <c r="F409" s="4">
        <f t="shared" si="31"/>
        <v>1.4755433756610987E-3</v>
      </c>
      <c r="G409" s="24">
        <f t="shared" si="34"/>
        <v>13.860666345523803</v>
      </c>
      <c r="H409" s="25">
        <v>38212</v>
      </c>
      <c r="I409" s="26">
        <v>239.58</v>
      </c>
      <c r="J409" s="4">
        <f t="shared" si="32"/>
        <v>-2.1264627438795326E-3</v>
      </c>
      <c r="K409" s="27">
        <f t="shared" si="33"/>
        <v>18.41148237614069</v>
      </c>
    </row>
    <row r="410" spans="1:11" x14ac:dyDescent="0.25">
      <c r="A410" s="8">
        <v>38215</v>
      </c>
      <c r="B410" s="24">
        <v>14.9352</v>
      </c>
      <c r="C410" s="4">
        <f t="shared" si="30"/>
        <v>-1.5187454204010529E-3</v>
      </c>
      <c r="D410" s="25">
        <v>38215</v>
      </c>
      <c r="E410" s="26">
        <v>1079.3399999999999</v>
      </c>
      <c r="F410" s="4">
        <f t="shared" si="31"/>
        <v>1.3562755121747844E-2</v>
      </c>
      <c r="G410" s="24">
        <f t="shared" si="34"/>
        <v>14.048655168992395</v>
      </c>
      <c r="H410" s="25">
        <v>38215</v>
      </c>
      <c r="I410" s="26">
        <v>239.94</v>
      </c>
      <c r="J410" s="4">
        <f t="shared" si="32"/>
        <v>1.5015017835969112E-3</v>
      </c>
      <c r="K410" s="27">
        <f t="shared" si="33"/>
        <v>18.439127249767129</v>
      </c>
    </row>
    <row r="411" spans="1:11" x14ac:dyDescent="0.25">
      <c r="A411" s="8">
        <v>38216</v>
      </c>
      <c r="B411" s="24">
        <v>15.371700000000001</v>
      </c>
      <c r="C411" s="4">
        <f t="shared" si="30"/>
        <v>2.8807313568054525E-2</v>
      </c>
      <c r="D411" s="25">
        <v>38216</v>
      </c>
      <c r="E411" s="26">
        <v>1081.71</v>
      </c>
      <c r="F411" s="4">
        <f t="shared" si="31"/>
        <v>2.1933790982672317E-3</v>
      </c>
      <c r="G411" s="24">
        <f t="shared" si="34"/>
        <v>14.079469195598829</v>
      </c>
      <c r="H411" s="25">
        <v>38216</v>
      </c>
      <c r="I411" s="26">
        <v>243.75</v>
      </c>
      <c r="J411" s="4">
        <f t="shared" si="32"/>
        <v>1.5754217791174478E-2</v>
      </c>
      <c r="K411" s="27">
        <f t="shared" si="33"/>
        <v>18.729621276339142</v>
      </c>
    </row>
    <row r="412" spans="1:11" x14ac:dyDescent="0.25">
      <c r="A412" s="8">
        <v>38217</v>
      </c>
      <c r="B412" s="24">
        <v>15.621700000000001</v>
      </c>
      <c r="C412" s="4">
        <f t="shared" si="30"/>
        <v>1.6132816807569242E-2</v>
      </c>
      <c r="D412" s="25">
        <v>38217</v>
      </c>
      <c r="E412" s="26">
        <v>1095.17</v>
      </c>
      <c r="F412" s="4">
        <f t="shared" si="31"/>
        <v>1.2366480041025599E-2</v>
      </c>
      <c r="G412" s="24">
        <f t="shared" si="34"/>
        <v>14.253582670394438</v>
      </c>
      <c r="H412" s="25">
        <v>38217</v>
      </c>
      <c r="I412" s="26">
        <v>246.39</v>
      </c>
      <c r="J412" s="4">
        <f t="shared" si="32"/>
        <v>1.0772536542254031E-2</v>
      </c>
      <c r="K412" s="27">
        <f t="shared" si="33"/>
        <v>18.931386805961083</v>
      </c>
    </row>
    <row r="413" spans="1:11" x14ac:dyDescent="0.25">
      <c r="A413" s="8">
        <v>38218</v>
      </c>
      <c r="B413" s="24">
        <v>15.5626</v>
      </c>
      <c r="C413" s="4">
        <f t="shared" si="30"/>
        <v>-3.7903734095116027E-3</v>
      </c>
      <c r="D413" s="25">
        <v>38218</v>
      </c>
      <c r="E413" s="26">
        <v>1091.23</v>
      </c>
      <c r="F413" s="4">
        <f t="shared" si="31"/>
        <v>-3.6041019620396079E-3</v>
      </c>
      <c r="G413" s="24">
        <f t="shared" si="34"/>
        <v>14.202211305125976</v>
      </c>
      <c r="H413" s="25">
        <v>38218</v>
      </c>
      <c r="I413" s="26">
        <v>246.87</v>
      </c>
      <c r="J413" s="4">
        <f t="shared" si="32"/>
        <v>1.9462358655206546E-3</v>
      </c>
      <c r="K413" s="27">
        <f t="shared" si="33"/>
        <v>18.968231749946888</v>
      </c>
    </row>
    <row r="414" spans="1:11" x14ac:dyDescent="0.25">
      <c r="A414" s="8">
        <v>38219</v>
      </c>
      <c r="B414" s="24">
        <v>15.8445</v>
      </c>
      <c r="C414" s="4">
        <f t="shared" si="30"/>
        <v>1.7951837042096703E-2</v>
      </c>
      <c r="D414" s="25">
        <v>38219</v>
      </c>
      <c r="E414" s="26">
        <v>1098.3499999999999</v>
      </c>
      <c r="F414" s="4">
        <f t="shared" si="31"/>
        <v>6.5035532802918457E-3</v>
      </c>
      <c r="G414" s="24">
        <f t="shared" si="34"/>
        <v>14.294576143046827</v>
      </c>
      <c r="H414" s="25">
        <v>38219</v>
      </c>
      <c r="I414" s="26">
        <v>250.7</v>
      </c>
      <c r="J414" s="4">
        <f t="shared" si="32"/>
        <v>1.5395122878516349E-2</v>
      </c>
      <c r="K414" s="27">
        <f t="shared" si="33"/>
        <v>19.260250008525496</v>
      </c>
    </row>
    <row r="415" spans="1:11" x14ac:dyDescent="0.25">
      <c r="A415" s="8">
        <v>38222</v>
      </c>
      <c r="B415" s="24">
        <v>15.771699999999999</v>
      </c>
      <c r="C415" s="4">
        <f t="shared" si="30"/>
        <v>-4.6052421646732176E-3</v>
      </c>
      <c r="D415" s="25">
        <v>38222</v>
      </c>
      <c r="E415" s="26">
        <v>1095.68</v>
      </c>
      <c r="F415" s="4">
        <f t="shared" si="31"/>
        <v>-2.4338785869267594E-3</v>
      </c>
      <c r="G415" s="24">
        <f t="shared" si="34"/>
        <v>14.259784880263071</v>
      </c>
      <c r="H415" s="25">
        <v>38222</v>
      </c>
      <c r="I415" s="26">
        <v>248.5</v>
      </c>
      <c r="J415" s="4">
        <f t="shared" si="32"/>
        <v>-8.8141596275642768E-3</v>
      </c>
      <c r="K415" s="27">
        <f t="shared" si="33"/>
        <v>19.090487090483556</v>
      </c>
    </row>
    <row r="416" spans="1:11" x14ac:dyDescent="0.25">
      <c r="A416" s="8">
        <v>38223</v>
      </c>
      <c r="B416" s="24">
        <v>15.885400000000001</v>
      </c>
      <c r="C416" s="4">
        <f t="shared" si="30"/>
        <v>7.1832536082811864E-3</v>
      </c>
      <c r="D416" s="25">
        <v>38223</v>
      </c>
      <c r="E416" s="26">
        <v>1096.19</v>
      </c>
      <c r="F416" s="4">
        <f t="shared" si="31"/>
        <v>4.6535607422301575E-4</v>
      </c>
      <c r="G416" s="24">
        <f t="shared" si="34"/>
        <v>14.266420757774213</v>
      </c>
      <c r="H416" s="25">
        <v>38223</v>
      </c>
      <c r="I416" s="26">
        <v>251.32</v>
      </c>
      <c r="J416" s="4">
        <f t="shared" si="32"/>
        <v>1.1284181998062914E-2</v>
      </c>
      <c r="K416" s="27">
        <f t="shared" si="33"/>
        <v>19.305907621244245</v>
      </c>
    </row>
    <row r="417" spans="1:11" x14ac:dyDescent="0.25">
      <c r="A417" s="8">
        <v>38224</v>
      </c>
      <c r="B417" s="24">
        <v>15.898999999999999</v>
      </c>
      <c r="C417" s="4">
        <f t="shared" si="30"/>
        <v>8.557657737744901E-4</v>
      </c>
      <c r="D417" s="25">
        <v>38224</v>
      </c>
      <c r="E417" s="26">
        <v>1104.96</v>
      </c>
      <c r="F417" s="4">
        <f t="shared" si="31"/>
        <v>7.9686040541365622E-3</v>
      </c>
      <c r="G417" s="24">
        <f t="shared" si="34"/>
        <v>14.38010421606263</v>
      </c>
      <c r="H417" s="25">
        <v>38224</v>
      </c>
      <c r="I417" s="26">
        <v>252.75</v>
      </c>
      <c r="J417" s="4">
        <f t="shared" si="32"/>
        <v>5.6738303658345549E-3</v>
      </c>
      <c r="K417" s="27">
        <f t="shared" si="33"/>
        <v>19.415446066145659</v>
      </c>
    </row>
    <row r="418" spans="1:11" x14ac:dyDescent="0.25">
      <c r="A418" s="8">
        <v>38225</v>
      </c>
      <c r="B418" s="24">
        <v>15.9445</v>
      </c>
      <c r="C418" s="4">
        <f t="shared" si="30"/>
        <v>2.8577280113717732E-3</v>
      </c>
      <c r="D418" s="25">
        <v>38225</v>
      </c>
      <c r="E418" s="26">
        <v>1105.0899999999999</v>
      </c>
      <c r="F418" s="4">
        <f t="shared" si="31"/>
        <v>1.1764439732110034E-4</v>
      </c>
      <c r="G418" s="24">
        <f t="shared" si="34"/>
        <v>14.381795954756544</v>
      </c>
      <c r="H418" s="25">
        <v>38225</v>
      </c>
      <c r="I418" s="26">
        <v>249.49</v>
      </c>
      <c r="J418" s="4">
        <f t="shared" si="32"/>
        <v>-1.2982023672559106E-2</v>
      </c>
      <c r="K418" s="27">
        <f t="shared" si="33"/>
        <v>19.163394285701663</v>
      </c>
    </row>
    <row r="419" spans="1:11" x14ac:dyDescent="0.25">
      <c r="A419" s="8">
        <v>38226</v>
      </c>
      <c r="B419" s="24">
        <v>15.771699999999999</v>
      </c>
      <c r="C419" s="4">
        <f t="shared" si="30"/>
        <v>-1.0896747393427414E-2</v>
      </c>
      <c r="D419" s="25">
        <v>38226</v>
      </c>
      <c r="E419" s="26">
        <v>1107.77</v>
      </c>
      <c r="F419" s="4">
        <f t="shared" si="31"/>
        <v>2.4222059328784808E-3</v>
      </c>
      <c r="G419" s="24">
        <f t="shared" si="34"/>
        <v>14.416631626243603</v>
      </c>
      <c r="H419" s="25">
        <v>38226</v>
      </c>
      <c r="I419" s="26">
        <v>248.54</v>
      </c>
      <c r="J419" s="4">
        <f t="shared" si="32"/>
        <v>-3.815035850173116E-3</v>
      </c>
      <c r="K419" s="27">
        <f t="shared" si="33"/>
        <v>19.090285249490709</v>
      </c>
    </row>
    <row r="420" spans="1:11" x14ac:dyDescent="0.25">
      <c r="A420" s="8">
        <v>38229</v>
      </c>
      <c r="B420" s="24">
        <v>15.658099999999999</v>
      </c>
      <c r="C420" s="4">
        <f t="shared" si="30"/>
        <v>-7.2288398075001882E-3</v>
      </c>
      <c r="D420" s="25">
        <v>38229</v>
      </c>
      <c r="E420" s="26">
        <v>1099.1500000000001</v>
      </c>
      <c r="F420" s="4">
        <f t="shared" si="31"/>
        <v>-7.8118317257011927E-3</v>
      </c>
      <c r="G420" s="24">
        <f t="shared" si="34"/>
        <v>14.304011325927966</v>
      </c>
      <c r="H420" s="25">
        <v>38229</v>
      </c>
      <c r="I420" s="26">
        <v>247.65</v>
      </c>
      <c r="J420" s="4">
        <f t="shared" si="32"/>
        <v>-3.587339343601718E-3</v>
      </c>
      <c r="K420" s="27">
        <f t="shared" si="33"/>
        <v>19.021801918134631</v>
      </c>
    </row>
    <row r="421" spans="1:11" x14ac:dyDescent="0.25">
      <c r="A421" s="8">
        <v>38230</v>
      </c>
      <c r="B421" s="24">
        <v>15.626300000000001</v>
      </c>
      <c r="C421" s="4">
        <f t="shared" si="30"/>
        <v>-2.0329628154788495E-3</v>
      </c>
      <c r="D421" s="25">
        <v>38230</v>
      </c>
      <c r="E421" s="26">
        <v>1104.24</v>
      </c>
      <c r="F421" s="4">
        <f t="shared" si="31"/>
        <v>4.6201617091967814E-3</v>
      </c>
      <c r="G421" s="24">
        <f t="shared" si="34"/>
        <v>14.370098171343935</v>
      </c>
      <c r="H421" s="25">
        <v>38230</v>
      </c>
      <c r="I421" s="26">
        <v>248.9</v>
      </c>
      <c r="J421" s="4">
        <f t="shared" si="32"/>
        <v>5.0347503392997118E-3</v>
      </c>
      <c r="K421" s="27">
        <f t="shared" si="33"/>
        <v>19.117571941796054</v>
      </c>
    </row>
    <row r="422" spans="1:11" x14ac:dyDescent="0.25">
      <c r="A422" s="8">
        <v>38231</v>
      </c>
      <c r="B422" s="24">
        <v>16.030899999999999</v>
      </c>
      <c r="C422" s="4">
        <f t="shared" si="30"/>
        <v>2.5562717612501871E-2</v>
      </c>
      <c r="D422" s="25">
        <v>38231</v>
      </c>
      <c r="E422" s="26">
        <v>1105.9100000000001</v>
      </c>
      <c r="F422" s="4">
        <f t="shared" si="31"/>
        <v>1.5112099340069388E-3</v>
      </c>
      <c r="G422" s="24">
        <f t="shared" si="34"/>
        <v>14.391814406453124</v>
      </c>
      <c r="H422" s="25">
        <v>38231</v>
      </c>
      <c r="I422" s="26">
        <v>250.65</v>
      </c>
      <c r="J422" s="4">
        <f t="shared" si="32"/>
        <v>7.0063343359661866E-3</v>
      </c>
      <c r="K422" s="27">
        <f t="shared" si="33"/>
        <v>19.251516042512161</v>
      </c>
    </row>
    <row r="423" spans="1:11" x14ac:dyDescent="0.25">
      <c r="A423" s="8">
        <v>38232</v>
      </c>
      <c r="B423" s="24">
        <v>16.244599999999998</v>
      </c>
      <c r="C423" s="4">
        <f t="shared" si="30"/>
        <v>1.3242436082963322E-2</v>
      </c>
      <c r="D423" s="25">
        <v>38232</v>
      </c>
      <c r="E423" s="26">
        <v>1118.31</v>
      </c>
      <c r="F423" s="4">
        <f t="shared" si="31"/>
        <v>1.1150091689158271E-2</v>
      </c>
      <c r="G423" s="24">
        <f t="shared" si="34"/>
        <v>14.552284456658425</v>
      </c>
      <c r="H423" s="25">
        <v>38232</v>
      </c>
      <c r="I423" s="26">
        <v>253.45</v>
      </c>
      <c r="J423" s="4">
        <f t="shared" si="32"/>
        <v>1.1109021208845835E-2</v>
      </c>
      <c r="K423" s="27">
        <f t="shared" si="33"/>
        <v>19.465381542530864</v>
      </c>
    </row>
    <row r="424" spans="1:11" x14ac:dyDescent="0.25">
      <c r="A424" s="8">
        <v>38233</v>
      </c>
      <c r="B424" s="24">
        <v>16.6447</v>
      </c>
      <c r="C424" s="4">
        <f t="shared" si="30"/>
        <v>2.4331301577102372E-2</v>
      </c>
      <c r="D424" s="25">
        <v>38233</v>
      </c>
      <c r="E424" s="26">
        <v>1113.6300000000001</v>
      </c>
      <c r="F424" s="4">
        <f t="shared" si="31"/>
        <v>-4.1936672660263926E-3</v>
      </c>
      <c r="G424" s="24">
        <f t="shared" si="34"/>
        <v>14.491257017686632</v>
      </c>
      <c r="H424" s="25">
        <v>38233</v>
      </c>
      <c r="I424" s="26">
        <v>255.07</v>
      </c>
      <c r="J424" s="4">
        <f t="shared" si="32"/>
        <v>6.3714523730671055E-3</v>
      </c>
      <c r="K424" s="27">
        <f t="shared" si="33"/>
        <v>19.589404293952679</v>
      </c>
    </row>
    <row r="425" spans="1:11" x14ac:dyDescent="0.25">
      <c r="A425" s="8">
        <v>38237</v>
      </c>
      <c r="B425" s="24">
        <v>16.471900000000002</v>
      </c>
      <c r="C425" s="4">
        <f t="shared" si="30"/>
        <v>-1.0435948635252169E-2</v>
      </c>
      <c r="D425" s="25">
        <v>38237</v>
      </c>
      <c r="E425" s="26">
        <v>1121.3</v>
      </c>
      <c r="F425" s="4">
        <f t="shared" si="31"/>
        <v>6.8637765943733095E-3</v>
      </c>
      <c r="G425" s="24">
        <f t="shared" si="34"/>
        <v>14.590721768427677</v>
      </c>
      <c r="H425" s="25">
        <v>38237</v>
      </c>
      <c r="I425" s="26">
        <v>253.1</v>
      </c>
      <c r="J425" s="4">
        <f t="shared" si="32"/>
        <v>-7.7533497403469449E-3</v>
      </c>
      <c r="K425" s="27">
        <f t="shared" si="33"/>
        <v>19.43752079125661</v>
      </c>
    </row>
    <row r="426" spans="1:11" x14ac:dyDescent="0.25">
      <c r="A426" s="8">
        <v>38238</v>
      </c>
      <c r="B426" s="24">
        <v>16.258199999999999</v>
      </c>
      <c r="C426" s="4">
        <f t="shared" si="30"/>
        <v>-1.3058501914018968E-2</v>
      </c>
      <c r="D426" s="25">
        <v>38238</v>
      </c>
      <c r="E426" s="26">
        <v>1116.27</v>
      </c>
      <c r="F426" s="4">
        <f t="shared" si="31"/>
        <v>-4.4959563033774288E-3</v>
      </c>
      <c r="G426" s="24">
        <f t="shared" si="34"/>
        <v>14.525122520922089</v>
      </c>
      <c r="H426" s="25">
        <v>38238</v>
      </c>
      <c r="I426" s="26">
        <v>252.9</v>
      </c>
      <c r="J426" s="4">
        <f t="shared" si="32"/>
        <v>-7.9051387515881148E-4</v>
      </c>
      <c r="K426" s="27">
        <f t="shared" si="33"/>
        <v>19.422155161372434</v>
      </c>
    </row>
    <row r="427" spans="1:11" x14ac:dyDescent="0.25">
      <c r="A427" s="8">
        <v>38239</v>
      </c>
      <c r="B427" s="24">
        <v>16.530999999999999</v>
      </c>
      <c r="C427" s="4">
        <f t="shared" si="30"/>
        <v>1.6640009186041541E-2</v>
      </c>
      <c r="D427" s="25">
        <v>38239</v>
      </c>
      <c r="E427" s="26">
        <v>1118.3800000000001</v>
      </c>
      <c r="F427" s="4">
        <f t="shared" si="31"/>
        <v>1.8884394666346146E-3</v>
      </c>
      <c r="G427" s="24">
        <f t="shared" si="34"/>
        <v>14.552552335548301</v>
      </c>
      <c r="H427" s="25">
        <v>38239</v>
      </c>
      <c r="I427" s="26">
        <v>254.62</v>
      </c>
      <c r="J427" s="4">
        <f t="shared" si="32"/>
        <v>6.7780839575799362E-3</v>
      </c>
      <c r="K427" s="27">
        <f t="shared" si="33"/>
        <v>19.55380015969336</v>
      </c>
    </row>
    <row r="428" spans="1:11" x14ac:dyDescent="0.25">
      <c r="A428" s="8">
        <v>38240</v>
      </c>
      <c r="B428" s="24">
        <v>16.494599999999998</v>
      </c>
      <c r="C428" s="4">
        <f t="shared" si="30"/>
        <v>-2.2043514570192256E-3</v>
      </c>
      <c r="D428" s="25">
        <v>38240</v>
      </c>
      <c r="E428" s="26">
        <v>1123.92</v>
      </c>
      <c r="F428" s="4">
        <f t="shared" si="31"/>
        <v>4.9413649133039006E-3</v>
      </c>
      <c r="G428" s="24">
        <f t="shared" si="34"/>
        <v>14.624461807058198</v>
      </c>
      <c r="H428" s="25">
        <v>38240</v>
      </c>
      <c r="I428" s="26">
        <v>253.33</v>
      </c>
      <c r="J428" s="4">
        <f t="shared" si="32"/>
        <v>-5.0792510025349001E-3</v>
      </c>
      <c r="K428" s="27">
        <f t="shared" si="33"/>
        <v>19.454481500628869</v>
      </c>
    </row>
    <row r="429" spans="1:11" x14ac:dyDescent="0.25">
      <c r="A429" s="8">
        <v>38243</v>
      </c>
      <c r="B429" s="24">
        <v>16.585599999999999</v>
      </c>
      <c r="C429" s="4">
        <f t="shared" si="30"/>
        <v>5.5017943993945764E-3</v>
      </c>
      <c r="D429" s="25">
        <v>38243</v>
      </c>
      <c r="E429" s="26">
        <v>1125.82</v>
      </c>
      <c r="F429" s="4">
        <f t="shared" si="31"/>
        <v>1.6890844735176825E-3</v>
      </c>
      <c r="G429" s="24">
        <f t="shared" si="34"/>
        <v>14.649163758430054</v>
      </c>
      <c r="H429" s="25">
        <v>38243</v>
      </c>
      <c r="I429" s="26">
        <v>254.16</v>
      </c>
      <c r="J429" s="4">
        <f t="shared" si="32"/>
        <v>3.271003330296232E-3</v>
      </c>
      <c r="K429" s="27">
        <f t="shared" si="33"/>
        <v>19.518117174406616</v>
      </c>
    </row>
    <row r="430" spans="1:11" x14ac:dyDescent="0.25">
      <c r="A430" s="8">
        <v>38244</v>
      </c>
      <c r="B430" s="24">
        <v>16.494599999999998</v>
      </c>
      <c r="C430" s="4">
        <f t="shared" si="30"/>
        <v>-5.5017943993945807E-3</v>
      </c>
      <c r="D430" s="25">
        <v>38244</v>
      </c>
      <c r="E430" s="26">
        <v>1128.33</v>
      </c>
      <c r="F430" s="4">
        <f t="shared" si="31"/>
        <v>2.2270044472392689E-3</v>
      </c>
      <c r="G430" s="24">
        <f t="shared" si="34"/>
        <v>14.681787511268414</v>
      </c>
      <c r="H430" s="25">
        <v>38244</v>
      </c>
      <c r="I430" s="26">
        <v>256.83999999999997</v>
      </c>
      <c r="J430" s="4">
        <f t="shared" si="32"/>
        <v>1.0489332964586796E-2</v>
      </c>
      <c r="K430" s="27">
        <f t="shared" si="33"/>
        <v>19.722849204290785</v>
      </c>
    </row>
    <row r="431" spans="1:11" x14ac:dyDescent="0.25">
      <c r="A431" s="8">
        <v>38245</v>
      </c>
      <c r="B431" s="24">
        <v>16.403700000000001</v>
      </c>
      <c r="C431" s="4">
        <f t="shared" si="30"/>
        <v>-5.526135473659325E-3</v>
      </c>
      <c r="D431" s="25">
        <v>38245</v>
      </c>
      <c r="E431" s="26">
        <v>1120.3699999999999</v>
      </c>
      <c r="F431" s="4">
        <f t="shared" si="31"/>
        <v>-7.0796755880616884E-3</v>
      </c>
      <c r="G431" s="24">
        <f t="shared" si="34"/>
        <v>14.577845218635778</v>
      </c>
      <c r="H431" s="25">
        <v>38245</v>
      </c>
      <c r="I431" s="26">
        <v>255.43</v>
      </c>
      <c r="J431" s="4">
        <f t="shared" si="32"/>
        <v>-5.5049234221778995E-3</v>
      </c>
      <c r="K431" s="27">
        <f t="shared" si="33"/>
        <v>19.614276429754003</v>
      </c>
    </row>
    <row r="432" spans="1:11" x14ac:dyDescent="0.25">
      <c r="A432" s="8">
        <v>38246</v>
      </c>
      <c r="B432" s="24">
        <v>16.3628</v>
      </c>
      <c r="C432" s="4">
        <f t="shared" si="30"/>
        <v>-2.4964534656850721E-3</v>
      </c>
      <c r="D432" s="25">
        <v>38246</v>
      </c>
      <c r="E432" s="26">
        <v>1123.5</v>
      </c>
      <c r="F432" s="4">
        <f t="shared" si="31"/>
        <v>2.7898247492926446E-3</v>
      </c>
      <c r="G432" s="24">
        <f t="shared" si="34"/>
        <v>14.618514852018084</v>
      </c>
      <c r="H432" s="25">
        <v>38246</v>
      </c>
      <c r="I432" s="26">
        <v>256.17</v>
      </c>
      <c r="J432" s="4">
        <f t="shared" si="32"/>
        <v>2.8928870839550012E-3</v>
      </c>
      <c r="K432" s="27">
        <f t="shared" si="33"/>
        <v>19.671018316698763</v>
      </c>
    </row>
    <row r="433" spans="1:11" x14ac:dyDescent="0.25">
      <c r="A433" s="8">
        <v>38247</v>
      </c>
      <c r="B433" s="24">
        <v>16.299099999999999</v>
      </c>
      <c r="C433" s="4">
        <f t="shared" si="30"/>
        <v>-3.900574110110148E-3</v>
      </c>
      <c r="D433" s="25">
        <v>38247</v>
      </c>
      <c r="E433" s="26">
        <v>1128.55</v>
      </c>
      <c r="F433" s="4">
        <f t="shared" si="31"/>
        <v>4.484810252381669E-3</v>
      </c>
      <c r="G433" s="24">
        <f t="shared" si="34"/>
        <v>14.684076117301007</v>
      </c>
      <c r="H433" s="25">
        <v>38247</v>
      </c>
      <c r="I433" s="26">
        <v>257.38</v>
      </c>
      <c r="J433" s="4">
        <f t="shared" si="32"/>
        <v>4.712305477894356E-3</v>
      </c>
      <c r="K433" s="27">
        <f t="shared" si="33"/>
        <v>19.763714164068304</v>
      </c>
    </row>
    <row r="434" spans="1:11" x14ac:dyDescent="0.25">
      <c r="A434" s="8">
        <v>38250</v>
      </c>
      <c r="B434" s="24">
        <v>16.226400000000002</v>
      </c>
      <c r="C434" s="4">
        <f t="shared" si="30"/>
        <v>-4.4703461019603846E-3</v>
      </c>
      <c r="D434" s="25">
        <v>38250</v>
      </c>
      <c r="E434" s="26">
        <v>1122.2</v>
      </c>
      <c r="F434" s="4">
        <f t="shared" si="31"/>
        <v>-5.6425785608938172E-3</v>
      </c>
      <c r="G434" s="24">
        <f t="shared" si="34"/>
        <v>14.601220064214992</v>
      </c>
      <c r="H434" s="25">
        <v>38250</v>
      </c>
      <c r="I434" s="26">
        <v>255.76</v>
      </c>
      <c r="J434" s="4">
        <f t="shared" si="32"/>
        <v>-6.3140873139328211E-3</v>
      </c>
      <c r="K434" s="27">
        <f t="shared" si="33"/>
        <v>19.638924347188766</v>
      </c>
    </row>
    <row r="435" spans="1:11" x14ac:dyDescent="0.25">
      <c r="A435" s="8">
        <v>38251</v>
      </c>
      <c r="B435" s="24">
        <v>16.14</v>
      </c>
      <c r="C435" s="4">
        <f t="shared" si="30"/>
        <v>-5.3388826206380857E-3</v>
      </c>
      <c r="D435" s="25">
        <v>38251</v>
      </c>
      <c r="E435" s="26">
        <v>1129.3</v>
      </c>
      <c r="F435" s="4">
        <f t="shared" si="31"/>
        <v>6.3069274127529034E-3</v>
      </c>
      <c r="G435" s="24">
        <f t="shared" si="34"/>
        <v>14.693308899297628</v>
      </c>
      <c r="H435" s="25">
        <v>38251</v>
      </c>
      <c r="I435" s="26">
        <v>257.44</v>
      </c>
      <c r="J435" s="4">
        <f t="shared" si="32"/>
        <v>6.547178492486992E-3</v>
      </c>
      <c r="K435" s="27">
        <f t="shared" si="33"/>
        <v>19.767503890290261</v>
      </c>
    </row>
    <row r="436" spans="1:11" x14ac:dyDescent="0.25">
      <c r="A436" s="8">
        <v>38252</v>
      </c>
      <c r="B436" s="24">
        <v>15.157999999999999</v>
      </c>
      <c r="C436" s="4">
        <f t="shared" si="30"/>
        <v>-6.2772217451965387E-2</v>
      </c>
      <c r="D436" s="25">
        <v>38252</v>
      </c>
      <c r="E436" s="26">
        <v>1113.56</v>
      </c>
      <c r="F436" s="4">
        <f t="shared" si="31"/>
        <v>-1.4035881334821466E-2</v>
      </c>
      <c r="G436" s="24">
        <f t="shared" si="34"/>
        <v>14.487075359171211</v>
      </c>
      <c r="H436" s="25">
        <v>38252</v>
      </c>
      <c r="I436" s="26">
        <v>250.99</v>
      </c>
      <c r="J436" s="4">
        <f t="shared" si="32"/>
        <v>-2.5373585543398636E-2</v>
      </c>
      <c r="K436" s="27">
        <f t="shared" si="33"/>
        <v>19.265931439350517</v>
      </c>
    </row>
    <row r="437" spans="1:11" x14ac:dyDescent="0.25">
      <c r="A437" s="8">
        <v>38253</v>
      </c>
      <c r="B437" s="24">
        <v>14.998799999999999</v>
      </c>
      <c r="C437" s="4">
        <f t="shared" si="30"/>
        <v>-1.0558247487798014E-2</v>
      </c>
      <c r="D437" s="25">
        <v>38253</v>
      </c>
      <c r="E437" s="26">
        <v>1108.3599999999999</v>
      </c>
      <c r="F437" s="4">
        <f t="shared" si="31"/>
        <v>-4.6806451120232594E-3</v>
      </c>
      <c r="G437" s="24">
        <f t="shared" si="34"/>
        <v>14.419266500703793</v>
      </c>
      <c r="H437" s="25">
        <v>38253</v>
      </c>
      <c r="I437" s="26">
        <v>252.21</v>
      </c>
      <c r="J437" s="4">
        <f t="shared" si="32"/>
        <v>4.8489761146407115E-3</v>
      </c>
      <c r="K437" s="27">
        <f t="shared" si="33"/>
        <v>19.359351480726232</v>
      </c>
    </row>
    <row r="438" spans="1:11" x14ac:dyDescent="0.25">
      <c r="A438" s="8">
        <v>38254</v>
      </c>
      <c r="B438" s="24">
        <v>14.976100000000001</v>
      </c>
      <c r="C438" s="4">
        <f t="shared" si="30"/>
        <v>-1.5146008386690796E-3</v>
      </c>
      <c r="D438" s="25">
        <v>38254</v>
      </c>
      <c r="E438" s="26">
        <v>1110.1099999999999</v>
      </c>
      <c r="F438" s="4">
        <f t="shared" si="31"/>
        <v>1.5776642127075479E-3</v>
      </c>
      <c r="G438" s="24">
        <f t="shared" si="34"/>
        <v>14.442015261435445</v>
      </c>
      <c r="H438" s="25">
        <v>38254</v>
      </c>
      <c r="I438" s="26">
        <v>255.56</v>
      </c>
      <c r="J438" s="4">
        <f t="shared" si="32"/>
        <v>1.3195141918827279E-2</v>
      </c>
      <c r="K438" s="27">
        <f t="shared" si="33"/>
        <v>19.614800870970871</v>
      </c>
    </row>
    <row r="439" spans="1:11" x14ac:dyDescent="0.25">
      <c r="A439" s="8">
        <v>38257</v>
      </c>
      <c r="B439" s="24">
        <v>14.9579</v>
      </c>
      <c r="C439" s="4">
        <f t="shared" si="30"/>
        <v>-1.2160087019883641E-3</v>
      </c>
      <c r="D439" s="25">
        <v>38257</v>
      </c>
      <c r="E439" s="26">
        <v>1103.52</v>
      </c>
      <c r="F439" s="4">
        <f t="shared" si="31"/>
        <v>-5.9540388125064033E-3</v>
      </c>
      <c r="G439" s="24">
        <f t="shared" si="34"/>
        <v>14.356026942038048</v>
      </c>
      <c r="H439" s="25">
        <v>38257</v>
      </c>
      <c r="I439" s="26">
        <v>255.62</v>
      </c>
      <c r="J439" s="4">
        <f t="shared" si="32"/>
        <v>2.3475096942589087E-4</v>
      </c>
      <c r="K439" s="27">
        <f t="shared" si="33"/>
        <v>19.619405464490427</v>
      </c>
    </row>
    <row r="440" spans="1:11" x14ac:dyDescent="0.25">
      <c r="A440" s="8">
        <v>38258</v>
      </c>
      <c r="B440" s="24">
        <v>14.998799999999999</v>
      </c>
      <c r="C440" s="4">
        <f t="shared" si="30"/>
        <v>2.7306095406575501E-3</v>
      </c>
      <c r="D440" s="25">
        <v>38258</v>
      </c>
      <c r="E440" s="26">
        <v>1110.06</v>
      </c>
      <c r="F440" s="4">
        <f t="shared" si="31"/>
        <v>5.9089972165849549E-3</v>
      </c>
      <c r="G440" s="24">
        <f t="shared" si="34"/>
        <v>14.440856665279767</v>
      </c>
      <c r="H440" s="25">
        <v>38258</v>
      </c>
      <c r="I440" s="26">
        <v>256.16000000000003</v>
      </c>
      <c r="J440" s="4">
        <f t="shared" si="32"/>
        <v>2.1102825448363668E-3</v>
      </c>
      <c r="K440" s="27">
        <f t="shared" si="33"/>
        <v>19.660807953382211</v>
      </c>
    </row>
    <row r="441" spans="1:11" x14ac:dyDescent="0.25">
      <c r="A441" s="8">
        <v>38259</v>
      </c>
      <c r="B441" s="24">
        <v>15.0625</v>
      </c>
      <c r="C441" s="4">
        <f t="shared" si="30"/>
        <v>4.2380133488344263E-3</v>
      </c>
      <c r="D441" s="25">
        <v>38259</v>
      </c>
      <c r="E441" s="26">
        <v>1114.8</v>
      </c>
      <c r="F441" s="4">
        <f t="shared" si="31"/>
        <v>4.2609487082271094E-3</v>
      </c>
      <c r="G441" s="24">
        <f t="shared" si="34"/>
        <v>14.502388414833383</v>
      </c>
      <c r="H441" s="25">
        <v>38259</v>
      </c>
      <c r="I441" s="26">
        <v>257.56</v>
      </c>
      <c r="J441" s="4">
        <f t="shared" si="32"/>
        <v>5.4504534215781796E-3</v>
      </c>
      <c r="K441" s="27">
        <f t="shared" si="33"/>
        <v>19.767968271362715</v>
      </c>
    </row>
    <row r="442" spans="1:11" x14ac:dyDescent="0.25">
      <c r="A442" s="8">
        <v>38260</v>
      </c>
      <c r="B442" s="24">
        <v>15.276199999999999</v>
      </c>
      <c r="C442" s="4">
        <f t="shared" si="30"/>
        <v>1.4087850459264801E-2</v>
      </c>
      <c r="D442" s="25">
        <v>38260</v>
      </c>
      <c r="E442" s="26">
        <v>1114.58</v>
      </c>
      <c r="F442" s="4">
        <f t="shared" si="31"/>
        <v>-1.9736429026378409E-4</v>
      </c>
      <c r="G442" s="24">
        <f t="shared" si="34"/>
        <v>14.49952616123676</v>
      </c>
      <c r="H442" s="25">
        <v>38260</v>
      </c>
      <c r="I442" s="26">
        <v>258.52</v>
      </c>
      <c r="J442" s="4">
        <f t="shared" si="32"/>
        <v>3.7203577247118314E-3</v>
      </c>
      <c r="K442" s="27">
        <f t="shared" si="33"/>
        <v>19.841512184822935</v>
      </c>
    </row>
    <row r="443" spans="1:11" x14ac:dyDescent="0.25">
      <c r="A443" s="8">
        <v>38261</v>
      </c>
      <c r="B443" s="24">
        <v>15.3535</v>
      </c>
      <c r="C443" s="4">
        <f t="shared" si="30"/>
        <v>5.0473993613635174E-3</v>
      </c>
      <c r="D443" s="25">
        <v>38261</v>
      </c>
      <c r="E443" s="26">
        <v>1131.5</v>
      </c>
      <c r="F443" s="4">
        <f t="shared" si="31"/>
        <v>1.5066533756062721E-2</v>
      </c>
      <c r="G443" s="24">
        <f t="shared" si="34"/>
        <v>14.717983761591949</v>
      </c>
      <c r="H443" s="25">
        <v>38261</v>
      </c>
      <c r="I443" s="26">
        <v>261.39</v>
      </c>
      <c r="J443" s="4">
        <f t="shared" si="32"/>
        <v>1.1040484516610542E-2</v>
      </c>
      <c r="K443" s="27">
        <f t="shared" si="33"/>
        <v>20.060572092885614</v>
      </c>
    </row>
    <row r="444" spans="1:11" x14ac:dyDescent="0.25">
      <c r="A444" s="8">
        <v>38264</v>
      </c>
      <c r="B444" s="24">
        <v>15.4808</v>
      </c>
      <c r="C444" s="4">
        <f t="shared" si="30"/>
        <v>8.2570853412984105E-3</v>
      </c>
      <c r="D444" s="25">
        <v>38264</v>
      </c>
      <c r="E444" s="26">
        <v>1135.17</v>
      </c>
      <c r="F444" s="4">
        <f t="shared" si="31"/>
        <v>3.2382333617291944E-3</v>
      </c>
      <c r="G444" s="24">
        <f t="shared" si="34"/>
        <v>14.765644027626124</v>
      </c>
      <c r="H444" s="25">
        <v>38264</v>
      </c>
      <c r="I444" s="26">
        <v>261.20999999999998</v>
      </c>
      <c r="J444" s="4">
        <f t="shared" si="32"/>
        <v>-6.8886340267126998E-4</v>
      </c>
      <c r="K444" s="27">
        <f t="shared" si="33"/>
        <v>20.046753098934175</v>
      </c>
    </row>
    <row r="445" spans="1:11" x14ac:dyDescent="0.25">
      <c r="A445" s="8">
        <v>38265</v>
      </c>
      <c r="B445" s="24">
        <v>15.6854</v>
      </c>
      <c r="C445" s="4">
        <f t="shared" si="30"/>
        <v>1.312979697671195E-2</v>
      </c>
      <c r="D445" s="25">
        <v>38265</v>
      </c>
      <c r="E445" s="26">
        <v>1134.48</v>
      </c>
      <c r="F445" s="4">
        <f t="shared" si="31"/>
        <v>-6.0802328223060159E-4</v>
      </c>
      <c r="G445" s="24">
        <f t="shared" si="34"/>
        <v>14.756666172280196</v>
      </c>
      <c r="H445" s="25">
        <v>38265</v>
      </c>
      <c r="I445" s="26">
        <v>262.83999999999997</v>
      </c>
      <c r="J445" s="4">
        <f t="shared" si="32"/>
        <v>6.2208005210331397E-3</v>
      </c>
      <c r="K445" s="27">
        <f t="shared" si="33"/>
        <v>20.171459951057049</v>
      </c>
    </row>
    <row r="446" spans="1:11" x14ac:dyDescent="0.25">
      <c r="A446" s="8">
        <v>38266</v>
      </c>
      <c r="B446" s="24">
        <v>15.8809</v>
      </c>
      <c r="C446" s="4">
        <f t="shared" si="30"/>
        <v>1.238678588647885E-2</v>
      </c>
      <c r="D446" s="25">
        <v>38266</v>
      </c>
      <c r="E446" s="26">
        <v>1142.05</v>
      </c>
      <c r="F446" s="4">
        <f t="shared" si="31"/>
        <v>6.6504969415523661E-3</v>
      </c>
      <c r="G446" s="24">
        <f t="shared" si="34"/>
        <v>14.854805335526455</v>
      </c>
      <c r="H446" s="25">
        <v>38266</v>
      </c>
      <c r="I446" s="26">
        <v>263.52</v>
      </c>
      <c r="J446" s="4">
        <f t="shared" si="32"/>
        <v>2.5837843996632088E-3</v>
      </c>
      <c r="K446" s="27">
        <f t="shared" si="33"/>
        <v>20.22357865459702</v>
      </c>
    </row>
    <row r="447" spans="1:11" x14ac:dyDescent="0.25">
      <c r="A447" s="8">
        <v>38267</v>
      </c>
      <c r="B447" s="24">
        <v>15.7217</v>
      </c>
      <c r="C447" s="4">
        <f t="shared" si="30"/>
        <v>-1.0075205628269988E-2</v>
      </c>
      <c r="D447" s="25">
        <v>38267</v>
      </c>
      <c r="E447" s="26">
        <v>1130.6500000000001</v>
      </c>
      <c r="F447" s="4">
        <f t="shared" si="31"/>
        <v>-1.0032204525639741E-2</v>
      </c>
      <c r="G447" s="24">
        <f t="shared" si="34"/>
        <v>14.70577889021189</v>
      </c>
      <c r="H447" s="25">
        <v>38267</v>
      </c>
      <c r="I447" s="26">
        <v>262.60000000000002</v>
      </c>
      <c r="J447" s="4">
        <f t="shared" si="32"/>
        <v>-3.4973045606342787E-3</v>
      </c>
      <c r="K447" s="27">
        <f t="shared" si="33"/>
        <v>20.152850640735952</v>
      </c>
    </row>
    <row r="448" spans="1:11" x14ac:dyDescent="0.25">
      <c r="A448" s="8">
        <v>38268</v>
      </c>
      <c r="B448" s="24">
        <v>15.6035</v>
      </c>
      <c r="C448" s="4">
        <f t="shared" si="30"/>
        <v>-7.5466755825817052E-3</v>
      </c>
      <c r="D448" s="25">
        <v>38268</v>
      </c>
      <c r="E448" s="26">
        <v>1122.1400000000001</v>
      </c>
      <c r="F448" s="4">
        <f t="shared" si="31"/>
        <v>-7.5551120867859718E-3</v>
      </c>
      <c r="G448" s="24">
        <f t="shared" si="34"/>
        <v>14.594675082372849</v>
      </c>
      <c r="H448" s="25">
        <v>38268</v>
      </c>
      <c r="I448" s="26">
        <v>262.57</v>
      </c>
      <c r="J448" s="4">
        <f t="shared" si="32"/>
        <v>-1.1424871958666943E-4</v>
      </c>
      <c r="K448" s="27">
        <f t="shared" si="33"/>
        <v>20.150548203354226</v>
      </c>
    </row>
    <row r="449" spans="1:11" x14ac:dyDescent="0.25">
      <c r="A449" s="8">
        <v>38271</v>
      </c>
      <c r="B449" s="24">
        <v>15.458</v>
      </c>
      <c r="C449" s="4">
        <f t="shared" si="30"/>
        <v>-9.3685793804603353E-3</v>
      </c>
      <c r="D449" s="25">
        <v>38271</v>
      </c>
      <c r="E449" s="26">
        <v>1124.3900000000001</v>
      </c>
      <c r="F449" s="4">
        <f t="shared" si="31"/>
        <v>2.0030898784517185E-3</v>
      </c>
      <c r="G449" s="24">
        <f t="shared" si="34"/>
        <v>14.623909528309643</v>
      </c>
      <c r="H449" s="25">
        <v>38271</v>
      </c>
      <c r="I449" s="26">
        <v>261.57</v>
      </c>
      <c r="J449" s="4">
        <f t="shared" si="32"/>
        <v>-3.8157790412758686E-3</v>
      </c>
      <c r="K449" s="27">
        <f t="shared" si="33"/>
        <v>20.07365816384965</v>
      </c>
    </row>
    <row r="450" spans="1:11" x14ac:dyDescent="0.25">
      <c r="A450" s="8">
        <v>38272</v>
      </c>
      <c r="B450" s="24">
        <v>15.3489</v>
      </c>
      <c r="C450" s="4">
        <f t="shared" si="30"/>
        <v>-7.0828584570472872E-3</v>
      </c>
      <c r="D450" s="25">
        <v>38272</v>
      </c>
      <c r="E450" s="26">
        <v>1121.8399999999999</v>
      </c>
      <c r="F450" s="4">
        <f t="shared" si="31"/>
        <v>-2.2704719422737118E-3</v>
      </c>
      <c r="G450" s="24">
        <f t="shared" si="34"/>
        <v>14.590706352039266</v>
      </c>
      <c r="H450" s="25">
        <v>38272</v>
      </c>
      <c r="I450" s="26">
        <v>261.99</v>
      </c>
      <c r="J450" s="4">
        <f t="shared" si="32"/>
        <v>1.6044009859179642E-3</v>
      </c>
      <c r="K450" s="27">
        <f t="shared" si="33"/>
        <v>20.105864360798712</v>
      </c>
    </row>
    <row r="451" spans="1:11" x14ac:dyDescent="0.25">
      <c r="A451" s="8">
        <v>38273</v>
      </c>
      <c r="B451" s="24">
        <v>15.9491</v>
      </c>
      <c r="C451" s="4">
        <f t="shared" si="30"/>
        <v>3.8358591078907787E-2</v>
      </c>
      <c r="D451" s="25">
        <v>38273</v>
      </c>
      <c r="E451" s="26">
        <v>1113.6500000000001</v>
      </c>
      <c r="F451" s="4">
        <f t="shared" si="31"/>
        <v>-7.3272854209016913E-3</v>
      </c>
      <c r="G451" s="24">
        <f t="shared" si="34"/>
        <v>14.483796082105311</v>
      </c>
      <c r="H451" s="25">
        <v>38273</v>
      </c>
      <c r="I451" s="26">
        <v>268.17</v>
      </c>
      <c r="J451" s="4">
        <f t="shared" si="32"/>
        <v>2.3314772674119674E-2</v>
      </c>
      <c r="K451" s="27">
        <f t="shared" si="33"/>
        <v>20.574628017787418</v>
      </c>
    </row>
    <row r="452" spans="1:11" x14ac:dyDescent="0.25">
      <c r="A452" s="8">
        <v>38274</v>
      </c>
      <c r="B452" s="24">
        <v>15.6172</v>
      </c>
      <c r="C452" s="4">
        <f t="shared" ref="C452:C515" si="35">LN(B452/B451)</f>
        <v>-2.102953032587708E-2</v>
      </c>
      <c r="D452" s="25">
        <v>38274</v>
      </c>
      <c r="E452" s="26">
        <v>1103.29</v>
      </c>
      <c r="F452" s="4">
        <f t="shared" ref="F452:F515" si="36">LN(E452/E451)</f>
        <v>-9.346283990246099E-3</v>
      </c>
      <c r="G452" s="24">
        <f t="shared" si="34"/>
        <v>14.348426410665141</v>
      </c>
      <c r="H452" s="25">
        <v>38274</v>
      </c>
      <c r="I452" s="26">
        <v>269.19</v>
      </c>
      <c r="J452" s="4">
        <f t="shared" ref="J452:J515" si="37">LN(I452/I451)</f>
        <v>3.796342210205003E-3</v>
      </c>
      <c r="K452" s="27">
        <f t="shared" ref="K452:K515" si="38">IF($A452=peg,$B452,IF($A452&lt;peg,K453/(1+J453),IF($A452&gt;peg,K451*(1+J452))))</f>
        <v>20.652736346590611</v>
      </c>
    </row>
    <row r="453" spans="1:11" x14ac:dyDescent="0.25">
      <c r="A453" s="8">
        <v>38275</v>
      </c>
      <c r="B453" s="24">
        <v>15.385300000000001</v>
      </c>
      <c r="C453" s="4">
        <f t="shared" si="35"/>
        <v>-1.4960362884258388E-2</v>
      </c>
      <c r="D453" s="25">
        <v>38275</v>
      </c>
      <c r="E453" s="26">
        <v>1108.2</v>
      </c>
      <c r="F453" s="4">
        <f t="shared" si="36"/>
        <v>4.4404524260017991E-3</v>
      </c>
      <c r="G453" s="24">
        <f t="shared" ref="G453:G516" si="39">IF(A453=peg,B453,IF(A453&lt;peg,G454/(1+F454),IF(A453&gt;peg,G452*(1+F453))))</f>
        <v>14.412139915529687</v>
      </c>
      <c r="H453" s="25">
        <v>38275</v>
      </c>
      <c r="I453" s="26">
        <v>271.56</v>
      </c>
      <c r="J453" s="4">
        <f t="shared" si="37"/>
        <v>8.7656594553703216E-3</v>
      </c>
      <c r="K453" s="27">
        <f t="shared" si="38"/>
        <v>20.833771200226373</v>
      </c>
    </row>
    <row r="454" spans="1:11" x14ac:dyDescent="0.25">
      <c r="A454" s="8">
        <v>38278</v>
      </c>
      <c r="B454" s="24">
        <v>15.230700000000001</v>
      </c>
      <c r="C454" s="4">
        <f t="shared" si="35"/>
        <v>-1.0099380328281882E-2</v>
      </c>
      <c r="D454" s="25">
        <v>38278</v>
      </c>
      <c r="E454" s="26">
        <v>1114.02</v>
      </c>
      <c r="F454" s="4">
        <f t="shared" si="36"/>
        <v>5.2380172141855445E-3</v>
      </c>
      <c r="G454" s="24">
        <f t="shared" si="39"/>
        <v>14.487630952500481</v>
      </c>
      <c r="H454" s="25">
        <v>38278</v>
      </c>
      <c r="I454" s="26">
        <v>273.73</v>
      </c>
      <c r="J454" s="4">
        <f t="shared" si="37"/>
        <v>7.9591096675686434E-3</v>
      </c>
      <c r="K454" s="27">
        <f t="shared" si="38"/>
        <v>20.999589469998007</v>
      </c>
    </row>
    <row r="455" spans="1:11" x14ac:dyDescent="0.25">
      <c r="A455" s="8">
        <v>38279</v>
      </c>
      <c r="B455" s="24">
        <v>14.848800000000001</v>
      </c>
      <c r="C455" s="4">
        <f t="shared" si="35"/>
        <v>-2.5394073865370747E-2</v>
      </c>
      <c r="D455" s="25">
        <v>38279</v>
      </c>
      <c r="E455" s="26">
        <v>1103.23</v>
      </c>
      <c r="F455" s="4">
        <f t="shared" si="36"/>
        <v>-9.7328539195182841E-3</v>
      </c>
      <c r="G455" s="24">
        <f t="shared" si="39"/>
        <v>14.346624956799904</v>
      </c>
      <c r="H455" s="25">
        <v>38279</v>
      </c>
      <c r="I455" s="26">
        <v>272.56</v>
      </c>
      <c r="J455" s="4">
        <f t="shared" si="37"/>
        <v>-4.2834457483038064E-3</v>
      </c>
      <c r="K455" s="27">
        <f t="shared" si="38"/>
        <v>20.909638867766617</v>
      </c>
    </row>
    <row r="456" spans="1:11" x14ac:dyDescent="0.25">
      <c r="A456" s="8">
        <v>38280</v>
      </c>
      <c r="B456" s="24">
        <v>14.616899999999999</v>
      </c>
      <c r="C456" s="4">
        <f t="shared" si="35"/>
        <v>-1.5740660368112329E-2</v>
      </c>
      <c r="D456" s="25">
        <v>38280</v>
      </c>
      <c r="E456" s="26">
        <v>1103.6600000000001</v>
      </c>
      <c r="F456" s="4">
        <f t="shared" si="36"/>
        <v>3.8968866181977158E-4</v>
      </c>
      <c r="G456" s="24">
        <f t="shared" si="39"/>
        <v>14.352215673880949</v>
      </c>
      <c r="H456" s="25">
        <v>38280</v>
      </c>
      <c r="I456" s="26">
        <v>271.64999999999998</v>
      </c>
      <c r="J456" s="4">
        <f t="shared" si="37"/>
        <v>-3.3443003551791167E-3</v>
      </c>
      <c r="K456" s="27">
        <f t="shared" si="38"/>
        <v>20.839710755074478</v>
      </c>
    </row>
    <row r="457" spans="1:11" x14ac:dyDescent="0.25">
      <c r="A457" s="8">
        <v>38281</v>
      </c>
      <c r="B457" s="24">
        <v>14.457800000000001</v>
      </c>
      <c r="C457" s="4">
        <f t="shared" si="35"/>
        <v>-1.0944332224159529E-2</v>
      </c>
      <c r="D457" s="25">
        <v>38281</v>
      </c>
      <c r="E457" s="26">
        <v>1106.49</v>
      </c>
      <c r="F457" s="4">
        <f t="shared" si="36"/>
        <v>2.5609135548812158E-3</v>
      </c>
      <c r="G457" s="24">
        <f t="shared" si="39"/>
        <v>14.388970457542769</v>
      </c>
      <c r="H457" s="25">
        <v>38281</v>
      </c>
      <c r="I457" s="26">
        <v>270.64999999999998</v>
      </c>
      <c r="J457" s="4">
        <f t="shared" si="37"/>
        <v>-3.6879997545452171E-3</v>
      </c>
      <c r="K457" s="27">
        <f t="shared" si="38"/>
        <v>20.76285390692497</v>
      </c>
    </row>
    <row r="458" spans="1:11" x14ac:dyDescent="0.25">
      <c r="A458" s="8">
        <v>38282</v>
      </c>
      <c r="B458" s="24">
        <v>14.880599999999999</v>
      </c>
      <c r="C458" s="4">
        <f t="shared" si="35"/>
        <v>2.8824289862177648E-2</v>
      </c>
      <c r="D458" s="25">
        <v>38282</v>
      </c>
      <c r="E458" s="26">
        <v>1095.74</v>
      </c>
      <c r="F458" s="4">
        <f t="shared" si="36"/>
        <v>-9.7629088566330742E-3</v>
      </c>
      <c r="G458" s="24">
        <f t="shared" si="39"/>
        <v>14.248492250424992</v>
      </c>
      <c r="H458" s="25">
        <v>38282</v>
      </c>
      <c r="I458" s="26">
        <v>269.37</v>
      </c>
      <c r="J458" s="4">
        <f t="shared" si="37"/>
        <v>-4.7405740421598182E-3</v>
      </c>
      <c r="K458" s="27">
        <f t="shared" si="38"/>
        <v>20.664426060652648</v>
      </c>
    </row>
    <row r="459" spans="1:11" x14ac:dyDescent="0.25">
      <c r="A459" s="8">
        <v>38285</v>
      </c>
      <c r="B459" s="24">
        <v>14.5578</v>
      </c>
      <c r="C459" s="4">
        <f t="shared" si="35"/>
        <v>-2.1931418721805457E-2</v>
      </c>
      <c r="D459" s="25">
        <v>38285</v>
      </c>
      <c r="E459" s="26">
        <v>1094.81</v>
      </c>
      <c r="F459" s="4">
        <f t="shared" si="36"/>
        <v>-8.491018747579964E-4</v>
      </c>
      <c r="G459" s="24">
        <f t="shared" si="39"/>
        <v>14.236393828942681</v>
      </c>
      <c r="H459" s="25">
        <v>38285</v>
      </c>
      <c r="I459" s="26">
        <v>267.3</v>
      </c>
      <c r="J459" s="4">
        <f t="shared" si="37"/>
        <v>-7.714276055953621E-3</v>
      </c>
      <c r="K459" s="27">
        <f t="shared" si="38"/>
        <v>20.505014973482929</v>
      </c>
    </row>
    <row r="460" spans="1:11" x14ac:dyDescent="0.25">
      <c r="A460" s="8">
        <v>38286</v>
      </c>
      <c r="B460" s="24">
        <v>14.726100000000001</v>
      </c>
      <c r="C460" s="4">
        <f t="shared" si="35"/>
        <v>1.1494497182924652E-2</v>
      </c>
      <c r="D460" s="25">
        <v>38286</v>
      </c>
      <c r="E460" s="26">
        <v>1111.0899999999999</v>
      </c>
      <c r="F460" s="4">
        <f t="shared" si="36"/>
        <v>1.4760683246234653E-2</v>
      </c>
      <c r="G460" s="24">
        <f t="shared" si="39"/>
        <v>14.446532728820353</v>
      </c>
      <c r="H460" s="25">
        <v>38286</v>
      </c>
      <c r="I460" s="26">
        <v>272.01</v>
      </c>
      <c r="J460" s="4">
        <f t="shared" si="37"/>
        <v>1.7467207181201073E-2</v>
      </c>
      <c r="K460" s="27">
        <f t="shared" si="38"/>
        <v>20.863180318278385</v>
      </c>
    </row>
    <row r="461" spans="1:11" x14ac:dyDescent="0.25">
      <c r="A461" s="8">
        <v>38287</v>
      </c>
      <c r="B461" s="24">
        <v>15.003399999999999</v>
      </c>
      <c r="C461" s="4">
        <f t="shared" si="35"/>
        <v>1.8655412450092244E-2</v>
      </c>
      <c r="D461" s="25">
        <v>38287</v>
      </c>
      <c r="E461" s="26">
        <v>1125.4000000000001</v>
      </c>
      <c r="F461" s="4">
        <f t="shared" si="36"/>
        <v>1.2797012539717736E-2</v>
      </c>
      <c r="G461" s="24">
        <f t="shared" si="39"/>
        <v>14.631405189306509</v>
      </c>
      <c r="H461" s="25">
        <v>38287</v>
      </c>
      <c r="I461" s="26">
        <v>275.63</v>
      </c>
      <c r="J461" s="4">
        <f t="shared" si="37"/>
        <v>1.3220556300066645E-2</v>
      </c>
      <c r="K461" s="27">
        <f t="shared" si="38"/>
        <v>21.139003168274627</v>
      </c>
    </row>
    <row r="462" spans="1:11" x14ac:dyDescent="0.25">
      <c r="A462" s="8">
        <v>38288</v>
      </c>
      <c r="B462" s="24">
        <v>14.8346</v>
      </c>
      <c r="C462" s="4">
        <f t="shared" si="35"/>
        <v>-1.1314551967153941E-2</v>
      </c>
      <c r="D462" s="25">
        <v>38288</v>
      </c>
      <c r="E462" s="26">
        <v>1127.44</v>
      </c>
      <c r="F462" s="4">
        <f t="shared" si="36"/>
        <v>1.8110478840769714E-3</v>
      </c>
      <c r="G462" s="24">
        <f t="shared" si="39"/>
        <v>14.657903364715676</v>
      </c>
      <c r="H462" s="25">
        <v>38288</v>
      </c>
      <c r="I462" s="26">
        <v>276.37</v>
      </c>
      <c r="J462" s="4">
        <f t="shared" si="37"/>
        <v>2.6811610264437353E-3</v>
      </c>
      <c r="K462" s="27">
        <f t="shared" si="38"/>
        <v>21.195680239707276</v>
      </c>
    </row>
    <row r="463" spans="1:11" x14ac:dyDescent="0.25">
      <c r="A463" s="8">
        <v>38289</v>
      </c>
      <c r="B463" s="24">
        <v>15.227</v>
      </c>
      <c r="C463" s="4">
        <f t="shared" si="35"/>
        <v>2.6107877741880278E-2</v>
      </c>
      <c r="D463" s="25">
        <v>38289</v>
      </c>
      <c r="E463" s="26">
        <v>1130.2</v>
      </c>
      <c r="F463" s="4">
        <f t="shared" si="36"/>
        <v>2.4450323124874051E-3</v>
      </c>
      <c r="G463" s="24">
        <f t="shared" si="39"/>
        <v>14.693742412075723</v>
      </c>
      <c r="H463" s="25">
        <v>38289</v>
      </c>
      <c r="I463" s="26">
        <v>277.54000000000002</v>
      </c>
      <c r="J463" s="4">
        <f t="shared" si="37"/>
        <v>4.2245192902795976E-3</v>
      </c>
      <c r="K463" s="27">
        <f t="shared" si="38"/>
        <v>21.28522179975052</v>
      </c>
    </row>
    <row r="464" spans="1:11" x14ac:dyDescent="0.25">
      <c r="A464" s="8">
        <v>38292</v>
      </c>
      <c r="B464" s="24">
        <v>15.286300000000001</v>
      </c>
      <c r="C464" s="4">
        <f t="shared" si="35"/>
        <v>3.8868345709002711E-3</v>
      </c>
      <c r="D464" s="25">
        <v>38292</v>
      </c>
      <c r="E464" s="26">
        <v>1130.51</v>
      </c>
      <c r="F464" s="4">
        <f t="shared" si="36"/>
        <v>2.7425012667960211E-4</v>
      </c>
      <c r="G464" s="24">
        <f t="shared" si="39"/>
        <v>14.697772172793634</v>
      </c>
      <c r="H464" s="25">
        <v>38292</v>
      </c>
      <c r="I464" s="26">
        <v>280.44</v>
      </c>
      <c r="J464" s="4">
        <f t="shared" si="37"/>
        <v>1.0394731395902435E-2</v>
      </c>
      <c r="K464" s="27">
        <f t="shared" si="38"/>
        <v>21.506475963061135</v>
      </c>
    </row>
    <row r="465" spans="1:11" x14ac:dyDescent="0.25">
      <c r="A465" s="8">
        <v>38293</v>
      </c>
      <c r="B465" s="24">
        <v>15.395799999999999</v>
      </c>
      <c r="C465" s="4">
        <f t="shared" si="35"/>
        <v>7.1377425205146183E-3</v>
      </c>
      <c r="D465" s="25">
        <v>38293</v>
      </c>
      <c r="E465" s="26">
        <v>1130.54</v>
      </c>
      <c r="F465" s="4">
        <f t="shared" si="36"/>
        <v>2.6536343735533304E-5</v>
      </c>
      <c r="G465" s="24">
        <f t="shared" si="39"/>
        <v>14.698162197928157</v>
      </c>
      <c r="H465" s="25">
        <v>38293</v>
      </c>
      <c r="I465" s="26">
        <v>277.94</v>
      </c>
      <c r="J465" s="4">
        <f t="shared" si="37"/>
        <v>-8.9545352803309941E-3</v>
      </c>
      <c r="K465" s="27">
        <f t="shared" si="38"/>
        <v>21.313895465294316</v>
      </c>
    </row>
    <row r="466" spans="1:11" x14ac:dyDescent="0.25">
      <c r="A466" s="8">
        <v>38294</v>
      </c>
      <c r="B466" s="24">
        <v>15.747199999999999</v>
      </c>
      <c r="C466" s="4">
        <f t="shared" si="35"/>
        <v>2.2567826739511618E-2</v>
      </c>
      <c r="D466" s="25">
        <v>38294</v>
      </c>
      <c r="E466" s="26">
        <v>1143.2</v>
      </c>
      <c r="F466" s="4">
        <f t="shared" si="36"/>
        <v>1.1135952949499492E-2</v>
      </c>
      <c r="G466" s="24">
        <f t="shared" si="39"/>
        <v>14.861840240608396</v>
      </c>
      <c r="H466" s="25">
        <v>38294</v>
      </c>
      <c r="I466" s="26">
        <v>280.56</v>
      </c>
      <c r="J466" s="4">
        <f t="shared" si="37"/>
        <v>9.3823427734867886E-3</v>
      </c>
      <c r="K466" s="27">
        <f t="shared" si="38"/>
        <v>21.513869738387971</v>
      </c>
    </row>
    <row r="467" spans="1:11" x14ac:dyDescent="0.25">
      <c r="A467" s="8">
        <v>38295</v>
      </c>
      <c r="B467" s="24">
        <v>16.157800000000002</v>
      </c>
      <c r="C467" s="4">
        <f t="shared" si="35"/>
        <v>2.5740333521863723E-2</v>
      </c>
      <c r="D467" s="25">
        <v>38295</v>
      </c>
      <c r="E467" s="26">
        <v>1161.67</v>
      </c>
      <c r="F467" s="4">
        <f t="shared" si="36"/>
        <v>1.602727734719931E-2</v>
      </c>
      <c r="G467" s="24">
        <f t="shared" si="39"/>
        <v>15.100035076034393</v>
      </c>
      <c r="H467" s="25">
        <v>38295</v>
      </c>
      <c r="I467" s="26">
        <v>286.47000000000003</v>
      </c>
      <c r="J467" s="4">
        <f t="shared" si="37"/>
        <v>2.0846212798298267E-2</v>
      </c>
      <c r="K467" s="27">
        <f t="shared" si="38"/>
        <v>21.962352445069275</v>
      </c>
    </row>
    <row r="468" spans="1:11" x14ac:dyDescent="0.25">
      <c r="A468" s="8">
        <v>38296</v>
      </c>
      <c r="B468" s="24">
        <v>15.966200000000001</v>
      </c>
      <c r="C468" s="4">
        <f t="shared" si="35"/>
        <v>-1.1928917447170574E-2</v>
      </c>
      <c r="D468" s="25">
        <v>38296</v>
      </c>
      <c r="E468" s="26">
        <v>1166.17</v>
      </c>
      <c r="F468" s="4">
        <f t="shared" si="36"/>
        <v>3.8662499187717093E-3</v>
      </c>
      <c r="G468" s="24">
        <f t="shared" si="39"/>
        <v>15.15841558542056</v>
      </c>
      <c r="H468" s="25">
        <v>38296</v>
      </c>
      <c r="I468" s="26">
        <v>288.52</v>
      </c>
      <c r="J468" s="4">
        <f t="shared" si="37"/>
        <v>7.1305890052508853E-3</v>
      </c>
      <c r="K468" s="27">
        <f t="shared" si="38"/>
        <v>22.118956953943531</v>
      </c>
    </row>
    <row r="469" spans="1:11" x14ac:dyDescent="0.25">
      <c r="A469" s="8">
        <v>38299</v>
      </c>
      <c r="B469" s="24">
        <v>15.957100000000001</v>
      </c>
      <c r="C469" s="4">
        <f t="shared" si="35"/>
        <v>-5.7011651342336552E-4</v>
      </c>
      <c r="D469" s="25">
        <v>38299</v>
      </c>
      <c r="E469" s="26">
        <v>1164.8900000000001</v>
      </c>
      <c r="F469" s="4">
        <f t="shared" si="36"/>
        <v>-1.0982129405915154E-3</v>
      </c>
      <c r="G469" s="24">
        <f t="shared" si="39"/>
        <v>15.141768417265787</v>
      </c>
      <c r="H469" s="25">
        <v>38299</v>
      </c>
      <c r="I469" s="26">
        <v>288.08999999999997</v>
      </c>
      <c r="J469" s="4">
        <f t="shared" si="37"/>
        <v>-1.4914763174808715E-3</v>
      </c>
      <c r="K469" s="27">
        <f t="shared" si="38"/>
        <v>22.085967053479344</v>
      </c>
    </row>
    <row r="470" spans="1:11" x14ac:dyDescent="0.25">
      <c r="A470" s="8">
        <v>38300</v>
      </c>
      <c r="B470" s="24">
        <v>16.039200000000001</v>
      </c>
      <c r="C470" s="4">
        <f t="shared" si="35"/>
        <v>5.1318546320412153E-3</v>
      </c>
      <c r="D470" s="25">
        <v>38300</v>
      </c>
      <c r="E470" s="26">
        <v>1164.08</v>
      </c>
      <c r="F470" s="4">
        <f t="shared" si="36"/>
        <v>-6.9558648901390694E-4</v>
      </c>
      <c r="G470" s="24">
        <f t="shared" si="39"/>
        <v>15.131236007734959</v>
      </c>
      <c r="H470" s="25">
        <v>38300</v>
      </c>
      <c r="I470" s="26">
        <v>288.45</v>
      </c>
      <c r="J470" s="4">
        <f t="shared" si="37"/>
        <v>1.2488293849074129E-3</v>
      </c>
      <c r="K470" s="27">
        <f t="shared" si="38"/>
        <v>22.113548658129822</v>
      </c>
    </row>
    <row r="471" spans="1:11" x14ac:dyDescent="0.25">
      <c r="A471" s="8">
        <v>38301</v>
      </c>
      <c r="B471" s="24">
        <v>16.094000000000001</v>
      </c>
      <c r="C471" s="4">
        <f t="shared" si="35"/>
        <v>3.4108058411080455E-3</v>
      </c>
      <c r="D471" s="25">
        <v>38301</v>
      </c>
      <c r="E471" s="26">
        <v>1162.9100000000001</v>
      </c>
      <c r="F471" s="4">
        <f t="shared" si="36"/>
        <v>-1.0055909983223861E-3</v>
      </c>
      <c r="G471" s="24">
        <f t="shared" si="39"/>
        <v>15.116020173012089</v>
      </c>
      <c r="H471" s="25">
        <v>38301</v>
      </c>
      <c r="I471" s="26">
        <v>289.10000000000002</v>
      </c>
      <c r="J471" s="4">
        <f t="shared" si="37"/>
        <v>2.2508883194020455E-3</v>
      </c>
      <c r="K471" s="27">
        <f t="shared" si="38"/>
        <v>22.163323786504936</v>
      </c>
    </row>
    <row r="472" spans="1:11" x14ac:dyDescent="0.25">
      <c r="A472" s="8">
        <v>38302</v>
      </c>
      <c r="B472" s="24">
        <v>16.258199999999999</v>
      </c>
      <c r="C472" s="4">
        <f t="shared" si="35"/>
        <v>1.0150865160892511E-2</v>
      </c>
      <c r="D472" s="25">
        <v>38302</v>
      </c>
      <c r="E472" s="26">
        <v>1173.48</v>
      </c>
      <c r="F472" s="4">
        <f t="shared" si="36"/>
        <v>9.0482086584833064E-3</v>
      </c>
      <c r="G472" s="24">
        <f t="shared" si="39"/>
        <v>15.252793077623345</v>
      </c>
      <c r="H472" s="25">
        <v>38302</v>
      </c>
      <c r="I472" s="26">
        <v>290.72000000000003</v>
      </c>
      <c r="J472" s="4">
        <f t="shared" si="37"/>
        <v>5.5879556255607294E-3</v>
      </c>
      <c r="K472" s="27">
        <f t="shared" si="38"/>
        <v>22.287171456338861</v>
      </c>
    </row>
    <row r="473" spans="1:11" x14ac:dyDescent="0.25">
      <c r="A473" s="8">
        <v>38303</v>
      </c>
      <c r="B473" s="24">
        <v>16.354099999999999</v>
      </c>
      <c r="C473" s="4">
        <f t="shared" si="35"/>
        <v>5.8812335482542307E-3</v>
      </c>
      <c r="D473" s="25">
        <v>38303</v>
      </c>
      <c r="E473" s="26">
        <v>1184.17</v>
      </c>
      <c r="F473" s="4">
        <f t="shared" si="36"/>
        <v>9.0684141060711349E-3</v>
      </c>
      <c r="G473" s="24">
        <f t="shared" si="39"/>
        <v>15.391111721525448</v>
      </c>
      <c r="H473" s="25">
        <v>38303</v>
      </c>
      <c r="I473" s="26">
        <v>290.95999999999998</v>
      </c>
      <c r="J473" s="4">
        <f t="shared" si="37"/>
        <v>8.2519603087236146E-4</v>
      </c>
      <c r="K473" s="27">
        <f t="shared" si="38"/>
        <v>22.305562741764003</v>
      </c>
    </row>
    <row r="474" spans="1:11" x14ac:dyDescent="0.25">
      <c r="A474" s="8">
        <v>38306</v>
      </c>
      <c r="B474" s="24">
        <v>16.4316</v>
      </c>
      <c r="C474" s="4">
        <f t="shared" si="35"/>
        <v>4.727679710963403E-3</v>
      </c>
      <c r="D474" s="25">
        <v>38306</v>
      </c>
      <c r="E474" s="26">
        <v>1183.81</v>
      </c>
      <c r="F474" s="4">
        <f t="shared" si="36"/>
        <v>-3.0405662444246521E-4</v>
      </c>
      <c r="G474" s="24">
        <f t="shared" si="39"/>
        <v>15.386431952048984</v>
      </c>
      <c r="H474" s="25">
        <v>38306</v>
      </c>
      <c r="I474" s="26">
        <v>290.27</v>
      </c>
      <c r="J474" s="4">
        <f t="shared" si="37"/>
        <v>-2.3742763592322766E-3</v>
      </c>
      <c r="K474" s="27">
        <f t="shared" si="38"/>
        <v>22.252603171466863</v>
      </c>
    </row>
    <row r="475" spans="1:11" x14ac:dyDescent="0.25">
      <c r="A475" s="8">
        <v>38307</v>
      </c>
      <c r="B475" s="24">
        <v>16.322099999999999</v>
      </c>
      <c r="C475" s="4">
        <f t="shared" si="35"/>
        <v>-6.6862924156090558E-3</v>
      </c>
      <c r="D475" s="25">
        <v>38307</v>
      </c>
      <c r="E475" s="26">
        <v>1175.43</v>
      </c>
      <c r="F475" s="4">
        <f t="shared" si="36"/>
        <v>-7.1040125148388927E-3</v>
      </c>
      <c r="G475" s="24">
        <f t="shared" si="39"/>
        <v>15.27712654690291</v>
      </c>
      <c r="H475" s="25">
        <v>38307</v>
      </c>
      <c r="I475" s="26">
        <v>287.26</v>
      </c>
      <c r="J475" s="4">
        <f t="shared" si="37"/>
        <v>-1.0423795315824606E-2</v>
      </c>
      <c r="K475" s="27">
        <f t="shared" si="38"/>
        <v>22.020646590763224</v>
      </c>
    </row>
    <row r="476" spans="1:11" x14ac:dyDescent="0.25">
      <c r="A476" s="8">
        <v>38308</v>
      </c>
      <c r="B476" s="24">
        <v>16.4544</v>
      </c>
      <c r="C476" s="4">
        <f t="shared" si="35"/>
        <v>8.0729009209362934E-3</v>
      </c>
      <c r="D476" s="25">
        <v>38308</v>
      </c>
      <c r="E476" s="26">
        <v>1181.94</v>
      </c>
      <c r="F476" s="4">
        <f t="shared" si="36"/>
        <v>5.5231181773451989E-3</v>
      </c>
      <c r="G476" s="24">
        <f t="shared" si="39"/>
        <v>15.361503922231712</v>
      </c>
      <c r="H476" s="25">
        <v>38308</v>
      </c>
      <c r="I476" s="26">
        <v>289.74</v>
      </c>
      <c r="J476" s="4">
        <f t="shared" si="37"/>
        <v>8.5962401098288229E-3</v>
      </c>
      <c r="K476" s="27">
        <f t="shared" si="38"/>
        <v>22.209941356231106</v>
      </c>
    </row>
    <row r="477" spans="1:11" x14ac:dyDescent="0.25">
      <c r="A477" s="8">
        <v>38309</v>
      </c>
      <c r="B477" s="24">
        <v>16.349499999999999</v>
      </c>
      <c r="C477" s="4">
        <f t="shared" si="35"/>
        <v>-6.3956028134811351E-3</v>
      </c>
      <c r="D477" s="25">
        <v>38309</v>
      </c>
      <c r="E477" s="26">
        <v>1183.55</v>
      </c>
      <c r="F477" s="4">
        <f t="shared" si="36"/>
        <v>1.3612403760805171E-3</v>
      </c>
      <c r="G477" s="24">
        <f t="shared" si="39"/>
        <v>15.382414621607973</v>
      </c>
      <c r="H477" s="25">
        <v>38309</v>
      </c>
      <c r="I477" s="26">
        <v>288.27</v>
      </c>
      <c r="J477" s="4">
        <f t="shared" si="37"/>
        <v>-5.0864281562194493E-3</v>
      </c>
      <c r="K477" s="27">
        <f t="shared" si="38"/>
        <v>22.09697208516879</v>
      </c>
    </row>
    <row r="478" spans="1:11" x14ac:dyDescent="0.25">
      <c r="A478" s="8">
        <v>38310</v>
      </c>
      <c r="B478" s="24">
        <v>16.016400000000001</v>
      </c>
      <c r="C478" s="4">
        <f t="shared" si="35"/>
        <v>-2.0584118549928351E-2</v>
      </c>
      <c r="D478" s="25">
        <v>38310</v>
      </c>
      <c r="E478" s="26">
        <v>1170.3399999999999</v>
      </c>
      <c r="F478" s="4">
        <f t="shared" si="36"/>
        <v>-1.1224091765504696E-2</v>
      </c>
      <c r="G478" s="24">
        <f t="shared" si="39"/>
        <v>15.209760988320005</v>
      </c>
      <c r="H478" s="25">
        <v>38310</v>
      </c>
      <c r="I478" s="26">
        <v>283.27999999999997</v>
      </c>
      <c r="J478" s="4">
        <f t="shared" si="37"/>
        <v>-1.7461733153637877E-2</v>
      </c>
      <c r="K478" s="27">
        <f t="shared" si="38"/>
        <v>21.71112065511419</v>
      </c>
    </row>
    <row r="479" spans="1:11" x14ac:dyDescent="0.25">
      <c r="A479" s="8">
        <v>38313</v>
      </c>
      <c r="B479" s="24">
        <v>16.002700000000001</v>
      </c>
      <c r="C479" s="4">
        <f t="shared" si="35"/>
        <v>-8.557392828674081E-4</v>
      </c>
      <c r="D479" s="25">
        <v>38313</v>
      </c>
      <c r="E479" s="26">
        <v>1177.24</v>
      </c>
      <c r="F479" s="4">
        <f t="shared" si="36"/>
        <v>5.8784108482133786E-3</v>
      </c>
      <c r="G479" s="24">
        <f t="shared" si="39"/>
        <v>15.299170212312475</v>
      </c>
      <c r="H479" s="25">
        <v>38313</v>
      </c>
      <c r="I479" s="26">
        <v>286.62</v>
      </c>
      <c r="J479" s="4">
        <f t="shared" si="37"/>
        <v>1.1721488826277235E-2</v>
      </c>
      <c r="K479" s="27">
        <f t="shared" si="38"/>
        <v>21.965607313279069</v>
      </c>
    </row>
    <row r="480" spans="1:11" x14ac:dyDescent="0.25">
      <c r="A480" s="8">
        <v>38314</v>
      </c>
      <c r="B480" s="24">
        <v>16.4544</v>
      </c>
      <c r="C480" s="4">
        <f t="shared" si="35"/>
        <v>2.7835460646276861E-2</v>
      </c>
      <c r="D480" s="25">
        <v>38314</v>
      </c>
      <c r="E480" s="26">
        <v>1176.94</v>
      </c>
      <c r="F480" s="4">
        <f t="shared" si="36"/>
        <v>-2.5486581452891129E-4</v>
      </c>
      <c r="G480" s="24">
        <f t="shared" si="39"/>
        <v>15.295270976834697</v>
      </c>
      <c r="H480" s="25">
        <v>38314</v>
      </c>
      <c r="I480" s="26">
        <v>291.54000000000002</v>
      </c>
      <c r="J480" s="4">
        <f t="shared" si="37"/>
        <v>1.7019921015941207E-2</v>
      </c>
      <c r="K480" s="27">
        <f t="shared" si="38"/>
        <v>22.33946021481826</v>
      </c>
    </row>
    <row r="481" spans="1:11" x14ac:dyDescent="0.25">
      <c r="A481" s="8">
        <v>38315</v>
      </c>
      <c r="B481" s="24">
        <v>16.5366</v>
      </c>
      <c r="C481" s="4">
        <f t="shared" si="35"/>
        <v>4.9831875420698916E-3</v>
      </c>
      <c r="D481" s="25">
        <v>38315</v>
      </c>
      <c r="E481" s="26">
        <v>1181.76</v>
      </c>
      <c r="F481" s="4">
        <f t="shared" si="36"/>
        <v>4.0870027636190692E-3</v>
      </c>
      <c r="G481" s="24">
        <f t="shared" si="39"/>
        <v>15.357782791587322</v>
      </c>
      <c r="H481" s="25">
        <v>38315</v>
      </c>
      <c r="I481" s="26">
        <v>293.83999999999997</v>
      </c>
      <c r="J481" s="4">
        <f t="shared" si="37"/>
        <v>7.8581838655450674E-3</v>
      </c>
      <c r="K481" s="27">
        <f t="shared" si="38"/>
        <v>22.515007800643332</v>
      </c>
    </row>
    <row r="482" spans="1:11" x14ac:dyDescent="0.25">
      <c r="A482" s="8">
        <v>38317</v>
      </c>
      <c r="B482" s="24">
        <v>16.459</v>
      </c>
      <c r="C482" s="4">
        <f t="shared" si="35"/>
        <v>-4.7036661295174753E-3</v>
      </c>
      <c r="D482" s="25">
        <v>38317</v>
      </c>
      <c r="E482" s="26">
        <v>1182.6500000000001</v>
      </c>
      <c r="F482" s="4">
        <f t="shared" si="36"/>
        <v>7.5283055141398567E-4</v>
      </c>
      <c r="G482" s="24">
        <f t="shared" si="39"/>
        <v>15.369344599674809</v>
      </c>
      <c r="H482" s="25">
        <v>38317</v>
      </c>
      <c r="I482" s="26">
        <v>294.3</v>
      </c>
      <c r="J482" s="4">
        <f t="shared" si="37"/>
        <v>1.5642537280152356E-3</v>
      </c>
      <c r="K482" s="27">
        <f t="shared" si="38"/>
        <v>22.550226985531779</v>
      </c>
    </row>
    <row r="483" spans="1:11" x14ac:dyDescent="0.25">
      <c r="A483" s="8">
        <v>38320</v>
      </c>
      <c r="B483" s="24">
        <v>16.4681</v>
      </c>
      <c r="C483" s="4">
        <f t="shared" si="35"/>
        <v>5.5273621009336834E-4</v>
      </c>
      <c r="D483" s="25">
        <v>38320</v>
      </c>
      <c r="E483" s="26">
        <v>1178.57</v>
      </c>
      <c r="F483" s="4">
        <f t="shared" si="36"/>
        <v>-3.4558440641458015E-3</v>
      </c>
      <c r="G483" s="24">
        <f t="shared" si="39"/>
        <v>15.316230541370212</v>
      </c>
      <c r="H483" s="25">
        <v>38320</v>
      </c>
      <c r="I483" s="26">
        <v>294.54000000000002</v>
      </c>
      <c r="J483" s="4">
        <f t="shared" si="37"/>
        <v>8.1516205858915764E-4</v>
      </c>
      <c r="K483" s="27">
        <f t="shared" si="38"/>
        <v>22.568609074982959</v>
      </c>
    </row>
    <row r="484" spans="1:11" x14ac:dyDescent="0.25">
      <c r="A484" s="8">
        <v>38321</v>
      </c>
      <c r="B484" s="24">
        <v>16.276499999999999</v>
      </c>
      <c r="C484" s="4">
        <f t="shared" si="35"/>
        <v>-1.1702826525789509E-2</v>
      </c>
      <c r="D484" s="25">
        <v>38321</v>
      </c>
      <c r="E484" s="26">
        <v>1173.82</v>
      </c>
      <c r="F484" s="4">
        <f t="shared" si="36"/>
        <v>-4.0384514945904912E-3</v>
      </c>
      <c r="G484" s="24">
        <f t="shared" si="39"/>
        <v>15.254376687248923</v>
      </c>
      <c r="H484" s="25">
        <v>38321</v>
      </c>
      <c r="I484" s="26">
        <v>293.89</v>
      </c>
      <c r="J484" s="4">
        <f t="shared" si="37"/>
        <v>-2.2092696306463236E-3</v>
      </c>
      <c r="K484" s="27">
        <f t="shared" si="38"/>
        <v>22.51874893234767</v>
      </c>
    </row>
    <row r="485" spans="1:11" x14ac:dyDescent="0.25">
      <c r="A485" s="8">
        <v>38322</v>
      </c>
      <c r="B485" s="24">
        <v>17.467400000000001</v>
      </c>
      <c r="C485" s="4">
        <f t="shared" si="35"/>
        <v>7.0613936764142182E-2</v>
      </c>
      <c r="D485" s="25">
        <v>38322</v>
      </c>
      <c r="E485" s="26">
        <v>1191.3699999999999</v>
      </c>
      <c r="F485" s="4">
        <f t="shared" si="36"/>
        <v>1.4840517760714666E-2</v>
      </c>
      <c r="G485" s="24">
        <f t="shared" si="39"/>
        <v>15.480759535404673</v>
      </c>
      <c r="H485" s="25">
        <v>38322</v>
      </c>
      <c r="I485" s="26">
        <v>300.57</v>
      </c>
      <c r="J485" s="4">
        <f t="shared" si="37"/>
        <v>2.2475124271911371E-2</v>
      </c>
      <c r="K485" s="27">
        <f t="shared" si="38"/>
        <v>23.024860613050159</v>
      </c>
    </row>
    <row r="486" spans="1:11" x14ac:dyDescent="0.25">
      <c r="A486" s="8">
        <v>38323</v>
      </c>
      <c r="B486" s="24">
        <v>17.1435</v>
      </c>
      <c r="C486" s="4">
        <f t="shared" si="35"/>
        <v>-1.8717193486751851E-2</v>
      </c>
      <c r="D486" s="25">
        <v>38323</v>
      </c>
      <c r="E486" s="26">
        <v>1190.33</v>
      </c>
      <c r="F486" s="4">
        <f t="shared" si="36"/>
        <v>-8.7332583121340799E-4</v>
      </c>
      <c r="G486" s="24">
        <f t="shared" si="39"/>
        <v>15.467239788215601</v>
      </c>
      <c r="H486" s="25">
        <v>38323</v>
      </c>
      <c r="I486" s="26">
        <v>302.16000000000003</v>
      </c>
      <c r="J486" s="4">
        <f t="shared" si="37"/>
        <v>5.2760064649202947E-3</v>
      </c>
      <c r="K486" s="27">
        <f t="shared" si="38"/>
        <v>23.146339926498499</v>
      </c>
    </row>
    <row r="487" spans="1:11" x14ac:dyDescent="0.25">
      <c r="A487" s="8">
        <v>38324</v>
      </c>
      <c r="B487" s="24">
        <v>16.933599999999998</v>
      </c>
      <c r="C487" s="4">
        <f t="shared" si="35"/>
        <v>-1.2319279199801738E-2</v>
      </c>
      <c r="D487" s="25">
        <v>38324</v>
      </c>
      <c r="E487" s="26">
        <v>1191.17</v>
      </c>
      <c r="F487" s="4">
        <f t="shared" si="36"/>
        <v>7.0543777857237644E-4</v>
      </c>
      <c r="G487" s="24">
        <f t="shared" si="39"/>
        <v>15.478150963492446</v>
      </c>
      <c r="H487" s="25">
        <v>38324</v>
      </c>
      <c r="I487" s="26">
        <v>301.48</v>
      </c>
      <c r="J487" s="4">
        <f t="shared" si="37"/>
        <v>-2.2529994289323401E-3</v>
      </c>
      <c r="K487" s="27">
        <f t="shared" si="38"/>
        <v>23.094191235862223</v>
      </c>
    </row>
    <row r="488" spans="1:11" x14ac:dyDescent="0.25">
      <c r="A488" s="8">
        <v>38327</v>
      </c>
      <c r="B488" s="24">
        <v>16.792100000000001</v>
      </c>
      <c r="C488" s="4">
        <f t="shared" si="35"/>
        <v>-8.3912761064539251E-3</v>
      </c>
      <c r="D488" s="25">
        <v>38327</v>
      </c>
      <c r="E488" s="26">
        <v>1190.25</v>
      </c>
      <c r="F488" s="4">
        <f t="shared" si="36"/>
        <v>-7.7264829032175472E-4</v>
      </c>
      <c r="G488" s="24">
        <f t="shared" si="39"/>
        <v>15.466191796613161</v>
      </c>
      <c r="H488" s="25">
        <v>38327</v>
      </c>
      <c r="I488" s="26">
        <v>300.51</v>
      </c>
      <c r="J488" s="4">
        <f t="shared" si="37"/>
        <v>-3.2226476834866413E-3</v>
      </c>
      <c r="K488" s="27">
        <f t="shared" si="38"/>
        <v>23.019766793973972</v>
      </c>
    </row>
    <row r="489" spans="1:11" x14ac:dyDescent="0.25">
      <c r="A489" s="8">
        <v>38328</v>
      </c>
      <c r="B489" s="24">
        <v>16.746500000000001</v>
      </c>
      <c r="C489" s="4">
        <f t="shared" si="35"/>
        <v>-2.7192565043591579E-3</v>
      </c>
      <c r="D489" s="25">
        <v>38328</v>
      </c>
      <c r="E489" s="26">
        <v>1177.07</v>
      </c>
      <c r="F489" s="4">
        <f t="shared" si="36"/>
        <v>-1.1135069345770974E-2</v>
      </c>
      <c r="G489" s="24">
        <f t="shared" si="39"/>
        <v>15.293974678442879</v>
      </c>
      <c r="H489" s="25">
        <v>38328</v>
      </c>
      <c r="I489" s="26">
        <v>298.70999999999998</v>
      </c>
      <c r="J489" s="4">
        <f t="shared" si="37"/>
        <v>-6.0078282236799034E-3</v>
      </c>
      <c r="K489" s="27">
        <f t="shared" si="38"/>
        <v>22.881467989326605</v>
      </c>
    </row>
    <row r="490" spans="1:11" x14ac:dyDescent="0.25">
      <c r="A490" s="8">
        <v>38329</v>
      </c>
      <c r="B490" s="24">
        <v>16.5959</v>
      </c>
      <c r="C490" s="4">
        <f t="shared" si="35"/>
        <v>-9.0336043088676109E-3</v>
      </c>
      <c r="D490" s="25">
        <v>38329</v>
      </c>
      <c r="E490" s="26">
        <v>1182.81</v>
      </c>
      <c r="F490" s="4">
        <f t="shared" si="36"/>
        <v>4.8646637284365402E-3</v>
      </c>
      <c r="G490" s="24">
        <f t="shared" si="39"/>
        <v>15.368374722324729</v>
      </c>
      <c r="H490" s="25">
        <v>38329</v>
      </c>
      <c r="I490" s="26">
        <v>300.98</v>
      </c>
      <c r="J490" s="4">
        <f t="shared" si="37"/>
        <v>7.5706142904699864E-3</v>
      </c>
      <c r="K490" s="27">
        <f t="shared" si="38"/>
        <v>23.054694757873531</v>
      </c>
    </row>
    <row r="491" spans="1:11" x14ac:dyDescent="0.25">
      <c r="A491" s="8">
        <v>38330</v>
      </c>
      <c r="B491" s="24">
        <v>16.5959</v>
      </c>
      <c r="C491" s="4">
        <f t="shared" si="35"/>
        <v>0</v>
      </c>
      <c r="D491" s="25">
        <v>38330</v>
      </c>
      <c r="E491" s="26">
        <v>1189.24</v>
      </c>
      <c r="F491" s="4">
        <f t="shared" si="36"/>
        <v>5.4214841588234846E-3</v>
      </c>
      <c r="G491" s="24">
        <f t="shared" si="39"/>
        <v>15.451694122428675</v>
      </c>
      <c r="H491" s="25">
        <v>38330</v>
      </c>
      <c r="I491" s="26">
        <v>302.98</v>
      </c>
      <c r="J491" s="4">
        <f t="shared" si="37"/>
        <v>6.6229793716049675E-3</v>
      </c>
      <c r="K491" s="27">
        <f t="shared" si="38"/>
        <v>23.20738552567358</v>
      </c>
    </row>
    <row r="492" spans="1:11" x14ac:dyDescent="0.25">
      <c r="A492" s="8">
        <v>38331</v>
      </c>
      <c r="B492" s="24">
        <v>16.5229</v>
      </c>
      <c r="C492" s="4">
        <f t="shared" si="35"/>
        <v>-4.4083794233064659E-3</v>
      </c>
      <c r="D492" s="25">
        <v>38331</v>
      </c>
      <c r="E492" s="26">
        <v>1188</v>
      </c>
      <c r="F492" s="4">
        <f t="shared" si="36"/>
        <v>-1.043226693526878E-3</v>
      </c>
      <c r="G492" s="24">
        <f t="shared" si="39"/>
        <v>15.435574502659945</v>
      </c>
      <c r="H492" s="25">
        <v>38331</v>
      </c>
      <c r="I492" s="26">
        <v>301.68</v>
      </c>
      <c r="J492" s="4">
        <f t="shared" si="37"/>
        <v>-4.2999437800758569E-3</v>
      </c>
      <c r="K492" s="27">
        <f t="shared" si="38"/>
        <v>23.107595072630637</v>
      </c>
    </row>
    <row r="493" spans="1:11" x14ac:dyDescent="0.25">
      <c r="A493" s="8">
        <v>38334</v>
      </c>
      <c r="B493" s="24">
        <v>16.714500000000001</v>
      </c>
      <c r="C493" s="4">
        <f t="shared" si="35"/>
        <v>1.152930869224492E-2</v>
      </c>
      <c r="D493" s="25">
        <v>38334</v>
      </c>
      <c r="E493" s="26">
        <v>1198.68</v>
      </c>
      <c r="F493" s="4">
        <f t="shared" si="36"/>
        <v>8.9497304094685402E-3</v>
      </c>
      <c r="G493" s="24">
        <f t="shared" si="39"/>
        <v>15.573718733174019</v>
      </c>
      <c r="H493" s="25">
        <v>38334</v>
      </c>
      <c r="I493" s="26">
        <v>304.51</v>
      </c>
      <c r="J493" s="4">
        <f t="shared" si="37"/>
        <v>9.3370743831011089E-3</v>
      </c>
      <c r="K493" s="27">
        <f t="shared" si="38"/>
        <v>23.323352406638371</v>
      </c>
    </row>
    <row r="494" spans="1:11" x14ac:dyDescent="0.25">
      <c r="A494" s="8">
        <v>38335</v>
      </c>
      <c r="B494" s="24">
        <v>17.006599999999999</v>
      </c>
      <c r="C494" s="4">
        <f t="shared" si="35"/>
        <v>1.7324897833430618E-2</v>
      </c>
      <c r="D494" s="25">
        <v>38335</v>
      </c>
      <c r="E494" s="26">
        <v>1203.3800000000001</v>
      </c>
      <c r="F494" s="4">
        <f t="shared" si="36"/>
        <v>3.9133127382233275E-3</v>
      </c>
      <c r="G494" s="24">
        <f t="shared" si="39"/>
        <v>15.634663565074057</v>
      </c>
      <c r="H494" s="25">
        <v>38335</v>
      </c>
      <c r="I494" s="26">
        <v>304.45</v>
      </c>
      <c r="J494" s="4">
        <f t="shared" si="37"/>
        <v>-1.970572786197679E-4</v>
      </c>
      <c r="K494" s="27">
        <f t="shared" si="38"/>
        <v>23.318756370284831</v>
      </c>
    </row>
    <row r="495" spans="1:11" x14ac:dyDescent="0.25">
      <c r="A495" s="8">
        <v>38336</v>
      </c>
      <c r="B495" s="24">
        <v>17.472000000000001</v>
      </c>
      <c r="C495" s="4">
        <f t="shared" si="35"/>
        <v>2.6998095555982548E-2</v>
      </c>
      <c r="D495" s="25">
        <v>38336</v>
      </c>
      <c r="E495" s="26">
        <v>1205.72</v>
      </c>
      <c r="F495" s="4">
        <f t="shared" si="36"/>
        <v>1.9426347896698139E-3</v>
      </c>
      <c r="G495" s="24">
        <f t="shared" si="39"/>
        <v>15.665036006440353</v>
      </c>
      <c r="H495" s="25">
        <v>38336</v>
      </c>
      <c r="I495" s="26">
        <v>307.29000000000002</v>
      </c>
      <c r="J495" s="4">
        <f t="shared" si="37"/>
        <v>9.2850570619700482E-3</v>
      </c>
      <c r="K495" s="27">
        <f t="shared" si="38"/>
        <v>23.535272353797101</v>
      </c>
    </row>
    <row r="496" spans="1:11" x14ac:dyDescent="0.25">
      <c r="A496" s="8">
        <v>38337</v>
      </c>
      <c r="B496" s="24">
        <v>17.535900000000002</v>
      </c>
      <c r="C496" s="4">
        <f t="shared" si="35"/>
        <v>3.6506086321064094E-3</v>
      </c>
      <c r="D496" s="25">
        <v>38337</v>
      </c>
      <c r="E496" s="26">
        <v>1203.21</v>
      </c>
      <c r="F496" s="4">
        <f t="shared" si="36"/>
        <v>-2.0839135287011798E-3</v>
      </c>
      <c r="G496" s="24">
        <f t="shared" si="39"/>
        <v>15.632391425978941</v>
      </c>
      <c r="H496" s="25">
        <v>38337</v>
      </c>
      <c r="I496" s="26">
        <v>307.41000000000003</v>
      </c>
      <c r="J496" s="4">
        <f t="shared" si="37"/>
        <v>3.9043436318335302E-4</v>
      </c>
      <c r="K496" s="27">
        <f t="shared" si="38"/>
        <v>23.544461332870902</v>
      </c>
    </row>
    <row r="497" spans="1:11" x14ac:dyDescent="0.25">
      <c r="A497" s="8">
        <v>38338</v>
      </c>
      <c r="B497" s="24">
        <v>17.499400000000001</v>
      </c>
      <c r="C497" s="4">
        <f t="shared" si="35"/>
        <v>-2.0836135671867691E-3</v>
      </c>
      <c r="D497" s="25">
        <v>38338</v>
      </c>
      <c r="E497" s="26">
        <v>1194.22</v>
      </c>
      <c r="F497" s="4">
        <f t="shared" si="36"/>
        <v>-7.4997327451331707E-3</v>
      </c>
      <c r="G497" s="24">
        <f t="shared" si="39"/>
        <v>15.515152668116787</v>
      </c>
      <c r="H497" s="25">
        <v>38338</v>
      </c>
      <c r="I497" s="26">
        <v>306.33999999999997</v>
      </c>
      <c r="J497" s="4">
        <f t="shared" si="37"/>
        <v>-3.4867652433284708E-3</v>
      </c>
      <c r="K497" s="27">
        <f t="shared" si="38"/>
        <v>23.462367323422558</v>
      </c>
    </row>
    <row r="498" spans="1:11" x14ac:dyDescent="0.25">
      <c r="A498" s="8">
        <v>38341</v>
      </c>
      <c r="B498" s="24">
        <v>17.307700000000001</v>
      </c>
      <c r="C498" s="4">
        <f t="shared" si="35"/>
        <v>-1.1015105440185118E-2</v>
      </c>
      <c r="D498" s="25">
        <v>38341</v>
      </c>
      <c r="E498" s="26">
        <v>1194.6500000000001</v>
      </c>
      <c r="F498" s="4">
        <f t="shared" si="36"/>
        <v>3.6000285042220873E-4</v>
      </c>
      <c r="G498" s="24">
        <f t="shared" si="39"/>
        <v>15.520738167302046</v>
      </c>
      <c r="H498" s="25">
        <v>38341</v>
      </c>
      <c r="I498" s="26">
        <v>306.68</v>
      </c>
      <c r="J498" s="4">
        <f t="shared" si="37"/>
        <v>1.1092624542857557E-3</v>
      </c>
      <c r="K498" s="27">
        <f t="shared" si="38"/>
        <v>23.48839324658309</v>
      </c>
    </row>
    <row r="499" spans="1:11" x14ac:dyDescent="0.25">
      <c r="A499" s="8">
        <v>38342</v>
      </c>
      <c r="B499" s="24">
        <v>17.549600000000002</v>
      </c>
      <c r="C499" s="4">
        <f t="shared" si="35"/>
        <v>1.3879668442111623E-2</v>
      </c>
      <c r="D499" s="25">
        <v>38342</v>
      </c>
      <c r="E499" s="26">
        <v>1205.45</v>
      </c>
      <c r="F499" s="4">
        <f t="shared" si="36"/>
        <v>8.9996857587691364E-3</v>
      </c>
      <c r="G499" s="24">
        <f t="shared" si="39"/>
        <v>15.660419933551898</v>
      </c>
      <c r="H499" s="25">
        <v>38342</v>
      </c>
      <c r="I499" s="26">
        <v>308.19</v>
      </c>
      <c r="J499" s="4">
        <f t="shared" si="37"/>
        <v>4.9116172055882852E-3</v>
      </c>
      <c r="K499" s="27">
        <f t="shared" si="38"/>
        <v>23.603759242984633</v>
      </c>
    </row>
    <row r="500" spans="1:11" x14ac:dyDescent="0.25">
      <c r="A500" s="8">
        <v>38343</v>
      </c>
      <c r="B500" s="24">
        <v>17.490300000000001</v>
      </c>
      <c r="C500" s="4">
        <f t="shared" si="35"/>
        <v>-3.3847160872730432E-3</v>
      </c>
      <c r="D500" s="25">
        <v>38343</v>
      </c>
      <c r="E500" s="26">
        <v>1209.57</v>
      </c>
      <c r="F500" s="4">
        <f t="shared" si="36"/>
        <v>3.4119833350936719E-3</v>
      </c>
      <c r="G500" s="24">
        <f t="shared" si="39"/>
        <v>15.713853025385745</v>
      </c>
      <c r="H500" s="25">
        <v>38343</v>
      </c>
      <c r="I500" s="26">
        <v>310.8</v>
      </c>
      <c r="J500" s="4">
        <f t="shared" si="37"/>
        <v>8.4331425972103569E-3</v>
      </c>
      <c r="K500" s="27">
        <f t="shared" si="38"/>
        <v>23.802813110510947</v>
      </c>
    </row>
    <row r="501" spans="1:11" x14ac:dyDescent="0.25">
      <c r="A501" s="8">
        <v>38344</v>
      </c>
      <c r="B501" s="24">
        <v>17.522200000000002</v>
      </c>
      <c r="C501" s="4">
        <f t="shared" si="35"/>
        <v>1.8222068590835396E-3</v>
      </c>
      <c r="D501" s="25">
        <v>38344</v>
      </c>
      <c r="E501" s="26">
        <v>1210.1300000000001</v>
      </c>
      <c r="F501" s="4">
        <f t="shared" si="36"/>
        <v>4.6286730586302777E-4</v>
      </c>
      <c r="G501" s="24">
        <f t="shared" si="39"/>
        <v>15.721126454200334</v>
      </c>
      <c r="H501" s="25">
        <v>38344</v>
      </c>
      <c r="I501" s="26">
        <v>309.3</v>
      </c>
      <c r="J501" s="4">
        <f t="shared" si="37"/>
        <v>-4.8379388024684892E-3</v>
      </c>
      <c r="K501" s="27">
        <f t="shared" si="38"/>
        <v>23.687656557355698</v>
      </c>
    </row>
    <row r="502" spans="1:11" x14ac:dyDescent="0.25">
      <c r="A502" s="8">
        <v>38348</v>
      </c>
      <c r="B502" s="24">
        <v>17.558700000000002</v>
      </c>
      <c r="C502" s="4">
        <f t="shared" si="35"/>
        <v>2.0809051746633082E-3</v>
      </c>
      <c r="D502" s="25">
        <v>38348</v>
      </c>
      <c r="E502" s="26">
        <v>1204.92</v>
      </c>
      <c r="F502" s="4">
        <f t="shared" si="36"/>
        <v>-4.3146171569201407E-3</v>
      </c>
      <c r="G502" s="24">
        <f t="shared" si="39"/>
        <v>15.65329581227493</v>
      </c>
      <c r="H502" s="25">
        <v>38348</v>
      </c>
      <c r="I502" s="26">
        <v>309.35000000000002</v>
      </c>
      <c r="J502" s="4">
        <f t="shared" si="37"/>
        <v>1.6164228597391556E-4</v>
      </c>
      <c r="K502" s="27">
        <f t="shared" si="38"/>
        <v>23.691485484310991</v>
      </c>
    </row>
    <row r="503" spans="1:11" x14ac:dyDescent="0.25">
      <c r="A503" s="8">
        <v>38349</v>
      </c>
      <c r="B503" s="24">
        <v>17.9329</v>
      </c>
      <c r="C503" s="4">
        <f t="shared" si="35"/>
        <v>2.1087461063097623E-2</v>
      </c>
      <c r="D503" s="25">
        <v>38349</v>
      </c>
      <c r="E503" s="26">
        <v>1213.54</v>
      </c>
      <c r="F503" s="4">
        <f t="shared" si="36"/>
        <v>7.1285334492097755E-3</v>
      </c>
      <c r="G503" s="24">
        <f t="shared" si="39"/>
        <v>15.764880855063106</v>
      </c>
      <c r="H503" s="25">
        <v>38349</v>
      </c>
      <c r="I503" s="26">
        <v>314.61</v>
      </c>
      <c r="J503" s="4">
        <f t="shared" si="37"/>
        <v>1.6860454537425618E-2</v>
      </c>
      <c r="K503" s="27">
        <f t="shared" si="38"/>
        <v>24.090934698243295</v>
      </c>
    </row>
    <row r="504" spans="1:11" x14ac:dyDescent="0.25">
      <c r="A504" s="8">
        <v>38350</v>
      </c>
      <c r="B504" s="24">
        <v>17.9876</v>
      </c>
      <c r="C504" s="4">
        <f t="shared" si="35"/>
        <v>3.045616975382017E-3</v>
      </c>
      <c r="D504" s="25">
        <v>38350</v>
      </c>
      <c r="E504" s="26">
        <v>1213.45</v>
      </c>
      <c r="F504" s="4">
        <f t="shared" si="36"/>
        <v>-7.4165942209223124E-5</v>
      </c>
      <c r="G504" s="24">
        <f t="shared" si="39"/>
        <v>15.763711637820675</v>
      </c>
      <c r="H504" s="25">
        <v>38350</v>
      </c>
      <c r="I504" s="26">
        <v>316.20999999999998</v>
      </c>
      <c r="J504" s="4">
        <f t="shared" si="37"/>
        <v>5.0727733143180083E-3</v>
      </c>
      <c r="K504" s="27">
        <f t="shared" si="38"/>
        <v>24.213142548897522</v>
      </c>
    </row>
    <row r="505" spans="1:11" x14ac:dyDescent="0.25">
      <c r="A505" s="8">
        <v>38351</v>
      </c>
      <c r="B505" s="24">
        <v>17.9831</v>
      </c>
      <c r="C505" s="4">
        <f t="shared" si="35"/>
        <v>-2.5020363926622085E-4</v>
      </c>
      <c r="D505" s="25">
        <v>38351</v>
      </c>
      <c r="E505" s="26">
        <v>1213.55</v>
      </c>
      <c r="F505" s="4">
        <f t="shared" si="36"/>
        <v>8.2406262922643438E-5</v>
      </c>
      <c r="G505" s="24">
        <f t="shared" si="39"/>
        <v>15.765010666386537</v>
      </c>
      <c r="H505" s="25">
        <v>38351</v>
      </c>
      <c r="I505" s="26">
        <v>313.95</v>
      </c>
      <c r="J505" s="4">
        <f t="shared" si="37"/>
        <v>-7.1728122686231044E-3</v>
      </c>
      <c r="K505" s="27">
        <f t="shared" si="38"/>
        <v>24.039466222960872</v>
      </c>
    </row>
    <row r="506" spans="1:11" x14ac:dyDescent="0.25">
      <c r="A506" s="8">
        <v>38352</v>
      </c>
      <c r="B506" s="24">
        <v>17.9146</v>
      </c>
      <c r="C506" s="4">
        <f t="shared" si="35"/>
        <v>-3.8164051257634601E-3</v>
      </c>
      <c r="D506" s="25">
        <v>38352</v>
      </c>
      <c r="E506" s="26">
        <v>1211.92</v>
      </c>
      <c r="F506" s="4">
        <f t="shared" si="36"/>
        <v>-1.3440695992001477E-3</v>
      </c>
      <c r="G506" s="24">
        <f t="shared" si="39"/>
        <v>15.743821394818781</v>
      </c>
      <c r="H506" s="25">
        <v>38352</v>
      </c>
      <c r="I506" s="26">
        <v>312.01</v>
      </c>
      <c r="J506" s="4">
        <f t="shared" si="37"/>
        <v>-6.1984989822161263E-3</v>
      </c>
      <c r="K506" s="27">
        <f t="shared" si="38"/>
        <v>23.890457616044831</v>
      </c>
    </row>
    <row r="507" spans="1:11" x14ac:dyDescent="0.25">
      <c r="A507" s="8">
        <v>38355</v>
      </c>
      <c r="B507" s="24">
        <v>17.713899999999999</v>
      </c>
      <c r="C507" s="4">
        <f t="shared" si="35"/>
        <v>-1.1266380730150476E-2</v>
      </c>
      <c r="D507" s="25">
        <v>38355</v>
      </c>
      <c r="E507" s="26">
        <v>1202.08</v>
      </c>
      <c r="F507" s="4">
        <f t="shared" si="36"/>
        <v>-8.1524892292177825E-3</v>
      </c>
      <c r="G507" s="24">
        <f t="shared" si="39"/>
        <v>15.615470060470793</v>
      </c>
      <c r="H507" s="25">
        <v>38355</v>
      </c>
      <c r="I507" s="26">
        <v>308.37</v>
      </c>
      <c r="J507" s="4">
        <f t="shared" si="37"/>
        <v>-1.1734877884961867E-2</v>
      </c>
      <c r="K507" s="27">
        <f t="shared" si="38"/>
        <v>23.610106013304687</v>
      </c>
    </row>
    <row r="508" spans="1:11" x14ac:dyDescent="0.25">
      <c r="A508" s="8">
        <v>38356</v>
      </c>
      <c r="B508" s="24">
        <v>17.773199999999999</v>
      </c>
      <c r="C508" s="4">
        <f t="shared" si="35"/>
        <v>3.3420626196761683E-3</v>
      </c>
      <c r="D508" s="25">
        <v>38356</v>
      </c>
      <c r="E508" s="26">
        <v>1188.05</v>
      </c>
      <c r="F508" s="4">
        <f t="shared" si="36"/>
        <v>-1.174008204182847E-2</v>
      </c>
      <c r="G508" s="24">
        <f t="shared" si="39"/>
        <v>15.432143160839148</v>
      </c>
      <c r="H508" s="25">
        <v>38356</v>
      </c>
      <c r="I508" s="26">
        <v>308.83999999999997</v>
      </c>
      <c r="J508" s="4">
        <f t="shared" si="37"/>
        <v>1.5229827476747214E-3</v>
      </c>
      <c r="K508" s="27">
        <f t="shared" si="38"/>
        <v>23.646063797433722</v>
      </c>
    </row>
    <row r="509" spans="1:11" x14ac:dyDescent="0.25">
      <c r="A509" s="8">
        <v>38357</v>
      </c>
      <c r="B509" s="24">
        <v>17.389900000000001</v>
      </c>
      <c r="C509" s="4">
        <f t="shared" si="35"/>
        <v>-2.1802126820414505E-2</v>
      </c>
      <c r="D509" s="25">
        <v>38357</v>
      </c>
      <c r="E509" s="26">
        <v>1183.74</v>
      </c>
      <c r="F509" s="4">
        <f t="shared" si="36"/>
        <v>-3.6343898440889155E-3</v>
      </c>
      <c r="G509" s="24">
        <f t="shared" si="39"/>
        <v>15.376056736462868</v>
      </c>
      <c r="H509" s="25">
        <v>38357</v>
      </c>
      <c r="I509" s="26">
        <v>307.55</v>
      </c>
      <c r="J509" s="4">
        <f t="shared" si="37"/>
        <v>-4.1856677862376112E-3</v>
      </c>
      <c r="K509" s="27">
        <f t="shared" si="38"/>
        <v>23.547089229925483</v>
      </c>
    </row>
    <row r="510" spans="1:11" x14ac:dyDescent="0.25">
      <c r="A510" s="8">
        <v>38358</v>
      </c>
      <c r="B510" s="24">
        <v>17.494800000000001</v>
      </c>
      <c r="C510" s="4">
        <f t="shared" si="35"/>
        <v>6.0141159982639303E-3</v>
      </c>
      <c r="D510" s="25">
        <v>38358</v>
      </c>
      <c r="E510" s="26">
        <v>1187.8900000000001</v>
      </c>
      <c r="F510" s="4">
        <f t="shared" si="36"/>
        <v>3.4997063081060194E-3</v>
      </c>
      <c r="G510" s="24">
        <f t="shared" si="39"/>
        <v>15.429868419217261</v>
      </c>
      <c r="H510" s="25">
        <v>38358</v>
      </c>
      <c r="I510" s="26">
        <v>307.20999999999998</v>
      </c>
      <c r="J510" s="4">
        <f t="shared" si="37"/>
        <v>-1.1061228273344817E-3</v>
      </c>
      <c r="K510" s="27">
        <f t="shared" si="38"/>
        <v>23.52104325701098</v>
      </c>
    </row>
    <row r="511" spans="1:11" x14ac:dyDescent="0.25">
      <c r="A511" s="8">
        <v>38359</v>
      </c>
      <c r="B511" s="24">
        <v>17.522200000000002</v>
      </c>
      <c r="C511" s="4">
        <f t="shared" si="35"/>
        <v>1.5649544845116844E-3</v>
      </c>
      <c r="D511" s="25">
        <v>38359</v>
      </c>
      <c r="E511" s="26">
        <v>1186.19</v>
      </c>
      <c r="F511" s="4">
        <f t="shared" si="36"/>
        <v>-1.4321339555191225E-3</v>
      </c>
      <c r="G511" s="24">
        <f t="shared" si="39"/>
        <v>15.407770780724908</v>
      </c>
      <c r="H511" s="25">
        <v>38359</v>
      </c>
      <c r="I511" s="26">
        <v>306.49</v>
      </c>
      <c r="J511" s="4">
        <f t="shared" si="37"/>
        <v>-2.3464244104363548E-3</v>
      </c>
      <c r="K511" s="27">
        <f t="shared" si="38"/>
        <v>23.465852906953803</v>
      </c>
    </row>
    <row r="512" spans="1:11" x14ac:dyDescent="0.25">
      <c r="A512" s="8">
        <v>38362</v>
      </c>
      <c r="B512" s="24">
        <v>17.417300000000001</v>
      </c>
      <c r="C512" s="4">
        <f t="shared" si="35"/>
        <v>-6.0046832491177709E-3</v>
      </c>
      <c r="D512" s="25">
        <v>38362</v>
      </c>
      <c r="E512" s="26">
        <v>1190.25</v>
      </c>
      <c r="F512" s="4">
        <f t="shared" si="36"/>
        <v>3.4168789871083954E-3</v>
      </c>
      <c r="G512" s="24">
        <f t="shared" si="39"/>
        <v>15.460417268943749</v>
      </c>
      <c r="H512" s="25">
        <v>38362</v>
      </c>
      <c r="I512" s="26">
        <v>302.83</v>
      </c>
      <c r="J512" s="4">
        <f t="shared" si="37"/>
        <v>-1.2013536463719993E-2</v>
      </c>
      <c r="K512" s="27">
        <f t="shared" si="38"/>
        <v>23.183945027403823</v>
      </c>
    </row>
    <row r="513" spans="1:11" x14ac:dyDescent="0.25">
      <c r="A513" s="8">
        <v>38363</v>
      </c>
      <c r="B513" s="24">
        <v>17.426400000000001</v>
      </c>
      <c r="C513" s="4">
        <f t="shared" si="35"/>
        <v>5.2233259997639845E-4</v>
      </c>
      <c r="D513" s="25">
        <v>38363</v>
      </c>
      <c r="E513" s="26">
        <v>1182.99</v>
      </c>
      <c r="F513" s="4">
        <f t="shared" si="36"/>
        <v>-6.1182372173450511E-3</v>
      </c>
      <c r="G513" s="24">
        <f t="shared" si="39"/>
        <v>15.365826768613212</v>
      </c>
      <c r="H513" s="25">
        <v>38363</v>
      </c>
      <c r="I513" s="26">
        <v>299.81</v>
      </c>
      <c r="J513" s="4">
        <f t="shared" si="37"/>
        <v>-1.0022651270293495E-2</v>
      </c>
      <c r="K513" s="27">
        <f t="shared" si="38"/>
        <v>22.951580431324501</v>
      </c>
    </row>
    <row r="514" spans="1:11" x14ac:dyDescent="0.25">
      <c r="A514" s="8">
        <v>38364</v>
      </c>
      <c r="B514" s="24">
        <v>17.563300000000002</v>
      </c>
      <c r="C514" s="4">
        <f t="shared" si="35"/>
        <v>7.8251999059357202E-3</v>
      </c>
      <c r="D514" s="25">
        <v>38364</v>
      </c>
      <c r="E514" s="26">
        <v>1187.7</v>
      </c>
      <c r="F514" s="4">
        <f t="shared" si="36"/>
        <v>3.9735319229116644E-3</v>
      </c>
      <c r="G514" s="24">
        <f t="shared" si="39"/>
        <v>15.426883371800228</v>
      </c>
      <c r="H514" s="25">
        <v>38364</v>
      </c>
      <c r="I514" s="26">
        <v>300.41000000000003</v>
      </c>
      <c r="J514" s="4">
        <f t="shared" si="37"/>
        <v>1.9992676013914227E-3</v>
      </c>
      <c r="K514" s="27">
        <f t="shared" si="38"/>
        <v>22.997466782481577</v>
      </c>
    </row>
    <row r="515" spans="1:11" x14ac:dyDescent="0.25">
      <c r="A515" s="8">
        <v>38365</v>
      </c>
      <c r="B515" s="24">
        <v>17.385300000000001</v>
      </c>
      <c r="C515" s="4">
        <f t="shared" si="35"/>
        <v>-1.0186476091615529E-2</v>
      </c>
      <c r="D515" s="25">
        <v>38365</v>
      </c>
      <c r="E515" s="26">
        <v>1177.45</v>
      </c>
      <c r="F515" s="4">
        <f t="shared" si="36"/>
        <v>-8.6675806362045641E-3</v>
      </c>
      <c r="G515" s="24">
        <f t="shared" si="39"/>
        <v>15.293169616209827</v>
      </c>
      <c r="H515" s="25">
        <v>38365</v>
      </c>
      <c r="I515" s="26">
        <v>295.2</v>
      </c>
      <c r="J515" s="4">
        <f t="shared" si="37"/>
        <v>-1.7495115557666894E-2</v>
      </c>
      <c r="K515" s="27">
        <f t="shared" si="38"/>
        <v>22.595123443588456</v>
      </c>
    </row>
    <row r="516" spans="1:11" x14ac:dyDescent="0.25">
      <c r="A516" s="8">
        <v>38366</v>
      </c>
      <c r="B516" s="24">
        <v>17.631699999999999</v>
      </c>
      <c r="C516" s="4">
        <f t="shared" ref="C516:C579" si="40">LN(B516/B515)</f>
        <v>1.4073396740369257E-2</v>
      </c>
      <c r="D516" s="25">
        <v>38366</v>
      </c>
      <c r="E516" s="26">
        <v>1184.52</v>
      </c>
      <c r="F516" s="4">
        <f t="shared" ref="F516:F579" si="41">LN(E516/E515)</f>
        <v>5.9865460738067391E-3</v>
      </c>
      <c r="G516" s="24">
        <f t="shared" si="39"/>
        <v>15.384722880731807</v>
      </c>
      <c r="H516" s="25">
        <v>38366</v>
      </c>
      <c r="I516" s="26">
        <v>298.22000000000003</v>
      </c>
      <c r="J516" s="4">
        <f t="shared" ref="J516:J579" si="42">LN(I516/I515)</f>
        <v>1.0178376436444104E-2</v>
      </c>
      <c r="K516" s="27">
        <f t="shared" ref="K516:K579" si="43">IF($A516=peg,$B516,IF($A516&lt;peg,K517/(1+J517),IF($A516&gt;peg,K515*(1+J516))))</f>
        <v>22.82510511562522</v>
      </c>
    </row>
    <row r="517" spans="1:11" x14ac:dyDescent="0.25">
      <c r="A517" s="8">
        <v>38370</v>
      </c>
      <c r="B517" s="24">
        <v>17.704699999999999</v>
      </c>
      <c r="C517" s="4">
        <f t="shared" si="40"/>
        <v>4.1317227476123158E-3</v>
      </c>
      <c r="D517" s="25">
        <v>38370</v>
      </c>
      <c r="E517" s="26">
        <v>1195.98</v>
      </c>
      <c r="F517" s="4">
        <f t="shared" si="41"/>
        <v>9.6283037449323167E-3</v>
      </c>
      <c r="G517" s="24">
        <f t="shared" ref="G517:G580" si="44">IF(A517=peg,B517,IF(A517&lt;peg,G518/(1+F518),IF(A517&gt;peg,G516*(1+F517))))</f>
        <v>15.532851665659104</v>
      </c>
      <c r="H517" s="25">
        <v>38370</v>
      </c>
      <c r="I517" s="26">
        <v>302.79000000000002</v>
      </c>
      <c r="J517" s="4">
        <f t="shared" si="42"/>
        <v>1.5208026756116504E-2</v>
      </c>
      <c r="K517" s="27">
        <f t="shared" si="43"/>
        <v>23.172229924934822</v>
      </c>
    </row>
    <row r="518" spans="1:11" x14ac:dyDescent="0.25">
      <c r="A518" s="8">
        <v>38371</v>
      </c>
      <c r="B518" s="24">
        <v>17.2575</v>
      </c>
      <c r="C518" s="4">
        <f t="shared" si="40"/>
        <v>-2.5583309458817663E-2</v>
      </c>
      <c r="D518" s="25">
        <v>38371</v>
      </c>
      <c r="E518" s="26">
        <v>1184.6300000000001</v>
      </c>
      <c r="F518" s="4">
        <f t="shared" si="41"/>
        <v>-9.5354434363160729E-3</v>
      </c>
      <c r="G518" s="24">
        <f t="shared" si="44"/>
        <v>15.384739037196523</v>
      </c>
      <c r="H518" s="25">
        <v>38371</v>
      </c>
      <c r="I518" s="26">
        <v>302.27</v>
      </c>
      <c r="J518" s="4">
        <f t="shared" si="42"/>
        <v>-1.718838224388497E-3</v>
      </c>
      <c r="K518" s="27">
        <f t="shared" si="43"/>
        <v>23.132400610395525</v>
      </c>
    </row>
    <row r="519" spans="1:11" x14ac:dyDescent="0.25">
      <c r="A519" s="8">
        <v>38372</v>
      </c>
      <c r="B519" s="24">
        <v>17.1708</v>
      </c>
      <c r="C519" s="4">
        <f t="shared" si="40"/>
        <v>-5.036564876941119E-3</v>
      </c>
      <c r="D519" s="25">
        <v>38372</v>
      </c>
      <c r="E519" s="26">
        <v>1175.4100000000001</v>
      </c>
      <c r="F519" s="4">
        <f t="shared" si="41"/>
        <v>-7.8134666420083976E-3</v>
      </c>
      <c r="G519" s="24">
        <f t="shared" si="44"/>
        <v>15.264530891933383</v>
      </c>
      <c r="H519" s="25">
        <v>38372</v>
      </c>
      <c r="I519" s="26">
        <v>299.04000000000002</v>
      </c>
      <c r="J519" s="4">
        <f t="shared" si="42"/>
        <v>-1.0743313987236608E-2</v>
      </c>
      <c r="K519" s="27">
        <f t="shared" si="43"/>
        <v>22.883881967359503</v>
      </c>
    </row>
    <row r="520" spans="1:11" x14ac:dyDescent="0.25">
      <c r="A520" s="8">
        <v>38373</v>
      </c>
      <c r="B520" s="24">
        <v>17.2256</v>
      </c>
      <c r="C520" s="4">
        <f t="shared" si="40"/>
        <v>3.1863826659485339E-3</v>
      </c>
      <c r="D520" s="25">
        <v>38373</v>
      </c>
      <c r="E520" s="26">
        <v>1167.8699999999999</v>
      </c>
      <c r="F520" s="4">
        <f t="shared" si="41"/>
        <v>-6.4354460605525717E-3</v>
      </c>
      <c r="G520" s="24">
        <f t="shared" si="44"/>
        <v>15.166296826738707</v>
      </c>
      <c r="H520" s="25">
        <v>38373</v>
      </c>
      <c r="I520" s="26">
        <v>296.57</v>
      </c>
      <c r="J520" s="4">
        <f t="shared" si="42"/>
        <v>-8.2940654440723672E-3</v>
      </c>
      <c r="K520" s="27">
        <f t="shared" si="43"/>
        <v>22.694081552707797</v>
      </c>
    </row>
    <row r="521" spans="1:11" x14ac:dyDescent="0.25">
      <c r="A521" s="8">
        <v>38376</v>
      </c>
      <c r="B521" s="24">
        <v>17.033999999999999</v>
      </c>
      <c r="C521" s="4">
        <f t="shared" si="40"/>
        <v>-1.1185302665612018E-2</v>
      </c>
      <c r="D521" s="25">
        <v>38376</v>
      </c>
      <c r="E521" s="26">
        <v>1163.75</v>
      </c>
      <c r="F521" s="4">
        <f t="shared" si="41"/>
        <v>-3.5340272325752767E-3</v>
      </c>
      <c r="G521" s="24">
        <f t="shared" si="44"/>
        <v>15.112698720735693</v>
      </c>
      <c r="H521" s="25">
        <v>38376</v>
      </c>
      <c r="I521" s="26">
        <v>296</v>
      </c>
      <c r="J521" s="4">
        <f t="shared" si="42"/>
        <v>-1.9238239391199889E-3</v>
      </c>
      <c r="K521" s="27">
        <f t="shared" si="43"/>
        <v>22.650422135340357</v>
      </c>
    </row>
    <row r="522" spans="1:11" x14ac:dyDescent="0.25">
      <c r="A522" s="8">
        <v>38377</v>
      </c>
      <c r="B522" s="24">
        <v>17.389900000000001</v>
      </c>
      <c r="C522" s="4">
        <f t="shared" si="40"/>
        <v>2.0678231199486606E-2</v>
      </c>
      <c r="D522" s="25">
        <v>38377</v>
      </c>
      <c r="E522" s="26">
        <v>1168.4100000000001</v>
      </c>
      <c r="F522" s="4">
        <f t="shared" si="41"/>
        <v>3.9963005984531511E-3</v>
      </c>
      <c r="G522" s="24">
        <f t="shared" si="44"/>
        <v>15.173093607677611</v>
      </c>
      <c r="H522" s="25">
        <v>38377</v>
      </c>
      <c r="I522" s="26">
        <v>297.75</v>
      </c>
      <c r="J522" s="4">
        <f t="shared" si="42"/>
        <v>5.8947539113490119E-3</v>
      </c>
      <c r="K522" s="27">
        <f t="shared" si="43"/>
        <v>22.78394079981636</v>
      </c>
    </row>
    <row r="523" spans="1:11" x14ac:dyDescent="0.25">
      <c r="A523" s="8">
        <v>38378</v>
      </c>
      <c r="B523" s="24">
        <v>17.695599999999999</v>
      </c>
      <c r="C523" s="4">
        <f t="shared" si="40"/>
        <v>1.7426443187774619E-2</v>
      </c>
      <c r="D523" s="25">
        <v>38378</v>
      </c>
      <c r="E523" s="26">
        <v>1174.07</v>
      </c>
      <c r="F523" s="4">
        <f t="shared" si="41"/>
        <v>4.8324946337465523E-3</v>
      </c>
      <c r="G523" s="24">
        <f t="shared" si="44"/>
        <v>15.246417501114047</v>
      </c>
      <c r="H523" s="25">
        <v>38378</v>
      </c>
      <c r="I523" s="26">
        <v>300.54000000000002</v>
      </c>
      <c r="J523" s="4">
        <f t="shared" si="42"/>
        <v>9.326648362170991E-3</v>
      </c>
      <c r="K523" s="27">
        <f t="shared" si="43"/>
        <v>22.996438603960769</v>
      </c>
    </row>
    <row r="524" spans="1:11" x14ac:dyDescent="0.25">
      <c r="A524" s="8">
        <v>38379</v>
      </c>
      <c r="B524" s="24">
        <v>17.9374</v>
      </c>
      <c r="C524" s="4">
        <f t="shared" si="40"/>
        <v>1.3571897485257828E-2</v>
      </c>
      <c r="D524" s="25">
        <v>38379</v>
      </c>
      <c r="E524" s="26">
        <v>1174.55</v>
      </c>
      <c r="F524" s="4">
        <f t="shared" si="41"/>
        <v>4.0875067629772159E-4</v>
      </c>
      <c r="G524" s="24">
        <f t="shared" si="44"/>
        <v>15.252649484578745</v>
      </c>
      <c r="H524" s="25">
        <v>38379</v>
      </c>
      <c r="I524" s="26">
        <v>297.83999999999997</v>
      </c>
      <c r="J524" s="4">
        <f t="shared" si="42"/>
        <v>-9.0244270331190871E-3</v>
      </c>
      <c r="K524" s="27">
        <f t="shared" si="43"/>
        <v>22.78890892175772</v>
      </c>
    </row>
    <row r="525" spans="1:11" x14ac:dyDescent="0.25">
      <c r="A525" s="8">
        <v>38380</v>
      </c>
      <c r="B525" s="24">
        <v>17.718399999999999</v>
      </c>
      <c r="C525" s="4">
        <f t="shared" si="40"/>
        <v>-1.2284270944897088E-2</v>
      </c>
      <c r="D525" s="25">
        <v>38380</v>
      </c>
      <c r="E525" s="26">
        <v>1171.3599999999999</v>
      </c>
      <c r="F525" s="4">
        <f t="shared" si="41"/>
        <v>-2.719628601441738E-3</v>
      </c>
      <c r="G525" s="24">
        <f t="shared" si="44"/>
        <v>15.21116794279272</v>
      </c>
      <c r="H525" s="25">
        <v>38380</v>
      </c>
      <c r="I525" s="26">
        <v>297.88</v>
      </c>
      <c r="J525" s="4">
        <f t="shared" si="42"/>
        <v>1.3429127798347571E-4</v>
      </c>
      <c r="K525" s="27">
        <f t="shared" si="43"/>
        <v>22.791969273460669</v>
      </c>
    </row>
    <row r="526" spans="1:11" x14ac:dyDescent="0.25">
      <c r="A526" s="8">
        <v>38383</v>
      </c>
      <c r="B526" s="24">
        <v>17.8964</v>
      </c>
      <c r="C526" s="4">
        <f t="shared" si="40"/>
        <v>9.9959276549626535E-3</v>
      </c>
      <c r="D526" s="25">
        <v>38383</v>
      </c>
      <c r="E526" s="26">
        <v>1181.27</v>
      </c>
      <c r="F526" s="4">
        <f t="shared" si="41"/>
        <v>8.4246639832197632E-3</v>
      </c>
      <c r="G526" s="24">
        <f t="shared" si="44"/>
        <v>15.339316921503073</v>
      </c>
      <c r="H526" s="25">
        <v>38383</v>
      </c>
      <c r="I526" s="26">
        <v>301.75</v>
      </c>
      <c r="J526" s="4">
        <f t="shared" si="42"/>
        <v>1.2908139135196169E-2</v>
      </c>
      <c r="K526" s="27">
        <f t="shared" si="43"/>
        <v>23.086171184007615</v>
      </c>
    </row>
    <row r="527" spans="1:11" x14ac:dyDescent="0.25">
      <c r="A527" s="8">
        <v>38384</v>
      </c>
      <c r="B527" s="24">
        <v>18.037800000000001</v>
      </c>
      <c r="C527" s="4">
        <f t="shared" si="40"/>
        <v>7.8699806768371076E-3</v>
      </c>
      <c r="D527" s="25">
        <v>38384</v>
      </c>
      <c r="E527" s="26">
        <v>1189.4100000000001</v>
      </c>
      <c r="F527" s="4">
        <f t="shared" si="41"/>
        <v>6.8672549560682443E-3</v>
      </c>
      <c r="G527" s="24">
        <f t="shared" si="44"/>
        <v>15.444655921654967</v>
      </c>
      <c r="H527" s="25">
        <v>38384</v>
      </c>
      <c r="I527" s="26">
        <v>300.02999999999997</v>
      </c>
      <c r="J527" s="4">
        <f t="shared" si="42"/>
        <v>-5.7163903211066231E-3</v>
      </c>
      <c r="K527" s="27">
        <f t="shared" si="43"/>
        <v>22.954201618499944</v>
      </c>
    </row>
    <row r="528" spans="1:11" x14ac:dyDescent="0.25">
      <c r="A528" s="8">
        <v>38385</v>
      </c>
      <c r="B528" s="24">
        <v>17.9785</v>
      </c>
      <c r="C528" s="4">
        <f t="shared" si="40"/>
        <v>-3.2929564439023928E-3</v>
      </c>
      <c r="D528" s="25">
        <v>38385</v>
      </c>
      <c r="E528" s="26">
        <v>1193.19</v>
      </c>
      <c r="F528" s="4">
        <f t="shared" si="41"/>
        <v>3.1730069431806021E-3</v>
      </c>
      <c r="G528" s="24">
        <f t="shared" si="44"/>
        <v>15.493661922129412</v>
      </c>
      <c r="H528" s="25">
        <v>38385</v>
      </c>
      <c r="I528" s="26">
        <v>298.12</v>
      </c>
      <c r="J528" s="4">
        <f t="shared" si="42"/>
        <v>-6.3863796430412012E-3</v>
      </c>
      <c r="K528" s="27">
        <f t="shared" si="43"/>
        <v>22.807607372561293</v>
      </c>
    </row>
    <row r="529" spans="1:11" x14ac:dyDescent="0.25">
      <c r="A529" s="8">
        <v>38386</v>
      </c>
      <c r="B529" s="24">
        <v>17.9876</v>
      </c>
      <c r="C529" s="4">
        <f t="shared" si="40"/>
        <v>5.0603207988554719E-4</v>
      </c>
      <c r="D529" s="25">
        <v>38386</v>
      </c>
      <c r="E529" s="26">
        <v>1189.8900000000001</v>
      </c>
      <c r="F529" s="4">
        <f t="shared" si="41"/>
        <v>-2.769526922576206E-3</v>
      </c>
      <c r="G529" s="24">
        <f t="shared" si="44"/>
        <v>15.45075180830678</v>
      </c>
      <c r="H529" s="25">
        <v>38386</v>
      </c>
      <c r="I529" s="26">
        <v>293.72000000000003</v>
      </c>
      <c r="J529" s="4">
        <f t="shared" si="42"/>
        <v>-1.4869157430083246E-2</v>
      </c>
      <c r="K529" s="27">
        <f t="shared" si="43"/>
        <v>22.468477467935152</v>
      </c>
    </row>
    <row r="530" spans="1:11" x14ac:dyDescent="0.25">
      <c r="A530" s="8">
        <v>38387</v>
      </c>
      <c r="B530" s="24">
        <v>18.170200000000001</v>
      </c>
      <c r="C530" s="4">
        <f t="shared" si="40"/>
        <v>1.0100257887858042E-2</v>
      </c>
      <c r="D530" s="25">
        <v>38387</v>
      </c>
      <c r="E530" s="26">
        <v>1203.03</v>
      </c>
      <c r="F530" s="4">
        <f t="shared" si="41"/>
        <v>1.0982508461376298E-2</v>
      </c>
      <c r="G530" s="24">
        <f t="shared" si="44"/>
        <v>15.620439820776136</v>
      </c>
      <c r="H530" s="25">
        <v>38387</v>
      </c>
      <c r="I530" s="26">
        <v>297.35000000000002</v>
      </c>
      <c r="J530" s="4">
        <f t="shared" si="42"/>
        <v>1.2282963569192999E-2</v>
      </c>
      <c r="K530" s="27">
        <f t="shared" si="43"/>
        <v>22.744456958129032</v>
      </c>
    </row>
    <row r="531" spans="1:11" x14ac:dyDescent="0.25">
      <c r="A531" s="8">
        <v>38390</v>
      </c>
      <c r="B531" s="24">
        <v>18.316199999999998</v>
      </c>
      <c r="C531" s="4">
        <f t="shared" si="40"/>
        <v>8.0030246477998009E-3</v>
      </c>
      <c r="D531" s="25">
        <v>38390</v>
      </c>
      <c r="E531" s="26">
        <v>1201.72</v>
      </c>
      <c r="F531" s="4">
        <f t="shared" si="41"/>
        <v>-1.0895104518842788E-3</v>
      </c>
      <c r="G531" s="24">
        <f t="shared" si="44"/>
        <v>15.603421188328371</v>
      </c>
      <c r="H531" s="25">
        <v>38390</v>
      </c>
      <c r="I531" s="26">
        <v>298.95999999999998</v>
      </c>
      <c r="J531" s="4">
        <f t="shared" si="42"/>
        <v>5.399889024625606E-3</v>
      </c>
      <c r="K531" s="27">
        <f t="shared" si="43"/>
        <v>22.867274501628302</v>
      </c>
    </row>
    <row r="532" spans="1:11" x14ac:dyDescent="0.25">
      <c r="A532" s="8">
        <v>38391</v>
      </c>
      <c r="B532" s="24">
        <v>18.302499999999998</v>
      </c>
      <c r="C532" s="4">
        <f t="shared" si="40"/>
        <v>-7.4825161129132161E-4</v>
      </c>
      <c r="D532" s="25">
        <v>38391</v>
      </c>
      <c r="E532" s="26">
        <v>1202.3</v>
      </c>
      <c r="F532" s="4">
        <f t="shared" si="41"/>
        <v>4.8252511314665392E-4</v>
      </c>
      <c r="G532" s="24">
        <f t="shared" si="44"/>
        <v>15.610950230902743</v>
      </c>
      <c r="H532" s="25">
        <v>38391</v>
      </c>
      <c r="I532" s="26">
        <v>298.08999999999997</v>
      </c>
      <c r="J532" s="4">
        <f t="shared" si="42"/>
        <v>-2.9143308458786706E-3</v>
      </c>
      <c r="K532" s="27">
        <f t="shared" si="43"/>
        <v>22.800631698187033</v>
      </c>
    </row>
    <row r="533" spans="1:11" x14ac:dyDescent="0.25">
      <c r="A533" s="8">
        <v>38392</v>
      </c>
      <c r="B533" s="24">
        <v>18.229500000000002</v>
      </c>
      <c r="C533" s="4">
        <f t="shared" si="40"/>
        <v>-3.9965015418329409E-3</v>
      </c>
      <c r="D533" s="25">
        <v>38392</v>
      </c>
      <c r="E533" s="26">
        <v>1191.99</v>
      </c>
      <c r="F533" s="4">
        <f t="shared" si="41"/>
        <v>-8.6122096525033231E-3</v>
      </c>
      <c r="G533" s="24">
        <f t="shared" si="44"/>
        <v>15.476505454639414</v>
      </c>
      <c r="H533" s="25">
        <v>38392</v>
      </c>
      <c r="I533" s="26">
        <v>293.5</v>
      </c>
      <c r="J533" s="4">
        <f t="shared" si="42"/>
        <v>-1.5517815063198629E-2</v>
      </c>
      <c r="K533" s="27">
        <f t="shared" si="43"/>
        <v>22.446815712170462</v>
      </c>
    </row>
    <row r="534" spans="1:11" x14ac:dyDescent="0.25">
      <c r="A534" s="8">
        <v>38393</v>
      </c>
      <c r="B534" s="24">
        <v>18.5215</v>
      </c>
      <c r="C534" s="4">
        <f t="shared" si="40"/>
        <v>1.5891058461925855E-2</v>
      </c>
      <c r="D534" s="25">
        <v>38393</v>
      </c>
      <c r="E534" s="26">
        <v>1197.01</v>
      </c>
      <c r="F534" s="4">
        <f t="shared" si="41"/>
        <v>4.2026014135973311E-3</v>
      </c>
      <c r="G534" s="24">
        <f t="shared" si="44"/>
        <v>15.54154703834063</v>
      </c>
      <c r="H534" s="25">
        <v>38393</v>
      </c>
      <c r="I534" s="26">
        <v>295</v>
      </c>
      <c r="J534" s="4">
        <f t="shared" si="42"/>
        <v>5.0977170716685798E-3</v>
      </c>
      <c r="K534" s="27">
        <f t="shared" si="43"/>
        <v>22.561243227830992</v>
      </c>
    </row>
    <row r="535" spans="1:11" x14ac:dyDescent="0.25">
      <c r="A535" s="8">
        <v>38394</v>
      </c>
      <c r="B535" s="24">
        <v>18.6858</v>
      </c>
      <c r="C535" s="4">
        <f t="shared" si="40"/>
        <v>8.8316576544737388E-3</v>
      </c>
      <c r="D535" s="25">
        <v>38394</v>
      </c>
      <c r="E535" s="26">
        <v>1205.3</v>
      </c>
      <c r="F535" s="4">
        <f t="shared" si="41"/>
        <v>6.9017178523404664E-3</v>
      </c>
      <c r="G535" s="24">
        <f t="shared" si="44"/>
        <v>15.648810410988135</v>
      </c>
      <c r="H535" s="25">
        <v>38394</v>
      </c>
      <c r="I535" s="26">
        <v>296.62</v>
      </c>
      <c r="J535" s="4">
        <f t="shared" si="42"/>
        <v>5.4765019739967174E-3</v>
      </c>
      <c r="K535" s="27">
        <f t="shared" si="43"/>
        <v>22.684799920904027</v>
      </c>
    </row>
    <row r="536" spans="1:11" x14ac:dyDescent="0.25">
      <c r="A536" s="8">
        <v>38397</v>
      </c>
      <c r="B536" s="24">
        <v>18.6858</v>
      </c>
      <c r="C536" s="4">
        <f t="shared" si="40"/>
        <v>0</v>
      </c>
      <c r="D536" s="25">
        <v>38397</v>
      </c>
      <c r="E536" s="26">
        <v>1206.1400000000001</v>
      </c>
      <c r="F536" s="4">
        <f t="shared" si="41"/>
        <v>6.9667919083652851E-4</v>
      </c>
      <c r="G536" s="24">
        <f t="shared" si="44"/>
        <v>15.659712611562815</v>
      </c>
      <c r="H536" s="25">
        <v>38397</v>
      </c>
      <c r="I536" s="26">
        <v>298.5</v>
      </c>
      <c r="J536" s="4">
        <f t="shared" si="42"/>
        <v>6.3180745188403898E-3</v>
      </c>
      <c r="K536" s="27">
        <f t="shared" si="43"/>
        <v>22.828124177249286</v>
      </c>
    </row>
    <row r="537" spans="1:11" x14ac:dyDescent="0.25">
      <c r="A537" s="8">
        <v>38398</v>
      </c>
      <c r="B537" s="24">
        <v>18.692699999999999</v>
      </c>
      <c r="C537" s="4">
        <f t="shared" si="40"/>
        <v>3.6919619986753362E-4</v>
      </c>
      <c r="D537" s="25">
        <v>38398</v>
      </c>
      <c r="E537" s="26">
        <v>1210.1199999999999</v>
      </c>
      <c r="F537" s="4">
        <f t="shared" si="41"/>
        <v>3.2943504419995244E-3</v>
      </c>
      <c r="G537" s="24">
        <f t="shared" si="44"/>
        <v>15.711301192726303</v>
      </c>
      <c r="H537" s="25">
        <v>38398</v>
      </c>
      <c r="I537" s="26">
        <v>302.2</v>
      </c>
      <c r="J537" s="4">
        <f t="shared" si="42"/>
        <v>1.2319117005982302E-2</v>
      </c>
      <c r="K537" s="27">
        <f t="shared" si="43"/>
        <v>23.109346510015911</v>
      </c>
    </row>
    <row r="538" spans="1:11" x14ac:dyDescent="0.25">
      <c r="A538" s="8">
        <v>38399</v>
      </c>
      <c r="B538" s="24">
        <v>17.740400000000001</v>
      </c>
      <c r="C538" s="4">
        <f t="shared" si="40"/>
        <v>-5.2288548771543833E-2</v>
      </c>
      <c r="D538" s="25">
        <v>38399</v>
      </c>
      <c r="E538" s="26">
        <v>1210.3399999999999</v>
      </c>
      <c r="F538" s="4">
        <f t="shared" si="41"/>
        <v>1.8178362840604238E-4</v>
      </c>
      <c r="G538" s="24">
        <f t="shared" si="44"/>
        <v>15.714157250064099</v>
      </c>
      <c r="H538" s="25">
        <v>38399</v>
      </c>
      <c r="I538" s="26">
        <v>298.13</v>
      </c>
      <c r="J538" s="4">
        <f t="shared" si="42"/>
        <v>-1.3559416848203732E-2</v>
      </c>
      <c r="K538" s="27">
        <f t="shared" si="43"/>
        <v>22.795997247597022</v>
      </c>
    </row>
    <row r="539" spans="1:11" x14ac:dyDescent="0.25">
      <c r="A539" s="8">
        <v>38400</v>
      </c>
      <c r="B539" s="24">
        <v>17.268799999999999</v>
      </c>
      <c r="C539" s="4">
        <f t="shared" si="40"/>
        <v>-2.6943119452606218E-2</v>
      </c>
      <c r="D539" s="25">
        <v>38400</v>
      </c>
      <c r="E539" s="26">
        <v>1200.75</v>
      </c>
      <c r="F539" s="4">
        <f t="shared" si="41"/>
        <v>-7.9549503106062288E-3</v>
      </c>
      <c r="G539" s="24">
        <f t="shared" si="44"/>
        <v>15.589151909966787</v>
      </c>
      <c r="H539" s="25">
        <v>38400</v>
      </c>
      <c r="I539" s="26">
        <v>295.52</v>
      </c>
      <c r="J539" s="4">
        <f t="shared" si="42"/>
        <v>-8.7931165395056625E-3</v>
      </c>
      <c r="K539" s="27">
        <f t="shared" si="43"/>
        <v>22.595549387164652</v>
      </c>
    </row>
    <row r="540" spans="1:11" x14ac:dyDescent="0.25">
      <c r="A540" s="8">
        <v>38401</v>
      </c>
      <c r="B540" s="24">
        <v>17.319199999999999</v>
      </c>
      <c r="C540" s="4">
        <f t="shared" si="40"/>
        <v>2.9143076021387123E-3</v>
      </c>
      <c r="D540" s="25">
        <v>38401</v>
      </c>
      <c r="E540" s="26">
        <v>1201.5899999999999</v>
      </c>
      <c r="F540" s="4">
        <f t="shared" si="41"/>
        <v>6.9931819328917393E-4</v>
      </c>
      <c r="G540" s="24">
        <f t="shared" si="44"/>
        <v>15.600053687515377</v>
      </c>
      <c r="H540" s="25">
        <v>38401</v>
      </c>
      <c r="I540" s="26">
        <v>295.70999999999998</v>
      </c>
      <c r="J540" s="4">
        <f t="shared" si="42"/>
        <v>6.4272789452735513E-4</v>
      </c>
      <c r="K540" s="27">
        <f t="shared" si="43"/>
        <v>22.610072177047954</v>
      </c>
    </row>
    <row r="541" spans="1:11" x14ac:dyDescent="0.25">
      <c r="A541" s="8">
        <v>38405</v>
      </c>
      <c r="B541" s="24">
        <v>17.236799999999999</v>
      </c>
      <c r="C541" s="4">
        <f t="shared" si="40"/>
        <v>-4.7690795332925801E-3</v>
      </c>
      <c r="D541" s="25">
        <v>38405</v>
      </c>
      <c r="E541" s="26">
        <v>1184.1600000000001</v>
      </c>
      <c r="F541" s="4">
        <f t="shared" si="41"/>
        <v>-1.4612017289066628E-2</v>
      </c>
      <c r="G541" s="24">
        <f t="shared" si="44"/>
        <v>15.372105433323036</v>
      </c>
      <c r="H541" s="25">
        <v>38405</v>
      </c>
      <c r="I541" s="26">
        <v>292.37</v>
      </c>
      <c r="J541" s="4">
        <f t="shared" si="42"/>
        <v>-1.1359120912696181E-2</v>
      </c>
      <c r="K541" s="27">
        <f t="shared" si="43"/>
        <v>22.353241633344076</v>
      </c>
    </row>
    <row r="542" spans="1:11" x14ac:dyDescent="0.25">
      <c r="A542" s="8">
        <v>38406</v>
      </c>
      <c r="B542" s="24">
        <v>17.108599999999999</v>
      </c>
      <c r="C542" s="4">
        <f t="shared" si="40"/>
        <v>-7.4653720964458319E-3</v>
      </c>
      <c r="D542" s="25">
        <v>38406</v>
      </c>
      <c r="E542" s="26">
        <v>1190.8</v>
      </c>
      <c r="F542" s="4">
        <f t="shared" si="41"/>
        <v>5.5916876924649314E-3</v>
      </c>
      <c r="G542" s="24">
        <f t="shared" si="44"/>
        <v>15.458061446081821</v>
      </c>
      <c r="H542" s="25">
        <v>38406</v>
      </c>
      <c r="I542" s="26">
        <v>294.92</v>
      </c>
      <c r="J542" s="4">
        <f t="shared" si="42"/>
        <v>8.6840096886887947E-3</v>
      </c>
      <c r="K542" s="27">
        <f t="shared" si="43"/>
        <v>22.547357400261639</v>
      </c>
    </row>
    <row r="543" spans="1:11" x14ac:dyDescent="0.25">
      <c r="A543" s="8">
        <v>38407</v>
      </c>
      <c r="B543" s="24">
        <v>17.071999999999999</v>
      </c>
      <c r="C543" s="4">
        <f t="shared" si="40"/>
        <v>-2.1415665019476329E-3</v>
      </c>
      <c r="D543" s="25">
        <v>38407</v>
      </c>
      <c r="E543" s="26">
        <v>1200.2</v>
      </c>
      <c r="F543" s="4">
        <f t="shared" si="41"/>
        <v>7.8628594137912771E-3</v>
      </c>
      <c r="G543" s="24">
        <f t="shared" si="44"/>
        <v>15.579606010042109</v>
      </c>
      <c r="H543" s="25">
        <v>38407</v>
      </c>
      <c r="I543" s="26">
        <v>298.68</v>
      </c>
      <c r="J543" s="4">
        <f t="shared" si="42"/>
        <v>1.2668633046051049E-2</v>
      </c>
      <c r="K543" s="27">
        <f t="shared" si="43"/>
        <v>22.833001597323715</v>
      </c>
    </row>
    <row r="544" spans="1:11" x14ac:dyDescent="0.25">
      <c r="A544" s="8">
        <v>38408</v>
      </c>
      <c r="B544" s="24">
        <v>17.209299999999999</v>
      </c>
      <c r="C544" s="4">
        <f t="shared" si="40"/>
        <v>8.0102408101110981E-3</v>
      </c>
      <c r="D544" s="25">
        <v>38408</v>
      </c>
      <c r="E544" s="26">
        <v>1211.3699999999999</v>
      </c>
      <c r="F544" s="4">
        <f t="shared" si="41"/>
        <v>9.2637409497657117E-3</v>
      </c>
      <c r="G544" s="24">
        <f t="shared" si="44"/>
        <v>15.723931444218554</v>
      </c>
      <c r="H544" s="25">
        <v>38408</v>
      </c>
      <c r="I544" s="26">
        <v>301.2</v>
      </c>
      <c r="J544" s="4">
        <f t="shared" si="42"/>
        <v>8.4017297582375042E-3</v>
      </c>
      <c r="K544" s="27">
        <f t="shared" si="43"/>
        <v>23.024838306313836</v>
      </c>
    </row>
    <row r="545" spans="1:11" x14ac:dyDescent="0.25">
      <c r="A545" s="8">
        <v>38411</v>
      </c>
      <c r="B545" s="24">
        <v>17.328399999999998</v>
      </c>
      <c r="C545" s="4">
        <f t="shared" si="40"/>
        <v>6.8968386485481203E-3</v>
      </c>
      <c r="D545" s="25">
        <v>38411</v>
      </c>
      <c r="E545" s="26">
        <v>1203.5999999999999</v>
      </c>
      <c r="F545" s="4">
        <f t="shared" si="41"/>
        <v>-6.4348847492881386E-3</v>
      </c>
      <c r="G545" s="24">
        <f t="shared" si="44"/>
        <v>15.6227497575693</v>
      </c>
      <c r="H545" s="25">
        <v>38411</v>
      </c>
      <c r="I545" s="26">
        <v>302.16000000000003</v>
      </c>
      <c r="J545" s="4">
        <f t="shared" si="42"/>
        <v>3.1821824784629914E-3</v>
      </c>
      <c r="K545" s="27">
        <f t="shared" si="43"/>
        <v>23.09810754334163</v>
      </c>
    </row>
    <row r="546" spans="1:11" x14ac:dyDescent="0.25">
      <c r="A546" s="8">
        <v>38412</v>
      </c>
      <c r="B546" s="24">
        <v>17.589300000000001</v>
      </c>
      <c r="C546" s="4">
        <f t="shared" si="40"/>
        <v>1.4943988601294138E-2</v>
      </c>
      <c r="D546" s="25">
        <v>38412</v>
      </c>
      <c r="E546" s="26">
        <v>1210.4100000000001</v>
      </c>
      <c r="F546" s="4">
        <f t="shared" si="41"/>
        <v>5.6420794157871551E-3</v>
      </c>
      <c r="G546" s="24">
        <f t="shared" si="44"/>
        <v>15.710894552394477</v>
      </c>
      <c r="H546" s="25">
        <v>38412</v>
      </c>
      <c r="I546" s="26">
        <v>305.5</v>
      </c>
      <c r="J546" s="4">
        <f t="shared" si="42"/>
        <v>1.0993100207448574E-2</v>
      </c>
      <c r="K546" s="27">
        <f t="shared" si="43"/>
        <v>23.352027354168008</v>
      </c>
    </row>
    <row r="547" spans="1:11" x14ac:dyDescent="0.25">
      <c r="A547" s="8">
        <v>38413</v>
      </c>
      <c r="B547" s="24">
        <v>17.406199999999998</v>
      </c>
      <c r="C547" s="4">
        <f t="shared" si="40"/>
        <v>-1.0464298027337681E-2</v>
      </c>
      <c r="D547" s="25">
        <v>38413</v>
      </c>
      <c r="E547" s="26">
        <v>1210.08</v>
      </c>
      <c r="F547" s="4">
        <f t="shared" si="41"/>
        <v>-2.726720639579294E-4</v>
      </c>
      <c r="G547" s="24">
        <f t="shared" si="44"/>
        <v>15.70661063035025</v>
      </c>
      <c r="H547" s="25">
        <v>38413</v>
      </c>
      <c r="I547" s="26">
        <v>306.5</v>
      </c>
      <c r="J547" s="4">
        <f t="shared" si="42"/>
        <v>3.267976764616013E-3</v>
      </c>
      <c r="K547" s="27">
        <f t="shared" si="43"/>
        <v>23.428341236968105</v>
      </c>
    </row>
    <row r="548" spans="1:11" x14ac:dyDescent="0.25">
      <c r="A548" s="8">
        <v>38414</v>
      </c>
      <c r="B548" s="24">
        <v>17.355799999999999</v>
      </c>
      <c r="C548" s="4">
        <f t="shared" si="40"/>
        <v>-2.8997201147906914E-3</v>
      </c>
      <c r="D548" s="25">
        <v>38414</v>
      </c>
      <c r="E548" s="26">
        <v>1210.47</v>
      </c>
      <c r="F548" s="4">
        <f t="shared" si="41"/>
        <v>3.2224081582682797E-4</v>
      </c>
      <c r="G548" s="24">
        <f t="shared" si="44"/>
        <v>15.711671941373647</v>
      </c>
      <c r="H548" s="25">
        <v>38414</v>
      </c>
      <c r="I548" s="26">
        <v>308.08</v>
      </c>
      <c r="J548" s="4">
        <f t="shared" si="42"/>
        <v>5.1417341303873218E-3</v>
      </c>
      <c r="K548" s="27">
        <f t="shared" si="43"/>
        <v>23.548803538724588</v>
      </c>
    </row>
    <row r="549" spans="1:11" x14ac:dyDescent="0.25">
      <c r="A549" s="8">
        <v>38415</v>
      </c>
      <c r="B549" s="24">
        <v>17.667100000000001</v>
      </c>
      <c r="C549" s="4">
        <f t="shared" si="40"/>
        <v>1.7777408407862502E-2</v>
      </c>
      <c r="D549" s="25">
        <v>38415</v>
      </c>
      <c r="E549" s="26">
        <v>1222.1199999999999</v>
      </c>
      <c r="F549" s="4">
        <f t="shared" si="41"/>
        <v>9.5783416593899773E-3</v>
      </c>
      <c r="G549" s="24">
        <f t="shared" si="44"/>
        <v>15.862163703268374</v>
      </c>
      <c r="H549" s="25">
        <v>38415</v>
      </c>
      <c r="I549" s="26">
        <v>312.45999999999998</v>
      </c>
      <c r="J549" s="4">
        <f t="shared" si="42"/>
        <v>1.4116971477103609E-2</v>
      </c>
      <c r="K549" s="27">
        <f t="shared" si="43"/>
        <v>23.88124132660068</v>
      </c>
    </row>
    <row r="550" spans="1:11" x14ac:dyDescent="0.25">
      <c r="A550" s="8">
        <v>38418</v>
      </c>
      <c r="B550" s="24">
        <v>18.0197</v>
      </c>
      <c r="C550" s="4">
        <f t="shared" si="40"/>
        <v>1.9761450987823077E-2</v>
      </c>
      <c r="D550" s="25">
        <v>38418</v>
      </c>
      <c r="E550" s="26">
        <v>1225.31</v>
      </c>
      <c r="F550" s="4">
        <f t="shared" si="41"/>
        <v>2.6068176057902669E-3</v>
      </c>
      <c r="G550" s="24">
        <f t="shared" si="44"/>
        <v>15.903513470875982</v>
      </c>
      <c r="H550" s="25">
        <v>38418</v>
      </c>
      <c r="I550" s="26">
        <v>316.33999999999997</v>
      </c>
      <c r="J550" s="4">
        <f t="shared" si="42"/>
        <v>1.2341123551585648E-2</v>
      </c>
      <c r="K550" s="27">
        <f t="shared" si="43"/>
        <v>24.175962676377491</v>
      </c>
    </row>
    <row r="551" spans="1:11" x14ac:dyDescent="0.25">
      <c r="A551" s="8">
        <v>38419</v>
      </c>
      <c r="B551" s="24">
        <v>18.1753</v>
      </c>
      <c r="C551" s="4">
        <f t="shared" si="40"/>
        <v>8.5979256002704577E-3</v>
      </c>
      <c r="D551" s="25">
        <v>38419</v>
      </c>
      <c r="E551" s="26">
        <v>1219.43</v>
      </c>
      <c r="F551" s="4">
        <f t="shared" si="41"/>
        <v>-4.8103367542331266E-3</v>
      </c>
      <c r="G551" s="24">
        <f t="shared" si="44"/>
        <v>15.827012215505585</v>
      </c>
      <c r="H551" s="25">
        <v>38419</v>
      </c>
      <c r="I551" s="26">
        <v>311.97000000000003</v>
      </c>
      <c r="J551" s="4">
        <f t="shared" si="42"/>
        <v>-1.3910555195091476E-2</v>
      </c>
      <c r="K551" s="27">
        <f t="shared" si="43"/>
        <v>23.83966161317327</v>
      </c>
    </row>
    <row r="552" spans="1:11" x14ac:dyDescent="0.25">
      <c r="A552" s="8">
        <v>38420</v>
      </c>
      <c r="B552" s="24">
        <v>17.818200000000001</v>
      </c>
      <c r="C552" s="4">
        <f t="shared" si="40"/>
        <v>-1.9843122633389214E-2</v>
      </c>
      <c r="D552" s="25">
        <v>38420</v>
      </c>
      <c r="E552" s="26">
        <v>1207.01</v>
      </c>
      <c r="F552" s="4">
        <f t="shared" si="41"/>
        <v>-1.0237309367139701E-2</v>
      </c>
      <c r="G552" s="24">
        <f t="shared" si="44"/>
        <v>15.664986195097955</v>
      </c>
      <c r="H552" s="25">
        <v>38420</v>
      </c>
      <c r="I552" s="26">
        <v>306.07</v>
      </c>
      <c r="J552" s="4">
        <f t="shared" si="42"/>
        <v>-1.9093195379096352E-2</v>
      </c>
      <c r="K552" s="27">
        <f t="shared" si="43"/>
        <v>23.384486296221407</v>
      </c>
    </row>
    <row r="553" spans="1:11" x14ac:dyDescent="0.25">
      <c r="A553" s="8">
        <v>38421</v>
      </c>
      <c r="B553" s="24">
        <v>17.745000000000001</v>
      </c>
      <c r="C553" s="4">
        <f t="shared" si="40"/>
        <v>-4.1166207413295582E-3</v>
      </c>
      <c r="D553" s="25">
        <v>38421</v>
      </c>
      <c r="E553" s="26">
        <v>1209.25</v>
      </c>
      <c r="F553" s="4">
        <f t="shared" si="41"/>
        <v>1.8541056357391221E-3</v>
      </c>
      <c r="G553" s="24">
        <f t="shared" si="44"/>
        <v>15.694030734286061</v>
      </c>
      <c r="H553" s="25">
        <v>38421</v>
      </c>
      <c r="I553" s="26">
        <v>306.32</v>
      </c>
      <c r="J553" s="4">
        <f t="shared" si="42"/>
        <v>8.1647320788426011E-4</v>
      </c>
      <c r="K553" s="27">
        <f t="shared" si="43"/>
        <v>23.403579102762411</v>
      </c>
    </row>
    <row r="554" spans="1:11" x14ac:dyDescent="0.25">
      <c r="A554" s="8">
        <v>38422</v>
      </c>
      <c r="B554" s="24">
        <v>17.708400000000001</v>
      </c>
      <c r="C554" s="4">
        <f t="shared" si="40"/>
        <v>-2.0646828231926963E-3</v>
      </c>
      <c r="D554" s="25">
        <v>38422</v>
      </c>
      <c r="E554" s="26">
        <v>1200.08</v>
      </c>
      <c r="F554" s="4">
        <f t="shared" si="41"/>
        <v>-7.6121114824577634E-3</v>
      </c>
      <c r="G554" s="24">
        <f t="shared" si="44"/>
        <v>15.574566022727558</v>
      </c>
      <c r="H554" s="25">
        <v>38422</v>
      </c>
      <c r="I554" s="26">
        <v>305.22000000000003</v>
      </c>
      <c r="J554" s="4">
        <f t="shared" si="42"/>
        <v>-3.5974791063103015E-3</v>
      </c>
      <c r="K554" s="27">
        <f t="shared" si="43"/>
        <v>23.319385215927344</v>
      </c>
    </row>
    <row r="555" spans="1:11" x14ac:dyDescent="0.25">
      <c r="A555" s="8">
        <v>38425</v>
      </c>
      <c r="B555" s="24">
        <v>18.0105</v>
      </c>
      <c r="C555" s="4">
        <f t="shared" si="40"/>
        <v>1.6915817881478133E-2</v>
      </c>
      <c r="D555" s="25">
        <v>38425</v>
      </c>
      <c r="E555" s="26">
        <v>1206.83</v>
      </c>
      <c r="F555" s="4">
        <f t="shared" si="41"/>
        <v>5.608865886875666E-3</v>
      </c>
      <c r="G555" s="24">
        <f t="shared" si="44"/>
        <v>15.661921674795325</v>
      </c>
      <c r="H555" s="25">
        <v>38425</v>
      </c>
      <c r="I555" s="26">
        <v>308.08</v>
      </c>
      <c r="J555" s="4">
        <f t="shared" si="42"/>
        <v>9.326661443924654E-3</v>
      </c>
      <c r="K555" s="27">
        <f t="shared" si="43"/>
        <v>23.536877226916761</v>
      </c>
    </row>
    <row r="556" spans="1:11" x14ac:dyDescent="0.25">
      <c r="A556" s="8">
        <v>38426</v>
      </c>
      <c r="B556" s="24">
        <v>17.9922</v>
      </c>
      <c r="C556" s="4">
        <f t="shared" si="40"/>
        <v>-1.0165905099351752E-3</v>
      </c>
      <c r="D556" s="25">
        <v>38426</v>
      </c>
      <c r="E556" s="26">
        <v>1197.75</v>
      </c>
      <c r="F556" s="4">
        <f t="shared" si="41"/>
        <v>-7.5522903442790225E-3</v>
      </c>
      <c r="G556" s="24">
        <f t="shared" si="44"/>
        <v>15.543638294957914</v>
      </c>
      <c r="H556" s="25">
        <v>38426</v>
      </c>
      <c r="I556" s="26">
        <v>305.18</v>
      </c>
      <c r="J556" s="4">
        <f t="shared" si="42"/>
        <v>-9.4577230430638402E-3</v>
      </c>
      <c r="K556" s="27">
        <f t="shared" si="43"/>
        <v>23.314271960805986</v>
      </c>
    </row>
    <row r="557" spans="1:11" x14ac:dyDescent="0.25">
      <c r="A557" s="8">
        <v>38427</v>
      </c>
      <c r="B557" s="24">
        <v>17.790800000000001</v>
      </c>
      <c r="C557" s="4">
        <f t="shared" si="40"/>
        <v>-1.1256860896390379E-2</v>
      </c>
      <c r="D557" s="25">
        <v>38427</v>
      </c>
      <c r="E557" s="26">
        <v>1188.07</v>
      </c>
      <c r="F557" s="4">
        <f t="shared" si="41"/>
        <v>-8.1146550175845763E-3</v>
      </c>
      <c r="G557" s="24">
        <f t="shared" si="44"/>
        <v>15.417507032476214</v>
      </c>
      <c r="H557" s="25">
        <v>38427</v>
      </c>
      <c r="I557" s="26">
        <v>301.81</v>
      </c>
      <c r="J557" s="4">
        <f t="shared" si="42"/>
        <v>-1.1104086152601073E-2</v>
      </c>
      <c r="K557" s="27">
        <f t="shared" si="43"/>
        <v>23.055388276368024</v>
      </c>
    </row>
    <row r="558" spans="1:11" x14ac:dyDescent="0.25">
      <c r="A558" s="8">
        <v>38428</v>
      </c>
      <c r="B558" s="24">
        <v>17.822800000000001</v>
      </c>
      <c r="C558" s="4">
        <f t="shared" si="40"/>
        <v>1.7970667729106302E-3</v>
      </c>
      <c r="D558" s="25">
        <v>38428</v>
      </c>
      <c r="E558" s="26">
        <v>1190.21</v>
      </c>
      <c r="F558" s="4">
        <f t="shared" si="41"/>
        <v>1.7996203790608403E-3</v>
      </c>
      <c r="G558" s="24">
        <f t="shared" si="44"/>
        <v>15.445252692326173</v>
      </c>
      <c r="H558" s="25">
        <v>38428</v>
      </c>
      <c r="I558" s="26">
        <v>299.12</v>
      </c>
      <c r="J558" s="4">
        <f t="shared" si="42"/>
        <v>-8.9528496421302246E-3</v>
      </c>
      <c r="K558" s="27">
        <f t="shared" si="43"/>
        <v>22.848976851688768</v>
      </c>
    </row>
    <row r="559" spans="1:11" x14ac:dyDescent="0.25">
      <c r="A559" s="8">
        <v>38429</v>
      </c>
      <c r="B559" s="24">
        <v>17.9693</v>
      </c>
      <c r="C559" s="4">
        <f t="shared" si="40"/>
        <v>8.1862097015091735E-3</v>
      </c>
      <c r="D559" s="25">
        <v>38429</v>
      </c>
      <c r="E559" s="26">
        <v>1189.6500000000001</v>
      </c>
      <c r="F559" s="4">
        <f t="shared" si="41"/>
        <v>-4.7061592726942543E-4</v>
      </c>
      <c r="G559" s="24">
        <f t="shared" si="44"/>
        <v>15.437983910408464</v>
      </c>
      <c r="H559" s="25">
        <v>38429</v>
      </c>
      <c r="I559" s="26">
        <v>300.33999999999997</v>
      </c>
      <c r="J559" s="4">
        <f t="shared" si="42"/>
        <v>4.0703355832763148E-3</v>
      </c>
      <c r="K559" s="27">
        <f t="shared" si="43"/>
        <v>22.941979855209652</v>
      </c>
    </row>
    <row r="560" spans="1:11" x14ac:dyDescent="0.25">
      <c r="A560" s="8">
        <v>38432</v>
      </c>
      <c r="B560" s="24">
        <v>18.0883</v>
      </c>
      <c r="C560" s="4">
        <f t="shared" si="40"/>
        <v>6.6005741948910596E-3</v>
      </c>
      <c r="D560" s="25">
        <v>38432</v>
      </c>
      <c r="E560" s="26">
        <v>1183.78</v>
      </c>
      <c r="F560" s="4">
        <f t="shared" si="41"/>
        <v>-4.9464378292656879E-3</v>
      </c>
      <c r="G560" s="24">
        <f t="shared" si="44"/>
        <v>15.361620882786424</v>
      </c>
      <c r="H560" s="25">
        <v>38432</v>
      </c>
      <c r="I560" s="26">
        <v>299.70999999999998</v>
      </c>
      <c r="J560" s="4">
        <f t="shared" si="42"/>
        <v>-2.0998257861397284E-3</v>
      </c>
      <c r="K560" s="27">
        <f t="shared" si="43"/>
        <v>22.893805694324584</v>
      </c>
    </row>
    <row r="561" spans="1:11" x14ac:dyDescent="0.25">
      <c r="A561" s="8">
        <v>38433</v>
      </c>
      <c r="B561" s="24">
        <v>17.9373</v>
      </c>
      <c r="C561" s="4">
        <f t="shared" si="40"/>
        <v>-8.3829767878343935E-3</v>
      </c>
      <c r="D561" s="25">
        <v>38433</v>
      </c>
      <c r="E561" s="26">
        <v>1171.71</v>
      </c>
      <c r="F561" s="4">
        <f t="shared" si="41"/>
        <v>-1.0248488122647594E-2</v>
      </c>
      <c r="G561" s="24">
        <f t="shared" si="44"/>
        <v>15.204187493624572</v>
      </c>
      <c r="H561" s="25">
        <v>38433</v>
      </c>
      <c r="I561" s="26">
        <v>297.87</v>
      </c>
      <c r="J561" s="4">
        <f t="shared" si="42"/>
        <v>-6.1581907523824237E-3</v>
      </c>
      <c r="K561" s="27">
        <f t="shared" si="43"/>
        <v>22.752821271810955</v>
      </c>
    </row>
    <row r="562" spans="1:11" x14ac:dyDescent="0.25">
      <c r="A562" s="8">
        <v>38434</v>
      </c>
      <c r="B562" s="24">
        <v>17.854900000000001</v>
      </c>
      <c r="C562" s="4">
        <f t="shared" si="40"/>
        <v>-4.6043632732488508E-3</v>
      </c>
      <c r="D562" s="25">
        <v>38434</v>
      </c>
      <c r="E562" s="26">
        <v>1172.53</v>
      </c>
      <c r="F562" s="4">
        <f t="shared" si="41"/>
        <v>6.9958710152863359E-4</v>
      </c>
      <c r="G562" s="24">
        <f t="shared" si="44"/>
        <v>15.214824147084336</v>
      </c>
      <c r="H562" s="25">
        <v>38434</v>
      </c>
      <c r="I562" s="26">
        <v>297</v>
      </c>
      <c r="J562" s="4">
        <f t="shared" si="42"/>
        <v>-2.9250109109128608E-3</v>
      </c>
      <c r="K562" s="27">
        <f t="shared" si="43"/>
        <v>22.686269021336855</v>
      </c>
    </row>
    <row r="563" spans="1:11" x14ac:dyDescent="0.25">
      <c r="A563" s="8">
        <v>38435</v>
      </c>
      <c r="B563" s="24">
        <v>18.0517</v>
      </c>
      <c r="C563" s="4">
        <f t="shared" si="40"/>
        <v>1.0961882810803557E-2</v>
      </c>
      <c r="D563" s="25">
        <v>38435</v>
      </c>
      <c r="E563" s="26">
        <v>1171.42</v>
      </c>
      <c r="F563" s="4">
        <f t="shared" si="41"/>
        <v>-9.4711924996323973E-4</v>
      </c>
      <c r="G563" s="24">
        <f t="shared" si="44"/>
        <v>15.200413894249827</v>
      </c>
      <c r="H563" s="25">
        <v>38435</v>
      </c>
      <c r="I563" s="26">
        <v>301.5</v>
      </c>
      <c r="J563" s="4">
        <f t="shared" si="42"/>
        <v>1.5037877364540502E-2</v>
      </c>
      <c r="K563" s="27">
        <f t="shared" si="43"/>
        <v>23.027422352738693</v>
      </c>
    </row>
    <row r="564" spans="1:11" x14ac:dyDescent="0.25">
      <c r="A564" s="8">
        <v>38439</v>
      </c>
      <c r="B564" s="24">
        <v>17.841100000000001</v>
      </c>
      <c r="C564" s="4">
        <f t="shared" si="40"/>
        <v>-1.1735078725612231E-2</v>
      </c>
      <c r="D564" s="25">
        <v>38439</v>
      </c>
      <c r="E564" s="26">
        <v>1174.28</v>
      </c>
      <c r="F564" s="4">
        <f t="shared" si="41"/>
        <v>2.4385057059330265E-3</v>
      </c>
      <c r="G564" s="24">
        <f t="shared" si="44"/>
        <v>15.237480190263501</v>
      </c>
      <c r="H564" s="25">
        <v>38439</v>
      </c>
      <c r="I564" s="26">
        <v>302.45</v>
      </c>
      <c r="J564" s="4">
        <f t="shared" si="42"/>
        <v>3.1459583856830679E-3</v>
      </c>
      <c r="K564" s="27">
        <f t="shared" si="43"/>
        <v>23.099865665189956</v>
      </c>
    </row>
    <row r="565" spans="1:11" x14ac:dyDescent="0.25">
      <c r="A565" s="8">
        <v>38440</v>
      </c>
      <c r="B565" s="24">
        <v>17.790800000000001</v>
      </c>
      <c r="C565" s="4">
        <f t="shared" si="40"/>
        <v>-2.8233146934188028E-3</v>
      </c>
      <c r="D565" s="25">
        <v>38440</v>
      </c>
      <c r="E565" s="26">
        <v>1165.3599999999999</v>
      </c>
      <c r="F565" s="4">
        <f t="shared" si="41"/>
        <v>-7.6251416623315206E-3</v>
      </c>
      <c r="G565" s="24">
        <f t="shared" si="44"/>
        <v>15.121292245235772</v>
      </c>
      <c r="H565" s="25">
        <v>38440</v>
      </c>
      <c r="I565" s="26">
        <v>300.33</v>
      </c>
      <c r="J565" s="4">
        <f t="shared" si="42"/>
        <v>-7.0341044534212123E-3</v>
      </c>
      <c r="K565" s="27">
        <f t="shared" si="43"/>
        <v>22.93737879724101</v>
      </c>
    </row>
    <row r="566" spans="1:11" x14ac:dyDescent="0.25">
      <c r="A566" s="8">
        <v>38441</v>
      </c>
      <c r="B566" s="24">
        <v>17.946400000000001</v>
      </c>
      <c r="C566" s="4">
        <f t="shared" si="40"/>
        <v>8.7080679665388298E-3</v>
      </c>
      <c r="D566" s="25">
        <v>38441</v>
      </c>
      <c r="E566" s="26">
        <v>1181.4100000000001</v>
      </c>
      <c r="F566" s="4">
        <f t="shared" si="41"/>
        <v>1.3678588230222879E-2</v>
      </c>
      <c r="G566" s="24">
        <f t="shared" si="44"/>
        <v>15.328130175367214</v>
      </c>
      <c r="H566" s="25">
        <v>38441</v>
      </c>
      <c r="I566" s="26">
        <v>304.18</v>
      </c>
      <c r="J566" s="4">
        <f t="shared" si="42"/>
        <v>1.2737761344720728E-2</v>
      </c>
      <c r="K566" s="27">
        <f t="shared" si="43"/>
        <v>23.229549654233725</v>
      </c>
    </row>
    <row r="567" spans="1:11" x14ac:dyDescent="0.25">
      <c r="A567" s="8">
        <v>38442</v>
      </c>
      <c r="B567" s="24">
        <v>17.873200000000001</v>
      </c>
      <c r="C567" s="4">
        <f t="shared" si="40"/>
        <v>-4.0871535081015509E-3</v>
      </c>
      <c r="D567" s="25">
        <v>38442</v>
      </c>
      <c r="E567" s="26">
        <v>1180.5899999999999</v>
      </c>
      <c r="F567" s="4">
        <f t="shared" si="41"/>
        <v>-6.9432686955377414E-4</v>
      </c>
      <c r="G567" s="24">
        <f t="shared" si="44"/>
        <v>15.317487442726438</v>
      </c>
      <c r="H567" s="25">
        <v>38442</v>
      </c>
      <c r="I567" s="26">
        <v>298.92</v>
      </c>
      <c r="J567" s="4">
        <f t="shared" si="42"/>
        <v>-1.7443652382133325E-2</v>
      </c>
      <c r="K567" s="27">
        <f t="shared" si="43"/>
        <v>22.824341465071768</v>
      </c>
    </row>
    <row r="568" spans="1:11" x14ac:dyDescent="0.25">
      <c r="A568" s="8">
        <v>38443</v>
      </c>
      <c r="B568" s="24">
        <v>17.923500000000001</v>
      </c>
      <c r="C568" s="4">
        <f t="shared" si="40"/>
        <v>2.8103167669241711E-3</v>
      </c>
      <c r="D568" s="25">
        <v>38443</v>
      </c>
      <c r="E568" s="26">
        <v>1172.92</v>
      </c>
      <c r="F568" s="4">
        <f t="shared" si="41"/>
        <v>-6.5179473672138813E-3</v>
      </c>
      <c r="G568" s="24">
        <f t="shared" si="44"/>
        <v>15.217648865776788</v>
      </c>
      <c r="H568" s="25">
        <v>38443</v>
      </c>
      <c r="I568" s="26">
        <v>297.47000000000003</v>
      </c>
      <c r="J568" s="4">
        <f t="shared" si="42"/>
        <v>-4.862599497267822E-3</v>
      </c>
      <c r="K568" s="27">
        <f t="shared" si="43"/>
        <v>22.713355833738241</v>
      </c>
    </row>
    <row r="569" spans="1:11" x14ac:dyDescent="0.25">
      <c r="A569" s="8">
        <v>38446</v>
      </c>
      <c r="B569" s="24">
        <v>17.745000000000001</v>
      </c>
      <c r="C569" s="4">
        <f t="shared" si="40"/>
        <v>-1.0008914877321383E-2</v>
      </c>
      <c r="D569" s="25">
        <v>38446</v>
      </c>
      <c r="E569" s="26">
        <v>1176.1199999999999</v>
      </c>
      <c r="F569" s="4">
        <f t="shared" si="41"/>
        <v>2.7245189349411531E-3</v>
      </c>
      <c r="G569" s="24">
        <f t="shared" si="44"/>
        <v>15.259109638256882</v>
      </c>
      <c r="H569" s="25">
        <v>38446</v>
      </c>
      <c r="I569" s="26">
        <v>297.08999999999997</v>
      </c>
      <c r="J569" s="4">
        <f t="shared" si="42"/>
        <v>-1.2782563635006629E-3</v>
      </c>
      <c r="K569" s="27">
        <f t="shared" si="43"/>
        <v>22.684322342107311</v>
      </c>
    </row>
    <row r="570" spans="1:11" x14ac:dyDescent="0.25">
      <c r="A570" s="8">
        <v>38447</v>
      </c>
      <c r="B570" s="24">
        <v>17.9693</v>
      </c>
      <c r="C570" s="4">
        <f t="shared" si="40"/>
        <v>1.2560960126379722E-2</v>
      </c>
      <c r="D570" s="25">
        <v>38447</v>
      </c>
      <c r="E570" s="26">
        <v>1181.3900000000001</v>
      </c>
      <c r="F570" s="4">
        <f t="shared" si="41"/>
        <v>4.470826234617694E-3</v>
      </c>
      <c r="G570" s="24">
        <f t="shared" si="44"/>
        <v>15.327330465944508</v>
      </c>
      <c r="H570" s="25">
        <v>38447</v>
      </c>
      <c r="I570" s="26">
        <v>299.29000000000002</v>
      </c>
      <c r="J570" s="4">
        <f t="shared" si="42"/>
        <v>7.3778798061456281E-3</v>
      </c>
      <c r="K570" s="27">
        <f t="shared" si="43"/>
        <v>22.851684545831244</v>
      </c>
    </row>
    <row r="571" spans="1:11" x14ac:dyDescent="0.25">
      <c r="A571" s="8">
        <v>38448</v>
      </c>
      <c r="B571" s="24">
        <v>17.790800000000001</v>
      </c>
      <c r="C571" s="4">
        <f t="shared" si="40"/>
        <v>-9.9832764744197649E-3</v>
      </c>
      <c r="D571" s="25">
        <v>38448</v>
      </c>
      <c r="E571" s="26">
        <v>1184.07</v>
      </c>
      <c r="F571" s="4">
        <f t="shared" si="41"/>
        <v>2.2659450142520133E-3</v>
      </c>
      <c r="G571" s="24">
        <f t="shared" si="44"/>
        <v>15.362061353995607</v>
      </c>
      <c r="H571" s="25">
        <v>38448</v>
      </c>
      <c r="I571" s="26">
        <v>301.19</v>
      </c>
      <c r="J571" s="4">
        <f t="shared" si="42"/>
        <v>6.3282918359134927E-3</v>
      </c>
      <c r="K571" s="27">
        <f t="shared" si="43"/>
        <v>22.996296674579501</v>
      </c>
    </row>
    <row r="572" spans="1:11" x14ac:dyDescent="0.25">
      <c r="A572" s="8">
        <v>38449</v>
      </c>
      <c r="B572" s="24">
        <v>17.9922</v>
      </c>
      <c r="C572" s="4">
        <f t="shared" si="40"/>
        <v>1.1256860896390334E-2</v>
      </c>
      <c r="D572" s="25">
        <v>38449</v>
      </c>
      <c r="E572" s="26">
        <v>1191.1400000000001</v>
      </c>
      <c r="F572" s="4">
        <f t="shared" si="41"/>
        <v>5.9531754078416361E-3</v>
      </c>
      <c r="G572" s="24">
        <f t="shared" si="44"/>
        <v>15.453514399861968</v>
      </c>
      <c r="H572" s="25">
        <v>38449</v>
      </c>
      <c r="I572" s="26">
        <v>298.72000000000003</v>
      </c>
      <c r="J572" s="4">
        <f t="shared" si="42"/>
        <v>-8.2346150499676158E-3</v>
      </c>
      <c r="K572" s="27">
        <f t="shared" si="43"/>
        <v>22.80693102388949</v>
      </c>
    </row>
    <row r="573" spans="1:11" x14ac:dyDescent="0.25">
      <c r="A573" s="8">
        <v>38450</v>
      </c>
      <c r="B573" s="24">
        <v>17.9968</v>
      </c>
      <c r="C573" s="4">
        <f t="shared" si="40"/>
        <v>2.5563366723443346E-4</v>
      </c>
      <c r="D573" s="25">
        <v>38450</v>
      </c>
      <c r="E573" s="26">
        <v>1181.2</v>
      </c>
      <c r="F573" s="4">
        <f t="shared" si="41"/>
        <v>-8.379960856032315E-3</v>
      </c>
      <c r="G573" s="24">
        <f t="shared" si="44"/>
        <v>15.324014554102993</v>
      </c>
      <c r="H573" s="25">
        <v>38450</v>
      </c>
      <c r="I573" s="26">
        <v>293.61</v>
      </c>
      <c r="J573" s="4">
        <f t="shared" si="42"/>
        <v>-1.7254323687574739E-2</v>
      </c>
      <c r="K573" s="27">
        <f t="shared" si="43"/>
        <v>22.413412853683109</v>
      </c>
    </row>
    <row r="574" spans="1:11" x14ac:dyDescent="0.25">
      <c r="A574" s="8">
        <v>38453</v>
      </c>
      <c r="B574" s="24">
        <v>18.1112</v>
      </c>
      <c r="C574" s="4">
        <f t="shared" si="40"/>
        <v>6.3365671199144486E-3</v>
      </c>
      <c r="D574" s="25">
        <v>38453</v>
      </c>
      <c r="E574" s="26">
        <v>1181.21</v>
      </c>
      <c r="F574" s="4">
        <f t="shared" si="41"/>
        <v>8.4659309772698602E-6</v>
      </c>
      <c r="G574" s="24">
        <f t="shared" si="44"/>
        <v>15.324144286152505</v>
      </c>
      <c r="H574" s="25">
        <v>38453</v>
      </c>
      <c r="I574" s="26">
        <v>290.57</v>
      </c>
      <c r="J574" s="4">
        <f t="shared" si="42"/>
        <v>-1.0407844985577241E-2</v>
      </c>
      <c r="K574" s="27">
        <f t="shared" si="43"/>
        <v>22.180137527104232</v>
      </c>
    </row>
    <row r="575" spans="1:11" x14ac:dyDescent="0.25">
      <c r="A575" s="8">
        <v>38454</v>
      </c>
      <c r="B575" s="24">
        <v>18.1112</v>
      </c>
      <c r="C575" s="4">
        <f t="shared" si="40"/>
        <v>0</v>
      </c>
      <c r="D575" s="25">
        <v>38454</v>
      </c>
      <c r="E575" s="26">
        <v>1187.76</v>
      </c>
      <c r="F575" s="4">
        <f t="shared" si="41"/>
        <v>5.5298435109953047E-3</v>
      </c>
      <c r="G575" s="24">
        <f t="shared" si="44"/>
        <v>15.408884405994842</v>
      </c>
      <c r="H575" s="25">
        <v>38454</v>
      </c>
      <c r="I575" s="26">
        <v>292.52</v>
      </c>
      <c r="J575" s="4">
        <f t="shared" si="42"/>
        <v>6.6885292824895998E-3</v>
      </c>
      <c r="K575" s="27">
        <f t="shared" si="43"/>
        <v>22.328490026443916</v>
      </c>
    </row>
    <row r="576" spans="1:11" x14ac:dyDescent="0.25">
      <c r="A576" s="8">
        <v>38455</v>
      </c>
      <c r="B576" s="24">
        <v>17.932700000000001</v>
      </c>
      <c r="C576" s="4">
        <f t="shared" si="40"/>
        <v>-9.9046695430841675E-3</v>
      </c>
      <c r="D576" s="25">
        <v>38455</v>
      </c>
      <c r="E576" s="26">
        <v>1173.79</v>
      </c>
      <c r="F576" s="4">
        <f t="shared" si="41"/>
        <v>-1.183135056269527E-2</v>
      </c>
      <c r="G576" s="24">
        <f t="shared" si="44"/>
        <v>15.226576492807469</v>
      </c>
      <c r="H576" s="25">
        <v>38455</v>
      </c>
      <c r="I576" s="26">
        <v>291.99</v>
      </c>
      <c r="J576" s="4">
        <f t="shared" si="42"/>
        <v>-1.8134852962384145E-3</v>
      </c>
      <c r="K576" s="27">
        <f t="shared" si="43"/>
        <v>22.287997638093756</v>
      </c>
    </row>
    <row r="577" spans="1:11" x14ac:dyDescent="0.25">
      <c r="A577" s="8">
        <v>38456</v>
      </c>
      <c r="B577" s="24">
        <v>17.850300000000001</v>
      </c>
      <c r="C577" s="4">
        <f t="shared" si="40"/>
        <v>-4.6055470837690175E-3</v>
      </c>
      <c r="D577" s="25">
        <v>38456</v>
      </c>
      <c r="E577" s="26">
        <v>1162.05</v>
      </c>
      <c r="F577" s="4">
        <f t="shared" si="41"/>
        <v>-1.0052143003023813E-2</v>
      </c>
      <c r="G577" s="24">
        <f t="shared" si="44"/>
        <v>15.073516768455288</v>
      </c>
      <c r="H577" s="25">
        <v>38456</v>
      </c>
      <c r="I577" s="26">
        <v>289.38</v>
      </c>
      <c r="J577" s="4">
        <f t="shared" si="42"/>
        <v>-8.9788517975764523E-3</v>
      </c>
      <c r="K577" s="27">
        <f t="shared" si="43"/>
        <v>22.087877010436578</v>
      </c>
    </row>
    <row r="578" spans="1:11" x14ac:dyDescent="0.25">
      <c r="A578" s="8">
        <v>38457</v>
      </c>
      <c r="B578" s="24">
        <v>17.648800000000001</v>
      </c>
      <c r="C578" s="4">
        <f t="shared" si="40"/>
        <v>-1.1352522407689539E-2</v>
      </c>
      <c r="D578" s="25">
        <v>38457</v>
      </c>
      <c r="E578" s="26">
        <v>1142.6199999999999</v>
      </c>
      <c r="F578" s="4">
        <f t="shared" si="41"/>
        <v>-1.686181567046514E-2</v>
      </c>
      <c r="G578" s="24">
        <f t="shared" si="44"/>
        <v>14.81934990719993</v>
      </c>
      <c r="H578" s="25">
        <v>38457</v>
      </c>
      <c r="I578" s="26">
        <v>286.93</v>
      </c>
      <c r="J578" s="4">
        <f t="shared" si="42"/>
        <v>-8.5024197373759578E-3</v>
      </c>
      <c r="K578" s="27">
        <f t="shared" si="43"/>
        <v>21.900076608986311</v>
      </c>
    </row>
    <row r="579" spans="1:11" x14ac:dyDescent="0.25">
      <c r="A579" s="8">
        <v>38460</v>
      </c>
      <c r="B579" s="24">
        <v>17.9693</v>
      </c>
      <c r="C579" s="4">
        <f t="shared" si="40"/>
        <v>1.7996953825423243E-2</v>
      </c>
      <c r="D579" s="25">
        <v>38460</v>
      </c>
      <c r="E579" s="26">
        <v>1145.98</v>
      </c>
      <c r="F579" s="4">
        <f t="shared" si="41"/>
        <v>2.9362950398600699E-3</v>
      </c>
      <c r="G579" s="24">
        <f t="shared" si="44"/>
        <v>14.862863890826393</v>
      </c>
      <c r="H579" s="25">
        <v>38460</v>
      </c>
      <c r="I579" s="26">
        <v>285.67</v>
      </c>
      <c r="J579" s="4">
        <f t="shared" si="42"/>
        <v>-4.4009850985318342E-3</v>
      </c>
      <c r="K579" s="27">
        <f t="shared" si="43"/>
        <v>21.803694698173455</v>
      </c>
    </row>
    <row r="580" spans="1:11" x14ac:dyDescent="0.25">
      <c r="A580" s="8">
        <v>38461</v>
      </c>
      <c r="B580" s="24">
        <v>18.779599999999999</v>
      </c>
      <c r="C580" s="4">
        <f t="shared" ref="C580:C643" si="45">LN(B580/B579)</f>
        <v>4.4106428073918846E-2</v>
      </c>
      <c r="D580" s="25">
        <v>38461</v>
      </c>
      <c r="E580" s="26">
        <v>1152.78</v>
      </c>
      <c r="F580" s="4">
        <f t="shared" ref="F580:F643" si="46">LN(E580/E579)</f>
        <v>5.9162503562489813E-3</v>
      </c>
      <c r="G580" s="24">
        <f t="shared" si="44"/>
        <v>14.950796314615372</v>
      </c>
      <c r="H580" s="25">
        <v>38461</v>
      </c>
      <c r="I580" s="26">
        <v>286.04000000000002</v>
      </c>
      <c r="J580" s="4">
        <f t="shared" ref="J580:J643" si="47">LN(I580/I579)</f>
        <v>1.2943627071674924E-3</v>
      </c>
      <c r="K580" s="27">
        <f t="shared" ref="K580:K643" si="48">IF($A580=peg,$B580,IF($A580&lt;peg,K581/(1+J581),IF($A580&gt;peg,K579*(1+J580))))</f>
        <v>21.831916587469237</v>
      </c>
    </row>
    <row r="581" spans="1:11" x14ac:dyDescent="0.25">
      <c r="A581" s="8">
        <v>38462</v>
      </c>
      <c r="B581" s="24">
        <v>18.3127</v>
      </c>
      <c r="C581" s="4">
        <f t="shared" si="45"/>
        <v>-2.5176366079404978E-2</v>
      </c>
      <c r="D581" s="25">
        <v>38462</v>
      </c>
      <c r="E581" s="26">
        <v>1137.5</v>
      </c>
      <c r="F581" s="4">
        <f t="shared" si="46"/>
        <v>-1.3343544646559556E-2</v>
      </c>
      <c r="G581" s="24">
        <f t="shared" ref="G581:G644" si="49">IF(A581=peg,B581,IF(A581&lt;peg,G582/(1+F582),IF(A581&gt;peg,G580*(1+F581))))</f>
        <v>14.751299696489685</v>
      </c>
      <c r="H581" s="25">
        <v>38462</v>
      </c>
      <c r="I581" s="26">
        <v>282.44</v>
      </c>
      <c r="J581" s="4">
        <f t="shared" si="47"/>
        <v>-1.2665522532049231E-2</v>
      </c>
      <c r="K581" s="27">
        <f t="shared" si="48"/>
        <v>21.555403956012828</v>
      </c>
    </row>
    <row r="582" spans="1:11" x14ac:dyDescent="0.25">
      <c r="A582" s="8">
        <v>38463</v>
      </c>
      <c r="B582" s="24">
        <v>18.655999999999999</v>
      </c>
      <c r="C582" s="4">
        <f t="shared" si="45"/>
        <v>1.8573001948728511E-2</v>
      </c>
      <c r="D582" s="25">
        <v>38463</v>
      </c>
      <c r="E582" s="26">
        <v>1159.95</v>
      </c>
      <c r="F582" s="4">
        <f t="shared" si="46"/>
        <v>1.9544028898048623E-2</v>
      </c>
      <c r="G582" s="24">
        <f t="shared" si="49"/>
        <v>15.039599524041655</v>
      </c>
      <c r="H582" s="25">
        <v>38463</v>
      </c>
      <c r="I582" s="26">
        <v>281.51</v>
      </c>
      <c r="J582" s="4">
        <f t="shared" si="47"/>
        <v>-3.2981677206770188E-3</v>
      </c>
      <c r="K582" s="27">
        <f t="shared" si="48"/>
        <v>21.484310618478954</v>
      </c>
    </row>
    <row r="583" spans="1:11" x14ac:dyDescent="0.25">
      <c r="A583" s="8">
        <v>38464</v>
      </c>
      <c r="B583" s="24">
        <v>19.017700000000001</v>
      </c>
      <c r="C583" s="4">
        <f t="shared" si="45"/>
        <v>1.9202314295358305E-2</v>
      </c>
      <c r="D583" s="25">
        <v>38464</v>
      </c>
      <c r="E583" s="26">
        <v>1152.1199999999999</v>
      </c>
      <c r="F583" s="4">
        <f t="shared" si="46"/>
        <v>-6.7731772256215085E-3</v>
      </c>
      <c r="G583" s="24">
        <f t="shared" si="49"/>
        <v>14.937733651062947</v>
      </c>
      <c r="H583" s="25">
        <v>38464</v>
      </c>
      <c r="I583" s="26">
        <v>282.20999999999998</v>
      </c>
      <c r="J583" s="4">
        <f t="shared" si="47"/>
        <v>2.48350372450056E-3</v>
      </c>
      <c r="K583" s="27">
        <f t="shared" si="48"/>
        <v>21.537666983918275</v>
      </c>
    </row>
    <row r="584" spans="1:11" x14ac:dyDescent="0.25">
      <c r="A584" s="8">
        <v>38467</v>
      </c>
      <c r="B584" s="24">
        <v>19.860099999999999</v>
      </c>
      <c r="C584" s="4">
        <f t="shared" si="45"/>
        <v>4.3342569387636649E-2</v>
      </c>
      <c r="D584" s="25">
        <v>38467</v>
      </c>
      <c r="E584" s="26">
        <v>1162.0999999999999</v>
      </c>
      <c r="F584" s="4">
        <f t="shared" si="46"/>
        <v>8.624989731295411E-3</v>
      </c>
      <c r="G584" s="24">
        <f t="shared" si="49"/>
        <v>15.066571450412189</v>
      </c>
      <c r="H584" s="25">
        <v>38467</v>
      </c>
      <c r="I584" s="26">
        <v>287.11</v>
      </c>
      <c r="J584" s="4">
        <f t="shared" si="47"/>
        <v>1.7213942937774823E-2</v>
      </c>
      <c r="K584" s="27">
        <f t="shared" si="48"/>
        <v>21.908415154392241</v>
      </c>
    </row>
    <row r="585" spans="1:11" x14ac:dyDescent="0.25">
      <c r="A585" s="8">
        <v>38468</v>
      </c>
      <c r="B585" s="24">
        <v>19.104700000000001</v>
      </c>
      <c r="C585" s="4">
        <f t="shared" si="45"/>
        <v>-3.8778315771131458E-2</v>
      </c>
      <c r="D585" s="25">
        <v>38468</v>
      </c>
      <c r="E585" s="26">
        <v>1151.74</v>
      </c>
      <c r="F585" s="4">
        <f t="shared" si="46"/>
        <v>-8.9548708902597012E-3</v>
      </c>
      <c r="G585" s="24">
        <f t="shared" si="49"/>
        <v>14.931652248314874</v>
      </c>
      <c r="H585" s="25">
        <v>38468</v>
      </c>
      <c r="I585" s="26">
        <v>283.61</v>
      </c>
      <c r="J585" s="4">
        <f t="shared" si="47"/>
        <v>-1.2265362622535516E-2</v>
      </c>
      <c r="K585" s="27">
        <f t="shared" si="48"/>
        <v>21.639700498038568</v>
      </c>
    </row>
    <row r="586" spans="1:11" x14ac:dyDescent="0.25">
      <c r="A586" s="8">
        <v>38469</v>
      </c>
      <c r="B586" s="24">
        <v>18.894100000000002</v>
      </c>
      <c r="C586" s="4">
        <f t="shared" si="45"/>
        <v>-1.1084674061500177E-2</v>
      </c>
      <c r="D586" s="25">
        <v>38469</v>
      </c>
      <c r="E586" s="26">
        <v>1156.3800000000001</v>
      </c>
      <c r="F586" s="4">
        <f t="shared" si="46"/>
        <v>4.0205936004470942E-3</v>
      </c>
      <c r="G586" s="24">
        <f t="shared" si="49"/>
        <v>14.991686353788552</v>
      </c>
      <c r="H586" s="25">
        <v>38469</v>
      </c>
      <c r="I586" s="26">
        <v>283.67</v>
      </c>
      <c r="J586" s="4">
        <f t="shared" si="47"/>
        <v>2.1153575033050603E-4</v>
      </c>
      <c r="K586" s="27">
        <f t="shared" si="48"/>
        <v>21.644278068320347</v>
      </c>
    </row>
    <row r="587" spans="1:11" x14ac:dyDescent="0.25">
      <c r="A587" s="8">
        <v>38470</v>
      </c>
      <c r="B587" s="24">
        <v>19.5488</v>
      </c>
      <c r="C587" s="4">
        <f t="shared" si="45"/>
        <v>3.4064199454865544E-2</v>
      </c>
      <c r="D587" s="25">
        <v>38470</v>
      </c>
      <c r="E587" s="26">
        <v>1143.22</v>
      </c>
      <c r="F587" s="4">
        <f t="shared" si="46"/>
        <v>-1.1445593724814476E-2</v>
      </c>
      <c r="G587" s="24">
        <f t="shared" si="49"/>
        <v>14.820097602533243</v>
      </c>
      <c r="H587" s="25">
        <v>38470</v>
      </c>
      <c r="I587" s="26">
        <v>283.79000000000002</v>
      </c>
      <c r="J587" s="4">
        <f t="shared" si="47"/>
        <v>4.2293730584989773E-4</v>
      </c>
      <c r="K587" s="27">
        <f t="shared" si="48"/>
        <v>21.653432240973629</v>
      </c>
    </row>
    <row r="588" spans="1:11" x14ac:dyDescent="0.25">
      <c r="A588" s="8">
        <v>38471</v>
      </c>
      <c r="B588" s="24">
        <v>19.6541</v>
      </c>
      <c r="C588" s="4">
        <f t="shared" si="45"/>
        <v>5.3720644767748186E-3</v>
      </c>
      <c r="D588" s="25">
        <v>38471</v>
      </c>
      <c r="E588" s="26">
        <v>1156.8499999999999</v>
      </c>
      <c r="F588" s="4">
        <f t="shared" si="46"/>
        <v>1.1851951939490223E-2</v>
      </c>
      <c r="G588" s="24">
        <f t="shared" si="49"/>
        <v>14.995744687057021</v>
      </c>
      <c r="H588" s="25">
        <v>38471</v>
      </c>
      <c r="I588" s="26">
        <v>283.83999999999997</v>
      </c>
      <c r="J588" s="4">
        <f t="shared" si="47"/>
        <v>1.7617109782518351E-4</v>
      </c>
      <c r="K588" s="27">
        <f t="shared" si="48"/>
        <v>21.657246949903204</v>
      </c>
    </row>
    <row r="589" spans="1:11" x14ac:dyDescent="0.25">
      <c r="A589" s="8">
        <v>38474</v>
      </c>
      <c r="B589" s="24">
        <v>19.896699999999999</v>
      </c>
      <c r="C589" s="4">
        <f t="shared" si="45"/>
        <v>1.2267920883459528E-2</v>
      </c>
      <c r="D589" s="25">
        <v>38474</v>
      </c>
      <c r="E589" s="26">
        <v>1162.1600000000001</v>
      </c>
      <c r="F589" s="4">
        <f t="shared" si="46"/>
        <v>4.5795484109370267E-3</v>
      </c>
      <c r="G589" s="24">
        <f t="shared" si="49"/>
        <v>15.06441842580945</v>
      </c>
      <c r="H589" s="25">
        <v>38474</v>
      </c>
      <c r="I589" s="26">
        <v>285.89999999999998</v>
      </c>
      <c r="J589" s="4">
        <f t="shared" si="47"/>
        <v>7.231400207051525E-3</v>
      </c>
      <c r="K589" s="27">
        <f t="shared" si="48"/>
        <v>21.813859169980898</v>
      </c>
    </row>
    <row r="590" spans="1:11" x14ac:dyDescent="0.25">
      <c r="A590" s="8">
        <v>38475</v>
      </c>
      <c r="B590" s="24">
        <v>20.299600000000002</v>
      </c>
      <c r="C590" s="4">
        <f t="shared" si="45"/>
        <v>2.0047292586564215E-2</v>
      </c>
      <c r="D590" s="25">
        <v>38475</v>
      </c>
      <c r="E590" s="26">
        <v>1161.17</v>
      </c>
      <c r="F590" s="4">
        <f t="shared" si="46"/>
        <v>-8.5222509064034025E-4</v>
      </c>
      <c r="G590" s="24">
        <f t="shared" si="49"/>
        <v>15.051580150451072</v>
      </c>
      <c r="H590" s="25">
        <v>38475</v>
      </c>
      <c r="I590" s="26">
        <v>288.48</v>
      </c>
      <c r="J590" s="4">
        <f t="shared" si="47"/>
        <v>8.9836601267411584E-3</v>
      </c>
      <c r="K590" s="27">
        <f t="shared" si="48"/>
        <v>22.009827466816603</v>
      </c>
    </row>
    <row r="591" spans="1:11" x14ac:dyDescent="0.25">
      <c r="A591" s="8">
        <v>38476</v>
      </c>
      <c r="B591" s="24">
        <v>20.707000000000001</v>
      </c>
      <c r="C591" s="4">
        <f t="shared" si="45"/>
        <v>1.9870625937778406E-2</v>
      </c>
      <c r="D591" s="25">
        <v>38476</v>
      </c>
      <c r="E591" s="26">
        <v>1175.6500000000001</v>
      </c>
      <c r="F591" s="4">
        <f t="shared" si="46"/>
        <v>1.2393068639627417E-2</v>
      </c>
      <c r="G591" s="24">
        <f t="shared" si="49"/>
        <v>15.238115416390466</v>
      </c>
      <c r="H591" s="25">
        <v>38476</v>
      </c>
      <c r="I591" s="26">
        <v>292</v>
      </c>
      <c r="J591" s="4">
        <f t="shared" si="47"/>
        <v>1.2128042813274597E-2</v>
      </c>
      <c r="K591" s="27">
        <f t="shared" si="48"/>
        <v>22.276763596646941</v>
      </c>
    </row>
    <row r="592" spans="1:11" x14ac:dyDescent="0.25">
      <c r="A592" s="8">
        <v>38477</v>
      </c>
      <c r="B592" s="24">
        <v>20.6129</v>
      </c>
      <c r="C592" s="4">
        <f t="shared" si="45"/>
        <v>-4.5547139600341331E-3</v>
      </c>
      <c r="D592" s="25">
        <v>38477</v>
      </c>
      <c r="E592" s="26">
        <v>1172.6300000000001</v>
      </c>
      <c r="F592" s="4">
        <f t="shared" si="46"/>
        <v>-2.5720967388440574E-3</v>
      </c>
      <c r="G592" s="24">
        <f t="shared" si="49"/>
        <v>15.198921509421838</v>
      </c>
      <c r="H592" s="25">
        <v>38477</v>
      </c>
      <c r="I592" s="26">
        <v>293.2</v>
      </c>
      <c r="J592" s="4">
        <f t="shared" si="47"/>
        <v>4.1011677442146068E-3</v>
      </c>
      <c r="K592" s="27">
        <f t="shared" si="48"/>
        <v>22.368124340955003</v>
      </c>
    </row>
    <row r="593" spans="1:11" x14ac:dyDescent="0.25">
      <c r="A593" s="8">
        <v>38478</v>
      </c>
      <c r="B593" s="24">
        <v>20.5854</v>
      </c>
      <c r="C593" s="4">
        <f t="shared" si="45"/>
        <v>-1.3350067398075706E-3</v>
      </c>
      <c r="D593" s="25">
        <v>38478</v>
      </c>
      <c r="E593" s="26">
        <v>1171.3499999999999</v>
      </c>
      <c r="F593" s="4">
        <f t="shared" si="46"/>
        <v>-1.0921595979774313E-3</v>
      </c>
      <c r="G593" s="24">
        <f t="shared" si="49"/>
        <v>15.182321861416417</v>
      </c>
      <c r="H593" s="25">
        <v>38478</v>
      </c>
      <c r="I593" s="26">
        <v>290.73</v>
      </c>
      <c r="J593" s="4">
        <f t="shared" si="47"/>
        <v>-8.4599685979279277E-3</v>
      </c>
      <c r="K593" s="27">
        <f t="shared" si="48"/>
        <v>22.178890711435976</v>
      </c>
    </row>
    <row r="594" spans="1:11" x14ac:dyDescent="0.25">
      <c r="A594" s="8">
        <v>38481</v>
      </c>
      <c r="B594" s="24">
        <v>20.525700000000001</v>
      </c>
      <c r="C594" s="4">
        <f t="shared" si="45"/>
        <v>-2.904327150803381E-3</v>
      </c>
      <c r="D594" s="25">
        <v>38481</v>
      </c>
      <c r="E594" s="26">
        <v>1178.8399999999999</v>
      </c>
      <c r="F594" s="4">
        <f t="shared" si="46"/>
        <v>6.3739743240713289E-3</v>
      </c>
      <c r="G594" s="24">
        <f t="shared" si="49"/>
        <v>15.279093591140873</v>
      </c>
      <c r="H594" s="25">
        <v>38481</v>
      </c>
      <c r="I594" s="26">
        <v>294.01</v>
      </c>
      <c r="J594" s="4">
        <f t="shared" si="47"/>
        <v>1.1218778951105665E-2</v>
      </c>
      <c r="K594" s="27">
        <f t="shared" si="48"/>
        <v>22.427710783708303</v>
      </c>
    </row>
    <row r="595" spans="1:11" x14ac:dyDescent="0.25">
      <c r="A595" s="8">
        <v>38482</v>
      </c>
      <c r="B595" s="24">
        <v>20.241</v>
      </c>
      <c r="C595" s="4">
        <f t="shared" si="45"/>
        <v>-1.3967509193844671E-2</v>
      </c>
      <c r="D595" s="25">
        <v>38482</v>
      </c>
      <c r="E595" s="26">
        <v>1166.22</v>
      </c>
      <c r="F595" s="4">
        <f t="shared" si="46"/>
        <v>-1.0763154742834275E-2</v>
      </c>
      <c r="G595" s="24">
        <f t="shared" si="49"/>
        <v>15.114642342489176</v>
      </c>
      <c r="H595" s="25">
        <v>38482</v>
      </c>
      <c r="I595" s="26">
        <v>293.25</v>
      </c>
      <c r="J595" s="4">
        <f t="shared" si="47"/>
        <v>-2.588292832089392E-3</v>
      </c>
      <c r="K595" s="27">
        <f t="shared" si="48"/>
        <v>22.369661300646658</v>
      </c>
    </row>
    <row r="596" spans="1:11" x14ac:dyDescent="0.25">
      <c r="A596" s="8">
        <v>38483</v>
      </c>
      <c r="B596" s="24">
        <v>20.254799999999999</v>
      </c>
      <c r="C596" s="4">
        <f t="shared" si="45"/>
        <v>6.8155218734739279E-4</v>
      </c>
      <c r="D596" s="25">
        <v>38483</v>
      </c>
      <c r="E596" s="26">
        <v>1171.1099999999999</v>
      </c>
      <c r="F596" s="4">
        <f t="shared" si="46"/>
        <v>4.184267634049701E-3</v>
      </c>
      <c r="G596" s="24">
        <f t="shared" si="49"/>
        <v>15.177886051243092</v>
      </c>
      <c r="H596" s="25">
        <v>38483</v>
      </c>
      <c r="I596" s="26">
        <v>293.83</v>
      </c>
      <c r="J596" s="4">
        <f t="shared" si="47"/>
        <v>1.9758812723938788E-3</v>
      </c>
      <c r="K596" s="27">
        <f t="shared" si="48"/>
        <v>22.413861095480399</v>
      </c>
    </row>
    <row r="597" spans="1:11" x14ac:dyDescent="0.25">
      <c r="A597" s="8">
        <v>38484</v>
      </c>
      <c r="B597" s="24">
        <v>19.970099999999999</v>
      </c>
      <c r="C597" s="4">
        <f t="shared" si="45"/>
        <v>-1.4155647574292237E-2</v>
      </c>
      <c r="D597" s="25">
        <v>38484</v>
      </c>
      <c r="E597" s="26">
        <v>1159.3599999999999</v>
      </c>
      <c r="F597" s="4">
        <f t="shared" si="46"/>
        <v>-1.0083888285368077E-2</v>
      </c>
      <c r="G597" s="24">
        <f t="shared" si="49"/>
        <v>15.024833943894309</v>
      </c>
      <c r="H597" s="25">
        <v>38484</v>
      </c>
      <c r="I597" s="26">
        <v>293.19</v>
      </c>
      <c r="J597" s="4">
        <f t="shared" si="47"/>
        <v>-2.1805057871245028E-3</v>
      </c>
      <c r="K597" s="27">
        <f t="shared" si="48"/>
        <v>22.364987541649899</v>
      </c>
    </row>
    <row r="598" spans="1:11" x14ac:dyDescent="0.25">
      <c r="A598" s="8">
        <v>38485</v>
      </c>
      <c r="B598" s="24">
        <v>19.331800000000001</v>
      </c>
      <c r="C598" s="4">
        <f t="shared" si="45"/>
        <v>-3.2484746538202734E-2</v>
      </c>
      <c r="D598" s="25">
        <v>38485</v>
      </c>
      <c r="E598" s="26">
        <v>1154.05</v>
      </c>
      <c r="F598" s="4">
        <f t="shared" si="46"/>
        <v>-4.5906340209531278E-3</v>
      </c>
      <c r="G598" s="24">
        <f t="shared" si="49"/>
        <v>14.955860430032295</v>
      </c>
      <c r="H598" s="25">
        <v>38485</v>
      </c>
      <c r="I598" s="26">
        <v>292.31</v>
      </c>
      <c r="J598" s="4">
        <f t="shared" si="47"/>
        <v>-3.0059800602347882E-3</v>
      </c>
      <c r="K598" s="27">
        <f t="shared" si="48"/>
        <v>22.297758835052299</v>
      </c>
    </row>
    <row r="599" spans="1:11" x14ac:dyDescent="0.25">
      <c r="A599" s="8">
        <v>38488</v>
      </c>
      <c r="B599" s="24">
        <v>19.667000000000002</v>
      </c>
      <c r="C599" s="4">
        <f t="shared" si="45"/>
        <v>1.719069585826654E-2</v>
      </c>
      <c r="D599" s="25">
        <v>38488</v>
      </c>
      <c r="E599" s="26">
        <v>1165.69</v>
      </c>
      <c r="F599" s="4">
        <f t="shared" si="46"/>
        <v>1.0035691666730098E-2</v>
      </c>
      <c r="G599" s="24">
        <f t="shared" si="49"/>
        <v>15.105952833918749</v>
      </c>
      <c r="H599" s="25">
        <v>38488</v>
      </c>
      <c r="I599" s="26">
        <v>293.58999999999997</v>
      </c>
      <c r="J599" s="4">
        <f t="shared" si="47"/>
        <v>4.3693532561839103E-3</v>
      </c>
      <c r="K599" s="27">
        <f t="shared" si="48"/>
        <v>22.395185620223838</v>
      </c>
    </row>
    <row r="600" spans="1:11" x14ac:dyDescent="0.25">
      <c r="A600" s="8">
        <v>38489</v>
      </c>
      <c r="B600" s="24">
        <v>19.653199999999998</v>
      </c>
      <c r="C600" s="4">
        <f t="shared" si="45"/>
        <v>-7.0192931707441946E-4</v>
      </c>
      <c r="D600" s="25">
        <v>38489</v>
      </c>
      <c r="E600" s="26">
        <v>1173.8</v>
      </c>
      <c r="F600" s="4">
        <f t="shared" si="46"/>
        <v>6.9331627717449914E-3</v>
      </c>
      <c r="G600" s="24">
        <f t="shared" si="49"/>
        <v>15.210684863738612</v>
      </c>
      <c r="H600" s="25">
        <v>38489</v>
      </c>
      <c r="I600" s="26">
        <v>294.58999999999997</v>
      </c>
      <c r="J600" s="4">
        <f t="shared" si="47"/>
        <v>3.4003229063080554E-3</v>
      </c>
      <c r="K600" s="27">
        <f t="shared" si="48"/>
        <v>22.471336482879305</v>
      </c>
    </row>
    <row r="601" spans="1:11" x14ac:dyDescent="0.25">
      <c r="A601" s="8">
        <v>38490</v>
      </c>
      <c r="B601" s="24">
        <v>20.112400000000001</v>
      </c>
      <c r="C601" s="4">
        <f t="shared" si="45"/>
        <v>2.3096365344380358E-2</v>
      </c>
      <c r="D601" s="25">
        <v>38490</v>
      </c>
      <c r="E601" s="26">
        <v>1185.56</v>
      </c>
      <c r="F601" s="4">
        <f t="shared" si="46"/>
        <v>9.9688876568097759E-3</v>
      </c>
      <c r="G601" s="24">
        <f t="shared" si="49"/>
        <v>15.36231847232836</v>
      </c>
      <c r="H601" s="25">
        <v>38490</v>
      </c>
      <c r="I601" s="26">
        <v>303.12</v>
      </c>
      <c r="J601" s="4">
        <f t="shared" si="47"/>
        <v>2.8544207589234032E-2</v>
      </c>
      <c r="K601" s="27">
        <f t="shared" si="48"/>
        <v>23.112762976254139</v>
      </c>
    </row>
    <row r="602" spans="1:11" x14ac:dyDescent="0.25">
      <c r="A602" s="8">
        <v>38491</v>
      </c>
      <c r="B602" s="24">
        <v>20.351199999999999</v>
      </c>
      <c r="C602" s="4">
        <f t="shared" si="45"/>
        <v>1.1803337935201465E-2</v>
      </c>
      <c r="D602" s="25">
        <v>38491</v>
      </c>
      <c r="E602" s="26">
        <v>1191.08</v>
      </c>
      <c r="F602" s="4">
        <f t="shared" si="46"/>
        <v>4.6452217634270643E-3</v>
      </c>
      <c r="G602" s="24">
        <f t="shared" si="49"/>
        <v>15.433679848432716</v>
      </c>
      <c r="H602" s="25">
        <v>38491</v>
      </c>
      <c r="I602" s="26">
        <v>304.2</v>
      </c>
      <c r="J602" s="4">
        <f t="shared" si="47"/>
        <v>3.5566131148470209E-3</v>
      </c>
      <c r="K602" s="27">
        <f t="shared" si="48"/>
        <v>23.194966132175836</v>
      </c>
    </row>
    <row r="603" spans="1:11" x14ac:dyDescent="0.25">
      <c r="A603" s="8">
        <v>38492</v>
      </c>
      <c r="B603" s="24">
        <v>20.2502</v>
      </c>
      <c r="C603" s="4">
        <f t="shared" si="45"/>
        <v>-4.975208162039029E-3</v>
      </c>
      <c r="D603" s="25">
        <v>38492</v>
      </c>
      <c r="E603" s="26">
        <v>1189.28</v>
      </c>
      <c r="F603" s="4">
        <f t="shared" si="46"/>
        <v>-1.5123765674876165E-3</v>
      </c>
      <c r="G603" s="24">
        <f t="shared" si="49"/>
        <v>15.410338312679841</v>
      </c>
      <c r="H603" s="25">
        <v>38492</v>
      </c>
      <c r="I603" s="26">
        <v>304.18</v>
      </c>
      <c r="J603" s="4">
        <f t="shared" si="47"/>
        <v>-6.5748380969752755E-5</v>
      </c>
      <c r="K603" s="27">
        <f t="shared" si="48"/>
        <v>23.193441100705996</v>
      </c>
    </row>
    <row r="604" spans="1:11" x14ac:dyDescent="0.25">
      <c r="A604" s="8">
        <v>38495</v>
      </c>
      <c r="B604" s="24">
        <v>20.539400000000001</v>
      </c>
      <c r="C604" s="4">
        <f t="shared" si="45"/>
        <v>1.4180322731734652E-2</v>
      </c>
      <c r="D604" s="25">
        <v>38495</v>
      </c>
      <c r="E604" s="26">
        <v>1193.8599999999999</v>
      </c>
      <c r="F604" s="4">
        <f t="shared" si="46"/>
        <v>3.8436731695783693E-3</v>
      </c>
      <c r="G604" s="24">
        <f t="shared" si="49"/>
        <v>15.469570616586413</v>
      </c>
      <c r="H604" s="25">
        <v>38495</v>
      </c>
      <c r="I604" s="26">
        <v>306.60000000000002</v>
      </c>
      <c r="J604" s="4">
        <f t="shared" si="47"/>
        <v>7.9243349934911729E-3</v>
      </c>
      <c r="K604" s="27">
        <f t="shared" si="48"/>
        <v>23.377233697639799</v>
      </c>
    </row>
    <row r="605" spans="1:11" x14ac:dyDescent="0.25">
      <c r="A605" s="8">
        <v>38496</v>
      </c>
      <c r="B605" s="24">
        <v>20.493500000000001</v>
      </c>
      <c r="C605" s="4">
        <f t="shared" si="45"/>
        <v>-2.2372300834151431E-3</v>
      </c>
      <c r="D605" s="25">
        <v>38496</v>
      </c>
      <c r="E605" s="26">
        <v>1194.07</v>
      </c>
      <c r="F605" s="4">
        <f t="shared" si="46"/>
        <v>1.7588455318312389E-4</v>
      </c>
      <c r="G605" s="24">
        <f t="shared" si="49"/>
        <v>15.472291475102248</v>
      </c>
      <c r="H605" s="25">
        <v>38496</v>
      </c>
      <c r="I605" s="26">
        <v>303.86</v>
      </c>
      <c r="J605" s="4">
        <f t="shared" si="47"/>
        <v>-8.9768974220934446E-3</v>
      </c>
      <c r="K605" s="27">
        <f t="shared" si="48"/>
        <v>23.167378668723781</v>
      </c>
    </row>
    <row r="606" spans="1:11" x14ac:dyDescent="0.25">
      <c r="A606" s="8">
        <v>38497</v>
      </c>
      <c r="B606" s="24">
        <v>20.6267</v>
      </c>
      <c r="C606" s="4">
        <f t="shared" si="45"/>
        <v>6.4785903711728167E-3</v>
      </c>
      <c r="D606" s="25">
        <v>38497</v>
      </c>
      <c r="E606" s="26">
        <v>1190.01</v>
      </c>
      <c r="F606" s="4">
        <f t="shared" si="46"/>
        <v>-3.4059292681333834E-3</v>
      </c>
      <c r="G606" s="24">
        <f t="shared" si="49"/>
        <v>15.419593944722106</v>
      </c>
      <c r="H606" s="25">
        <v>38497</v>
      </c>
      <c r="I606" s="26">
        <v>304.33</v>
      </c>
      <c r="J606" s="4">
        <f t="shared" si="47"/>
        <v>1.5455699487357598E-3</v>
      </c>
      <c r="K606" s="27">
        <f t="shared" si="48"/>
        <v>23.20318547298514</v>
      </c>
    </row>
    <row r="607" spans="1:11" x14ac:dyDescent="0.25">
      <c r="A607" s="8">
        <v>38498</v>
      </c>
      <c r="B607" s="24">
        <v>20.9481</v>
      </c>
      <c r="C607" s="4">
        <f t="shared" si="45"/>
        <v>1.5461597064784609E-2</v>
      </c>
      <c r="D607" s="25">
        <v>38498</v>
      </c>
      <c r="E607" s="26">
        <v>1197.6199999999999</v>
      </c>
      <c r="F607" s="4">
        <f t="shared" si="46"/>
        <v>6.3745436011625484E-3</v>
      </c>
      <c r="G607" s="24">
        <f t="shared" si="49"/>
        <v>15.51788681863496</v>
      </c>
      <c r="H607" s="25">
        <v>38498</v>
      </c>
      <c r="I607" s="26">
        <v>309.14</v>
      </c>
      <c r="J607" s="4">
        <f t="shared" si="47"/>
        <v>1.5681609759816372E-2</v>
      </c>
      <c r="K607" s="27">
        <f t="shared" si="48"/>
        <v>23.567048772757136</v>
      </c>
    </row>
    <row r="608" spans="1:11" x14ac:dyDescent="0.25">
      <c r="A608" s="8">
        <v>38499</v>
      </c>
      <c r="B608" s="24">
        <v>20.727699999999999</v>
      </c>
      <c r="C608" s="4">
        <f t="shared" si="45"/>
        <v>-1.0576980152570753E-2</v>
      </c>
      <c r="D608" s="25">
        <v>38499</v>
      </c>
      <c r="E608" s="26">
        <v>1198.78</v>
      </c>
      <c r="F608" s="4">
        <f t="shared" si="46"/>
        <v>9.6811892054856404E-4</v>
      </c>
      <c r="G608" s="24">
        <f t="shared" si="49"/>
        <v>15.532909978471013</v>
      </c>
      <c r="H608" s="25">
        <v>38499</v>
      </c>
      <c r="I608" s="26">
        <v>308.83</v>
      </c>
      <c r="J608" s="4">
        <f t="shared" si="47"/>
        <v>-1.0032850332648627E-3</v>
      </c>
      <c r="K608" s="27">
        <f t="shared" si="48"/>
        <v>23.543404305445208</v>
      </c>
    </row>
    <row r="609" spans="1:11" x14ac:dyDescent="0.25">
      <c r="A609" s="8">
        <v>38503</v>
      </c>
      <c r="B609" s="24">
        <v>20.723099999999999</v>
      </c>
      <c r="C609" s="4">
        <f t="shared" si="45"/>
        <v>-2.2194987883866714E-4</v>
      </c>
      <c r="D609" s="25">
        <v>38503</v>
      </c>
      <c r="E609" s="26">
        <v>1191.5</v>
      </c>
      <c r="F609" s="4">
        <f t="shared" si="46"/>
        <v>-6.0913554145259445E-3</v>
      </c>
      <c r="G609" s="24">
        <f t="shared" si="49"/>
        <v>15.438293503170309</v>
      </c>
      <c r="H609" s="25">
        <v>38503</v>
      </c>
      <c r="I609" s="26">
        <v>305.26</v>
      </c>
      <c r="J609" s="4">
        <f t="shared" si="47"/>
        <v>-1.1627091203931735E-2</v>
      </c>
      <c r="K609" s="27">
        <f t="shared" si="48"/>
        <v>23.269662996334759</v>
      </c>
    </row>
    <row r="610" spans="1:11" x14ac:dyDescent="0.25">
      <c r="A610" s="8">
        <v>38504</v>
      </c>
      <c r="B610" s="24">
        <v>20.658799999999999</v>
      </c>
      <c r="C610" s="4">
        <f t="shared" si="45"/>
        <v>-3.1076413479200222E-3</v>
      </c>
      <c r="D610" s="25">
        <v>38504</v>
      </c>
      <c r="E610" s="26">
        <v>1202.27</v>
      </c>
      <c r="F610" s="4">
        <f t="shared" si="46"/>
        <v>8.9984189557579895E-3</v>
      </c>
      <c r="G610" s="24">
        <f t="shared" si="49"/>
        <v>15.577213736073791</v>
      </c>
      <c r="H610" s="25">
        <v>38504</v>
      </c>
      <c r="I610" s="26">
        <v>307.39999999999998</v>
      </c>
      <c r="J610" s="4">
        <f t="shared" si="47"/>
        <v>6.9859586175195377E-3</v>
      </c>
      <c r="K610" s="27">
        <f t="shared" si="48"/>
        <v>23.432223899070781</v>
      </c>
    </row>
    <row r="611" spans="1:11" x14ac:dyDescent="0.25">
      <c r="A611" s="8">
        <v>38505</v>
      </c>
      <c r="B611" s="24">
        <v>20.475200000000001</v>
      </c>
      <c r="C611" s="4">
        <f t="shared" si="45"/>
        <v>-8.9269810507383481E-3</v>
      </c>
      <c r="D611" s="25">
        <v>38505</v>
      </c>
      <c r="E611" s="26">
        <v>1204.29</v>
      </c>
      <c r="F611" s="4">
        <f t="shared" si="46"/>
        <v>1.6787451585619246E-3</v>
      </c>
      <c r="G611" s="24">
        <f t="shared" si="49"/>
        <v>15.60336390821711</v>
      </c>
      <c r="H611" s="25">
        <v>38505</v>
      </c>
      <c r="I611" s="26">
        <v>309.57</v>
      </c>
      <c r="J611" s="4">
        <f t="shared" si="47"/>
        <v>7.0344066912371335E-3</v>
      </c>
      <c r="K611" s="27">
        <f t="shared" si="48"/>
        <v>23.597055691656969</v>
      </c>
    </row>
    <row r="612" spans="1:11" x14ac:dyDescent="0.25">
      <c r="A612" s="8">
        <v>38506</v>
      </c>
      <c r="B612" s="24">
        <v>20.6083</v>
      </c>
      <c r="C612" s="4">
        <f t="shared" si="45"/>
        <v>6.4795095682060461E-3</v>
      </c>
      <c r="D612" s="25">
        <v>38506</v>
      </c>
      <c r="E612" s="26">
        <v>1196.02</v>
      </c>
      <c r="F612" s="4">
        <f t="shared" si="46"/>
        <v>-6.8908038743309159E-3</v>
      </c>
      <c r="G612" s="24">
        <f t="shared" si="49"/>
        <v>15.495844187745773</v>
      </c>
      <c r="H612" s="25">
        <v>38506</v>
      </c>
      <c r="I612" s="26">
        <v>305.22000000000003</v>
      </c>
      <c r="J612" s="4">
        <f t="shared" si="47"/>
        <v>-1.415140973300387E-2</v>
      </c>
      <c r="K612" s="27">
        <f t="shared" si="48"/>
        <v>23.26312408807182</v>
      </c>
    </row>
    <row r="613" spans="1:11" x14ac:dyDescent="0.25">
      <c r="A613" s="8">
        <v>38509</v>
      </c>
      <c r="B613" s="24">
        <v>20.6037</v>
      </c>
      <c r="C613" s="4">
        <f t="shared" si="45"/>
        <v>-2.2323595162106836E-4</v>
      </c>
      <c r="D613" s="25">
        <v>38509</v>
      </c>
      <c r="E613" s="26">
        <v>1197.51</v>
      </c>
      <c r="F613" s="4">
        <f t="shared" si="46"/>
        <v>1.2450232021062285E-3</v>
      </c>
      <c r="G613" s="24">
        <f t="shared" si="49"/>
        <v>15.515136873295738</v>
      </c>
      <c r="H613" s="25">
        <v>38509</v>
      </c>
      <c r="I613" s="26">
        <v>305.20999999999998</v>
      </c>
      <c r="J613" s="4">
        <f t="shared" si="47"/>
        <v>-3.2763789463022737E-5</v>
      </c>
      <c r="K613" s="27">
        <f t="shared" si="48"/>
        <v>23.262361899971946</v>
      </c>
    </row>
    <row r="614" spans="1:11" x14ac:dyDescent="0.25">
      <c r="A614" s="8">
        <v>38510</v>
      </c>
      <c r="B614" s="24">
        <v>20.433800000000002</v>
      </c>
      <c r="C614" s="4">
        <f t="shared" si="45"/>
        <v>-8.280278805333656E-3</v>
      </c>
      <c r="D614" s="25">
        <v>38510</v>
      </c>
      <c r="E614" s="26">
        <v>1197.26</v>
      </c>
      <c r="F614" s="4">
        <f t="shared" si="46"/>
        <v>-2.0878831863450488E-4</v>
      </c>
      <c r="G614" s="24">
        <f t="shared" si="49"/>
        <v>15.51189749395458</v>
      </c>
      <c r="H614" s="25">
        <v>38510</v>
      </c>
      <c r="I614" s="26">
        <v>300.92</v>
      </c>
      <c r="J614" s="4">
        <f t="shared" si="47"/>
        <v>-1.4155615581244859E-2</v>
      </c>
      <c r="K614" s="27">
        <f t="shared" si="48"/>
        <v>22.933068847404147</v>
      </c>
    </row>
    <row r="615" spans="1:11" x14ac:dyDescent="0.25">
      <c r="A615" s="8">
        <v>38511</v>
      </c>
      <c r="B615" s="24">
        <v>20.525700000000001</v>
      </c>
      <c r="C615" s="4">
        <f t="shared" si="45"/>
        <v>4.487366994796742E-3</v>
      </c>
      <c r="D615" s="25">
        <v>38511</v>
      </c>
      <c r="E615" s="26">
        <v>1194.67</v>
      </c>
      <c r="F615" s="4">
        <f t="shared" si="46"/>
        <v>-2.1656160608672145E-3</v>
      </c>
      <c r="G615" s="24">
        <f t="shared" si="49"/>
        <v>15.478304679607147</v>
      </c>
      <c r="H615" s="25">
        <v>38511</v>
      </c>
      <c r="I615" s="26">
        <v>298.60000000000002</v>
      </c>
      <c r="J615" s="4">
        <f t="shared" si="47"/>
        <v>-7.7395635869308074E-3</v>
      </c>
      <c r="K615" s="27">
        <f t="shared" si="48"/>
        <v>22.755576902816202</v>
      </c>
    </row>
    <row r="616" spans="1:11" x14ac:dyDescent="0.25">
      <c r="A616" s="8">
        <v>38512</v>
      </c>
      <c r="B616" s="24">
        <v>21.3568</v>
      </c>
      <c r="C616" s="4">
        <f t="shared" si="45"/>
        <v>3.9692430627620547E-2</v>
      </c>
      <c r="D616" s="25">
        <v>38512</v>
      </c>
      <c r="E616" s="26">
        <v>1200.93</v>
      </c>
      <c r="F616" s="4">
        <f t="shared" si="46"/>
        <v>5.2262600172726962E-3</v>
      </c>
      <c r="G616" s="24">
        <f t="shared" si="49"/>
        <v>15.559198324489344</v>
      </c>
      <c r="H616" s="25">
        <v>38512</v>
      </c>
      <c r="I616" s="26">
        <v>299.3</v>
      </c>
      <c r="J616" s="4">
        <f t="shared" si="47"/>
        <v>2.3415297535631019E-3</v>
      </c>
      <c r="K616" s="27">
        <f t="shared" si="48"/>
        <v>22.808859763193642</v>
      </c>
    </row>
    <row r="617" spans="1:11" x14ac:dyDescent="0.25">
      <c r="A617" s="8">
        <v>38513</v>
      </c>
      <c r="B617" s="24">
        <v>21.995100000000001</v>
      </c>
      <c r="C617" s="4">
        <f t="shared" si="45"/>
        <v>2.944951114332299E-2</v>
      </c>
      <c r="D617" s="25">
        <v>38513</v>
      </c>
      <c r="E617" s="26">
        <v>1198.1099999999999</v>
      </c>
      <c r="F617" s="4">
        <f t="shared" si="46"/>
        <v>-2.3509414589399161E-3</v>
      </c>
      <c r="G617" s="24">
        <f t="shared" si="49"/>
        <v>15.522619560080434</v>
      </c>
      <c r="H617" s="25">
        <v>38513</v>
      </c>
      <c r="I617" s="26">
        <v>302.33999999999997</v>
      </c>
      <c r="J617" s="4">
        <f t="shared" si="47"/>
        <v>1.0105797061908246E-2</v>
      </c>
      <c r="K617" s="27">
        <f t="shared" si="48"/>
        <v>23.039361471174001</v>
      </c>
    </row>
    <row r="618" spans="1:11" x14ac:dyDescent="0.25">
      <c r="A618" s="8">
        <v>38516</v>
      </c>
      <c r="B618" s="24">
        <v>21.480799999999999</v>
      </c>
      <c r="C618" s="4">
        <f t="shared" si="45"/>
        <v>-2.3660188383202226E-2</v>
      </c>
      <c r="D618" s="25">
        <v>38516</v>
      </c>
      <c r="E618" s="26">
        <v>1200.82</v>
      </c>
      <c r="F618" s="4">
        <f t="shared" si="46"/>
        <v>2.2593415837846176E-3</v>
      </c>
      <c r="G618" s="24">
        <f t="shared" si="49"/>
        <v>15.557690459941792</v>
      </c>
      <c r="H618" s="25">
        <v>38516</v>
      </c>
      <c r="I618" s="26">
        <v>300.14</v>
      </c>
      <c r="J618" s="4">
        <f t="shared" si="47"/>
        <v>-7.3031794527181598E-3</v>
      </c>
      <c r="K618" s="27">
        <f t="shared" si="48"/>
        <v>22.871100879873975</v>
      </c>
    </row>
    <row r="619" spans="1:11" x14ac:dyDescent="0.25">
      <c r="A619" s="8">
        <v>38517</v>
      </c>
      <c r="B619" s="24">
        <v>21.278700000000001</v>
      </c>
      <c r="C619" s="4">
        <f t="shared" si="45"/>
        <v>-9.4529405131877631E-3</v>
      </c>
      <c r="D619" s="25">
        <v>38517</v>
      </c>
      <c r="E619" s="26">
        <v>1203.9100000000001</v>
      </c>
      <c r="F619" s="4">
        <f t="shared" si="46"/>
        <v>2.5699365007111541E-3</v>
      </c>
      <c r="G619" s="24">
        <f t="shared" si="49"/>
        <v>15.597672736521563</v>
      </c>
      <c r="H619" s="25">
        <v>38517</v>
      </c>
      <c r="I619" s="26">
        <v>300.8</v>
      </c>
      <c r="J619" s="4">
        <f t="shared" si="47"/>
        <v>2.1965596078412732E-3</v>
      </c>
      <c r="K619" s="27">
        <f t="shared" si="48"/>
        <v>22.921338616253568</v>
      </c>
    </row>
    <row r="620" spans="1:11" x14ac:dyDescent="0.25">
      <c r="A620" s="8">
        <v>38518</v>
      </c>
      <c r="B620" s="24">
        <v>21.177700000000002</v>
      </c>
      <c r="C620" s="4">
        <f t="shared" si="45"/>
        <v>-4.7578311174592599E-3</v>
      </c>
      <c r="D620" s="25">
        <v>38518</v>
      </c>
      <c r="E620" s="26">
        <v>1206.58</v>
      </c>
      <c r="F620" s="4">
        <f t="shared" si="46"/>
        <v>2.2153181236580733E-3</v>
      </c>
      <c r="G620" s="24">
        <f t="shared" si="49"/>
        <v>15.632226543621668</v>
      </c>
      <c r="H620" s="25">
        <v>38518</v>
      </c>
      <c r="I620" s="26">
        <v>298.93</v>
      </c>
      <c r="J620" s="4">
        <f t="shared" si="47"/>
        <v>-6.236159806266091E-3</v>
      </c>
      <c r="K620" s="27">
        <f t="shared" si="48"/>
        <v>22.778397485669071</v>
      </c>
    </row>
    <row r="621" spans="1:11" x14ac:dyDescent="0.25">
      <c r="A621" s="8">
        <v>38519</v>
      </c>
      <c r="B621" s="24">
        <v>21.558800000000002</v>
      </c>
      <c r="C621" s="4">
        <f t="shared" si="45"/>
        <v>1.783534460037366E-2</v>
      </c>
      <c r="D621" s="25">
        <v>38519</v>
      </c>
      <c r="E621" s="26">
        <v>1210.96</v>
      </c>
      <c r="F621" s="4">
        <f t="shared" si="46"/>
        <v>3.6235220864324607E-3</v>
      </c>
      <c r="G621" s="24">
        <f t="shared" si="49"/>
        <v>15.688870261762597</v>
      </c>
      <c r="H621" s="25">
        <v>38519</v>
      </c>
      <c r="I621" s="26">
        <v>300.25</v>
      </c>
      <c r="J621" s="4">
        <f t="shared" si="47"/>
        <v>4.4060286906742706E-3</v>
      </c>
      <c r="K621" s="27">
        <f t="shared" si="48"/>
        <v>22.878759758518509</v>
      </c>
    </row>
    <row r="622" spans="1:11" x14ac:dyDescent="0.25">
      <c r="A622" s="8">
        <v>38520</v>
      </c>
      <c r="B622" s="24">
        <v>21.549700000000001</v>
      </c>
      <c r="C622" s="4">
        <f t="shared" si="45"/>
        <v>-4.2219052554227286E-4</v>
      </c>
      <c r="D622" s="25">
        <v>38520</v>
      </c>
      <c r="E622" s="26">
        <v>1216.96</v>
      </c>
      <c r="F622" s="4">
        <f t="shared" si="46"/>
        <v>4.9425122855851081E-3</v>
      </c>
      <c r="G622" s="24">
        <f t="shared" si="49"/>
        <v>15.766412695778309</v>
      </c>
      <c r="H622" s="25">
        <v>38520</v>
      </c>
      <c r="I622" s="26">
        <v>299.32</v>
      </c>
      <c r="J622" s="4">
        <f t="shared" si="47"/>
        <v>-3.1022257479352043E-3</v>
      </c>
      <c r="K622" s="27">
        <f t="shared" si="48"/>
        <v>22.807784680914811</v>
      </c>
    </row>
    <row r="623" spans="1:11" x14ac:dyDescent="0.25">
      <c r="A623" s="8">
        <v>38523</v>
      </c>
      <c r="B623" s="24">
        <v>21.545100000000001</v>
      </c>
      <c r="C623" s="4">
        <f t="shared" si="45"/>
        <v>-2.1348283400640774E-4</v>
      </c>
      <c r="D623" s="25">
        <v>38523</v>
      </c>
      <c r="E623" s="26">
        <v>1216.0999999999999</v>
      </c>
      <c r="F623" s="4">
        <f t="shared" si="46"/>
        <v>-7.069287529410409E-4</v>
      </c>
      <c r="G623" s="24">
        <f t="shared" si="49"/>
        <v>15.755266965312927</v>
      </c>
      <c r="H623" s="25">
        <v>38523</v>
      </c>
      <c r="I623" s="26">
        <v>299.39</v>
      </c>
      <c r="J623" s="4">
        <f t="shared" si="47"/>
        <v>2.3383608197267633E-4</v>
      </c>
      <c r="K623" s="27">
        <f t="shared" si="48"/>
        <v>22.813117963923073</v>
      </c>
    </row>
    <row r="624" spans="1:11" x14ac:dyDescent="0.25">
      <c r="A624" s="8">
        <v>38524</v>
      </c>
      <c r="B624" s="24">
        <v>21.7379</v>
      </c>
      <c r="C624" s="4">
        <f t="shared" si="45"/>
        <v>8.908868386039796E-3</v>
      </c>
      <c r="D624" s="25">
        <v>38524</v>
      </c>
      <c r="E624" s="26">
        <v>1213.6099999999999</v>
      </c>
      <c r="F624" s="4">
        <f t="shared" si="46"/>
        <v>-2.049628039315252E-3</v>
      </c>
      <c r="G624" s="24">
        <f t="shared" si="49"/>
        <v>15.722974528373923</v>
      </c>
      <c r="H624" s="25">
        <v>38524</v>
      </c>
      <c r="I624" s="26">
        <v>298.63</v>
      </c>
      <c r="J624" s="4">
        <f t="shared" si="47"/>
        <v>-2.5417223810428116E-3</v>
      </c>
      <c r="K624" s="27">
        <f t="shared" si="48"/>
        <v>22.755133351412802</v>
      </c>
    </row>
    <row r="625" spans="1:11" x14ac:dyDescent="0.25">
      <c r="A625" s="8">
        <v>38525</v>
      </c>
      <c r="B625" s="24">
        <v>21.581800000000001</v>
      </c>
      <c r="C625" s="4">
        <f t="shared" si="45"/>
        <v>-7.2069139743423912E-3</v>
      </c>
      <c r="D625" s="25">
        <v>38525</v>
      </c>
      <c r="E625" s="26">
        <v>1213.8800000000001</v>
      </c>
      <c r="F625" s="4">
        <f t="shared" si="46"/>
        <v>2.2245199866000013E-4</v>
      </c>
      <c r="G625" s="24">
        <f t="shared" si="49"/>
        <v>15.72647213548264</v>
      </c>
      <c r="H625" s="25">
        <v>38525</v>
      </c>
      <c r="I625" s="26">
        <v>298.42</v>
      </c>
      <c r="J625" s="4">
        <f t="shared" si="47"/>
        <v>-7.0345870081205521E-4</v>
      </c>
      <c r="K625" s="27">
        <f t="shared" si="48"/>
        <v>22.739126054868613</v>
      </c>
    </row>
    <row r="626" spans="1:11" x14ac:dyDescent="0.25">
      <c r="A626" s="8">
        <v>38526</v>
      </c>
      <c r="B626" s="24">
        <v>21.512899999999998</v>
      </c>
      <c r="C626" s="4">
        <f t="shared" si="45"/>
        <v>-3.1976117112745262E-3</v>
      </c>
      <c r="D626" s="25">
        <v>38526</v>
      </c>
      <c r="E626" s="26">
        <v>1200.73</v>
      </c>
      <c r="F626" s="4">
        <f t="shared" si="46"/>
        <v>-1.0892135796588149E-2</v>
      </c>
      <c r="G626" s="24">
        <f t="shared" si="49"/>
        <v>15.555177265381705</v>
      </c>
      <c r="H626" s="25">
        <v>38526</v>
      </c>
      <c r="I626" s="26">
        <v>294.45999999999998</v>
      </c>
      <c r="J626" s="4">
        <f t="shared" si="47"/>
        <v>-1.3358719775013201E-2</v>
      </c>
      <c r="K626" s="27">
        <f t="shared" si="48"/>
        <v>22.435360441972922</v>
      </c>
    </row>
    <row r="627" spans="1:11" x14ac:dyDescent="0.25">
      <c r="A627" s="8">
        <v>38527</v>
      </c>
      <c r="B627" s="24">
        <v>21.366</v>
      </c>
      <c r="C627" s="4">
        <f t="shared" si="45"/>
        <v>-6.8518816818890467E-3</v>
      </c>
      <c r="D627" s="25">
        <v>38527</v>
      </c>
      <c r="E627" s="26">
        <v>1191.57</v>
      </c>
      <c r="F627" s="4">
        <f t="shared" si="46"/>
        <v>-7.6579398611454673E-3</v>
      </c>
      <c r="G627" s="24">
        <f t="shared" si="49"/>
        <v>15.436056653353955</v>
      </c>
      <c r="H627" s="25">
        <v>38527</v>
      </c>
      <c r="I627" s="26">
        <v>290.83999999999997</v>
      </c>
      <c r="J627" s="4">
        <f t="shared" si="47"/>
        <v>-1.2369882655406434E-2</v>
      </c>
      <c r="K627" s="27">
        <f t="shared" si="48"/>
        <v>22.157837665973972</v>
      </c>
    </row>
    <row r="628" spans="1:11" x14ac:dyDescent="0.25">
      <c r="A628" s="8">
        <v>38530</v>
      </c>
      <c r="B628" s="24">
        <v>21.3109</v>
      </c>
      <c r="C628" s="4">
        <f t="shared" si="45"/>
        <v>-2.5821946118853994E-3</v>
      </c>
      <c r="D628" s="25">
        <v>38530</v>
      </c>
      <c r="E628" s="26">
        <v>1190.69</v>
      </c>
      <c r="F628" s="4">
        <f t="shared" si="46"/>
        <v>-7.3879428779939551E-4</v>
      </c>
      <c r="G628" s="24">
        <f t="shared" si="49"/>
        <v>15.424652582872309</v>
      </c>
      <c r="H628" s="25">
        <v>38530</v>
      </c>
      <c r="I628" s="26">
        <v>289.45</v>
      </c>
      <c r="J628" s="4">
        <f t="shared" si="47"/>
        <v>-4.7907172568423598E-3</v>
      </c>
      <c r="K628" s="27">
        <f t="shared" si="48"/>
        <v>22.051685730693279</v>
      </c>
    </row>
    <row r="629" spans="1:11" x14ac:dyDescent="0.25">
      <c r="A629" s="8">
        <v>38531</v>
      </c>
      <c r="B629" s="24">
        <v>21.586400000000001</v>
      </c>
      <c r="C629" s="4">
        <f t="shared" si="45"/>
        <v>1.2844807848702825E-2</v>
      </c>
      <c r="D629" s="25">
        <v>38531</v>
      </c>
      <c r="E629" s="26">
        <v>1201.57</v>
      </c>
      <c r="F629" s="4">
        <f t="shared" si="46"/>
        <v>9.0960639863791447E-3</v>
      </c>
      <c r="G629" s="24">
        <f t="shared" si="49"/>
        <v>15.564956209733783</v>
      </c>
      <c r="H629" s="25">
        <v>38531</v>
      </c>
      <c r="I629" s="26">
        <v>292.33</v>
      </c>
      <c r="J629" s="4">
        <f t="shared" si="47"/>
        <v>9.900730605498809E-3</v>
      </c>
      <c r="K629" s="27">
        <f t="shared" si="48"/>
        <v>22.270013530509996</v>
      </c>
    </row>
    <row r="630" spans="1:11" x14ac:dyDescent="0.25">
      <c r="A630" s="8">
        <v>38532</v>
      </c>
      <c r="B630" s="24">
        <v>21.343</v>
      </c>
      <c r="C630" s="4">
        <f t="shared" si="45"/>
        <v>-1.1339669699082016E-2</v>
      </c>
      <c r="D630" s="25">
        <v>38532</v>
      </c>
      <c r="E630" s="26">
        <v>1199.8499999999999</v>
      </c>
      <c r="F630" s="4">
        <f t="shared" si="46"/>
        <v>-1.4324860242042787E-3</v>
      </c>
      <c r="G630" s="24">
        <f t="shared" si="49"/>
        <v>15.542659627495986</v>
      </c>
      <c r="H630" s="25">
        <v>38532</v>
      </c>
      <c r="I630" s="26">
        <v>289.42</v>
      </c>
      <c r="J630" s="4">
        <f t="shared" si="47"/>
        <v>-1.0004380820665654E-2</v>
      </c>
      <c r="K630" s="27">
        <f t="shared" si="48"/>
        <v>22.047215834269394</v>
      </c>
    </row>
    <row r="631" spans="1:11" x14ac:dyDescent="0.25">
      <c r="A631" s="8">
        <v>38533</v>
      </c>
      <c r="B631" s="24">
        <v>21.880299999999998</v>
      </c>
      <c r="C631" s="4">
        <f t="shared" si="45"/>
        <v>2.4862871550089118E-2</v>
      </c>
      <c r="D631" s="25">
        <v>38533</v>
      </c>
      <c r="E631" s="26">
        <v>1191.33</v>
      </c>
      <c r="F631" s="4">
        <f t="shared" si="46"/>
        <v>-7.1262189010417934E-3</v>
      </c>
      <c r="G631" s="24">
        <f t="shared" si="49"/>
        <v>15.431899232686066</v>
      </c>
      <c r="H631" s="25">
        <v>38533</v>
      </c>
      <c r="I631" s="26">
        <v>288.63</v>
      </c>
      <c r="J631" s="4">
        <f t="shared" si="47"/>
        <v>-2.7333292685637377E-3</v>
      </c>
      <c r="K631" s="27">
        <f t="shared" si="48"/>
        <v>21.986953533939243</v>
      </c>
    </row>
    <row r="632" spans="1:11" x14ac:dyDescent="0.25">
      <c r="A632" s="8">
        <v>38534</v>
      </c>
      <c r="B632" s="24">
        <v>21.875699999999998</v>
      </c>
      <c r="C632" s="4">
        <f t="shared" si="45"/>
        <v>-2.1025687983112002E-4</v>
      </c>
      <c r="D632" s="25">
        <v>38534</v>
      </c>
      <c r="E632" s="26">
        <v>1194.44</v>
      </c>
      <c r="F632" s="4">
        <f t="shared" si="46"/>
        <v>2.6071262205355642E-3</v>
      </c>
      <c r="G632" s="24">
        <f t="shared" si="49"/>
        <v>15.472132141808265</v>
      </c>
      <c r="H632" s="25">
        <v>38534</v>
      </c>
      <c r="I632" s="26">
        <v>288.04000000000002</v>
      </c>
      <c r="J632" s="4">
        <f t="shared" si="47"/>
        <v>-2.0462316606167483E-3</v>
      </c>
      <c r="K632" s="27">
        <f t="shared" si="48"/>
        <v>21.941963133497588</v>
      </c>
    </row>
    <row r="633" spans="1:11" x14ac:dyDescent="0.25">
      <c r="A633" s="8">
        <v>38538</v>
      </c>
      <c r="B633" s="24">
        <v>21.779299999999999</v>
      </c>
      <c r="C633" s="4">
        <f t="shared" si="45"/>
        <v>-4.4164543209559686E-3</v>
      </c>
      <c r="D633" s="25">
        <v>38538</v>
      </c>
      <c r="E633" s="26">
        <v>1204.99</v>
      </c>
      <c r="F633" s="4">
        <f t="shared" si="46"/>
        <v>8.7938118526995519E-3</v>
      </c>
      <c r="G633" s="24">
        <f t="shared" si="49"/>
        <v>15.608191160823432</v>
      </c>
      <c r="H633" s="25">
        <v>38538</v>
      </c>
      <c r="I633" s="26">
        <v>289.07</v>
      </c>
      <c r="J633" s="4">
        <f t="shared" si="47"/>
        <v>3.5695139354338322E-3</v>
      </c>
      <c r="K633" s="27">
        <f t="shared" si="48"/>
        <v>22.020285276673384</v>
      </c>
    </row>
    <row r="634" spans="1:11" x14ac:dyDescent="0.25">
      <c r="A634" s="8">
        <v>38539</v>
      </c>
      <c r="B634" s="24">
        <v>21.2971</v>
      </c>
      <c r="C634" s="4">
        <f t="shared" si="45"/>
        <v>-2.2389064199379853E-2</v>
      </c>
      <c r="D634" s="25">
        <v>38539</v>
      </c>
      <c r="E634" s="26">
        <v>1194.94</v>
      </c>
      <c r="F634" s="4">
        <f t="shared" si="46"/>
        <v>-8.375293235067938E-3</v>
      </c>
      <c r="G634" s="24">
        <f t="shared" si="49"/>
        <v>15.477467982982541</v>
      </c>
      <c r="H634" s="25">
        <v>38539</v>
      </c>
      <c r="I634" s="26">
        <v>284.75</v>
      </c>
      <c r="J634" s="4">
        <f t="shared" si="47"/>
        <v>-1.5057270988808444E-2</v>
      </c>
      <c r="K634" s="27">
        <f t="shared" si="48"/>
        <v>21.688719874011642</v>
      </c>
    </row>
    <row r="635" spans="1:11" x14ac:dyDescent="0.25">
      <c r="A635" s="8">
        <v>38540</v>
      </c>
      <c r="B635" s="24">
        <v>21.558800000000002</v>
      </c>
      <c r="C635" s="4">
        <f t="shared" si="45"/>
        <v>1.2213172653357385E-2</v>
      </c>
      <c r="D635" s="25">
        <v>38540</v>
      </c>
      <c r="E635" s="26">
        <v>1197.8699999999999</v>
      </c>
      <c r="F635" s="4">
        <f t="shared" si="46"/>
        <v>2.4490046969208598E-3</v>
      </c>
      <c r="G635" s="24">
        <f t="shared" si="49"/>
        <v>15.515372374769306</v>
      </c>
      <c r="H635" s="25">
        <v>38540</v>
      </c>
      <c r="I635" s="26">
        <v>286.12</v>
      </c>
      <c r="J635" s="4">
        <f t="shared" si="47"/>
        <v>4.7997009128915042E-3</v>
      </c>
      <c r="K635" s="27">
        <f t="shared" si="48"/>
        <v>21.792819242590383</v>
      </c>
    </row>
    <row r="636" spans="1:11" x14ac:dyDescent="0.25">
      <c r="A636" s="8">
        <v>38541</v>
      </c>
      <c r="B636" s="24">
        <v>21.788399999999999</v>
      </c>
      <c r="C636" s="4">
        <f t="shared" si="45"/>
        <v>1.0593632217774094E-2</v>
      </c>
      <c r="D636" s="25">
        <v>38541</v>
      </c>
      <c r="E636" s="26">
        <v>1211.8599999999999</v>
      </c>
      <c r="F636" s="4">
        <f t="shared" si="46"/>
        <v>1.161138980914486E-2</v>
      </c>
      <c r="G636" s="24">
        <f t="shared" si="49"/>
        <v>15.69552741144679</v>
      </c>
      <c r="H636" s="25">
        <v>38541</v>
      </c>
      <c r="I636" s="26">
        <v>292.10000000000002</v>
      </c>
      <c r="J636" s="4">
        <f t="shared" si="47"/>
        <v>2.0684906153512327E-2</v>
      </c>
      <c r="K636" s="27">
        <f t="shared" si="48"/>
        <v>22.243601663443823</v>
      </c>
    </row>
    <row r="637" spans="1:11" x14ac:dyDescent="0.25">
      <c r="A637" s="8">
        <v>38544</v>
      </c>
      <c r="B637" s="24">
        <v>22.0639</v>
      </c>
      <c r="C637" s="4">
        <f t="shared" si="45"/>
        <v>1.2565070688430137E-2</v>
      </c>
      <c r="D637" s="25">
        <v>38544</v>
      </c>
      <c r="E637" s="26">
        <v>1219.44</v>
      </c>
      <c r="F637" s="4">
        <f t="shared" si="46"/>
        <v>6.2353675474546792E-3</v>
      </c>
      <c r="G637" s="24">
        <f t="shared" si="49"/>
        <v>15.793394793708311</v>
      </c>
      <c r="H637" s="25">
        <v>38544</v>
      </c>
      <c r="I637" s="26">
        <v>294.5</v>
      </c>
      <c r="J637" s="4">
        <f t="shared" si="47"/>
        <v>8.1827936979459778E-3</v>
      </c>
      <c r="K637" s="27">
        <f t="shared" si="48"/>
        <v>22.42561646695507</v>
      </c>
    </row>
    <row r="638" spans="1:11" x14ac:dyDescent="0.25">
      <c r="A638" s="8">
        <v>38545</v>
      </c>
      <c r="B638" s="24">
        <v>21.402699999999999</v>
      </c>
      <c r="C638" s="4">
        <f t="shared" si="45"/>
        <v>-3.0425706477350704E-2</v>
      </c>
      <c r="D638" s="25">
        <v>38545</v>
      </c>
      <c r="E638" s="26">
        <v>1222.21</v>
      </c>
      <c r="F638" s="4">
        <f t="shared" si="46"/>
        <v>2.2689584407017877E-3</v>
      </c>
      <c r="G638" s="24">
        <f t="shared" si="49"/>
        <v>15.829229350132833</v>
      </c>
      <c r="H638" s="25">
        <v>38545</v>
      </c>
      <c r="I638" s="26">
        <v>295.72000000000003</v>
      </c>
      <c r="J638" s="4">
        <f t="shared" si="47"/>
        <v>4.1340575972580642E-3</v>
      </c>
      <c r="K638" s="27">
        <f t="shared" si="48"/>
        <v>22.518325257083482</v>
      </c>
    </row>
    <row r="639" spans="1:11" x14ac:dyDescent="0.25">
      <c r="A639" s="8">
        <v>38546</v>
      </c>
      <c r="B639" s="24">
        <v>21.283300000000001</v>
      </c>
      <c r="C639" s="4">
        <f t="shared" si="45"/>
        <v>-5.5943546550642244E-3</v>
      </c>
      <c r="D639" s="25">
        <v>38546</v>
      </c>
      <c r="E639" s="26">
        <v>1223.29</v>
      </c>
      <c r="F639" s="4">
        <f t="shared" si="46"/>
        <v>8.8325501550796243E-4</v>
      </c>
      <c r="G639" s="24">
        <f t="shared" si="49"/>
        <v>15.843210596347964</v>
      </c>
      <c r="H639" s="25">
        <v>38546</v>
      </c>
      <c r="I639" s="26">
        <v>296.51</v>
      </c>
      <c r="J639" s="4">
        <f t="shared" si="47"/>
        <v>2.6678839929606618E-3</v>
      </c>
      <c r="K639" s="27">
        <f t="shared" si="48"/>
        <v>22.578401536585137</v>
      </c>
    </row>
    <row r="640" spans="1:11" x14ac:dyDescent="0.25">
      <c r="A640" s="8">
        <v>38547</v>
      </c>
      <c r="B640" s="24">
        <v>20.893000000000001</v>
      </c>
      <c r="C640" s="4">
        <f t="shared" si="45"/>
        <v>-1.8508552998385726E-2</v>
      </c>
      <c r="D640" s="25">
        <v>38547</v>
      </c>
      <c r="E640" s="26">
        <v>1226.5</v>
      </c>
      <c r="F640" s="4">
        <f t="shared" si="46"/>
        <v>2.6206342887480209E-3</v>
      </c>
      <c r="G640" s="24">
        <f t="shared" si="49"/>
        <v>15.884729857280609</v>
      </c>
      <c r="H640" s="25">
        <v>38547</v>
      </c>
      <c r="I640" s="26">
        <v>295.3</v>
      </c>
      <c r="J640" s="4">
        <f t="shared" si="47"/>
        <v>-4.0891559319831249E-3</v>
      </c>
      <c r="K640" s="27">
        <f t="shared" si="48"/>
        <v>22.486074932007114</v>
      </c>
    </row>
    <row r="641" spans="1:11" x14ac:dyDescent="0.25">
      <c r="A641" s="8">
        <v>38548</v>
      </c>
      <c r="B641" s="24">
        <v>21.067499999999999</v>
      </c>
      <c r="C641" s="4">
        <f t="shared" si="45"/>
        <v>8.3173940242574872E-3</v>
      </c>
      <c r="D641" s="25">
        <v>38548</v>
      </c>
      <c r="E641" s="26">
        <v>1227.92</v>
      </c>
      <c r="F641" s="4">
        <f t="shared" si="46"/>
        <v>1.1570963066085905E-3</v>
      </c>
      <c r="G641" s="24">
        <f t="shared" si="49"/>
        <v>15.903110019529944</v>
      </c>
      <c r="H641" s="25">
        <v>38548</v>
      </c>
      <c r="I641" s="26">
        <v>303.94</v>
      </c>
      <c r="J641" s="4">
        <f t="shared" si="47"/>
        <v>2.8838524755582028E-2</v>
      </c>
      <c r="K641" s="27">
        <f t="shared" si="48"/>
        <v>23.134540160589673</v>
      </c>
    </row>
    <row r="642" spans="1:11" x14ac:dyDescent="0.25">
      <c r="A642" s="8">
        <v>38551</v>
      </c>
      <c r="B642" s="24">
        <v>21.237400000000001</v>
      </c>
      <c r="C642" s="4">
        <f t="shared" si="45"/>
        <v>8.0322096704451649E-3</v>
      </c>
      <c r="D642" s="25">
        <v>38551</v>
      </c>
      <c r="E642" s="26">
        <v>1221.1300000000001</v>
      </c>
      <c r="F642" s="4">
        <f t="shared" si="46"/>
        <v>-5.5450214555172999E-3</v>
      </c>
      <c r="G642" s="24">
        <f t="shared" si="49"/>
        <v>15.814926933262198</v>
      </c>
      <c r="H642" s="25">
        <v>38551</v>
      </c>
      <c r="I642" s="26">
        <v>303.44</v>
      </c>
      <c r="J642" s="4">
        <f t="shared" si="47"/>
        <v>-1.6464161248156298E-3</v>
      </c>
      <c r="K642" s="27">
        <f t="shared" si="48"/>
        <v>23.096451080629084</v>
      </c>
    </row>
    <row r="643" spans="1:11" x14ac:dyDescent="0.25">
      <c r="A643" s="8">
        <v>38552</v>
      </c>
      <c r="B643" s="24">
        <v>21.182300000000001</v>
      </c>
      <c r="C643" s="4">
        <f t="shared" si="45"/>
        <v>-2.5978510450745257E-3</v>
      </c>
      <c r="D643" s="25">
        <v>38552</v>
      </c>
      <c r="E643" s="26">
        <v>1229.3499999999999</v>
      </c>
      <c r="F643" s="4">
        <f t="shared" si="46"/>
        <v>6.7089148505683847E-3</v>
      </c>
      <c r="G643" s="24">
        <f t="shared" si="49"/>
        <v>15.921027931425414</v>
      </c>
      <c r="H643" s="25">
        <v>38552</v>
      </c>
      <c r="I643" s="26">
        <v>302.93</v>
      </c>
      <c r="J643" s="4">
        <f t="shared" si="47"/>
        <v>-1.68214166353217E-3</v>
      </c>
      <c r="K643" s="27">
        <f t="shared" si="48"/>
        <v>23.057599577986625</v>
      </c>
    </row>
    <row r="644" spans="1:11" x14ac:dyDescent="0.25">
      <c r="A644" s="8">
        <v>38553</v>
      </c>
      <c r="B644" s="24">
        <v>21.113399999999999</v>
      </c>
      <c r="C644" s="4">
        <f t="shared" ref="C644:C707" si="50">LN(B644/B643)</f>
        <v>-3.2580172899811669E-3</v>
      </c>
      <c r="D644" s="25">
        <v>38553</v>
      </c>
      <c r="E644" s="26">
        <v>1235.2</v>
      </c>
      <c r="F644" s="4">
        <f t="shared" ref="F644:F707" si="51">LN(E644/E643)</f>
        <v>4.7473258703078077E-3</v>
      </c>
      <c r="G644" s="24">
        <f t="shared" si="49"/>
        <v>15.996610239206165</v>
      </c>
      <c r="H644" s="25">
        <v>38553</v>
      </c>
      <c r="I644" s="26">
        <v>304.62</v>
      </c>
      <c r="J644" s="4">
        <f t="shared" ref="J644:J707" si="52">LN(I644/I643)</f>
        <v>5.5633424702467337E-3</v>
      </c>
      <c r="K644" s="27">
        <f t="shared" ref="K644:K707" si="53">IF($A644=peg,$B644,IF($A644&lt;peg,K645/(1+J645),IF($A644&gt;peg,K643*(1+J644))))</f>
        <v>23.185876900980784</v>
      </c>
    </row>
    <row r="645" spans="1:11" x14ac:dyDescent="0.25">
      <c r="A645" s="8">
        <v>38554</v>
      </c>
      <c r="B645" s="24">
        <v>20.865500000000001</v>
      </c>
      <c r="C645" s="4">
        <f t="shared" si="50"/>
        <v>-1.1810832668001181E-2</v>
      </c>
      <c r="D645" s="25">
        <v>38554</v>
      </c>
      <c r="E645" s="26">
        <v>1227.04</v>
      </c>
      <c r="F645" s="4">
        <f t="shared" si="51"/>
        <v>-6.6281352539627235E-3</v>
      </c>
      <c r="G645" s="24">
        <f t="shared" ref="G645:G708" si="54">IF(A645=peg,B645,IF(A645&lt;peg,G646/(1+F646),IF(A645&gt;peg,G644*(1+F645))))</f>
        <v>15.89058254293578</v>
      </c>
      <c r="H645" s="25">
        <v>38554</v>
      </c>
      <c r="I645" s="26">
        <v>302.76</v>
      </c>
      <c r="J645" s="4">
        <f t="shared" si="52"/>
        <v>-6.1246857463913536E-3</v>
      </c>
      <c r="K645" s="27">
        <f t="shared" si="53"/>
        <v>23.043870691207761</v>
      </c>
    </row>
    <row r="646" spans="1:11" x14ac:dyDescent="0.25">
      <c r="A646" s="8">
        <v>38555</v>
      </c>
      <c r="B646" s="24">
        <v>20.9252</v>
      </c>
      <c r="C646" s="4">
        <f t="shared" si="50"/>
        <v>2.8570969431444358E-3</v>
      </c>
      <c r="D646" s="25">
        <v>38555</v>
      </c>
      <c r="E646" s="26">
        <v>1233.68</v>
      </c>
      <c r="F646" s="4">
        <f t="shared" si="51"/>
        <v>5.3968075328520446E-3</v>
      </c>
      <c r="G646" s="24">
        <f t="shared" si="54"/>
        <v>15.976340958504904</v>
      </c>
      <c r="H646" s="25">
        <v>38555</v>
      </c>
      <c r="I646" s="26">
        <v>303.25</v>
      </c>
      <c r="J646" s="4">
        <f t="shared" si="52"/>
        <v>1.6171353831929407E-3</v>
      </c>
      <c r="K646" s="27">
        <f t="shared" si="53"/>
        <v>23.081135749868235</v>
      </c>
    </row>
    <row r="647" spans="1:11" x14ac:dyDescent="0.25">
      <c r="A647" s="8">
        <v>38558</v>
      </c>
      <c r="B647" s="24">
        <v>21.026199999999999</v>
      </c>
      <c r="C647" s="4">
        <f t="shared" si="50"/>
        <v>4.8151048662173745E-3</v>
      </c>
      <c r="D647" s="25">
        <v>38558</v>
      </c>
      <c r="E647" s="26">
        <v>1229.03</v>
      </c>
      <c r="F647" s="4">
        <f t="shared" si="51"/>
        <v>-3.7763321917839571E-3</v>
      </c>
      <c r="G647" s="24">
        <f t="shared" si="54"/>
        <v>15.916008987836385</v>
      </c>
      <c r="H647" s="25">
        <v>38558</v>
      </c>
      <c r="I647" s="26">
        <v>300.64</v>
      </c>
      <c r="J647" s="4">
        <f t="shared" si="52"/>
        <v>-8.6440121590044081E-3</v>
      </c>
      <c r="K647" s="27">
        <f t="shared" si="53"/>
        <v>22.881622131802743</v>
      </c>
    </row>
    <row r="648" spans="1:11" x14ac:dyDescent="0.25">
      <c r="A648" s="8">
        <v>38559</v>
      </c>
      <c r="B648" s="24">
        <v>21.053699999999999</v>
      </c>
      <c r="C648" s="4">
        <f t="shared" si="50"/>
        <v>1.3070375126824475E-3</v>
      </c>
      <c r="D648" s="25">
        <v>38559</v>
      </c>
      <c r="E648" s="26">
        <v>1231.1600000000001</v>
      </c>
      <c r="F648" s="4">
        <f t="shared" si="51"/>
        <v>1.731574010305753E-3</v>
      </c>
      <c r="G648" s="24">
        <f t="shared" si="54"/>
        <v>15.943568735347514</v>
      </c>
      <c r="H648" s="25">
        <v>38559</v>
      </c>
      <c r="I648" s="26">
        <v>299.38</v>
      </c>
      <c r="J648" s="4">
        <f t="shared" si="52"/>
        <v>-4.199866178065401E-3</v>
      </c>
      <c r="K648" s="27">
        <f t="shared" si="53"/>
        <v>22.785522380912109</v>
      </c>
    </row>
    <row r="649" spans="1:11" x14ac:dyDescent="0.25">
      <c r="A649" s="8">
        <v>38560</v>
      </c>
      <c r="B649" s="24">
        <v>20.690999999999999</v>
      </c>
      <c r="C649" s="4">
        <f t="shared" si="50"/>
        <v>-1.7377493536539952E-2</v>
      </c>
      <c r="D649" s="25">
        <v>38560</v>
      </c>
      <c r="E649" s="26">
        <v>1236.79</v>
      </c>
      <c r="F649" s="4">
        <f t="shared" si="51"/>
        <v>4.5624990509179272E-3</v>
      </c>
      <c r="G649" s="24">
        <f t="shared" si="54"/>
        <v>16.01631125257078</v>
      </c>
      <c r="H649" s="25">
        <v>38560</v>
      </c>
      <c r="I649" s="26">
        <v>296.45</v>
      </c>
      <c r="J649" s="4">
        <f t="shared" si="52"/>
        <v>-9.8350993337129981E-3</v>
      </c>
      <c r="K649" s="27">
        <f t="shared" si="53"/>
        <v>22.561424504925299</v>
      </c>
    </row>
    <row r="650" spans="1:11" x14ac:dyDescent="0.25">
      <c r="A650" s="8">
        <v>38561</v>
      </c>
      <c r="B650" s="24">
        <v>20.787400000000002</v>
      </c>
      <c r="C650" s="4">
        <f t="shared" si="50"/>
        <v>4.6482108069281882E-3</v>
      </c>
      <c r="D650" s="25">
        <v>38561</v>
      </c>
      <c r="E650" s="26">
        <v>1243.72</v>
      </c>
      <c r="F650" s="4">
        <f t="shared" si="51"/>
        <v>5.5875751600404601E-3</v>
      </c>
      <c r="G650" s="24">
        <f t="shared" si="54"/>
        <v>16.10580359548112</v>
      </c>
      <c r="H650" s="25">
        <v>38561</v>
      </c>
      <c r="I650" s="26">
        <v>301.14999999999998</v>
      </c>
      <c r="J650" s="4">
        <f t="shared" si="52"/>
        <v>1.5729909336353272E-2</v>
      </c>
      <c r="K650" s="27">
        <f t="shared" si="53"/>
        <v>22.916313666886751</v>
      </c>
    </row>
    <row r="651" spans="1:11" x14ac:dyDescent="0.25">
      <c r="A651" s="8">
        <v>38562</v>
      </c>
      <c r="B651" s="24">
        <v>23.74</v>
      </c>
      <c r="C651" s="4">
        <f t="shared" si="50"/>
        <v>0.13281435525732987</v>
      </c>
      <c r="D651" s="25">
        <v>38562</v>
      </c>
      <c r="E651" s="26">
        <v>1234.18</v>
      </c>
      <c r="F651" s="4">
        <f t="shared" si="51"/>
        <v>-7.7001066522532158E-3</v>
      </c>
      <c r="G651" s="24">
        <f t="shared" si="54"/>
        <v>15.981787190075673</v>
      </c>
      <c r="H651" s="25">
        <v>38562</v>
      </c>
      <c r="I651" s="26">
        <v>308.20999999999998</v>
      </c>
      <c r="J651" s="4">
        <f t="shared" si="52"/>
        <v>2.3172889333245624E-2</v>
      </c>
      <c r="K651" s="27">
        <f t="shared" si="53"/>
        <v>23.447350867415462</v>
      </c>
    </row>
    <row r="652" spans="1:11" x14ac:dyDescent="0.25">
      <c r="A652" s="8">
        <v>38565</v>
      </c>
      <c r="B652" s="24">
        <v>24.3323</v>
      </c>
      <c r="C652" s="4">
        <f t="shared" si="50"/>
        <v>2.46432966436392E-2</v>
      </c>
      <c r="D652" s="25">
        <v>38565</v>
      </c>
      <c r="E652" s="26">
        <v>1235.3499999999999</v>
      </c>
      <c r="F652" s="4">
        <f t="shared" si="51"/>
        <v>9.4754879474231372E-4</v>
      </c>
      <c r="G652" s="24">
        <f t="shared" si="54"/>
        <v>15.996930713265458</v>
      </c>
      <c r="H652" s="25">
        <v>38565</v>
      </c>
      <c r="I652" s="26">
        <v>307.82</v>
      </c>
      <c r="J652" s="4">
        <f t="shared" si="52"/>
        <v>-1.2661722711677914E-3</v>
      </c>
      <c r="K652" s="27">
        <f t="shared" si="53"/>
        <v>23.4176624819148</v>
      </c>
    </row>
    <row r="653" spans="1:11" x14ac:dyDescent="0.25">
      <c r="A653" s="8">
        <v>38566</v>
      </c>
      <c r="B653" s="24">
        <v>23.9466</v>
      </c>
      <c r="C653" s="4">
        <f t="shared" si="50"/>
        <v>-1.5978334467567183E-2</v>
      </c>
      <c r="D653" s="25">
        <v>38566</v>
      </c>
      <c r="E653" s="26">
        <v>1244.1199999999999</v>
      </c>
      <c r="F653" s="4">
        <f t="shared" si="51"/>
        <v>7.0741219480043261E-3</v>
      </c>
      <c r="G653" s="24">
        <f t="shared" si="54"/>
        <v>16.110094951924875</v>
      </c>
      <c r="H653" s="25">
        <v>38566</v>
      </c>
      <c r="I653" s="26">
        <v>308.85000000000002</v>
      </c>
      <c r="J653" s="4">
        <f t="shared" si="52"/>
        <v>3.3405255901001801E-3</v>
      </c>
      <c r="K653" s="27">
        <f t="shared" si="53"/>
        <v>23.495889782695965</v>
      </c>
    </row>
    <row r="654" spans="1:11" x14ac:dyDescent="0.25">
      <c r="A654" s="8">
        <v>38567</v>
      </c>
      <c r="B654" s="24">
        <v>23.414000000000001</v>
      </c>
      <c r="C654" s="4">
        <f t="shared" si="50"/>
        <v>-2.2492217300113176E-2</v>
      </c>
      <c r="D654" s="25">
        <v>38567</v>
      </c>
      <c r="E654" s="26">
        <v>1245.04</v>
      </c>
      <c r="F654" s="4">
        <f t="shared" si="51"/>
        <v>7.3920522738010199E-4</v>
      </c>
      <c r="G654" s="24">
        <f t="shared" si="54"/>
        <v>16.122003618326925</v>
      </c>
      <c r="H654" s="25">
        <v>38567</v>
      </c>
      <c r="I654" s="26">
        <v>307.82</v>
      </c>
      <c r="J654" s="4">
        <f t="shared" si="52"/>
        <v>-3.3405255901002282E-3</v>
      </c>
      <c r="K654" s="27">
        <f t="shared" si="53"/>
        <v>23.417401161614695</v>
      </c>
    </row>
    <row r="655" spans="1:11" x14ac:dyDescent="0.25">
      <c r="A655" s="8">
        <v>38568</v>
      </c>
      <c r="B655" s="24">
        <v>23.020299999999999</v>
      </c>
      <c r="C655" s="4">
        <f t="shared" si="50"/>
        <v>-1.6957698702701914E-2</v>
      </c>
      <c r="D655" s="25">
        <v>38568</v>
      </c>
      <c r="E655" s="26">
        <v>1235.8599999999999</v>
      </c>
      <c r="F655" s="4">
        <f t="shared" si="51"/>
        <v>-7.4005739029060959E-3</v>
      </c>
      <c r="G655" s="24">
        <f t="shared" si="54"/>
        <v>16.002691539086577</v>
      </c>
      <c r="H655" s="25">
        <v>38568</v>
      </c>
      <c r="I655" s="26">
        <v>304.17</v>
      </c>
      <c r="J655" s="4">
        <f t="shared" si="52"/>
        <v>-1.1928440919209747E-2</v>
      </c>
      <c r="K655" s="27">
        <f t="shared" si="53"/>
        <v>23.138068075376939</v>
      </c>
    </row>
    <row r="656" spans="1:11" x14ac:dyDescent="0.25">
      <c r="A656" s="8">
        <v>38569</v>
      </c>
      <c r="B656" s="24">
        <v>22.767099999999999</v>
      </c>
      <c r="C656" s="4">
        <f t="shared" si="50"/>
        <v>-1.1059923952318895E-2</v>
      </c>
      <c r="D656" s="25">
        <v>38569</v>
      </c>
      <c r="E656" s="26">
        <v>1226.42</v>
      </c>
      <c r="F656" s="4">
        <f t="shared" si="51"/>
        <v>-7.6677276761960367E-3</v>
      </c>
      <c r="G656" s="24">
        <f t="shared" si="54"/>
        <v>15.879987258278694</v>
      </c>
      <c r="H656" s="25">
        <v>38569</v>
      </c>
      <c r="I656" s="26">
        <v>301.95999999999998</v>
      </c>
      <c r="J656" s="4">
        <f t="shared" si="52"/>
        <v>-7.2921973611741646E-3</v>
      </c>
      <c r="K656" s="27">
        <f t="shared" si="53"/>
        <v>22.969340716415008</v>
      </c>
    </row>
    <row r="657" spans="1:11" x14ac:dyDescent="0.25">
      <c r="A657" s="8">
        <v>38572</v>
      </c>
      <c r="B657" s="24">
        <v>22.900600000000001</v>
      </c>
      <c r="C657" s="4">
        <f t="shared" si="50"/>
        <v>5.8465996878595949E-3</v>
      </c>
      <c r="D657" s="25">
        <v>38572</v>
      </c>
      <c r="E657" s="26">
        <v>1223.1300000000001</v>
      </c>
      <c r="F657" s="4">
        <f t="shared" si="51"/>
        <v>-2.686209286040108E-3</v>
      </c>
      <c r="G657" s="24">
        <f t="shared" si="54"/>
        <v>15.837330289043306</v>
      </c>
      <c r="H657" s="25">
        <v>38572</v>
      </c>
      <c r="I657" s="26">
        <v>306.44</v>
      </c>
      <c r="J657" s="4">
        <f t="shared" si="52"/>
        <v>1.4727419377196073E-2</v>
      </c>
      <c r="K657" s="27">
        <f t="shared" si="53"/>
        <v>23.307619829963357</v>
      </c>
    </row>
    <row r="658" spans="1:11" x14ac:dyDescent="0.25">
      <c r="A658" s="8">
        <v>38573</v>
      </c>
      <c r="B658" s="24">
        <v>22.7118</v>
      </c>
      <c r="C658" s="4">
        <f t="shared" si="50"/>
        <v>-8.2784978759984692E-3</v>
      </c>
      <c r="D658" s="25">
        <v>38573</v>
      </c>
      <c r="E658" s="26">
        <v>1231.3800000000001</v>
      </c>
      <c r="F658" s="4">
        <f t="shared" si="51"/>
        <v>6.7223446374590204E-3</v>
      </c>
      <c r="G658" s="24">
        <f t="shared" si="54"/>
        <v>15.943794281383521</v>
      </c>
      <c r="H658" s="25">
        <v>38573</v>
      </c>
      <c r="I658" s="26">
        <v>309.17</v>
      </c>
      <c r="J658" s="4">
        <f t="shared" si="52"/>
        <v>8.8693097778975837E-3</v>
      </c>
      <c r="K658" s="27">
        <f t="shared" si="53"/>
        <v>23.514342330420771</v>
      </c>
    </row>
    <row r="659" spans="1:11" x14ac:dyDescent="0.25">
      <c r="A659" s="8">
        <v>38574</v>
      </c>
      <c r="B659" s="24">
        <v>22.454000000000001</v>
      </c>
      <c r="C659" s="4">
        <f t="shared" si="50"/>
        <v>-1.1415841177733435E-2</v>
      </c>
      <c r="D659" s="25">
        <v>38574</v>
      </c>
      <c r="E659" s="26">
        <v>1229.1300000000001</v>
      </c>
      <c r="F659" s="4">
        <f t="shared" si="51"/>
        <v>-1.8288896425188198E-3</v>
      </c>
      <c r="G659" s="24">
        <f t="shared" si="54"/>
        <v>15.914634841159849</v>
      </c>
      <c r="H659" s="25">
        <v>38574</v>
      </c>
      <c r="I659" s="26">
        <v>309.83999999999997</v>
      </c>
      <c r="J659" s="4">
        <f t="shared" si="52"/>
        <v>2.1647477799788335E-3</v>
      </c>
      <c r="K659" s="27">
        <f t="shared" si="53"/>
        <v>23.565244950778212</v>
      </c>
    </row>
    <row r="660" spans="1:11" x14ac:dyDescent="0.25">
      <c r="A660" s="8">
        <v>38575</v>
      </c>
      <c r="B660" s="24">
        <v>22.624400000000001</v>
      </c>
      <c r="C660" s="4">
        <f t="shared" si="50"/>
        <v>7.5601978607416458E-3</v>
      </c>
      <c r="D660" s="25">
        <v>38575</v>
      </c>
      <c r="E660" s="26">
        <v>1237.81</v>
      </c>
      <c r="F660" s="4">
        <f t="shared" si="51"/>
        <v>7.0370870956464847E-3</v>
      </c>
      <c r="G660" s="24">
        <f t="shared" si="54"/>
        <v>16.026627512632501</v>
      </c>
      <c r="H660" s="25">
        <v>38575</v>
      </c>
      <c r="I660" s="26">
        <v>322.02999999999997</v>
      </c>
      <c r="J660" s="4">
        <f t="shared" si="52"/>
        <v>3.8588673699934024E-2</v>
      </c>
      <c r="K660" s="27">
        <f t="shared" si="53"/>
        <v>24.474596498842811</v>
      </c>
    </row>
    <row r="661" spans="1:11" x14ac:dyDescent="0.25">
      <c r="A661" s="8">
        <v>38576</v>
      </c>
      <c r="B661" s="24">
        <v>22.550699999999999</v>
      </c>
      <c r="C661" s="4">
        <f t="shared" si="50"/>
        <v>-3.262862301835989E-3</v>
      </c>
      <c r="D661" s="25">
        <v>38576</v>
      </c>
      <c r="E661" s="26">
        <v>1230.3900000000001</v>
      </c>
      <c r="F661" s="4">
        <f t="shared" si="51"/>
        <v>-6.0124968420788034E-3</v>
      </c>
      <c r="G661" s="24">
        <f t="shared" si="54"/>
        <v>15.930267465323624</v>
      </c>
      <c r="H661" s="25">
        <v>38576</v>
      </c>
      <c r="I661" s="26">
        <v>314.08999999999997</v>
      </c>
      <c r="J661" s="4">
        <f t="shared" si="52"/>
        <v>-2.4965139863225554E-2</v>
      </c>
      <c r="K661" s="27">
        <f t="shared" si="53"/>
        <v>23.863584774153189</v>
      </c>
    </row>
    <row r="662" spans="1:11" x14ac:dyDescent="0.25">
      <c r="A662" s="8">
        <v>38579</v>
      </c>
      <c r="B662" s="24">
        <v>22.9282</v>
      </c>
      <c r="C662" s="4">
        <f t="shared" si="50"/>
        <v>1.6601486411105322E-2</v>
      </c>
      <c r="D662" s="25">
        <v>38579</v>
      </c>
      <c r="E662" s="26">
        <v>1233.8699999999999</v>
      </c>
      <c r="F662" s="4">
        <f t="shared" si="51"/>
        <v>2.8243791753820575E-3</v>
      </c>
      <c r="G662" s="24">
        <f t="shared" si="54"/>
        <v>15.975260581010952</v>
      </c>
      <c r="H662" s="25">
        <v>38579</v>
      </c>
      <c r="I662" s="26">
        <v>317.18</v>
      </c>
      <c r="J662" s="4">
        <f t="shared" si="52"/>
        <v>9.7898670272495939E-3</v>
      </c>
      <c r="K662" s="27">
        <f t="shared" si="53"/>
        <v>24.097206095885646</v>
      </c>
    </row>
    <row r="663" spans="1:11" x14ac:dyDescent="0.25">
      <c r="A663" s="8">
        <v>38580</v>
      </c>
      <c r="B663" s="24">
        <v>22.6934</v>
      </c>
      <c r="C663" s="4">
        <f t="shared" si="50"/>
        <v>-1.0293460693575951E-2</v>
      </c>
      <c r="D663" s="25">
        <v>38580</v>
      </c>
      <c r="E663" s="26">
        <v>1219.3399999999999</v>
      </c>
      <c r="F663" s="4">
        <f t="shared" si="51"/>
        <v>-1.1845842719185696E-2</v>
      </c>
      <c r="G663" s="24">
        <f t="shared" si="54"/>
        <v>15.78602015677029</v>
      </c>
      <c r="H663" s="25">
        <v>38580</v>
      </c>
      <c r="I663" s="26">
        <v>312.23</v>
      </c>
      <c r="J663" s="4">
        <f t="shared" si="52"/>
        <v>-1.5729340357128883E-2</v>
      </c>
      <c r="K663" s="27">
        <f t="shared" si="53"/>
        <v>23.718172939547578</v>
      </c>
    </row>
    <row r="664" spans="1:11" x14ac:dyDescent="0.25">
      <c r="A664" s="8">
        <v>38581</v>
      </c>
      <c r="B664" s="24">
        <v>22.675000000000001</v>
      </c>
      <c r="C664" s="4">
        <f t="shared" si="50"/>
        <v>-8.1113731182260059E-4</v>
      </c>
      <c r="D664" s="25">
        <v>38581</v>
      </c>
      <c r="E664" s="26">
        <v>1220.24</v>
      </c>
      <c r="F664" s="4">
        <f t="shared" si="51"/>
        <v>7.3783195536107377E-4</v>
      </c>
      <c r="G664" s="24">
        <f t="shared" si="54"/>
        <v>15.797667586889927</v>
      </c>
      <c r="H664" s="25">
        <v>38581</v>
      </c>
      <c r="I664" s="26">
        <v>315.77999999999997</v>
      </c>
      <c r="J664" s="4">
        <f t="shared" si="52"/>
        <v>1.1305672880416569E-2</v>
      </c>
      <c r="K664" s="27">
        <f t="shared" si="53"/>
        <v>23.986322844123254</v>
      </c>
    </row>
    <row r="665" spans="1:11" x14ac:dyDescent="0.25">
      <c r="A665" s="8">
        <v>38582</v>
      </c>
      <c r="B665" s="24">
        <v>22.900600000000001</v>
      </c>
      <c r="C665" s="4">
        <f t="shared" si="50"/>
        <v>9.9001150891192616E-3</v>
      </c>
      <c r="D665" s="25">
        <v>38582</v>
      </c>
      <c r="E665" s="26">
        <v>1219.02</v>
      </c>
      <c r="F665" s="4">
        <f t="shared" si="51"/>
        <v>-1.0003034541036695E-3</v>
      </c>
      <c r="G665" s="24">
        <f t="shared" si="54"/>
        <v>15.781865125435981</v>
      </c>
      <c r="H665" s="25">
        <v>38582</v>
      </c>
      <c r="I665" s="26">
        <v>313.2</v>
      </c>
      <c r="J665" s="4">
        <f t="shared" si="52"/>
        <v>-8.2038044770945378E-3</v>
      </c>
      <c r="K665" s="27">
        <f t="shared" si="53"/>
        <v>23.7895437413856</v>
      </c>
    </row>
    <row r="666" spans="1:11" x14ac:dyDescent="0.25">
      <c r="A666" s="8">
        <v>38583</v>
      </c>
      <c r="B666" s="24">
        <v>22.564499999999999</v>
      </c>
      <c r="C666" s="4">
        <f t="shared" si="50"/>
        <v>-1.4785236266468505E-2</v>
      </c>
      <c r="D666" s="25">
        <v>38583</v>
      </c>
      <c r="E666" s="26">
        <v>1219.71</v>
      </c>
      <c r="F666" s="4">
        <f t="shared" si="51"/>
        <v>5.6586831540342286E-4</v>
      </c>
      <c r="G666" s="24">
        <f t="shared" si="54"/>
        <v>15.790795582868437</v>
      </c>
      <c r="H666" s="25">
        <v>38583</v>
      </c>
      <c r="I666" s="26">
        <v>312.41000000000003</v>
      </c>
      <c r="J666" s="4">
        <f t="shared" si="52"/>
        <v>-2.5255364201561274E-3</v>
      </c>
      <c r="K666" s="27">
        <f t="shared" si="53"/>
        <v>23.729462382247831</v>
      </c>
    </row>
    <row r="667" spans="1:11" x14ac:dyDescent="0.25">
      <c r="A667" s="8">
        <v>38586</v>
      </c>
      <c r="B667" s="24">
        <v>22.385000000000002</v>
      </c>
      <c r="C667" s="4">
        <f t="shared" si="50"/>
        <v>-7.9867831309221524E-3</v>
      </c>
      <c r="D667" s="25">
        <v>38586</v>
      </c>
      <c r="E667" s="26">
        <v>1221.73</v>
      </c>
      <c r="F667" s="4">
        <f t="shared" si="51"/>
        <v>1.6547615021759339E-3</v>
      </c>
      <c r="G667" s="24">
        <f t="shared" si="54"/>
        <v>15.816925583487699</v>
      </c>
      <c r="H667" s="25">
        <v>38586</v>
      </c>
      <c r="I667" s="26">
        <v>310.58</v>
      </c>
      <c r="J667" s="4">
        <f t="shared" si="52"/>
        <v>-5.8749105554489079E-3</v>
      </c>
      <c r="K667" s="27">
        <f t="shared" si="53"/>
        <v>23.590053913223237</v>
      </c>
    </row>
    <row r="668" spans="1:11" x14ac:dyDescent="0.25">
      <c r="A668" s="8">
        <v>38587</v>
      </c>
      <c r="B668" s="24">
        <v>22.541499999999999</v>
      </c>
      <c r="C668" s="4">
        <f t="shared" si="50"/>
        <v>6.9669630629313429E-3</v>
      </c>
      <c r="D668" s="25">
        <v>38587</v>
      </c>
      <c r="E668" s="26">
        <v>1217.57</v>
      </c>
      <c r="F668" s="4">
        <f t="shared" si="51"/>
        <v>-3.4108178846454971E-3</v>
      </c>
      <c r="G668" s="24">
        <f t="shared" si="54"/>
        <v>15.762976930827431</v>
      </c>
      <c r="H668" s="25">
        <v>38587</v>
      </c>
      <c r="I668" s="26">
        <v>309.11</v>
      </c>
      <c r="J668" s="4">
        <f t="shared" si="52"/>
        <v>-4.7443165366393E-3</v>
      </c>
      <c r="K668" s="27">
        <f t="shared" si="53"/>
        <v>23.47813523034252</v>
      </c>
    </row>
    <row r="669" spans="1:11" x14ac:dyDescent="0.25">
      <c r="A669" s="8">
        <v>38588</v>
      </c>
      <c r="B669" s="24">
        <v>22.0304</v>
      </c>
      <c r="C669" s="4">
        <f t="shared" si="50"/>
        <v>-2.2934737047889397E-2</v>
      </c>
      <c r="D669" s="25">
        <v>38588</v>
      </c>
      <c r="E669" s="26">
        <v>1209.5899999999999</v>
      </c>
      <c r="F669" s="4">
        <f t="shared" si="51"/>
        <v>-6.5756099751802955E-3</v>
      </c>
      <c r="G669" s="24">
        <f t="shared" si="54"/>
        <v>15.659325742482546</v>
      </c>
      <c r="H669" s="25">
        <v>38588</v>
      </c>
      <c r="I669" s="26">
        <v>305.02999999999997</v>
      </c>
      <c r="J669" s="4">
        <f t="shared" si="52"/>
        <v>-1.328706817834663E-2</v>
      </c>
      <c r="K669" s="27">
        <f t="shared" si="53"/>
        <v>23.166179646836515</v>
      </c>
    </row>
    <row r="670" spans="1:11" x14ac:dyDescent="0.25">
      <c r="A670" s="8">
        <v>38589</v>
      </c>
      <c r="B670" s="24">
        <v>21.869299999999999</v>
      </c>
      <c r="C670" s="4">
        <f t="shared" si="50"/>
        <v>-7.3394908474974201E-3</v>
      </c>
      <c r="D670" s="25">
        <v>38589</v>
      </c>
      <c r="E670" s="26">
        <v>1212.3900000000001</v>
      </c>
      <c r="F670" s="4">
        <f t="shared" si="51"/>
        <v>2.3121588513682987E-3</v>
      </c>
      <c r="G670" s="24">
        <f t="shared" si="54"/>
        <v>15.695532591104488</v>
      </c>
      <c r="H670" s="25">
        <v>38589</v>
      </c>
      <c r="I670" s="26">
        <v>306.79000000000002</v>
      </c>
      <c r="J670" s="4">
        <f t="shared" si="52"/>
        <v>5.7533420117111631E-3</v>
      </c>
      <c r="K670" s="27">
        <f t="shared" si="53"/>
        <v>23.299462601449505</v>
      </c>
    </row>
    <row r="671" spans="1:11" x14ac:dyDescent="0.25">
      <c r="A671" s="8">
        <v>38590</v>
      </c>
      <c r="B671" s="24">
        <v>21.956800000000001</v>
      </c>
      <c r="C671" s="4">
        <f t="shared" si="50"/>
        <v>3.9930596727583726E-3</v>
      </c>
      <c r="D671" s="25">
        <v>38590</v>
      </c>
      <c r="E671" s="26">
        <v>1205.0999999999999</v>
      </c>
      <c r="F671" s="4">
        <f t="shared" si="51"/>
        <v>-6.0310670133499646E-3</v>
      </c>
      <c r="G671" s="24">
        <f t="shared" si="54"/>
        <v>15.600871782237318</v>
      </c>
      <c r="H671" s="25">
        <v>38590</v>
      </c>
      <c r="I671" s="26">
        <v>307.39</v>
      </c>
      <c r="J671" s="4">
        <f t="shared" si="52"/>
        <v>1.9538252332267762E-3</v>
      </c>
      <c r="K671" s="27">
        <f t="shared" si="53"/>
        <v>23.344985679400839</v>
      </c>
    </row>
    <row r="672" spans="1:11" x14ac:dyDescent="0.25">
      <c r="A672" s="8">
        <v>38593</v>
      </c>
      <c r="B672" s="24">
        <v>21.8048</v>
      </c>
      <c r="C672" s="4">
        <f t="shared" si="50"/>
        <v>-6.9467574887759993E-3</v>
      </c>
      <c r="D672" s="25">
        <v>38593</v>
      </c>
      <c r="E672" s="26">
        <v>1212.28</v>
      </c>
      <c r="F672" s="4">
        <f t="shared" si="51"/>
        <v>5.9403330164962045E-3</v>
      </c>
      <c r="G672" s="24">
        <f t="shared" si="54"/>
        <v>15.693546155971466</v>
      </c>
      <c r="H672" s="25">
        <v>38593</v>
      </c>
      <c r="I672" s="26">
        <v>305.48</v>
      </c>
      <c r="J672" s="4">
        <f t="shared" si="52"/>
        <v>-6.2329896508114763E-3</v>
      </c>
      <c r="K672" s="27">
        <f t="shared" si="53"/>
        <v>23.199476625262793</v>
      </c>
    </row>
    <row r="673" spans="1:11" x14ac:dyDescent="0.25">
      <c r="A673" s="8">
        <v>38594</v>
      </c>
      <c r="B673" s="24">
        <v>21.666699999999999</v>
      </c>
      <c r="C673" s="4">
        <f t="shared" si="50"/>
        <v>-6.3536093565732489E-3</v>
      </c>
      <c r="D673" s="25">
        <v>38594</v>
      </c>
      <c r="E673" s="26">
        <v>1208.4100000000001</v>
      </c>
      <c r="F673" s="4">
        <f t="shared" si="51"/>
        <v>-3.1974381660714807E-3</v>
      </c>
      <c r="G673" s="24">
        <f t="shared" si="54"/>
        <v>15.64336701253136</v>
      </c>
      <c r="H673" s="25">
        <v>38594</v>
      </c>
      <c r="I673" s="26">
        <v>298.91000000000003</v>
      </c>
      <c r="J673" s="4">
        <f t="shared" si="52"/>
        <v>-2.1741785284577902E-2</v>
      </c>
      <c r="K673" s="27">
        <f t="shared" si="53"/>
        <v>22.695078585761745</v>
      </c>
    </row>
    <row r="674" spans="1:11" x14ac:dyDescent="0.25">
      <c r="A674" s="8">
        <v>38595</v>
      </c>
      <c r="B674" s="24">
        <v>21.703600000000002</v>
      </c>
      <c r="C674" s="4">
        <f t="shared" si="50"/>
        <v>1.7016257163891462E-3</v>
      </c>
      <c r="D674" s="25">
        <v>38595</v>
      </c>
      <c r="E674" s="26">
        <v>1220.33</v>
      </c>
      <c r="F674" s="4">
        <f t="shared" si="51"/>
        <v>9.8158680704977345E-3</v>
      </c>
      <c r="G674" s="24">
        <f t="shared" si="54"/>
        <v>15.796920239304747</v>
      </c>
      <c r="H674" s="25">
        <v>38595</v>
      </c>
      <c r="I674" s="26">
        <v>300.38</v>
      </c>
      <c r="J674" s="4">
        <f t="shared" si="52"/>
        <v>4.9058150418290836E-3</v>
      </c>
      <c r="K674" s="27">
        <f t="shared" si="53"/>
        <v>22.806416443663267</v>
      </c>
    </row>
    <row r="675" spans="1:11" x14ac:dyDescent="0.25">
      <c r="A675" s="8">
        <v>38596</v>
      </c>
      <c r="B675" s="24">
        <v>21.5562</v>
      </c>
      <c r="C675" s="4">
        <f t="shared" si="50"/>
        <v>-6.8146672168500032E-3</v>
      </c>
      <c r="D675" s="25">
        <v>38596</v>
      </c>
      <c r="E675" s="26">
        <v>1221.5899999999999</v>
      </c>
      <c r="F675" s="4">
        <f t="shared" si="51"/>
        <v>1.0319749310559779E-3</v>
      </c>
      <c r="G675" s="24">
        <f t="shared" si="54"/>
        <v>15.813222264979599</v>
      </c>
      <c r="H675" s="25">
        <v>38596</v>
      </c>
      <c r="I675" s="26">
        <v>294.54000000000002</v>
      </c>
      <c r="J675" s="4">
        <f t="shared" si="52"/>
        <v>-1.9633522479418485E-2</v>
      </c>
      <c r="K675" s="27">
        <f t="shared" si="53"/>
        <v>22.358646153741624</v>
      </c>
    </row>
    <row r="676" spans="1:11" x14ac:dyDescent="0.25">
      <c r="A676" s="8">
        <v>38597</v>
      </c>
      <c r="B676" s="24">
        <v>21.266200000000001</v>
      </c>
      <c r="C676" s="4">
        <f t="shared" si="50"/>
        <v>-1.3544520319218474E-2</v>
      </c>
      <c r="D676" s="25">
        <v>38597</v>
      </c>
      <c r="E676" s="26">
        <v>1218.02</v>
      </c>
      <c r="F676" s="4">
        <f t="shared" si="51"/>
        <v>-2.926699389047006E-3</v>
      </c>
      <c r="G676" s="24">
        <f t="shared" si="54"/>
        <v>15.766941717037819</v>
      </c>
      <c r="H676" s="25">
        <v>38597</v>
      </c>
      <c r="I676" s="26">
        <v>295.13</v>
      </c>
      <c r="J676" s="4">
        <f t="shared" si="52"/>
        <v>2.001119937887146E-3</v>
      </c>
      <c r="K676" s="27">
        <f t="shared" si="53"/>
        <v>22.403388486344038</v>
      </c>
    </row>
    <row r="677" spans="1:11" x14ac:dyDescent="0.25">
      <c r="A677" s="8">
        <v>38601</v>
      </c>
      <c r="B677" s="24">
        <v>21.671299999999999</v>
      </c>
      <c r="C677" s="4">
        <f t="shared" si="50"/>
        <v>1.8869846651340925E-2</v>
      </c>
      <c r="D677" s="25">
        <v>38601</v>
      </c>
      <c r="E677" s="26">
        <v>1233.3900000000001</v>
      </c>
      <c r="F677" s="4">
        <f t="shared" si="51"/>
        <v>1.2539886358391842E-2</v>
      </c>
      <c r="G677" s="24">
        <f t="shared" si="54"/>
        <v>15.96465737438886</v>
      </c>
      <c r="H677" s="25">
        <v>38601</v>
      </c>
      <c r="I677" s="26">
        <v>300.60000000000002</v>
      </c>
      <c r="J677" s="4">
        <f t="shared" si="52"/>
        <v>1.8364540082970792E-2</v>
      </c>
      <c r="K677" s="27">
        <f t="shared" si="53"/>
        <v>22.814816412195871</v>
      </c>
    </row>
    <row r="678" spans="1:11" x14ac:dyDescent="0.25">
      <c r="A678" s="8">
        <v>38602</v>
      </c>
      <c r="B678" s="24">
        <v>22.352699999999999</v>
      </c>
      <c r="C678" s="4">
        <f t="shared" si="50"/>
        <v>3.0958314612780351E-2</v>
      </c>
      <c r="D678" s="25">
        <v>38602</v>
      </c>
      <c r="E678" s="26">
        <v>1236.3599999999999</v>
      </c>
      <c r="F678" s="4">
        <f t="shared" si="51"/>
        <v>2.4051028903073943E-3</v>
      </c>
      <c r="G678" s="24">
        <f t="shared" si="54"/>
        <v>16.00305401798277</v>
      </c>
      <c r="H678" s="25">
        <v>38602</v>
      </c>
      <c r="I678" s="26">
        <v>308.95999999999998</v>
      </c>
      <c r="J678" s="4">
        <f t="shared" si="52"/>
        <v>2.7431341361330047E-2</v>
      </c>
      <c r="K678" s="27">
        <f t="shared" si="53"/>
        <v>23.440657429294891</v>
      </c>
    </row>
    <row r="679" spans="1:11" x14ac:dyDescent="0.25">
      <c r="A679" s="8">
        <v>38603</v>
      </c>
      <c r="B679" s="24">
        <v>22.159400000000002</v>
      </c>
      <c r="C679" s="4">
        <f t="shared" si="50"/>
        <v>-8.685333432071984E-3</v>
      </c>
      <c r="D679" s="25">
        <v>38603</v>
      </c>
      <c r="E679" s="26">
        <v>1231.67</v>
      </c>
      <c r="F679" s="4">
        <f t="shared" si="51"/>
        <v>-3.8006066745006773E-3</v>
      </c>
      <c r="G679" s="24">
        <f t="shared" si="54"/>
        <v>15.94223270406963</v>
      </c>
      <c r="H679" s="25">
        <v>38603</v>
      </c>
      <c r="I679" s="26">
        <v>307.05</v>
      </c>
      <c r="J679" s="4">
        <f t="shared" si="52"/>
        <v>-6.2012179047959441E-3</v>
      </c>
      <c r="K679" s="27">
        <f t="shared" si="53"/>
        <v>23.295296804744158</v>
      </c>
    </row>
    <row r="680" spans="1:11" x14ac:dyDescent="0.25">
      <c r="A680" s="8">
        <v>38604</v>
      </c>
      <c r="B680" s="24">
        <v>22.463200000000001</v>
      </c>
      <c r="C680" s="4">
        <f t="shared" si="50"/>
        <v>1.3616628973394267E-2</v>
      </c>
      <c r="D680" s="25">
        <v>38604</v>
      </c>
      <c r="E680" s="26">
        <v>1241.48</v>
      </c>
      <c r="F680" s="4">
        <f t="shared" si="51"/>
        <v>7.9332442030797205E-3</v>
      </c>
      <c r="G680" s="24">
        <f t="shared" si="54"/>
        <v>16.068706329253338</v>
      </c>
      <c r="H680" s="25">
        <v>38604</v>
      </c>
      <c r="I680" s="26">
        <v>311.68</v>
      </c>
      <c r="J680" s="4">
        <f t="shared" si="52"/>
        <v>1.4966419678762083E-2</v>
      </c>
      <c r="K680" s="27">
        <f t="shared" si="53"/>
        <v>23.643943993265282</v>
      </c>
    </row>
    <row r="681" spans="1:11" x14ac:dyDescent="0.25">
      <c r="A681" s="8">
        <v>38607</v>
      </c>
      <c r="B681" s="24">
        <v>22.4954</v>
      </c>
      <c r="C681" s="4">
        <f t="shared" si="50"/>
        <v>1.4324291906689932E-3</v>
      </c>
      <c r="D681" s="25">
        <v>38607</v>
      </c>
      <c r="E681" s="26">
        <v>1240.56</v>
      </c>
      <c r="F681" s="4">
        <f t="shared" si="51"/>
        <v>-7.4132571766230852E-4</v>
      </c>
      <c r="G681" s="24">
        <f t="shared" si="54"/>
        <v>16.056794184001902</v>
      </c>
      <c r="H681" s="25">
        <v>38607</v>
      </c>
      <c r="I681" s="26">
        <v>309.8</v>
      </c>
      <c r="J681" s="4">
        <f t="shared" si="52"/>
        <v>-6.0500924714020467E-3</v>
      </c>
      <c r="K681" s="27">
        <f t="shared" si="53"/>
        <v>23.500895945717375</v>
      </c>
    </row>
    <row r="682" spans="1:11" x14ac:dyDescent="0.25">
      <c r="A682" s="8">
        <v>38608</v>
      </c>
      <c r="B682" s="24">
        <v>22.2606</v>
      </c>
      <c r="C682" s="4">
        <f t="shared" si="50"/>
        <v>-1.0492544202276705E-2</v>
      </c>
      <c r="D682" s="25">
        <v>38608</v>
      </c>
      <c r="E682" s="26">
        <v>1231.2</v>
      </c>
      <c r="F682" s="4">
        <f t="shared" si="51"/>
        <v>-7.57358703122401E-3</v>
      </c>
      <c r="G682" s="24">
        <f t="shared" si="54"/>
        <v>15.935186655806911</v>
      </c>
      <c r="H682" s="25">
        <v>38608</v>
      </c>
      <c r="I682" s="26">
        <v>304.76</v>
      </c>
      <c r="J682" s="4">
        <f t="shared" si="52"/>
        <v>-1.6402346377959374E-2</v>
      </c>
      <c r="K682" s="27">
        <f t="shared" si="53"/>
        <v>23.115426110223339</v>
      </c>
    </row>
    <row r="683" spans="1:11" x14ac:dyDescent="0.25">
      <c r="A683" s="8">
        <v>38609</v>
      </c>
      <c r="B683" s="24">
        <v>21.694299999999998</v>
      </c>
      <c r="C683" s="4">
        <f t="shared" si="50"/>
        <v>-2.5768746431230401E-2</v>
      </c>
      <c r="D683" s="25">
        <v>38609</v>
      </c>
      <c r="E683" s="26">
        <v>1227.1600000000001</v>
      </c>
      <c r="F683" s="4">
        <f t="shared" si="51"/>
        <v>-3.2867469670106743E-3</v>
      </c>
      <c r="G683" s="24">
        <f t="shared" si="54"/>
        <v>15.882811729397188</v>
      </c>
      <c r="H683" s="25">
        <v>38609</v>
      </c>
      <c r="I683" s="26">
        <v>298.79000000000002</v>
      </c>
      <c r="J683" s="4">
        <f t="shared" si="52"/>
        <v>-1.9783596108327722E-2</v>
      </c>
      <c r="K683" s="27">
        <f t="shared" si="53"/>
        <v>22.65811985618679</v>
      </c>
    </row>
    <row r="684" spans="1:11" x14ac:dyDescent="0.25">
      <c r="A684" s="8">
        <v>38610</v>
      </c>
      <c r="B684" s="24">
        <v>21.5931</v>
      </c>
      <c r="C684" s="4">
        <f t="shared" si="50"/>
        <v>-4.675734018378775E-3</v>
      </c>
      <c r="D684" s="25">
        <v>38610</v>
      </c>
      <c r="E684" s="26">
        <v>1227.73</v>
      </c>
      <c r="F684" s="4">
        <f t="shared" si="51"/>
        <v>4.6437926770088604E-4</v>
      </c>
      <c r="G684" s="24">
        <f t="shared" si="54"/>
        <v>15.890187377877115</v>
      </c>
      <c r="H684" s="25">
        <v>38610</v>
      </c>
      <c r="I684" s="26">
        <v>304.42</v>
      </c>
      <c r="J684" s="4">
        <f t="shared" si="52"/>
        <v>1.8667341355039807E-2</v>
      </c>
      <c r="K684" s="27">
        <f t="shared" si="53"/>
        <v>23.081086714005632</v>
      </c>
    </row>
    <row r="685" spans="1:11" x14ac:dyDescent="0.25">
      <c r="A685" s="8">
        <v>38611</v>
      </c>
      <c r="B685" s="24">
        <v>21.7864</v>
      </c>
      <c r="C685" s="4">
        <f t="shared" si="50"/>
        <v>8.9121026942188975E-3</v>
      </c>
      <c r="D685" s="25">
        <v>38611</v>
      </c>
      <c r="E685" s="26">
        <v>1237.9100000000001</v>
      </c>
      <c r="F685" s="4">
        <f t="shared" si="51"/>
        <v>8.2575378767227661E-3</v>
      </c>
      <c r="G685" s="24">
        <f t="shared" si="54"/>
        <v>16.021401202018158</v>
      </c>
      <c r="H685" s="25">
        <v>38611</v>
      </c>
      <c r="I685" s="26">
        <v>308.62</v>
      </c>
      <c r="J685" s="4">
        <f t="shared" si="52"/>
        <v>1.3702419791538009E-2</v>
      </c>
      <c r="K685" s="27">
        <f t="shared" si="53"/>
        <v>23.397353453405831</v>
      </c>
    </row>
    <row r="686" spans="1:11" x14ac:dyDescent="0.25">
      <c r="A686" s="8">
        <v>38614</v>
      </c>
      <c r="B686" s="24">
        <v>21.303000000000001</v>
      </c>
      <c r="C686" s="4">
        <f t="shared" si="50"/>
        <v>-2.2438014038582504E-2</v>
      </c>
      <c r="D686" s="25">
        <v>38614</v>
      </c>
      <c r="E686" s="26">
        <v>1231.02</v>
      </c>
      <c r="F686" s="4">
        <f t="shared" si="51"/>
        <v>-5.5813796959132645E-3</v>
      </c>
      <c r="G686" s="24">
        <f t="shared" si="54"/>
        <v>15.931979678649133</v>
      </c>
      <c r="H686" s="25">
        <v>38614</v>
      </c>
      <c r="I686" s="26">
        <v>303.27999999999997</v>
      </c>
      <c r="J686" s="4">
        <f t="shared" si="52"/>
        <v>-1.7454275434979381E-2</v>
      </c>
      <c r="K686" s="27">
        <f t="shared" si="53"/>
        <v>22.988969601780521</v>
      </c>
    </row>
    <row r="687" spans="1:11" x14ac:dyDescent="0.25">
      <c r="A687" s="8">
        <v>38615</v>
      </c>
      <c r="B687" s="24">
        <v>20.635400000000001</v>
      </c>
      <c r="C687" s="4">
        <f t="shared" si="50"/>
        <v>-3.1839860310570178E-2</v>
      </c>
      <c r="D687" s="25">
        <v>38615</v>
      </c>
      <c r="E687" s="26">
        <v>1221.3399999999999</v>
      </c>
      <c r="F687" s="4">
        <f t="shared" si="51"/>
        <v>-7.8944773798720162E-3</v>
      </c>
      <c r="G687" s="24">
        <f t="shared" si="54"/>
        <v>15.806205025459457</v>
      </c>
      <c r="H687" s="25">
        <v>38615</v>
      </c>
      <c r="I687" s="26">
        <v>297.29000000000002</v>
      </c>
      <c r="J687" s="4">
        <f t="shared" si="52"/>
        <v>-1.9948377827586176E-2</v>
      </c>
      <c r="K687" s="27">
        <f t="shared" si="53"/>
        <v>22.53037695029731</v>
      </c>
    </row>
    <row r="688" spans="1:11" x14ac:dyDescent="0.25">
      <c r="A688" s="8">
        <v>38616</v>
      </c>
      <c r="B688" s="24">
        <v>20.142800000000001</v>
      </c>
      <c r="C688" s="4">
        <f t="shared" si="50"/>
        <v>-2.416114311809759E-2</v>
      </c>
      <c r="D688" s="25">
        <v>38616</v>
      </c>
      <c r="E688" s="26">
        <v>1210.2</v>
      </c>
      <c r="F688" s="4">
        <f t="shared" si="51"/>
        <v>-9.1629814380762113E-3</v>
      </c>
      <c r="G688" s="24">
        <f t="shared" si="54"/>
        <v>15.661373062204744</v>
      </c>
      <c r="H688" s="25">
        <v>38616</v>
      </c>
      <c r="I688" s="26">
        <v>290.57</v>
      </c>
      <c r="J688" s="4">
        <f t="shared" si="52"/>
        <v>-2.2863582260232544E-2</v>
      </c>
      <c r="K688" s="27">
        <f t="shared" si="53"/>
        <v>22.01525182354014</v>
      </c>
    </row>
    <row r="689" spans="1:11" x14ac:dyDescent="0.25">
      <c r="A689" s="8">
        <v>38617</v>
      </c>
      <c r="B689" s="24">
        <v>20.6907</v>
      </c>
      <c r="C689" s="4">
        <f t="shared" si="50"/>
        <v>2.6837419515191776E-2</v>
      </c>
      <c r="D689" s="25">
        <v>38617</v>
      </c>
      <c r="E689" s="26">
        <v>1214.6199999999999</v>
      </c>
      <c r="F689" s="4">
        <f t="shared" si="51"/>
        <v>3.6456354660479684E-3</v>
      </c>
      <c r="G689" s="24">
        <f t="shared" si="54"/>
        <v>15.718468719287324</v>
      </c>
      <c r="H689" s="25">
        <v>38617</v>
      </c>
      <c r="I689" s="26">
        <v>301.52999999999997</v>
      </c>
      <c r="J689" s="4">
        <f t="shared" si="52"/>
        <v>3.7025002584497382E-2</v>
      </c>
      <c r="K689" s="27">
        <f t="shared" si="53"/>
        <v>22.830366579205073</v>
      </c>
    </row>
    <row r="690" spans="1:11" x14ac:dyDescent="0.25">
      <c r="A690" s="8">
        <v>38618</v>
      </c>
      <c r="B690" s="24">
        <v>20.943899999999999</v>
      </c>
      <c r="C690" s="4">
        <f t="shared" si="50"/>
        <v>1.2163110564427633E-2</v>
      </c>
      <c r="D690" s="25">
        <v>38618</v>
      </c>
      <c r="E690" s="26">
        <v>1215.29</v>
      </c>
      <c r="F690" s="4">
        <f t="shared" si="51"/>
        <v>5.5146076766583122E-4</v>
      </c>
      <c r="G690" s="24">
        <f t="shared" si="54"/>
        <v>15.727136838113793</v>
      </c>
      <c r="H690" s="25">
        <v>38618</v>
      </c>
      <c r="I690" s="26">
        <v>300.60000000000002</v>
      </c>
      <c r="J690" s="4">
        <f t="shared" si="52"/>
        <v>-3.0890363858838798E-3</v>
      </c>
      <c r="K690" s="27">
        <f t="shared" si="53"/>
        <v>22.75984274613884</v>
      </c>
    </row>
    <row r="691" spans="1:11" x14ac:dyDescent="0.25">
      <c r="A691" s="8">
        <v>38621</v>
      </c>
      <c r="B691" s="24">
        <v>20.957699999999999</v>
      </c>
      <c r="C691" s="4">
        <f t="shared" si="50"/>
        <v>6.5868608830919244E-4</v>
      </c>
      <c r="D691" s="25">
        <v>38621</v>
      </c>
      <c r="E691" s="26">
        <v>1215.6300000000001</v>
      </c>
      <c r="F691" s="4">
        <f t="shared" si="51"/>
        <v>2.7972948695726991E-4</v>
      </c>
      <c r="G691" s="24">
        <f t="shared" si="54"/>
        <v>15.731536182032825</v>
      </c>
      <c r="H691" s="25">
        <v>38621</v>
      </c>
      <c r="I691" s="26">
        <v>303.70999999999998</v>
      </c>
      <c r="J691" s="4">
        <f t="shared" si="52"/>
        <v>1.0292821421559377E-2</v>
      </c>
      <c r="K691" s="27">
        <f t="shared" si="53"/>
        <v>22.994105743107621</v>
      </c>
    </row>
    <row r="692" spans="1:11" x14ac:dyDescent="0.25">
      <c r="A692" s="8">
        <v>38622</v>
      </c>
      <c r="B692" s="24">
        <v>20.884</v>
      </c>
      <c r="C692" s="4">
        <f t="shared" si="50"/>
        <v>-3.5228050590210393E-3</v>
      </c>
      <c r="D692" s="25">
        <v>38622</v>
      </c>
      <c r="E692" s="26">
        <v>1215.6600000000001</v>
      </c>
      <c r="F692" s="4">
        <f t="shared" si="51"/>
        <v>2.4678257222798552E-5</v>
      </c>
      <c r="G692" s="24">
        <f t="shared" si="54"/>
        <v>15.731924408929235</v>
      </c>
      <c r="H692" s="25">
        <v>38622</v>
      </c>
      <c r="I692" s="26">
        <v>301.69</v>
      </c>
      <c r="J692" s="4">
        <f t="shared" si="52"/>
        <v>-6.6732986335261953E-3</v>
      </c>
      <c r="K692" s="27">
        <f t="shared" si="53"/>
        <v>22.840659208672985</v>
      </c>
    </row>
    <row r="693" spans="1:11" x14ac:dyDescent="0.25">
      <c r="A693" s="8">
        <v>38623</v>
      </c>
      <c r="B693" s="24">
        <v>20.524899999999999</v>
      </c>
      <c r="C693" s="4">
        <f t="shared" si="50"/>
        <v>-1.734453232886923E-2</v>
      </c>
      <c r="D693" s="25">
        <v>38623</v>
      </c>
      <c r="E693" s="26">
        <v>1216.8900000000001</v>
      </c>
      <c r="F693" s="4">
        <f t="shared" si="51"/>
        <v>1.0112845407710366E-3</v>
      </c>
      <c r="G693" s="24">
        <f t="shared" si="54"/>
        <v>15.747833860880563</v>
      </c>
      <c r="H693" s="25">
        <v>38623</v>
      </c>
      <c r="I693" s="26">
        <v>300.02</v>
      </c>
      <c r="J693" s="4">
        <f t="shared" si="52"/>
        <v>-5.5508610061630837E-3</v>
      </c>
      <c r="K693" s="27">
        <f t="shared" si="53"/>
        <v>22.713873884116502</v>
      </c>
    </row>
    <row r="694" spans="1:11" x14ac:dyDescent="0.25">
      <c r="A694" s="8">
        <v>38624</v>
      </c>
      <c r="B694" s="24">
        <v>20.796600000000002</v>
      </c>
      <c r="C694" s="4">
        <f t="shared" si="50"/>
        <v>1.3150728588080782E-2</v>
      </c>
      <c r="D694" s="25">
        <v>38624</v>
      </c>
      <c r="E694" s="26">
        <v>1227.68</v>
      </c>
      <c r="F694" s="4">
        <f t="shared" si="51"/>
        <v>8.8277857224691829E-3</v>
      </c>
      <c r="G694" s="24">
        <f t="shared" si="54"/>
        <v>15.886852363797463</v>
      </c>
      <c r="H694" s="25">
        <v>38624</v>
      </c>
      <c r="I694" s="26">
        <v>303.75</v>
      </c>
      <c r="J694" s="4">
        <f t="shared" si="52"/>
        <v>1.2355855554013943E-2</v>
      </c>
      <c r="K694" s="27">
        <f t="shared" si="53"/>
        <v>22.994523228900736</v>
      </c>
    </row>
    <row r="695" spans="1:11" x14ac:dyDescent="0.25">
      <c r="A695" s="8">
        <v>38625</v>
      </c>
      <c r="B695" s="24">
        <v>20.787299999999998</v>
      </c>
      <c r="C695" s="4">
        <f t="shared" si="50"/>
        <v>-4.4728850132171521E-4</v>
      </c>
      <c r="D695" s="25">
        <v>38625</v>
      </c>
      <c r="E695" s="26">
        <v>1228.81</v>
      </c>
      <c r="F695" s="4">
        <f t="shared" si="51"/>
        <v>9.2001195177228174E-4</v>
      </c>
      <c r="G695" s="24">
        <f t="shared" si="54"/>
        <v>15.901468457848198</v>
      </c>
      <c r="H695" s="25">
        <v>38625</v>
      </c>
      <c r="I695" s="26">
        <v>306.27</v>
      </c>
      <c r="J695" s="4">
        <f t="shared" si="52"/>
        <v>8.2620711942754804E-3</v>
      </c>
      <c r="K695" s="27">
        <f t="shared" si="53"/>
        <v>23.184505616896338</v>
      </c>
    </row>
    <row r="696" spans="1:11" x14ac:dyDescent="0.25">
      <c r="A696" s="8">
        <v>38628</v>
      </c>
      <c r="B696" s="24">
        <v>21.551600000000001</v>
      </c>
      <c r="C696" s="4">
        <f t="shared" si="50"/>
        <v>3.6107836427142902E-2</v>
      </c>
      <c r="D696" s="25">
        <v>38628</v>
      </c>
      <c r="E696" s="26">
        <v>1226.7</v>
      </c>
      <c r="F696" s="4">
        <f t="shared" si="51"/>
        <v>-1.7185843424211557E-3</v>
      </c>
      <c r="G696" s="24">
        <f t="shared" si="54"/>
        <v>15.874140443135037</v>
      </c>
      <c r="H696" s="25">
        <v>38628</v>
      </c>
      <c r="I696" s="26">
        <v>308.04000000000002</v>
      </c>
      <c r="J696" s="4">
        <f t="shared" si="52"/>
        <v>5.7625788220157671E-3</v>
      </c>
      <c r="K696" s="27">
        <f t="shared" si="53"/>
        <v>23.31810815796317</v>
      </c>
    </row>
    <row r="697" spans="1:11" x14ac:dyDescent="0.25">
      <c r="A697" s="8">
        <v>38629</v>
      </c>
      <c r="B697" s="24">
        <v>21.510200000000001</v>
      </c>
      <c r="C697" s="4">
        <f t="shared" si="50"/>
        <v>-1.9228184959962104E-3</v>
      </c>
      <c r="D697" s="25">
        <v>38629</v>
      </c>
      <c r="E697" s="26">
        <v>1214.47</v>
      </c>
      <c r="F697" s="4">
        <f t="shared" si="51"/>
        <v>-1.0019869424827337E-2</v>
      </c>
      <c r="G697" s="24">
        <f t="shared" si="54"/>
        <v>15.715083628663452</v>
      </c>
      <c r="H697" s="25">
        <v>38629</v>
      </c>
      <c r="I697" s="26">
        <v>304.41000000000003</v>
      </c>
      <c r="J697" s="4">
        <f t="shared" si="52"/>
        <v>-1.1854167711948107E-2</v>
      </c>
      <c r="K697" s="27">
        <f t="shared" si="53"/>
        <v>23.041691393133327</v>
      </c>
    </row>
    <row r="698" spans="1:11" x14ac:dyDescent="0.25">
      <c r="A698" s="8">
        <v>38630</v>
      </c>
      <c r="B698" s="24">
        <v>21.791</v>
      </c>
      <c r="C698" s="4">
        <f t="shared" si="50"/>
        <v>1.2969799277442014E-2</v>
      </c>
      <c r="D698" s="25">
        <v>38630</v>
      </c>
      <c r="E698" s="26">
        <v>1196.3900000000001</v>
      </c>
      <c r="F698" s="4">
        <f t="shared" si="51"/>
        <v>-1.4999078301576593E-2</v>
      </c>
      <c r="G698" s="24">
        <f t="shared" si="54"/>
        <v>15.479371858801304</v>
      </c>
      <c r="H698" s="25">
        <v>38630</v>
      </c>
      <c r="I698" s="26">
        <v>304.08</v>
      </c>
      <c r="J698" s="4">
        <f t="shared" si="52"/>
        <v>-1.0846522781079967E-3</v>
      </c>
      <c r="K698" s="27">
        <f t="shared" si="53"/>
        <v>23.016699170072304</v>
      </c>
    </row>
    <row r="699" spans="1:11" x14ac:dyDescent="0.25">
      <c r="A699" s="8">
        <v>38631</v>
      </c>
      <c r="B699" s="24">
        <v>21.524000000000001</v>
      </c>
      <c r="C699" s="4">
        <f t="shared" si="50"/>
        <v>-1.2328448887611211E-2</v>
      </c>
      <c r="D699" s="25">
        <v>38631</v>
      </c>
      <c r="E699" s="26">
        <v>1191.49</v>
      </c>
      <c r="F699" s="4">
        <f t="shared" si="51"/>
        <v>-4.104064590932403E-3</v>
      </c>
      <c r="G699" s="24">
        <f t="shared" si="54"/>
        <v>15.415843516865722</v>
      </c>
      <c r="H699" s="25">
        <v>38631</v>
      </c>
      <c r="I699" s="26">
        <v>307.2</v>
      </c>
      <c r="J699" s="4">
        <f t="shared" si="52"/>
        <v>1.0208176592523851E-2</v>
      </c>
      <c r="K699" s="27">
        <f t="shared" si="53"/>
        <v>23.2516576997774</v>
      </c>
    </row>
    <row r="700" spans="1:11" x14ac:dyDescent="0.25">
      <c r="A700" s="8">
        <v>38632</v>
      </c>
      <c r="B700" s="24">
        <v>20.994499999999999</v>
      </c>
      <c r="C700" s="4">
        <f t="shared" si="50"/>
        <v>-2.4908092968696813E-2</v>
      </c>
      <c r="D700" s="25">
        <v>38632</v>
      </c>
      <c r="E700" s="26">
        <v>1195.9000000000001</v>
      </c>
      <c r="F700" s="4">
        <f t="shared" si="51"/>
        <v>3.6944152533920434E-3</v>
      </c>
      <c r="G700" s="24">
        <f t="shared" si="54"/>
        <v>15.472796044298335</v>
      </c>
      <c r="H700" s="25">
        <v>38632</v>
      </c>
      <c r="I700" s="26">
        <v>303.48</v>
      </c>
      <c r="J700" s="4">
        <f t="shared" si="52"/>
        <v>-1.2183290803642877E-2</v>
      </c>
      <c r="K700" s="27">
        <f t="shared" si="53"/>
        <v>22.96837599235425</v>
      </c>
    </row>
    <row r="701" spans="1:11" x14ac:dyDescent="0.25">
      <c r="A701" s="8">
        <v>38635</v>
      </c>
      <c r="B701" s="24">
        <v>20.966899999999999</v>
      </c>
      <c r="C701" s="4">
        <f t="shared" si="50"/>
        <v>-1.3154949062810302E-3</v>
      </c>
      <c r="D701" s="25">
        <v>38635</v>
      </c>
      <c r="E701" s="26">
        <v>1187.33</v>
      </c>
      <c r="F701" s="4">
        <f t="shared" si="51"/>
        <v>-7.1919512087720034E-3</v>
      </c>
      <c r="G701" s="24">
        <f t="shared" si="54"/>
        <v>15.36151645008446</v>
      </c>
      <c r="H701" s="25">
        <v>38635</v>
      </c>
      <c r="I701" s="26">
        <v>303.86</v>
      </c>
      <c r="J701" s="4">
        <f t="shared" si="52"/>
        <v>1.2513585457462164E-3</v>
      </c>
      <c r="K701" s="27">
        <f t="shared" si="53"/>
        <v>22.997117665934198</v>
      </c>
    </row>
    <row r="702" spans="1:11" x14ac:dyDescent="0.25">
      <c r="A702" s="8">
        <v>38636</v>
      </c>
      <c r="B702" s="24">
        <v>20.603200000000001</v>
      </c>
      <c r="C702" s="4">
        <f t="shared" si="50"/>
        <v>-1.7498600214813066E-2</v>
      </c>
      <c r="D702" s="25">
        <v>38636</v>
      </c>
      <c r="E702" s="26">
        <v>1184.8699999999999</v>
      </c>
      <c r="F702" s="4">
        <f t="shared" si="51"/>
        <v>-2.0740248561029102E-3</v>
      </c>
      <c r="G702" s="24">
        <f t="shared" si="54"/>
        <v>15.329656283139553</v>
      </c>
      <c r="H702" s="25">
        <v>38636</v>
      </c>
      <c r="I702" s="26">
        <v>303.5</v>
      </c>
      <c r="J702" s="4">
        <f t="shared" si="52"/>
        <v>-1.1854585160675213E-3</v>
      </c>
      <c r="K702" s="27">
        <f t="shared" si="53"/>
        <v>22.96985553695211</v>
      </c>
    </row>
    <row r="703" spans="1:11" x14ac:dyDescent="0.25">
      <c r="A703" s="8">
        <v>38637</v>
      </c>
      <c r="B703" s="24">
        <v>20.4236</v>
      </c>
      <c r="C703" s="4">
        <f t="shared" si="50"/>
        <v>-8.7553085921778639E-3</v>
      </c>
      <c r="D703" s="25">
        <v>38637</v>
      </c>
      <c r="E703" s="26">
        <v>1177.68</v>
      </c>
      <c r="F703" s="4">
        <f t="shared" si="51"/>
        <v>-6.0866624601292529E-3</v>
      </c>
      <c r="G703" s="24">
        <f t="shared" si="54"/>
        <v>15.236349839714283</v>
      </c>
      <c r="H703" s="25">
        <v>38637</v>
      </c>
      <c r="I703" s="26">
        <v>300.02</v>
      </c>
      <c r="J703" s="4">
        <f t="shared" si="52"/>
        <v>-1.1532471398808756E-2</v>
      </c>
      <c r="K703" s="27">
        <f t="shared" si="53"/>
        <v>22.704956334937442</v>
      </c>
    </row>
    <row r="704" spans="1:11" x14ac:dyDescent="0.25">
      <c r="A704" s="8">
        <v>38638</v>
      </c>
      <c r="B704" s="24">
        <v>20.354600000000001</v>
      </c>
      <c r="C704" s="4">
        <f t="shared" si="50"/>
        <v>-3.3841643747029677E-3</v>
      </c>
      <c r="D704" s="25">
        <v>38638</v>
      </c>
      <c r="E704" s="26">
        <v>1176.8399999999999</v>
      </c>
      <c r="F704" s="4">
        <f t="shared" si="51"/>
        <v>-7.1352125752846692E-4</v>
      </c>
      <c r="G704" s="24">
        <f t="shared" si="54"/>
        <v>15.225478380216506</v>
      </c>
      <c r="H704" s="25">
        <v>38638</v>
      </c>
      <c r="I704" s="26">
        <v>304.37</v>
      </c>
      <c r="J704" s="4">
        <f t="shared" si="52"/>
        <v>1.4394927496460812E-2</v>
      </c>
      <c r="K704" s="27">
        <f t="shared" si="53"/>
        <v>23.031792535189176</v>
      </c>
    </row>
    <row r="705" spans="1:11" x14ac:dyDescent="0.25">
      <c r="A705" s="8">
        <v>38639</v>
      </c>
      <c r="B705" s="24">
        <v>20.322299999999998</v>
      </c>
      <c r="C705" s="4">
        <f t="shared" si="50"/>
        <v>-1.5881252892313471E-3</v>
      </c>
      <c r="D705" s="25">
        <v>38639</v>
      </c>
      <c r="E705" s="26">
        <v>1186.57</v>
      </c>
      <c r="F705" s="4">
        <f t="shared" si="51"/>
        <v>8.233911993479056E-3</v>
      </c>
      <c r="G705" s="24">
        <f t="shared" si="54"/>
        <v>15.350843629257827</v>
      </c>
      <c r="H705" s="25">
        <v>38639</v>
      </c>
      <c r="I705" s="26">
        <v>306.38</v>
      </c>
      <c r="J705" s="4">
        <f t="shared" si="52"/>
        <v>6.5820949873448683E-3</v>
      </c>
      <c r="K705" s="27">
        <f t="shared" si="53"/>
        <v>23.183389981384614</v>
      </c>
    </row>
    <row r="706" spans="1:11" x14ac:dyDescent="0.25">
      <c r="A706" s="8">
        <v>38642</v>
      </c>
      <c r="B706" s="24">
        <v>20.732099999999999</v>
      </c>
      <c r="C706" s="4">
        <f t="shared" si="50"/>
        <v>1.9964418495872951E-2</v>
      </c>
      <c r="D706" s="25">
        <v>38642</v>
      </c>
      <c r="E706" s="26">
        <v>1190.0999999999999</v>
      </c>
      <c r="F706" s="4">
        <f t="shared" si="51"/>
        <v>2.9705450026859511E-3</v>
      </c>
      <c r="G706" s="24">
        <f t="shared" si="54"/>
        <v>15.396444001087733</v>
      </c>
      <c r="H706" s="25">
        <v>38642</v>
      </c>
      <c r="I706" s="26">
        <v>308.19</v>
      </c>
      <c r="J706" s="4">
        <f t="shared" si="52"/>
        <v>5.8903143117320124E-3</v>
      </c>
      <c r="K706" s="27">
        <f t="shared" si="53"/>
        <v>23.319947435186428</v>
      </c>
    </row>
    <row r="707" spans="1:11" x14ac:dyDescent="0.25">
      <c r="A707" s="8">
        <v>38643</v>
      </c>
      <c r="B707" s="24">
        <v>20.617000000000001</v>
      </c>
      <c r="C707" s="4">
        <f t="shared" si="50"/>
        <v>-5.5672455887119509E-3</v>
      </c>
      <c r="D707" s="25">
        <v>38643</v>
      </c>
      <c r="E707" s="26">
        <v>1178.1400000000001</v>
      </c>
      <c r="F707" s="4">
        <f t="shared" si="51"/>
        <v>-1.0100413537580104E-2</v>
      </c>
      <c r="G707" s="24">
        <f t="shared" si="54"/>
        <v>15.240933549668553</v>
      </c>
      <c r="H707" s="25">
        <v>38643</v>
      </c>
      <c r="I707" s="26">
        <v>306.13</v>
      </c>
      <c r="J707" s="4">
        <f t="shared" si="52"/>
        <v>-6.7066275601119982E-3</v>
      </c>
      <c r="K707" s="27">
        <f t="shared" si="53"/>
        <v>23.163549233017243</v>
      </c>
    </row>
    <row r="708" spans="1:11" x14ac:dyDescent="0.25">
      <c r="A708" s="8">
        <v>38644</v>
      </c>
      <c r="B708" s="24">
        <v>21.063600000000001</v>
      </c>
      <c r="C708" s="4">
        <f t="shared" ref="C708:C771" si="55">LN(B708/B707)</f>
        <v>2.1430454079732326E-2</v>
      </c>
      <c r="D708" s="25">
        <v>38644</v>
      </c>
      <c r="E708" s="26">
        <v>1195.76</v>
      </c>
      <c r="F708" s="4">
        <f t="shared" ref="F708:F771" si="56">LN(E708/E707)</f>
        <v>1.4845042826745111E-2</v>
      </c>
      <c r="G708" s="24">
        <f t="shared" si="54"/>
        <v>15.467185860932958</v>
      </c>
      <c r="H708" s="25">
        <v>38644</v>
      </c>
      <c r="I708" s="26">
        <v>316.89999999999998</v>
      </c>
      <c r="J708" s="4">
        <f t="shared" ref="J708:J771" si="57">LN(I708/I707)</f>
        <v>3.4576418360704984E-2</v>
      </c>
      <c r="K708" s="27">
        <f t="shared" ref="K708:K771" si="58">IF($A708=peg,$B708,IF($A708&lt;peg,K709/(1+J709),IF($A708&gt;peg,K707*(1+J708))))</f>
        <v>23.964461802016832</v>
      </c>
    </row>
    <row r="709" spans="1:11" x14ac:dyDescent="0.25">
      <c r="A709" s="8">
        <v>38645</v>
      </c>
      <c r="B709" s="24">
        <v>20.962299999999999</v>
      </c>
      <c r="C709" s="4">
        <f t="shared" si="55"/>
        <v>-4.8208460111005902E-3</v>
      </c>
      <c r="D709" s="25">
        <v>38645</v>
      </c>
      <c r="E709" s="26">
        <v>1177.8</v>
      </c>
      <c r="F709" s="4">
        <f t="shared" si="56"/>
        <v>-1.5133674967088775E-2</v>
      </c>
      <c r="G709" s="24">
        <f t="shared" ref="G709:G772" si="59">IF(A709=peg,B709,IF(A709&lt;peg,G710/(1+F710),IF(A709&gt;peg,G708*(1+F709))))</f>
        <v>15.233110497458048</v>
      </c>
      <c r="H709" s="25">
        <v>38645</v>
      </c>
      <c r="I709" s="26">
        <v>310.07</v>
      </c>
      <c r="J709" s="4">
        <f t="shared" si="57"/>
        <v>-2.1788188256509727E-2</v>
      </c>
      <c r="K709" s="27">
        <f t="shared" si="58"/>
        <v>23.442319596808552</v>
      </c>
    </row>
    <row r="710" spans="1:11" x14ac:dyDescent="0.25">
      <c r="A710" s="8">
        <v>38646</v>
      </c>
      <c r="B710" s="24">
        <v>21.533200000000001</v>
      </c>
      <c r="C710" s="4">
        <f t="shared" si="55"/>
        <v>2.6870343893749073E-2</v>
      </c>
      <c r="D710" s="25">
        <v>38646</v>
      </c>
      <c r="E710" s="26">
        <v>1179.5899999999999</v>
      </c>
      <c r="F710" s="4">
        <f t="shared" si="56"/>
        <v>1.5186289447338772E-3</v>
      </c>
      <c r="G710" s="24">
        <f t="shared" si="59"/>
        <v>15.25624393997782</v>
      </c>
      <c r="H710" s="25">
        <v>38646</v>
      </c>
      <c r="I710" s="26">
        <v>312.52999999999997</v>
      </c>
      <c r="J710" s="4">
        <f t="shared" si="57"/>
        <v>7.9023861283856744E-3</v>
      </c>
      <c r="K710" s="27">
        <f t="shared" si="58"/>
        <v>23.627569858007558</v>
      </c>
    </row>
    <row r="711" spans="1:11" x14ac:dyDescent="0.25">
      <c r="A711" s="8">
        <v>38649</v>
      </c>
      <c r="B711" s="24">
        <v>21.929200000000002</v>
      </c>
      <c r="C711" s="4">
        <f t="shared" si="55"/>
        <v>1.8223151905421866E-2</v>
      </c>
      <c r="D711" s="25">
        <v>38649</v>
      </c>
      <c r="E711" s="26">
        <v>1199.3800000000001</v>
      </c>
      <c r="F711" s="4">
        <f t="shared" si="56"/>
        <v>1.6637836136007021E-2</v>
      </c>
      <c r="G711" s="24">
        <f t="shared" si="59"/>
        <v>15.510074826702121</v>
      </c>
      <c r="H711" s="25">
        <v>38649</v>
      </c>
      <c r="I711" s="26">
        <v>317.56</v>
      </c>
      <c r="J711" s="4">
        <f t="shared" si="57"/>
        <v>1.5966312288161595E-2</v>
      </c>
      <c r="K711" s="27">
        <f t="shared" si="58"/>
        <v>24.004815016970863</v>
      </c>
    </row>
    <row r="712" spans="1:11" x14ac:dyDescent="0.25">
      <c r="A712" s="8">
        <v>38650</v>
      </c>
      <c r="B712" s="24">
        <v>22.0489</v>
      </c>
      <c r="C712" s="4">
        <f t="shared" si="55"/>
        <v>5.4436319709271312E-3</v>
      </c>
      <c r="D712" s="25">
        <v>38650</v>
      </c>
      <c r="E712" s="26">
        <v>1196.54</v>
      </c>
      <c r="F712" s="4">
        <f t="shared" si="56"/>
        <v>-2.3706979616315675E-3</v>
      </c>
      <c r="G712" s="24">
        <f t="shared" si="59"/>
        <v>15.473305123925705</v>
      </c>
      <c r="H712" s="25">
        <v>38650</v>
      </c>
      <c r="I712" s="26">
        <v>316.99</v>
      </c>
      <c r="J712" s="4">
        <f t="shared" si="57"/>
        <v>-1.7965492185342861E-3</v>
      </c>
      <c r="K712" s="27">
        <f t="shared" si="58"/>
        <v>23.961689185311062</v>
      </c>
    </row>
    <row r="713" spans="1:11" x14ac:dyDescent="0.25">
      <c r="A713" s="8">
        <v>38651</v>
      </c>
      <c r="B713" s="24">
        <v>21.639099999999999</v>
      </c>
      <c r="C713" s="4">
        <f t="shared" si="55"/>
        <v>-1.8760850562552077E-2</v>
      </c>
      <c r="D713" s="25">
        <v>38651</v>
      </c>
      <c r="E713" s="26">
        <v>1191.3800000000001</v>
      </c>
      <c r="F713" s="4">
        <f t="shared" si="56"/>
        <v>-4.3217595492041306E-3</v>
      </c>
      <c r="G713" s="24">
        <f t="shared" si="59"/>
        <v>15.40643321974863</v>
      </c>
      <c r="H713" s="25">
        <v>38651</v>
      </c>
      <c r="I713" s="26">
        <v>311.39</v>
      </c>
      <c r="J713" s="4">
        <f t="shared" si="57"/>
        <v>-1.7824081792008527E-2</v>
      </c>
      <c r="K713" s="27">
        <f t="shared" si="58"/>
        <v>23.53459407739739</v>
      </c>
    </row>
    <row r="714" spans="1:11" x14ac:dyDescent="0.25">
      <c r="A714" s="8">
        <v>38652</v>
      </c>
      <c r="B714" s="24">
        <v>20.547899999999998</v>
      </c>
      <c r="C714" s="4">
        <f t="shared" si="55"/>
        <v>-5.1743117525118586E-2</v>
      </c>
      <c r="D714" s="25">
        <v>38652</v>
      </c>
      <c r="E714" s="26">
        <v>1178.9000000000001</v>
      </c>
      <c r="F714" s="4">
        <f t="shared" si="56"/>
        <v>-1.0530498782293807E-2</v>
      </c>
      <c r="G714" s="24">
        <f t="shared" si="59"/>
        <v>15.244195793488576</v>
      </c>
      <c r="H714" s="25">
        <v>38652</v>
      </c>
      <c r="I714" s="26">
        <v>302.76</v>
      </c>
      <c r="J714" s="4">
        <f t="shared" si="57"/>
        <v>-2.8105733405403226E-2</v>
      </c>
      <c r="K714" s="27">
        <f t="shared" si="58"/>
        <v>22.873137050453678</v>
      </c>
    </row>
    <row r="715" spans="1:11" x14ac:dyDescent="0.25">
      <c r="A715" s="8">
        <v>38653</v>
      </c>
      <c r="B715" s="24">
        <v>21.086600000000001</v>
      </c>
      <c r="C715" s="4">
        <f t="shared" si="55"/>
        <v>2.5879021709419945E-2</v>
      </c>
      <c r="D715" s="25">
        <v>38653</v>
      </c>
      <c r="E715" s="26">
        <v>1198.4100000000001</v>
      </c>
      <c r="F715" s="4">
        <f t="shared" si="56"/>
        <v>1.6413877889337545E-2</v>
      </c>
      <c r="G715" s="24">
        <f t="shared" si="59"/>
        <v>15.494412161764048</v>
      </c>
      <c r="H715" s="25">
        <v>38653</v>
      </c>
      <c r="I715" s="26">
        <v>311.36</v>
      </c>
      <c r="J715" s="4">
        <f t="shared" si="57"/>
        <v>2.8009386556673684E-2</v>
      </c>
      <c r="K715" s="27">
        <f t="shared" si="58"/>
        <v>23.513799587863613</v>
      </c>
    </row>
    <row r="716" spans="1:11" x14ac:dyDescent="0.25">
      <c r="A716" s="8">
        <v>38656</v>
      </c>
      <c r="B716" s="24">
        <v>21.510200000000001</v>
      </c>
      <c r="C716" s="4">
        <f t="shared" si="55"/>
        <v>1.9889473588432186E-2</v>
      </c>
      <c r="D716" s="25">
        <v>38656</v>
      </c>
      <c r="E716" s="26">
        <v>1207.01</v>
      </c>
      <c r="F716" s="4">
        <f t="shared" si="56"/>
        <v>7.1505488799341746E-3</v>
      </c>
      <c r="G716" s="24">
        <f t="shared" si="59"/>
        <v>15.605205713292587</v>
      </c>
      <c r="H716" s="25">
        <v>38656</v>
      </c>
      <c r="I716" s="26">
        <v>310.92</v>
      </c>
      <c r="J716" s="4">
        <f t="shared" si="57"/>
        <v>-1.4141546356213502E-3</v>
      </c>
      <c r="K716" s="27">
        <f t="shared" si="58"/>
        <v>23.480547439175364</v>
      </c>
    </row>
    <row r="717" spans="1:11" x14ac:dyDescent="0.25">
      <c r="A717" s="8">
        <v>38657</v>
      </c>
      <c r="B717" s="24">
        <v>21.57</v>
      </c>
      <c r="C717" s="4">
        <f t="shared" si="55"/>
        <v>2.7762191637226911E-3</v>
      </c>
      <c r="D717" s="25">
        <v>38657</v>
      </c>
      <c r="E717" s="26">
        <v>1202.76</v>
      </c>
      <c r="F717" s="4">
        <f t="shared" si="56"/>
        <v>-3.5273112425783537E-3</v>
      </c>
      <c r="G717" s="24">
        <f t="shared" si="59"/>
        <v>15.550161295737343</v>
      </c>
      <c r="H717" s="25">
        <v>38657</v>
      </c>
      <c r="I717" s="26">
        <v>310.58999999999997</v>
      </c>
      <c r="J717" s="4">
        <f t="shared" si="57"/>
        <v>-1.061929915887597E-3</v>
      </c>
      <c r="K717" s="27">
        <f t="shared" si="58"/>
        <v>23.455612743408285</v>
      </c>
    </row>
    <row r="718" spans="1:11" x14ac:dyDescent="0.25">
      <c r="A718" s="8">
        <v>38658</v>
      </c>
      <c r="B718" s="24">
        <v>22.0489</v>
      </c>
      <c r="C718" s="4">
        <f t="shared" si="55"/>
        <v>2.1959253626095795E-2</v>
      </c>
      <c r="D718" s="25">
        <v>38658</v>
      </c>
      <c r="E718" s="26">
        <v>1214.76</v>
      </c>
      <c r="F718" s="4">
        <f t="shared" si="56"/>
        <v>9.927610573885446E-3</v>
      </c>
      <c r="G718" s="24">
        <f t="shared" si="59"/>
        <v>15.70453724144253</v>
      </c>
      <c r="H718" s="25">
        <v>38658</v>
      </c>
      <c r="I718" s="26">
        <v>315.83</v>
      </c>
      <c r="J718" s="4">
        <f t="shared" si="57"/>
        <v>1.6730379696935707E-2</v>
      </c>
      <c r="K718" s="27">
        <f t="shared" si="58"/>
        <v>23.848034050629792</v>
      </c>
    </row>
    <row r="719" spans="1:11" x14ac:dyDescent="0.25">
      <c r="A719" s="8">
        <v>38659</v>
      </c>
      <c r="B719" s="24">
        <v>22.002700000000001</v>
      </c>
      <c r="C719" s="4">
        <f t="shared" si="55"/>
        <v>-2.097540926493321E-3</v>
      </c>
      <c r="D719" s="25">
        <v>38659</v>
      </c>
      <c r="E719" s="26">
        <v>1219.94</v>
      </c>
      <c r="F719" s="4">
        <f t="shared" si="56"/>
        <v>4.255150791380842E-3</v>
      </c>
      <c r="G719" s="24">
        <f t="shared" si="59"/>
        <v>15.771362415513725</v>
      </c>
      <c r="H719" s="25">
        <v>38659</v>
      </c>
      <c r="I719" s="26">
        <v>322.45999999999998</v>
      </c>
      <c r="J719" s="4">
        <f t="shared" si="57"/>
        <v>2.0775003392526487E-2</v>
      </c>
      <c r="K719" s="27">
        <f t="shared" si="58"/>
        <v>24.343477038936712</v>
      </c>
    </row>
    <row r="720" spans="1:11" x14ac:dyDescent="0.25">
      <c r="A720" s="8">
        <v>38660</v>
      </c>
      <c r="B720" s="24">
        <v>22.132000000000001</v>
      </c>
      <c r="C720" s="4">
        <f t="shared" si="55"/>
        <v>5.8593519351958102E-3</v>
      </c>
      <c r="D720" s="25">
        <v>38660</v>
      </c>
      <c r="E720" s="26">
        <v>1220.1400000000001</v>
      </c>
      <c r="F720" s="4">
        <f t="shared" si="56"/>
        <v>1.6392905187374179E-4</v>
      </c>
      <c r="G720" s="24">
        <f t="shared" si="59"/>
        <v>15.773947800001258</v>
      </c>
      <c r="H720" s="25">
        <v>38660</v>
      </c>
      <c r="I720" s="26">
        <v>327.81</v>
      </c>
      <c r="J720" s="4">
        <f t="shared" si="57"/>
        <v>1.6455074715170111E-2</v>
      </c>
      <c r="K720" s="27">
        <f t="shared" si="58"/>
        <v>24.744050772439444</v>
      </c>
    </row>
    <row r="721" spans="1:11" x14ac:dyDescent="0.25">
      <c r="A721" s="8">
        <v>38663</v>
      </c>
      <c r="B721" s="24">
        <v>22.4693</v>
      </c>
      <c r="C721" s="4">
        <f t="shared" si="55"/>
        <v>1.512540802814546E-2</v>
      </c>
      <c r="D721" s="25">
        <v>38663</v>
      </c>
      <c r="E721" s="26">
        <v>1222.81</v>
      </c>
      <c r="F721" s="4">
        <f t="shared" si="56"/>
        <v>2.1858826935657115E-3</v>
      </c>
      <c r="G721" s="24">
        <f t="shared" si="59"/>
        <v>15.808427799506489</v>
      </c>
      <c r="H721" s="25">
        <v>38663</v>
      </c>
      <c r="I721" s="26">
        <v>328.27</v>
      </c>
      <c r="J721" s="4">
        <f t="shared" si="57"/>
        <v>1.4022682458753768E-3</v>
      </c>
      <c r="K721" s="27">
        <f t="shared" si="58"/>
        <v>24.778748569111965</v>
      </c>
    </row>
    <row r="722" spans="1:11" x14ac:dyDescent="0.25">
      <c r="A722" s="8">
        <v>38664</v>
      </c>
      <c r="B722" s="24">
        <v>22.206</v>
      </c>
      <c r="C722" s="4">
        <f t="shared" si="55"/>
        <v>-1.1787410431935047E-2</v>
      </c>
      <c r="D722" s="25">
        <v>38664</v>
      </c>
      <c r="E722" s="26">
        <v>1218.5899999999999</v>
      </c>
      <c r="F722" s="4">
        <f t="shared" si="56"/>
        <v>-3.4570362929488931E-3</v>
      </c>
      <c r="G722" s="24">
        <f t="shared" si="59"/>
        <v>15.753777490869133</v>
      </c>
      <c r="H722" s="25">
        <v>38664</v>
      </c>
      <c r="I722" s="26">
        <v>326.38</v>
      </c>
      <c r="J722" s="4">
        <f t="shared" si="57"/>
        <v>-5.7740937938505852E-3</v>
      </c>
      <c r="K722" s="27">
        <f t="shared" si="58"/>
        <v>24.63567375077967</v>
      </c>
    </row>
    <row r="723" spans="1:11" x14ac:dyDescent="0.25">
      <c r="A723" s="8">
        <v>38665</v>
      </c>
      <c r="B723" s="24">
        <v>22.206</v>
      </c>
      <c r="C723" s="4">
        <f t="shared" si="55"/>
        <v>0</v>
      </c>
      <c r="D723" s="25">
        <v>38665</v>
      </c>
      <c r="E723" s="26">
        <v>1220.6500000000001</v>
      </c>
      <c r="F723" s="4">
        <f t="shared" si="56"/>
        <v>1.6890510894761856E-3</v>
      </c>
      <c r="G723" s="24">
        <f t="shared" si="59"/>
        <v>15.780386425903453</v>
      </c>
      <c r="H723" s="25">
        <v>38665</v>
      </c>
      <c r="I723" s="26">
        <v>322.24</v>
      </c>
      <c r="J723" s="4">
        <f t="shared" si="57"/>
        <v>-1.2765737172591041E-2</v>
      </c>
      <c r="K723" s="27">
        <f t="shared" si="58"/>
        <v>24.321181214607517</v>
      </c>
    </row>
    <row r="724" spans="1:11" x14ac:dyDescent="0.25">
      <c r="A724" s="8">
        <v>38666</v>
      </c>
      <c r="B724" s="24">
        <v>22.4</v>
      </c>
      <c r="C724" s="4">
        <f t="shared" si="55"/>
        <v>8.698436228920161E-3</v>
      </c>
      <c r="D724" s="25">
        <v>38666</v>
      </c>
      <c r="E724" s="26">
        <v>1230.96</v>
      </c>
      <c r="F724" s="4">
        <f t="shared" si="56"/>
        <v>8.4108490171145682E-3</v>
      </c>
      <c r="G724" s="24">
        <f t="shared" si="59"/>
        <v>15.913112873563453</v>
      </c>
      <c r="H724" s="25">
        <v>38666</v>
      </c>
      <c r="I724" s="26">
        <v>323.14999999999998</v>
      </c>
      <c r="J724" s="4">
        <f t="shared" si="57"/>
        <v>2.8200021787069939E-3</v>
      </c>
      <c r="K724" s="27">
        <f t="shared" si="58"/>
        <v>24.38976699862144</v>
      </c>
    </row>
    <row r="725" spans="1:11" x14ac:dyDescent="0.25">
      <c r="A725" s="8">
        <v>38667</v>
      </c>
      <c r="B725" s="24">
        <v>22.598700000000001</v>
      </c>
      <c r="C725" s="4">
        <f t="shared" si="55"/>
        <v>8.8314236388914464E-3</v>
      </c>
      <c r="D725" s="25">
        <v>38667</v>
      </c>
      <c r="E725" s="26">
        <v>1234.72</v>
      </c>
      <c r="F725" s="4">
        <f t="shared" si="56"/>
        <v>3.0498709601702212E-3</v>
      </c>
      <c r="G725" s="24">
        <f t="shared" si="59"/>
        <v>15.961645814402445</v>
      </c>
      <c r="H725" s="25">
        <v>38667</v>
      </c>
      <c r="I725" s="26">
        <v>325.42</v>
      </c>
      <c r="J725" s="4">
        <f t="shared" si="57"/>
        <v>7.0000440022685104E-3</v>
      </c>
      <c r="K725" s="27">
        <f t="shared" si="58"/>
        <v>24.56049644081687</v>
      </c>
    </row>
    <row r="726" spans="1:11" x14ac:dyDescent="0.25">
      <c r="A726" s="8">
        <v>38670</v>
      </c>
      <c r="B726" s="24">
        <v>22.409300000000002</v>
      </c>
      <c r="C726" s="4">
        <f t="shared" si="55"/>
        <v>-8.4163312302380344E-3</v>
      </c>
      <c r="D726" s="25">
        <v>38670</v>
      </c>
      <c r="E726" s="26">
        <v>1233.76</v>
      </c>
      <c r="F726" s="4">
        <f t="shared" si="56"/>
        <v>-7.7780662464241724E-4</v>
      </c>
      <c r="G726" s="24">
        <f t="shared" si="59"/>
        <v>15.949230740547806</v>
      </c>
      <c r="H726" s="25">
        <v>38670</v>
      </c>
      <c r="I726" s="26">
        <v>326.58999999999997</v>
      </c>
      <c r="J726" s="4">
        <f t="shared" si="57"/>
        <v>3.5889058628659465E-3</v>
      </c>
      <c r="K726" s="27">
        <f t="shared" si="58"/>
        <v>24.648641750488217</v>
      </c>
    </row>
    <row r="727" spans="1:11" x14ac:dyDescent="0.25">
      <c r="A727" s="8">
        <v>38671</v>
      </c>
      <c r="B727" s="24">
        <v>22.427700000000002</v>
      </c>
      <c r="C727" s="4">
        <f t="shared" si="55"/>
        <v>8.2075076534574877E-4</v>
      </c>
      <c r="D727" s="25">
        <v>38671</v>
      </c>
      <c r="E727" s="26">
        <v>1229.01</v>
      </c>
      <c r="F727" s="4">
        <f t="shared" si="56"/>
        <v>-3.8574498552172232E-3</v>
      </c>
      <c r="G727" s="24">
        <f t="shared" si="59"/>
        <v>15.887707382736854</v>
      </c>
      <c r="H727" s="25">
        <v>38671</v>
      </c>
      <c r="I727" s="26">
        <v>322.51</v>
      </c>
      <c r="J727" s="4">
        <f t="shared" si="57"/>
        <v>-1.2571418067004117E-2</v>
      </c>
      <c r="K727" s="27">
        <f t="shared" si="58"/>
        <v>24.338773370259016</v>
      </c>
    </row>
    <row r="728" spans="1:11" x14ac:dyDescent="0.25">
      <c r="A728" s="8">
        <v>38672</v>
      </c>
      <c r="B728" s="24">
        <v>22.3446</v>
      </c>
      <c r="C728" s="4">
        <f t="shared" si="55"/>
        <v>-3.7121209062471205E-3</v>
      </c>
      <c r="D728" s="25">
        <v>38672</v>
      </c>
      <c r="E728" s="26">
        <v>1231.21</v>
      </c>
      <c r="F728" s="4">
        <f t="shared" si="56"/>
        <v>1.7884584194966639E-3</v>
      </c>
      <c r="G728" s="24">
        <f t="shared" si="59"/>
        <v>15.916121886772011</v>
      </c>
      <c r="H728" s="25">
        <v>38672</v>
      </c>
      <c r="I728" s="26">
        <v>319.51</v>
      </c>
      <c r="J728" s="4">
        <f t="shared" si="57"/>
        <v>-9.3455712747073927E-3</v>
      </c>
      <c r="K728" s="27">
        <f t="shared" si="58"/>
        <v>24.111313628988309</v>
      </c>
    </row>
    <row r="729" spans="1:11" x14ac:dyDescent="0.25">
      <c r="A729" s="8">
        <v>38673</v>
      </c>
      <c r="B729" s="24">
        <v>22.533999999999999</v>
      </c>
      <c r="C729" s="4">
        <f t="shared" si="55"/>
        <v>8.440598613227936E-3</v>
      </c>
      <c r="D729" s="25">
        <v>38673</v>
      </c>
      <c r="E729" s="26">
        <v>1242.8</v>
      </c>
      <c r="F729" s="4">
        <f t="shared" si="56"/>
        <v>9.3694728699624218E-3</v>
      </c>
      <c r="G729" s="24">
        <f t="shared" si="59"/>
        <v>16.065247558985138</v>
      </c>
      <c r="H729" s="25">
        <v>38673</v>
      </c>
      <c r="I729" s="26">
        <v>324.66000000000003</v>
      </c>
      <c r="J729" s="4">
        <f t="shared" si="57"/>
        <v>1.5989908650371764E-2</v>
      </c>
      <c r="K729" s="27">
        <f t="shared" si="58"/>
        <v>24.4968513313563</v>
      </c>
    </row>
    <row r="730" spans="1:11" x14ac:dyDescent="0.25">
      <c r="A730" s="8">
        <v>38674</v>
      </c>
      <c r="B730" s="24">
        <v>22.594100000000001</v>
      </c>
      <c r="C730" s="4">
        <f t="shared" si="55"/>
        <v>2.6635305067613827E-3</v>
      </c>
      <c r="D730" s="25">
        <v>38674</v>
      </c>
      <c r="E730" s="26">
        <v>1248.27</v>
      </c>
      <c r="F730" s="4">
        <f t="shared" si="56"/>
        <v>4.3916941648725711E-3</v>
      </c>
      <c r="G730" s="24">
        <f t="shared" si="59"/>
        <v>16.135801212947165</v>
      </c>
      <c r="H730" s="25">
        <v>38674</v>
      </c>
      <c r="I730" s="26">
        <v>325.27</v>
      </c>
      <c r="J730" s="4">
        <f t="shared" si="57"/>
        <v>1.8771257800573183E-3</v>
      </c>
      <c r="K730" s="27">
        <f t="shared" si="58"/>
        <v>24.542835002520622</v>
      </c>
    </row>
    <row r="731" spans="1:11" x14ac:dyDescent="0.25">
      <c r="A731" s="8">
        <v>38677</v>
      </c>
      <c r="B731" s="24">
        <v>22.838999999999999</v>
      </c>
      <c r="C731" s="4">
        <f t="shared" si="55"/>
        <v>1.0780790743449647E-2</v>
      </c>
      <c r="D731" s="25">
        <v>38677</v>
      </c>
      <c r="E731" s="26">
        <v>1254.8499999999999</v>
      </c>
      <c r="F731" s="4">
        <f t="shared" si="56"/>
        <v>5.257450826455904E-3</v>
      </c>
      <c r="G731" s="24">
        <f t="shared" si="59"/>
        <v>16.220634394369704</v>
      </c>
      <c r="H731" s="25">
        <v>38677</v>
      </c>
      <c r="I731" s="26">
        <v>328.26</v>
      </c>
      <c r="J731" s="4">
        <f t="shared" si="57"/>
        <v>9.1503706410331342E-3</v>
      </c>
      <c r="K731" s="27">
        <f t="shared" si="58"/>
        <v>24.767411039375407</v>
      </c>
    </row>
    <row r="732" spans="1:11" x14ac:dyDescent="0.25">
      <c r="A732" s="8">
        <v>38678</v>
      </c>
      <c r="B732" s="24">
        <v>22.7928</v>
      </c>
      <c r="C732" s="4">
        <f t="shared" si="55"/>
        <v>-2.0249043774697604E-3</v>
      </c>
      <c r="D732" s="25">
        <v>38678</v>
      </c>
      <c r="E732" s="26">
        <v>1261.23</v>
      </c>
      <c r="F732" s="4">
        <f t="shared" si="56"/>
        <v>5.0713917474300724E-3</v>
      </c>
      <c r="G732" s="24">
        <f t="shared" si="59"/>
        <v>16.302895585775392</v>
      </c>
      <c r="H732" s="25">
        <v>38678</v>
      </c>
      <c r="I732" s="26">
        <v>327.45999999999998</v>
      </c>
      <c r="J732" s="4">
        <f t="shared" si="57"/>
        <v>-2.4400670924433435E-3</v>
      </c>
      <c r="K732" s="27">
        <f t="shared" si="58"/>
        <v>24.706976894733209</v>
      </c>
    </row>
    <row r="733" spans="1:11" x14ac:dyDescent="0.25">
      <c r="A733" s="8">
        <v>38679</v>
      </c>
      <c r="B733" s="24">
        <v>22.9221</v>
      </c>
      <c r="C733" s="4">
        <f t="shared" si="55"/>
        <v>5.6568140713385432E-3</v>
      </c>
      <c r="D733" s="25">
        <v>38679</v>
      </c>
      <c r="E733" s="26">
        <v>1265.6099999999999</v>
      </c>
      <c r="F733" s="4">
        <f t="shared" si="56"/>
        <v>3.4667841151675518E-3</v>
      </c>
      <c r="G733" s="24">
        <f t="shared" si="59"/>
        <v>16.359414205223395</v>
      </c>
      <c r="H733" s="25">
        <v>38679</v>
      </c>
      <c r="I733" s="26">
        <v>331.89</v>
      </c>
      <c r="J733" s="4">
        <f t="shared" si="57"/>
        <v>1.3437678503583052E-2</v>
      </c>
      <c r="K733" s="27">
        <f t="shared" si="58"/>
        <v>25.038981307040089</v>
      </c>
    </row>
    <row r="734" spans="1:11" x14ac:dyDescent="0.25">
      <c r="A734" s="8">
        <v>38681</v>
      </c>
      <c r="B734" s="24">
        <v>22.834299999999999</v>
      </c>
      <c r="C734" s="4">
        <f t="shared" si="55"/>
        <v>-3.8377192156940285E-3</v>
      </c>
      <c r="D734" s="25">
        <v>38681</v>
      </c>
      <c r="E734" s="26">
        <v>1268.25</v>
      </c>
      <c r="F734" s="4">
        <f t="shared" si="56"/>
        <v>2.083778073981002E-3</v>
      </c>
      <c r="G734" s="24">
        <f t="shared" si="59"/>
        <v>16.393503593847413</v>
      </c>
      <c r="H734" s="25">
        <v>38681</v>
      </c>
      <c r="I734" s="26">
        <v>329.97</v>
      </c>
      <c r="J734" s="4">
        <f t="shared" si="57"/>
        <v>-5.80184747779412E-3</v>
      </c>
      <c r="K734" s="27">
        <f t="shared" si="58"/>
        <v>24.893708956497306</v>
      </c>
    </row>
    <row r="735" spans="1:11" x14ac:dyDescent="0.25">
      <c r="A735" s="8">
        <v>38684</v>
      </c>
      <c r="B735" s="24">
        <v>23.009899999999998</v>
      </c>
      <c r="C735" s="4">
        <f t="shared" si="55"/>
        <v>7.6607666309216425E-3</v>
      </c>
      <c r="D735" s="25">
        <v>38684</v>
      </c>
      <c r="E735" s="26">
        <v>1257.46</v>
      </c>
      <c r="F735" s="4">
        <f t="shared" si="56"/>
        <v>-8.54418412395592E-3</v>
      </c>
      <c r="G735" s="24">
        <f t="shared" si="59"/>
        <v>16.253434480704847</v>
      </c>
      <c r="H735" s="25">
        <v>38684</v>
      </c>
      <c r="I735" s="26">
        <v>330.63</v>
      </c>
      <c r="J735" s="4">
        <f t="shared" si="57"/>
        <v>1.9981841344252306E-3</v>
      </c>
      <c r="K735" s="27">
        <f t="shared" si="58"/>
        <v>24.943451170781177</v>
      </c>
    </row>
    <row r="736" spans="1:11" x14ac:dyDescent="0.25">
      <c r="A736" s="8">
        <v>38685</v>
      </c>
      <c r="B736" s="24">
        <v>23.134699999999999</v>
      </c>
      <c r="C736" s="4">
        <f t="shared" si="55"/>
        <v>5.40909680814075E-3</v>
      </c>
      <c r="D736" s="25">
        <v>38685</v>
      </c>
      <c r="E736" s="26">
        <v>1257.48</v>
      </c>
      <c r="F736" s="4">
        <f t="shared" si="56"/>
        <v>1.5904952007165095E-5</v>
      </c>
      <c r="G736" s="24">
        <f t="shared" si="59"/>
        <v>16.253692990800214</v>
      </c>
      <c r="H736" s="25">
        <v>38685</v>
      </c>
      <c r="I736" s="26">
        <v>329.99</v>
      </c>
      <c r="J736" s="4">
        <f t="shared" si="57"/>
        <v>-1.937574400483411E-3</v>
      </c>
      <c r="K736" s="27">
        <f t="shared" si="58"/>
        <v>24.895121378332966</v>
      </c>
    </row>
    <row r="737" spans="1:11" x14ac:dyDescent="0.25">
      <c r="A737" s="8">
        <v>38686</v>
      </c>
      <c r="B737" s="24">
        <v>23.462700000000002</v>
      </c>
      <c r="C737" s="4">
        <f t="shared" si="55"/>
        <v>1.4078271207683658E-2</v>
      </c>
      <c r="D737" s="25">
        <v>38686</v>
      </c>
      <c r="E737" s="26">
        <v>1249.48</v>
      </c>
      <c r="F737" s="4">
        <f t="shared" si="56"/>
        <v>-6.3822535305083942E-3</v>
      </c>
      <c r="G737" s="24">
        <f t="shared" si="59"/>
        <v>16.149957801325879</v>
      </c>
      <c r="H737" s="25">
        <v>38686</v>
      </c>
      <c r="I737" s="26">
        <v>328.4</v>
      </c>
      <c r="J737" s="4">
        <f t="shared" si="57"/>
        <v>-4.8299733928037179E-3</v>
      </c>
      <c r="K737" s="27">
        <f t="shared" si="58"/>
        <v>24.774878604465002</v>
      </c>
    </row>
    <row r="738" spans="1:11" x14ac:dyDescent="0.25">
      <c r="A738" s="8">
        <v>38687</v>
      </c>
      <c r="B738" s="24">
        <v>23.434999999999999</v>
      </c>
      <c r="C738" s="4">
        <f t="shared" si="55"/>
        <v>-1.1812947424365207E-3</v>
      </c>
      <c r="D738" s="25">
        <v>38687</v>
      </c>
      <c r="E738" s="26">
        <v>1264.67</v>
      </c>
      <c r="F738" s="4">
        <f t="shared" si="56"/>
        <v>1.2083753819677268E-2</v>
      </c>
      <c r="G738" s="24">
        <f t="shared" si="59"/>
        <v>16.345109915595277</v>
      </c>
      <c r="H738" s="25">
        <v>38687</v>
      </c>
      <c r="I738" s="26">
        <v>337.73</v>
      </c>
      <c r="J738" s="4">
        <f t="shared" si="57"/>
        <v>2.8014382112731471E-2</v>
      </c>
      <c r="K738" s="27">
        <f t="shared" si="58"/>
        <v>25.468931520487018</v>
      </c>
    </row>
    <row r="739" spans="1:11" x14ac:dyDescent="0.25">
      <c r="A739" s="8">
        <v>38688</v>
      </c>
      <c r="B739" s="24">
        <v>23.6799</v>
      </c>
      <c r="C739" s="4">
        <f t="shared" si="55"/>
        <v>1.0395955659245731E-2</v>
      </c>
      <c r="D739" s="25">
        <v>38688</v>
      </c>
      <c r="E739" s="26">
        <v>1265.08</v>
      </c>
      <c r="F739" s="4">
        <f t="shared" si="56"/>
        <v>3.2414270468597968E-4</v>
      </c>
      <c r="G739" s="24">
        <f t="shared" si="59"/>
        <v>16.35040806373171</v>
      </c>
      <c r="H739" s="25">
        <v>38688</v>
      </c>
      <c r="I739" s="26">
        <v>338.05</v>
      </c>
      <c r="J739" s="4">
        <f t="shared" si="57"/>
        <v>9.4705384568229947E-4</v>
      </c>
      <c r="K739" s="27">
        <f t="shared" si="58"/>
        <v>25.493051970028915</v>
      </c>
    </row>
    <row r="740" spans="1:11" x14ac:dyDescent="0.25">
      <c r="A740" s="8">
        <v>38691</v>
      </c>
      <c r="B740" s="24">
        <v>23.758400000000002</v>
      </c>
      <c r="C740" s="4">
        <f t="shared" si="55"/>
        <v>3.3095651257447787E-3</v>
      </c>
      <c r="D740" s="25">
        <v>38691</v>
      </c>
      <c r="E740" s="26">
        <v>1262.0899999999999</v>
      </c>
      <c r="F740" s="4">
        <f t="shared" si="56"/>
        <v>-2.3662843379425973E-3</v>
      </c>
      <c r="G740" s="24">
        <f t="shared" si="59"/>
        <v>16.311718349211532</v>
      </c>
      <c r="H740" s="25">
        <v>38691</v>
      </c>
      <c r="I740" s="26">
        <v>336.55</v>
      </c>
      <c r="J740" s="4">
        <f t="shared" si="57"/>
        <v>-4.4470870799647516E-3</v>
      </c>
      <c r="K740" s="27">
        <f t="shared" si="58"/>
        <v>25.379682147984131</v>
      </c>
    </row>
    <row r="741" spans="1:11" x14ac:dyDescent="0.25">
      <c r="A741" s="8">
        <v>38692</v>
      </c>
      <c r="B741" s="24">
        <v>23.5505</v>
      </c>
      <c r="C741" s="4">
        <f t="shared" si="55"/>
        <v>-8.789100500111495E-3</v>
      </c>
      <c r="D741" s="25">
        <v>38692</v>
      </c>
      <c r="E741" s="26">
        <v>1263.7</v>
      </c>
      <c r="F741" s="4">
        <f t="shared" si="56"/>
        <v>1.2748488338722962E-3</v>
      </c>
      <c r="G741" s="24">
        <f t="shared" si="59"/>
        <v>16.332513324327476</v>
      </c>
      <c r="H741" s="25">
        <v>38692</v>
      </c>
      <c r="I741" s="26">
        <v>338.37</v>
      </c>
      <c r="J741" s="4">
        <f t="shared" si="57"/>
        <v>5.3932448632129648E-3</v>
      </c>
      <c r="K741" s="27">
        <f t="shared" si="58"/>
        <v>25.516560988358727</v>
      </c>
    </row>
    <row r="742" spans="1:11" x14ac:dyDescent="0.25">
      <c r="A742" s="8">
        <v>38693</v>
      </c>
      <c r="B742" s="24">
        <v>23.702999999999999</v>
      </c>
      <c r="C742" s="4">
        <f t="shared" si="55"/>
        <v>6.4545707491573626E-3</v>
      </c>
      <c r="D742" s="25">
        <v>38693</v>
      </c>
      <c r="E742" s="26">
        <v>1257.3699999999999</v>
      </c>
      <c r="F742" s="4">
        <f t="shared" si="56"/>
        <v>-5.0216878564626815E-3</v>
      </c>
      <c r="G742" s="24">
        <f t="shared" si="59"/>
        <v>16.250496540501185</v>
      </c>
      <c r="H742" s="25">
        <v>38693</v>
      </c>
      <c r="I742" s="26">
        <v>336.94</v>
      </c>
      <c r="J742" s="4">
        <f t="shared" si="57"/>
        <v>-4.2350983618771347E-3</v>
      </c>
      <c r="K742" s="27">
        <f t="shared" si="58"/>
        <v>25.408495842716189</v>
      </c>
    </row>
    <row r="743" spans="1:11" x14ac:dyDescent="0.25">
      <c r="A743" s="8">
        <v>38694</v>
      </c>
      <c r="B743" s="24">
        <v>23.5182</v>
      </c>
      <c r="C743" s="4">
        <f t="shared" si="55"/>
        <v>-7.827032919141318E-3</v>
      </c>
      <c r="D743" s="25">
        <v>38694</v>
      </c>
      <c r="E743" s="26">
        <v>1255.8399999999999</v>
      </c>
      <c r="F743" s="4">
        <f t="shared" si="56"/>
        <v>-1.2175665296690118E-3</v>
      </c>
      <c r="G743" s="24">
        <f t="shared" si="59"/>
        <v>16.230710479822971</v>
      </c>
      <c r="H743" s="25">
        <v>38694</v>
      </c>
      <c r="I743" s="26">
        <v>333.26</v>
      </c>
      <c r="J743" s="4">
        <f t="shared" si="57"/>
        <v>-1.0981906847580552E-2</v>
      </c>
      <c r="K743" s="27">
        <f t="shared" si="58"/>
        <v>25.129462108234339</v>
      </c>
    </row>
    <row r="744" spans="1:11" x14ac:dyDescent="0.25">
      <c r="A744" s="8">
        <v>38695</v>
      </c>
      <c r="B744" s="24">
        <v>23.601299999999998</v>
      </c>
      <c r="C744" s="4">
        <f t="shared" si="55"/>
        <v>3.5272057706535881E-3</v>
      </c>
      <c r="D744" s="25">
        <v>38695</v>
      </c>
      <c r="E744" s="26">
        <v>1259.3699999999999</v>
      </c>
      <c r="F744" s="4">
        <f t="shared" si="56"/>
        <v>2.8069245253377001E-3</v>
      </c>
      <c r="G744" s="24">
        <f t="shared" si="59"/>
        <v>16.276268859132443</v>
      </c>
      <c r="H744" s="25">
        <v>38695</v>
      </c>
      <c r="I744" s="26">
        <v>333.79</v>
      </c>
      <c r="J744" s="4">
        <f t="shared" si="57"/>
        <v>1.5890866097878571E-3</v>
      </c>
      <c r="K744" s="27">
        <f t="shared" si="58"/>
        <v>25.169394999981705</v>
      </c>
    </row>
    <row r="745" spans="1:11" x14ac:dyDescent="0.25">
      <c r="A745" s="8">
        <v>38698</v>
      </c>
      <c r="B745" s="24">
        <v>23.735299999999999</v>
      </c>
      <c r="C745" s="4">
        <f t="shared" si="55"/>
        <v>5.6615962250131527E-3</v>
      </c>
      <c r="D745" s="25">
        <v>38698</v>
      </c>
      <c r="E745" s="26">
        <v>1260.43</v>
      </c>
      <c r="F745" s="4">
        <f t="shared" si="56"/>
        <v>8.413366636453246E-4</v>
      </c>
      <c r="G745" s="24">
        <f t="shared" si="59"/>
        <v>16.289962680870978</v>
      </c>
      <c r="H745" s="25">
        <v>38698</v>
      </c>
      <c r="I745" s="26">
        <v>331.32</v>
      </c>
      <c r="J745" s="4">
        <f t="shared" si="57"/>
        <v>-7.4273769902019867E-3</v>
      </c>
      <c r="K745" s="27">
        <f t="shared" si="58"/>
        <v>24.982452414701534</v>
      </c>
    </row>
    <row r="746" spans="1:11" x14ac:dyDescent="0.25">
      <c r="A746" s="8">
        <v>38699</v>
      </c>
      <c r="B746" s="24">
        <v>25.412600000000001</v>
      </c>
      <c r="C746" s="4">
        <f t="shared" si="55"/>
        <v>6.8281722532814546E-2</v>
      </c>
      <c r="D746" s="25">
        <v>38699</v>
      </c>
      <c r="E746" s="26">
        <v>1267.43</v>
      </c>
      <c r="F746" s="4">
        <f t="shared" si="56"/>
        <v>5.5382955483369821E-3</v>
      </c>
      <c r="G746" s="24">
        <f t="shared" si="59"/>
        <v>16.38018130866902</v>
      </c>
      <c r="H746" s="25">
        <v>38699</v>
      </c>
      <c r="I746" s="26">
        <v>337.8</v>
      </c>
      <c r="J746" s="4">
        <f t="shared" si="57"/>
        <v>1.9369328643636309E-2</v>
      </c>
      <c r="K746" s="27">
        <f t="shared" si="58"/>
        <v>25.466345745845892</v>
      </c>
    </row>
    <row r="747" spans="1:11" x14ac:dyDescent="0.25">
      <c r="A747" s="8">
        <v>38700</v>
      </c>
      <c r="B747" s="24">
        <v>25.5974</v>
      </c>
      <c r="C747" s="4">
        <f t="shared" si="55"/>
        <v>7.2456698096510282E-3</v>
      </c>
      <c r="D747" s="25">
        <v>38700</v>
      </c>
      <c r="E747" s="26">
        <v>1272.74</v>
      </c>
      <c r="F747" s="4">
        <f t="shared" si="56"/>
        <v>4.1808286332020959E-3</v>
      </c>
      <c r="G747" s="24">
        <f t="shared" si="59"/>
        <v>16.448664039701345</v>
      </c>
      <c r="H747" s="25">
        <v>38700</v>
      </c>
      <c r="I747" s="26">
        <v>340.03</v>
      </c>
      <c r="J747" s="4">
        <f t="shared" si="57"/>
        <v>6.5798446381204207E-3</v>
      </c>
      <c r="K747" s="27">
        <f t="shared" si="58"/>
        <v>25.633910344354216</v>
      </c>
    </row>
    <row r="748" spans="1:11" x14ac:dyDescent="0.25">
      <c r="A748" s="8">
        <v>38701</v>
      </c>
      <c r="B748" s="24">
        <v>25.560400000000001</v>
      </c>
      <c r="C748" s="4">
        <f t="shared" si="55"/>
        <v>-1.4465049885450294E-3</v>
      </c>
      <c r="D748" s="25">
        <v>38701</v>
      </c>
      <c r="E748" s="26">
        <v>1270.94</v>
      </c>
      <c r="F748" s="4">
        <f t="shared" si="56"/>
        <v>-1.4152725975353621E-3</v>
      </c>
      <c r="G748" s="24">
        <f t="shared" si="59"/>
        <v>16.42538469621989</v>
      </c>
      <c r="H748" s="25">
        <v>38701</v>
      </c>
      <c r="I748" s="26">
        <v>337.43</v>
      </c>
      <c r="J748" s="4">
        <f t="shared" si="57"/>
        <v>-7.675767618533791E-3</v>
      </c>
      <c r="K748" s="27">
        <f t="shared" si="58"/>
        <v>25.437150405396622</v>
      </c>
    </row>
    <row r="749" spans="1:11" x14ac:dyDescent="0.25">
      <c r="A749" s="8">
        <v>38702</v>
      </c>
      <c r="B749" s="24">
        <v>25.273900000000001</v>
      </c>
      <c r="C749" s="4">
        <f t="shared" si="55"/>
        <v>-1.1272036145767651E-2</v>
      </c>
      <c r="D749" s="25">
        <v>38702</v>
      </c>
      <c r="E749" s="26">
        <v>1267.32</v>
      </c>
      <c r="F749" s="4">
        <f t="shared" si="56"/>
        <v>-2.8523496051067001E-3</v>
      </c>
      <c r="G749" s="24">
        <f t="shared" si="59"/>
        <v>16.378533756667903</v>
      </c>
      <c r="H749" s="25">
        <v>38702</v>
      </c>
      <c r="I749" s="26">
        <v>337.21</v>
      </c>
      <c r="J749" s="4">
        <f t="shared" si="57"/>
        <v>-6.5219971480608954E-4</v>
      </c>
      <c r="K749" s="27">
        <f t="shared" si="58"/>
        <v>25.420560303156741</v>
      </c>
    </row>
    <row r="750" spans="1:11" x14ac:dyDescent="0.25">
      <c r="A750" s="8">
        <v>38705</v>
      </c>
      <c r="B750" s="24">
        <v>25.3386</v>
      </c>
      <c r="C750" s="4">
        <f t="shared" si="55"/>
        <v>2.556682054563178E-3</v>
      </c>
      <c r="D750" s="25">
        <v>38705</v>
      </c>
      <c r="E750" s="26">
        <v>1259.92</v>
      </c>
      <c r="F750" s="4">
        <f t="shared" si="56"/>
        <v>-5.8562076800580199E-3</v>
      </c>
      <c r="G750" s="24">
        <f t="shared" si="59"/>
        <v>16.282617661494015</v>
      </c>
      <c r="H750" s="25">
        <v>38705</v>
      </c>
      <c r="I750" s="26">
        <v>331.37</v>
      </c>
      <c r="J750" s="4">
        <f t="shared" si="57"/>
        <v>-1.7470305828919404E-2</v>
      </c>
      <c r="K750" s="27">
        <f t="shared" si="58"/>
        <v>24.976455340318104</v>
      </c>
    </row>
    <row r="751" spans="1:11" x14ac:dyDescent="0.25">
      <c r="A751" s="8">
        <v>38706</v>
      </c>
      <c r="B751" s="24">
        <v>25.569600000000001</v>
      </c>
      <c r="C751" s="4">
        <f t="shared" si="55"/>
        <v>9.0752211007601828E-3</v>
      </c>
      <c r="D751" s="25">
        <v>38706</v>
      </c>
      <c r="E751" s="26">
        <v>1259.6199999999999</v>
      </c>
      <c r="F751" s="4">
        <f t="shared" si="56"/>
        <v>-2.3813870898492219E-4</v>
      </c>
      <c r="G751" s="24">
        <f t="shared" si="59"/>
        <v>16.278740139945214</v>
      </c>
      <c r="H751" s="25">
        <v>38706</v>
      </c>
      <c r="I751" s="26">
        <v>331.32</v>
      </c>
      <c r="J751" s="4">
        <f t="shared" si="57"/>
        <v>-1.5090011949744762E-4</v>
      </c>
      <c r="K751" s="27">
        <f t="shared" si="58"/>
        <v>24.972686390222627</v>
      </c>
    </row>
    <row r="752" spans="1:11" x14ac:dyDescent="0.25">
      <c r="A752" s="8">
        <v>38707</v>
      </c>
      <c r="B752" s="24">
        <v>25.403300000000002</v>
      </c>
      <c r="C752" s="4">
        <f t="shared" si="55"/>
        <v>-6.5250590034099014E-3</v>
      </c>
      <c r="D752" s="25">
        <v>38707</v>
      </c>
      <c r="E752" s="26">
        <v>1262.79</v>
      </c>
      <c r="F752" s="4">
        <f t="shared" si="56"/>
        <v>2.5134705847835205E-3</v>
      </c>
      <c r="G752" s="24">
        <f t="shared" si="59"/>
        <v>16.319656274444302</v>
      </c>
      <c r="H752" s="25">
        <v>38707</v>
      </c>
      <c r="I752" s="26">
        <v>333.42</v>
      </c>
      <c r="J752" s="4">
        <f t="shared" si="57"/>
        <v>6.3182807898215067E-3</v>
      </c>
      <c r="K752" s="27">
        <f t="shared" si="58"/>
        <v>25.130470834912206</v>
      </c>
    </row>
    <row r="753" spans="1:11" x14ac:dyDescent="0.25">
      <c r="A753" s="8">
        <v>38708</v>
      </c>
      <c r="B753" s="24">
        <v>25.514199999999999</v>
      </c>
      <c r="C753" s="4">
        <f t="shared" si="55"/>
        <v>4.3560730736588614E-3</v>
      </c>
      <c r="D753" s="25">
        <v>38708</v>
      </c>
      <c r="E753" s="26">
        <v>1268.1199999999999</v>
      </c>
      <c r="F753" s="4">
        <f t="shared" si="56"/>
        <v>4.2119300012023742E-3</v>
      </c>
      <c r="G753" s="24">
        <f t="shared" si="59"/>
        <v>16.388393524315948</v>
      </c>
      <c r="H753" s="25">
        <v>38708</v>
      </c>
      <c r="I753" s="26">
        <v>335.41</v>
      </c>
      <c r="J753" s="4">
        <f t="shared" si="57"/>
        <v>5.9507075708552766E-3</v>
      </c>
      <c r="K753" s="27">
        <f t="shared" si="58"/>
        <v>25.280014917968678</v>
      </c>
    </row>
    <row r="754" spans="1:11" x14ac:dyDescent="0.25">
      <c r="A754" s="8">
        <v>38709</v>
      </c>
      <c r="B754" s="24">
        <v>25.7683</v>
      </c>
      <c r="C754" s="4">
        <f t="shared" si="55"/>
        <v>9.9098943892668816E-3</v>
      </c>
      <c r="D754" s="25">
        <v>38709</v>
      </c>
      <c r="E754" s="26">
        <v>1268.6600000000001</v>
      </c>
      <c r="F754" s="4">
        <f t="shared" si="56"/>
        <v>4.2573657010575353E-4</v>
      </c>
      <c r="G754" s="24">
        <f t="shared" si="59"/>
        <v>16.395370662764531</v>
      </c>
      <c r="H754" s="25">
        <v>38709</v>
      </c>
      <c r="I754" s="26">
        <v>334.83</v>
      </c>
      <c r="J754" s="4">
        <f t="shared" si="57"/>
        <v>-1.730723755006945E-3</v>
      </c>
      <c r="K754" s="27">
        <f t="shared" si="58"/>
        <v>25.236262195623219</v>
      </c>
    </row>
    <row r="755" spans="1:11" x14ac:dyDescent="0.25">
      <c r="A755" s="8">
        <v>38713</v>
      </c>
      <c r="B755" s="24">
        <v>25.689800000000002</v>
      </c>
      <c r="C755" s="4">
        <f t="shared" si="55"/>
        <v>-3.0510283471362606E-3</v>
      </c>
      <c r="D755" s="25">
        <v>38713</v>
      </c>
      <c r="E755" s="26">
        <v>1256.54</v>
      </c>
      <c r="F755" s="4">
        <f t="shared" si="56"/>
        <v>-9.5993133756871723E-3</v>
      </c>
      <c r="G755" s="24">
        <f t="shared" si="59"/>
        <v>16.237986361862106</v>
      </c>
      <c r="H755" s="25">
        <v>38713</v>
      </c>
      <c r="I755" s="26">
        <v>331.63</v>
      </c>
      <c r="J755" s="4">
        <f t="shared" si="57"/>
        <v>-9.6030507204764703E-3</v>
      </c>
      <c r="K755" s="27">
        <f t="shared" si="58"/>
        <v>24.993917089763404</v>
      </c>
    </row>
    <row r="756" spans="1:11" x14ac:dyDescent="0.25">
      <c r="A756" s="8">
        <v>38714</v>
      </c>
      <c r="B756" s="24">
        <v>25.7591</v>
      </c>
      <c r="C756" s="4">
        <f t="shared" si="55"/>
        <v>2.6939367765248102E-3</v>
      </c>
      <c r="D756" s="25">
        <v>38714</v>
      </c>
      <c r="E756" s="26">
        <v>1258.17</v>
      </c>
      <c r="F756" s="4">
        <f t="shared" si="56"/>
        <v>1.2963723278462073E-3</v>
      </c>
      <c r="G756" s="24">
        <f t="shared" si="59"/>
        <v>16.25903683804157</v>
      </c>
      <c r="H756" s="25">
        <v>38714</v>
      </c>
      <c r="I756" s="26">
        <v>332.52</v>
      </c>
      <c r="J756" s="4">
        <f t="shared" si="57"/>
        <v>2.6801190476305743E-3</v>
      </c>
      <c r="K756" s="27">
        <f t="shared" si="58"/>
        <v>25.060903763030581</v>
      </c>
    </row>
    <row r="757" spans="1:11" x14ac:dyDescent="0.25">
      <c r="A757" s="8">
        <v>38715</v>
      </c>
      <c r="B757" s="24">
        <v>25.708300000000001</v>
      </c>
      <c r="C757" s="4">
        <f t="shared" si="55"/>
        <v>-1.9740657774445815E-3</v>
      </c>
      <c r="D757" s="25">
        <v>38715</v>
      </c>
      <c r="E757" s="26">
        <v>1254.42</v>
      </c>
      <c r="F757" s="4">
        <f t="shared" si="56"/>
        <v>-2.9849699189989625E-3</v>
      </c>
      <c r="G757" s="24">
        <f t="shared" si="59"/>
        <v>16.21050410216812</v>
      </c>
      <c r="H757" s="25">
        <v>38715</v>
      </c>
      <c r="I757" s="26">
        <v>332.24</v>
      </c>
      <c r="J757" s="4">
        <f t="shared" si="57"/>
        <v>-8.4240934038917195E-4</v>
      </c>
      <c r="K757" s="27">
        <f t="shared" si="58"/>
        <v>25.039792223622012</v>
      </c>
    </row>
    <row r="758" spans="1:11" x14ac:dyDescent="0.25">
      <c r="A758" s="8">
        <v>38716</v>
      </c>
      <c r="B758" s="24">
        <v>25.532699999999998</v>
      </c>
      <c r="C758" s="4">
        <f t="shared" si="55"/>
        <v>-6.8539133669058604E-3</v>
      </c>
      <c r="D758" s="25">
        <v>38716</v>
      </c>
      <c r="E758" s="26">
        <v>1248.29</v>
      </c>
      <c r="F758" s="4">
        <f t="shared" si="56"/>
        <v>-4.8986996164913496E-3</v>
      </c>
      <c r="G758" s="24">
        <f t="shared" si="59"/>
        <v>16.131093711939698</v>
      </c>
      <c r="H758" s="25">
        <v>38716</v>
      </c>
      <c r="I758" s="26">
        <v>327.98</v>
      </c>
      <c r="J758" s="4">
        <f t="shared" si="57"/>
        <v>-1.2904968407198477E-2</v>
      </c>
      <c r="K758" s="27">
        <f t="shared" si="58"/>
        <v>24.716654496053355</v>
      </c>
    </row>
    <row r="759" spans="1:11" x14ac:dyDescent="0.25">
      <c r="A759" s="8">
        <v>38720</v>
      </c>
      <c r="B759" s="24">
        <v>25.583500000000001</v>
      </c>
      <c r="C759" s="4">
        <f t="shared" si="55"/>
        <v>1.9876288426955184E-3</v>
      </c>
      <c r="D759" s="25">
        <v>38720</v>
      </c>
      <c r="E759" s="26">
        <v>1268.8</v>
      </c>
      <c r="F759" s="4">
        <f t="shared" si="56"/>
        <v>1.6296957150482658E-2</v>
      </c>
      <c r="G759" s="24">
        <f t="shared" si="59"/>
        <v>16.3939814549536</v>
      </c>
      <c r="H759" s="25">
        <v>38720</v>
      </c>
      <c r="I759" s="26">
        <v>329.2</v>
      </c>
      <c r="J759" s="4">
        <f t="shared" si="57"/>
        <v>3.7128378876150493E-3</v>
      </c>
      <c r="K759" s="27">
        <f t="shared" si="58"/>
        <v>24.80842342732139</v>
      </c>
    </row>
    <row r="760" spans="1:11" x14ac:dyDescent="0.25">
      <c r="A760" s="8">
        <v>38721</v>
      </c>
      <c r="B760" s="24">
        <v>25.273900000000001</v>
      </c>
      <c r="C760" s="4">
        <f t="shared" si="55"/>
        <v>-1.2175369742572838E-2</v>
      </c>
      <c r="D760" s="25">
        <v>38721</v>
      </c>
      <c r="E760" s="26">
        <v>1273.46</v>
      </c>
      <c r="F760" s="4">
        <f t="shared" si="56"/>
        <v>3.6660335442654265E-3</v>
      </c>
      <c r="G760" s="24">
        <f t="shared" si="59"/>
        <v>16.454082340891528</v>
      </c>
      <c r="H760" s="25">
        <v>38721</v>
      </c>
      <c r="I760" s="26">
        <v>333.24</v>
      </c>
      <c r="J760" s="4">
        <f t="shared" si="57"/>
        <v>1.219748230379371E-2</v>
      </c>
      <c r="K760" s="27">
        <f t="shared" si="58"/>
        <v>25.111023733061167</v>
      </c>
    </row>
    <row r="761" spans="1:11" x14ac:dyDescent="0.25">
      <c r="A761" s="8">
        <v>38722</v>
      </c>
      <c r="B761" s="24">
        <v>25.089099999999998</v>
      </c>
      <c r="C761" s="4">
        <f t="shared" si="55"/>
        <v>-7.3387538233145744E-3</v>
      </c>
      <c r="D761" s="25">
        <v>38722</v>
      </c>
      <c r="E761" s="26">
        <v>1273.48</v>
      </c>
      <c r="F761" s="4">
        <f t="shared" si="56"/>
        <v>1.5705120654815026E-5</v>
      </c>
      <c r="G761" s="24">
        <f t="shared" si="59"/>
        <v>16.454340754239958</v>
      </c>
      <c r="H761" s="25">
        <v>38722</v>
      </c>
      <c r="I761" s="26">
        <v>334.71</v>
      </c>
      <c r="J761" s="4">
        <f t="shared" si="57"/>
        <v>4.4015341664894745E-3</v>
      </c>
      <c r="K761" s="27">
        <f t="shared" si="58"/>
        <v>25.221550761977767</v>
      </c>
    </row>
    <row r="762" spans="1:11" x14ac:dyDescent="0.25">
      <c r="A762" s="8">
        <v>38723</v>
      </c>
      <c r="B762" s="24">
        <v>25.7498</v>
      </c>
      <c r="C762" s="4">
        <f t="shared" si="55"/>
        <v>2.5993371219221077E-2</v>
      </c>
      <c r="D762" s="25">
        <v>38723</v>
      </c>
      <c r="E762" s="26">
        <v>1285.45</v>
      </c>
      <c r="F762" s="4">
        <f t="shared" si="56"/>
        <v>9.3555410325450172E-3</v>
      </c>
      <c r="G762" s="24">
        <f t="shared" si="59"/>
        <v>16.608280014329726</v>
      </c>
      <c r="H762" s="25">
        <v>38723</v>
      </c>
      <c r="I762" s="26">
        <v>337.15</v>
      </c>
      <c r="J762" s="4">
        <f t="shared" si="57"/>
        <v>7.2634499073927911E-3</v>
      </c>
      <c r="K762" s="27">
        <f t="shared" si="58"/>
        <v>25.404746232524154</v>
      </c>
    </row>
    <row r="763" spans="1:11" x14ac:dyDescent="0.25">
      <c r="A763" s="8">
        <v>38726</v>
      </c>
      <c r="B763" s="24">
        <v>26.027100000000001</v>
      </c>
      <c r="C763" s="4">
        <f t="shared" si="55"/>
        <v>1.0711442798997859E-2</v>
      </c>
      <c r="D763" s="25">
        <v>38726</v>
      </c>
      <c r="E763" s="26">
        <v>1290.1500000000001</v>
      </c>
      <c r="F763" s="4">
        <f t="shared" si="56"/>
        <v>3.6496390875495523E-3</v>
      </c>
      <c r="G763" s="24">
        <f t="shared" si="59"/>
        <v>16.668894242246992</v>
      </c>
      <c r="H763" s="25">
        <v>38726</v>
      </c>
      <c r="I763" s="26">
        <v>340.13</v>
      </c>
      <c r="J763" s="4">
        <f t="shared" si="57"/>
        <v>8.7999622925339274E-3</v>
      </c>
      <c r="K763" s="27">
        <f t="shared" si="58"/>
        <v>25.62830704142176</v>
      </c>
    </row>
    <row r="764" spans="1:11" x14ac:dyDescent="0.25">
      <c r="A764" s="8">
        <v>38727</v>
      </c>
      <c r="B764" s="24">
        <v>26.096399999999999</v>
      </c>
      <c r="C764" s="4">
        <f t="shared" si="55"/>
        <v>2.6590708925165987E-3</v>
      </c>
      <c r="D764" s="25">
        <v>38727</v>
      </c>
      <c r="E764" s="26">
        <v>1289.69</v>
      </c>
      <c r="F764" s="4">
        <f t="shared" si="56"/>
        <v>-3.566112664932262E-4</v>
      </c>
      <c r="G764" s="24">
        <f t="shared" si="59"/>
        <v>16.662949926760223</v>
      </c>
      <c r="H764" s="25">
        <v>38727</v>
      </c>
      <c r="I764" s="26">
        <v>339.05</v>
      </c>
      <c r="J764" s="4">
        <f t="shared" si="57"/>
        <v>-3.1803083432737156E-3</v>
      </c>
      <c r="K764" s="27">
        <f t="shared" si="58"/>
        <v>25.546801122713944</v>
      </c>
    </row>
    <row r="765" spans="1:11" x14ac:dyDescent="0.25">
      <c r="A765" s="8">
        <v>38728</v>
      </c>
      <c r="B765" s="24">
        <v>26.562999999999999</v>
      </c>
      <c r="C765" s="4">
        <f t="shared" si="55"/>
        <v>1.7721896256081948E-2</v>
      </c>
      <c r="D765" s="25">
        <v>38728</v>
      </c>
      <c r="E765" s="26">
        <v>1294.18</v>
      </c>
      <c r="F765" s="4">
        <f t="shared" si="56"/>
        <v>3.4754105426071948E-3</v>
      </c>
      <c r="G765" s="24">
        <f t="shared" si="59"/>
        <v>16.720860518606621</v>
      </c>
      <c r="H765" s="25">
        <v>38728</v>
      </c>
      <c r="I765" s="26">
        <v>342</v>
      </c>
      <c r="J765" s="4">
        <f t="shared" si="57"/>
        <v>8.6631479327539743E-3</v>
      </c>
      <c r="K765" s="27">
        <f t="shared" si="58"/>
        <v>25.768116840048659</v>
      </c>
    </row>
    <row r="766" spans="1:11" x14ac:dyDescent="0.25">
      <c r="A766" s="8">
        <v>38729</v>
      </c>
      <c r="B766" s="24">
        <v>26.405999999999999</v>
      </c>
      <c r="C766" s="4">
        <f t="shared" si="55"/>
        <v>-5.9280129798775722E-3</v>
      </c>
      <c r="D766" s="25">
        <v>38729</v>
      </c>
      <c r="E766" s="26">
        <v>1286.06</v>
      </c>
      <c r="F766" s="4">
        <f t="shared" si="56"/>
        <v>-6.2940089339184281E-3</v>
      </c>
      <c r="G766" s="24">
        <f t="shared" si="59"/>
        <v>16.615619273119709</v>
      </c>
      <c r="H766" s="25">
        <v>38729</v>
      </c>
      <c r="I766" s="26">
        <v>338.19</v>
      </c>
      <c r="J766" s="4">
        <f t="shared" si="57"/>
        <v>-1.1202869338055555E-2</v>
      </c>
      <c r="K766" s="27">
        <f t="shared" si="58"/>
        <v>25.479439994001844</v>
      </c>
    </row>
    <row r="767" spans="1:11" x14ac:dyDescent="0.25">
      <c r="A767" s="8">
        <v>38730</v>
      </c>
      <c r="B767" s="24">
        <v>26.392099999999999</v>
      </c>
      <c r="C767" s="4">
        <f t="shared" si="55"/>
        <v>-5.2653411092947085E-4</v>
      </c>
      <c r="D767" s="25">
        <v>38730</v>
      </c>
      <c r="E767" s="26">
        <v>1287.6099999999999</v>
      </c>
      <c r="F767" s="4">
        <f t="shared" si="56"/>
        <v>1.204505773777696E-3</v>
      </c>
      <c r="G767" s="24">
        <f t="shared" si="59"/>
        <v>16.635632882469075</v>
      </c>
      <c r="H767" s="25">
        <v>38730</v>
      </c>
      <c r="I767" s="26">
        <v>337.73</v>
      </c>
      <c r="J767" s="4">
        <f t="shared" si="57"/>
        <v>-1.3611080335450096E-3</v>
      </c>
      <c r="K767" s="27">
        <f t="shared" si="58"/>
        <v>25.444759723535778</v>
      </c>
    </row>
    <row r="768" spans="1:11" x14ac:dyDescent="0.25">
      <c r="A768" s="8">
        <v>38734</v>
      </c>
      <c r="B768" s="24">
        <v>26.138000000000002</v>
      </c>
      <c r="C768" s="4">
        <f t="shared" si="55"/>
        <v>-9.6745287712355476E-3</v>
      </c>
      <c r="D768" s="25">
        <v>38734</v>
      </c>
      <c r="E768" s="26">
        <v>1282.93</v>
      </c>
      <c r="F768" s="4">
        <f t="shared" si="56"/>
        <v>-3.6412622802424245E-3</v>
      </c>
      <c r="G768" s="24">
        <f t="shared" si="59"/>
        <v>16.575058179946179</v>
      </c>
      <c r="H768" s="25">
        <v>38734</v>
      </c>
      <c r="I768" s="26">
        <v>336.52</v>
      </c>
      <c r="J768" s="4">
        <f t="shared" si="57"/>
        <v>-3.5891770083918231E-3</v>
      </c>
      <c r="K768" s="27">
        <f t="shared" si="58"/>
        <v>25.353433976952012</v>
      </c>
    </row>
    <row r="769" spans="1:11" x14ac:dyDescent="0.25">
      <c r="A769" s="8">
        <v>38735</v>
      </c>
      <c r="B769" s="24">
        <v>26.248899999999999</v>
      </c>
      <c r="C769" s="4">
        <f t="shared" si="55"/>
        <v>4.2338892228545831E-3</v>
      </c>
      <c r="D769" s="25">
        <v>38735</v>
      </c>
      <c r="E769" s="26">
        <v>1277.93</v>
      </c>
      <c r="F769" s="4">
        <f t="shared" si="56"/>
        <v>-3.9049431468911296E-3</v>
      </c>
      <c r="G769" s="24">
        <f t="shared" si="59"/>
        <v>16.510333520097078</v>
      </c>
      <c r="H769" s="25">
        <v>38735</v>
      </c>
      <c r="I769" s="26">
        <v>338.77</v>
      </c>
      <c r="J769" s="4">
        <f t="shared" si="57"/>
        <v>6.663828358876688E-3</v>
      </c>
      <c r="K769" s="27">
        <f t="shared" si="58"/>
        <v>25.522384909282533</v>
      </c>
    </row>
    <row r="770" spans="1:11" x14ac:dyDescent="0.25">
      <c r="A770" s="8">
        <v>38736</v>
      </c>
      <c r="B770" s="24">
        <v>26.382899999999999</v>
      </c>
      <c r="C770" s="4">
        <f t="shared" si="55"/>
        <v>5.0919896159055868E-3</v>
      </c>
      <c r="D770" s="25">
        <v>38736</v>
      </c>
      <c r="E770" s="26">
        <v>1285.04</v>
      </c>
      <c r="F770" s="4">
        <f t="shared" si="56"/>
        <v>5.548264895072672E-3</v>
      </c>
      <c r="G770" s="24">
        <f t="shared" si="59"/>
        <v>16.601937223972573</v>
      </c>
      <c r="H770" s="25">
        <v>38736</v>
      </c>
      <c r="I770" s="26">
        <v>340.75</v>
      </c>
      <c r="J770" s="4">
        <f t="shared" si="57"/>
        <v>5.8276595351526364E-3</v>
      </c>
      <c r="K770" s="27">
        <f t="shared" si="58"/>
        <v>25.671120679058951</v>
      </c>
    </row>
    <row r="771" spans="1:11" x14ac:dyDescent="0.25">
      <c r="A771" s="8">
        <v>38737</v>
      </c>
      <c r="B771" s="24">
        <v>26.295100000000001</v>
      </c>
      <c r="C771" s="4">
        <f t="shared" si="55"/>
        <v>-3.3334629751547796E-3</v>
      </c>
      <c r="D771" s="25">
        <v>38737</v>
      </c>
      <c r="E771" s="26">
        <v>1261.49</v>
      </c>
      <c r="F771" s="4">
        <f t="shared" si="56"/>
        <v>-1.8496284270764857E-2</v>
      </c>
      <c r="G771" s="24">
        <f t="shared" si="59"/>
        <v>16.294863073632584</v>
      </c>
      <c r="H771" s="25">
        <v>38737</v>
      </c>
      <c r="I771" s="26">
        <v>339.35</v>
      </c>
      <c r="J771" s="4">
        <f t="shared" si="57"/>
        <v>-4.1170474268745561E-3</v>
      </c>
      <c r="K771" s="27">
        <f t="shared" si="58"/>
        <v>25.565431457722244</v>
      </c>
    </row>
    <row r="772" spans="1:11" x14ac:dyDescent="0.25">
      <c r="A772" s="8">
        <v>38740</v>
      </c>
      <c r="B772" s="24">
        <v>26.429099999999998</v>
      </c>
      <c r="C772" s="4">
        <f t="shared" ref="C772:C835" si="60">LN(B772/B771)</f>
        <v>5.083065784564543E-3</v>
      </c>
      <c r="D772" s="25">
        <v>38740</v>
      </c>
      <c r="E772" s="26">
        <v>1263.82</v>
      </c>
      <c r="F772" s="4">
        <f t="shared" ref="F772:F835" si="61">LN(E772/E771)</f>
        <v>1.8453185242020102E-3</v>
      </c>
      <c r="G772" s="24">
        <f t="shared" si="59"/>
        <v>16.324932286311693</v>
      </c>
      <c r="H772" s="25">
        <v>38740</v>
      </c>
      <c r="I772" s="26">
        <v>339.03</v>
      </c>
      <c r="J772" s="4">
        <f t="shared" ref="J772:J835" si="62">LN(I772/I771)</f>
        <v>-9.4342410959842528E-4</v>
      </c>
      <c r="K772" s="27">
        <f t="shared" ref="K772:K835" si="63">IF($A772=peg,$B772,IF($A772&lt;peg,K773/(1+J773),IF($A772&gt;peg,K771*(1+J772))))</f>
        <v>25.541312413312742</v>
      </c>
    </row>
    <row r="773" spans="1:11" x14ac:dyDescent="0.25">
      <c r="A773" s="8">
        <v>38741</v>
      </c>
      <c r="B773" s="24">
        <v>26.734000000000002</v>
      </c>
      <c r="C773" s="4">
        <f t="shared" si="60"/>
        <v>1.1470487726267223E-2</v>
      </c>
      <c r="D773" s="25">
        <v>38741</v>
      </c>
      <c r="E773" s="26">
        <v>1266.8599999999999</v>
      </c>
      <c r="F773" s="4">
        <f t="shared" si="61"/>
        <v>2.4025174753526078E-3</v>
      </c>
      <c r="G773" s="24">
        <f t="shared" ref="G773:G836" si="64">IF(A773=peg,B773,IF(A773&lt;peg,G774/(1+F774),IF(A773&gt;peg,G772*(1+F773))))</f>
        <v>16.364153221413506</v>
      </c>
      <c r="H773" s="25">
        <v>38741</v>
      </c>
      <c r="I773" s="26">
        <v>341.86</v>
      </c>
      <c r="J773" s="4">
        <f t="shared" si="62"/>
        <v>8.3126974879530469E-3</v>
      </c>
      <c r="K773" s="27">
        <f t="shared" si="63"/>
        <v>25.75362961684991</v>
      </c>
    </row>
    <row r="774" spans="1:11" x14ac:dyDescent="0.25">
      <c r="A774" s="8">
        <v>38742</v>
      </c>
      <c r="B774" s="24">
        <v>26.6555</v>
      </c>
      <c r="C774" s="4">
        <f t="shared" si="60"/>
        <v>-2.9406552437745812E-3</v>
      </c>
      <c r="D774" s="25">
        <v>38742</v>
      </c>
      <c r="E774" s="26">
        <v>1264.68</v>
      </c>
      <c r="F774" s="4">
        <f t="shared" si="61"/>
        <v>-1.7222722444546615E-3</v>
      </c>
      <c r="G774" s="24">
        <f t="shared" si="64"/>
        <v>16.335969694516262</v>
      </c>
      <c r="H774" s="25">
        <v>38742</v>
      </c>
      <c r="I774" s="26">
        <v>339.44</v>
      </c>
      <c r="J774" s="4">
        <f t="shared" si="62"/>
        <v>-7.1040956340526693E-3</v>
      </c>
      <c r="K774" s="27">
        <f t="shared" si="63"/>
        <v>25.570673369127835</v>
      </c>
    </row>
    <row r="775" spans="1:11" x14ac:dyDescent="0.25">
      <c r="A775" s="8">
        <v>38743</v>
      </c>
      <c r="B775" s="24">
        <v>26.881900000000002</v>
      </c>
      <c r="C775" s="4">
        <f t="shared" si="60"/>
        <v>8.4576893752182896E-3</v>
      </c>
      <c r="D775" s="25">
        <v>38743</v>
      </c>
      <c r="E775" s="26">
        <v>1273.83</v>
      </c>
      <c r="F775" s="4">
        <f t="shared" si="61"/>
        <v>7.2089845040413146E-3</v>
      </c>
      <c r="G775" s="24">
        <f t="shared" si="64"/>
        <v>16.453735446902517</v>
      </c>
      <c r="H775" s="25">
        <v>38743</v>
      </c>
      <c r="I775" s="26">
        <v>341.71</v>
      </c>
      <c r="J775" s="4">
        <f t="shared" si="62"/>
        <v>6.6652232364704141E-3</v>
      </c>
      <c r="K775" s="27">
        <f t="shared" si="63"/>
        <v>25.74110761543994</v>
      </c>
    </row>
    <row r="776" spans="1:11" x14ac:dyDescent="0.25">
      <c r="A776" s="8">
        <v>38744</v>
      </c>
      <c r="B776" s="24">
        <v>27.145199999999999</v>
      </c>
      <c r="C776" s="4">
        <f t="shared" si="60"/>
        <v>9.7470374889279954E-3</v>
      </c>
      <c r="D776" s="25">
        <v>38744</v>
      </c>
      <c r="E776" s="26">
        <v>1283.72</v>
      </c>
      <c r="F776" s="4">
        <f t="shared" si="61"/>
        <v>7.7340026957935055E-3</v>
      </c>
      <c r="G776" s="24">
        <f t="shared" si="64"/>
        <v>16.580988681204733</v>
      </c>
      <c r="H776" s="25">
        <v>38744</v>
      </c>
      <c r="I776" s="26">
        <v>345.42</v>
      </c>
      <c r="J776" s="4">
        <f t="shared" si="62"/>
        <v>1.0798643785233377E-2</v>
      </c>
      <c r="K776" s="27">
        <f t="shared" si="63"/>
        <v>26.019076667216435</v>
      </c>
    </row>
    <row r="777" spans="1:11" x14ac:dyDescent="0.25">
      <c r="A777" s="8">
        <v>38747</v>
      </c>
      <c r="B777" s="24">
        <v>27.145199999999999</v>
      </c>
      <c r="C777" s="4">
        <f t="shared" si="60"/>
        <v>0</v>
      </c>
      <c r="D777" s="25">
        <v>38747</v>
      </c>
      <c r="E777" s="26">
        <v>1285.2</v>
      </c>
      <c r="F777" s="4">
        <f t="shared" si="61"/>
        <v>1.1522353080227964E-3</v>
      </c>
      <c r="G777" s="24">
        <f t="shared" si="64"/>
        <v>16.600093881805144</v>
      </c>
      <c r="H777" s="25">
        <v>38747</v>
      </c>
      <c r="I777" s="26">
        <v>344.39</v>
      </c>
      <c r="J777" s="4">
        <f t="shared" si="62"/>
        <v>-2.9863317883962975E-3</v>
      </c>
      <c r="K777" s="27">
        <f t="shared" si="63"/>
        <v>25.941375071460406</v>
      </c>
    </row>
    <row r="778" spans="1:11" x14ac:dyDescent="0.25">
      <c r="A778" s="8">
        <v>38748</v>
      </c>
      <c r="B778" s="24">
        <v>27.2376</v>
      </c>
      <c r="C778" s="4">
        <f t="shared" si="60"/>
        <v>3.3981365032488583E-3</v>
      </c>
      <c r="D778" s="25">
        <v>38748</v>
      </c>
      <c r="E778" s="26">
        <v>1280.08</v>
      </c>
      <c r="F778" s="4">
        <f t="shared" si="61"/>
        <v>-3.9917722810842281E-3</v>
      </c>
      <c r="G778" s="24">
        <f t="shared" si="64"/>
        <v>16.533830087184356</v>
      </c>
      <c r="H778" s="25">
        <v>38748</v>
      </c>
      <c r="I778" s="26">
        <v>343.67</v>
      </c>
      <c r="J778" s="4">
        <f t="shared" si="62"/>
        <v>-2.0928415045172993E-3</v>
      </c>
      <c r="K778" s="27">
        <f t="shared" si="63"/>
        <v>25.887083885026605</v>
      </c>
    </row>
    <row r="779" spans="1:11" x14ac:dyDescent="0.25">
      <c r="A779" s="8">
        <v>38749</v>
      </c>
      <c r="B779" s="24">
        <v>27.505600000000001</v>
      </c>
      <c r="C779" s="4">
        <f t="shared" si="60"/>
        <v>9.7912486321903146E-3</v>
      </c>
      <c r="D779" s="25">
        <v>38749</v>
      </c>
      <c r="E779" s="26">
        <v>1282.46</v>
      </c>
      <c r="F779" s="4">
        <f t="shared" si="61"/>
        <v>1.8575325140952061E-3</v>
      </c>
      <c r="G779" s="24">
        <f t="shared" si="64"/>
        <v>16.564542214153828</v>
      </c>
      <c r="H779" s="25">
        <v>38749</v>
      </c>
      <c r="I779" s="26">
        <v>346.7</v>
      </c>
      <c r="J779" s="4">
        <f t="shared" si="62"/>
        <v>8.7779580681179217E-3</v>
      </c>
      <c r="K779" s="27">
        <f t="shared" si="63"/>
        <v>26.114319621875222</v>
      </c>
    </row>
    <row r="780" spans="1:11" x14ac:dyDescent="0.25">
      <c r="A780" s="8">
        <v>38750</v>
      </c>
      <c r="B780" s="24">
        <v>26.978899999999999</v>
      </c>
      <c r="C780" s="4">
        <f t="shared" si="60"/>
        <v>-1.9334541298077847E-2</v>
      </c>
      <c r="D780" s="25">
        <v>38750</v>
      </c>
      <c r="E780" s="26">
        <v>1270.8399999999999</v>
      </c>
      <c r="F780" s="4">
        <f t="shared" si="61"/>
        <v>-9.1020093392774372E-3</v>
      </c>
      <c r="G780" s="24">
        <f t="shared" si="64"/>
        <v>16.413771596219746</v>
      </c>
      <c r="H780" s="25">
        <v>38750</v>
      </c>
      <c r="I780" s="26">
        <v>353.74</v>
      </c>
      <c r="J780" s="4">
        <f t="shared" si="62"/>
        <v>2.010232731566991E-2</v>
      </c>
      <c r="K780" s="27">
        <f t="shared" si="63"/>
        <v>26.639278222540181</v>
      </c>
    </row>
    <row r="781" spans="1:11" x14ac:dyDescent="0.25">
      <c r="A781" s="8">
        <v>38751</v>
      </c>
      <c r="B781" s="24">
        <v>26.877199999999998</v>
      </c>
      <c r="C781" s="4">
        <f t="shared" si="60"/>
        <v>-3.7767354444562173E-3</v>
      </c>
      <c r="D781" s="25">
        <v>38751</v>
      </c>
      <c r="E781" s="26">
        <v>1264.03</v>
      </c>
      <c r="F781" s="4">
        <f t="shared" si="61"/>
        <v>-5.3730695330701933E-3</v>
      </c>
      <c r="G781" s="24">
        <f t="shared" si="64"/>
        <v>16.325579260133324</v>
      </c>
      <c r="H781" s="25">
        <v>38751</v>
      </c>
      <c r="I781" s="26">
        <v>355.14</v>
      </c>
      <c r="J781" s="4">
        <f t="shared" si="62"/>
        <v>3.9498979240409678E-3</v>
      </c>
      <c r="K781" s="27">
        <f t="shared" si="63"/>
        <v>26.744500652289339</v>
      </c>
    </row>
    <row r="782" spans="1:11" x14ac:dyDescent="0.25">
      <c r="A782" s="8">
        <v>38754</v>
      </c>
      <c r="B782" s="24">
        <v>26.863399999999999</v>
      </c>
      <c r="C782" s="4">
        <f t="shared" si="60"/>
        <v>-5.1357819984616262E-4</v>
      </c>
      <c r="D782" s="25">
        <v>38754</v>
      </c>
      <c r="E782" s="26">
        <v>1265.02</v>
      </c>
      <c r="F782" s="4">
        <f t="shared" si="61"/>
        <v>7.8290271095252757E-4</v>
      </c>
      <c r="G782" s="24">
        <f t="shared" si="64"/>
        <v>16.338360600393951</v>
      </c>
      <c r="H782" s="25">
        <v>38754</v>
      </c>
      <c r="I782" s="26">
        <v>358.21</v>
      </c>
      <c r="J782" s="4">
        <f t="shared" si="62"/>
        <v>8.6073286708411145E-3</v>
      </c>
      <c r="K782" s="27">
        <f t="shared" si="63"/>
        <v>26.974699359541116</v>
      </c>
    </row>
    <row r="783" spans="1:11" x14ac:dyDescent="0.25">
      <c r="A783" s="8">
        <v>38755</v>
      </c>
      <c r="B783" s="24">
        <v>26.567699999999999</v>
      </c>
      <c r="C783" s="4">
        <f t="shared" si="60"/>
        <v>-1.1068573131603553E-2</v>
      </c>
      <c r="D783" s="25">
        <v>38755</v>
      </c>
      <c r="E783" s="26">
        <v>1254.78</v>
      </c>
      <c r="F783" s="4">
        <f t="shared" si="61"/>
        <v>-8.1276739188473213E-3</v>
      </c>
      <c r="G783" s="24">
        <f t="shared" si="64"/>
        <v>16.205567733065408</v>
      </c>
      <c r="H783" s="25">
        <v>38755</v>
      </c>
      <c r="I783" s="26">
        <v>357.15</v>
      </c>
      <c r="J783" s="4">
        <f t="shared" si="62"/>
        <v>-2.9635450005483293E-3</v>
      </c>
      <c r="K783" s="27">
        <f t="shared" si="63"/>
        <v>26.894758624112853</v>
      </c>
    </row>
    <row r="784" spans="1:11" x14ac:dyDescent="0.25">
      <c r="A784" s="8">
        <v>38756</v>
      </c>
      <c r="B784" s="24">
        <v>26.295100000000001</v>
      </c>
      <c r="C784" s="4">
        <f t="shared" si="60"/>
        <v>-1.0313582192658714E-2</v>
      </c>
      <c r="D784" s="25">
        <v>38756</v>
      </c>
      <c r="E784" s="26">
        <v>1265.6500000000001</v>
      </c>
      <c r="F784" s="4">
        <f t="shared" si="61"/>
        <v>8.6255657917620569E-3</v>
      </c>
      <c r="G784" s="24">
        <f t="shared" si="64"/>
        <v>16.345349923739818</v>
      </c>
      <c r="H784" s="25">
        <v>38756</v>
      </c>
      <c r="I784" s="26">
        <v>358.54</v>
      </c>
      <c r="J784" s="4">
        <f t="shared" si="62"/>
        <v>3.8843682257112232E-3</v>
      </c>
      <c r="K784" s="27">
        <f t="shared" si="63"/>
        <v>26.999227769950529</v>
      </c>
    </row>
    <row r="785" spans="1:11" x14ac:dyDescent="0.25">
      <c r="A785" s="8">
        <v>38757</v>
      </c>
      <c r="B785" s="24">
        <v>26.1051</v>
      </c>
      <c r="C785" s="4">
        <f t="shared" si="60"/>
        <v>-7.25191249949387E-3</v>
      </c>
      <c r="D785" s="25">
        <v>38757</v>
      </c>
      <c r="E785" s="26">
        <v>1263.78</v>
      </c>
      <c r="F785" s="4">
        <f t="shared" si="61"/>
        <v>-1.4785942609120406E-3</v>
      </c>
      <c r="G785" s="24">
        <f t="shared" si="64"/>
        <v>16.321181783149978</v>
      </c>
      <c r="H785" s="25">
        <v>38757</v>
      </c>
      <c r="I785" s="26">
        <v>358.58</v>
      </c>
      <c r="J785" s="4">
        <f t="shared" si="62"/>
        <v>1.1155734058867369E-4</v>
      </c>
      <c r="K785" s="27">
        <f t="shared" si="63"/>
        <v>27.002239731998497</v>
      </c>
    </row>
    <row r="786" spans="1:11" x14ac:dyDescent="0.25">
      <c r="A786" s="8">
        <v>38758</v>
      </c>
      <c r="B786" s="24">
        <v>26.207000000000001</v>
      </c>
      <c r="C786" s="4">
        <f t="shared" si="60"/>
        <v>3.89585311557723E-3</v>
      </c>
      <c r="D786" s="25">
        <v>38758</v>
      </c>
      <c r="E786" s="26">
        <v>1266.99</v>
      </c>
      <c r="F786" s="4">
        <f t="shared" si="61"/>
        <v>2.5367787048434379E-3</v>
      </c>
      <c r="G786" s="24">
        <f t="shared" si="64"/>
        <v>16.362585009535351</v>
      </c>
      <c r="H786" s="25">
        <v>38758</v>
      </c>
      <c r="I786" s="26">
        <v>360.57</v>
      </c>
      <c r="J786" s="4">
        <f t="shared" si="62"/>
        <v>5.5343254655259291E-3</v>
      </c>
      <c r="K786" s="27">
        <f t="shared" si="63"/>
        <v>27.151678914973534</v>
      </c>
    </row>
    <row r="787" spans="1:11" x14ac:dyDescent="0.25">
      <c r="A787" s="8">
        <v>38761</v>
      </c>
      <c r="B787" s="24">
        <v>26.077200000000001</v>
      </c>
      <c r="C787" s="4">
        <f t="shared" si="60"/>
        <v>-4.965181322978982E-3</v>
      </c>
      <c r="D787" s="25">
        <v>38761</v>
      </c>
      <c r="E787" s="26">
        <v>1262.8599999999999</v>
      </c>
      <c r="F787" s="4">
        <f t="shared" si="61"/>
        <v>-3.2650186129101217E-3</v>
      </c>
      <c r="G787" s="24">
        <f t="shared" si="64"/>
        <v>16.309160864923893</v>
      </c>
      <c r="H787" s="25">
        <v>38761</v>
      </c>
      <c r="I787" s="26">
        <v>357.74</v>
      </c>
      <c r="J787" s="4">
        <f t="shared" si="62"/>
        <v>-7.879647067707338E-3</v>
      </c>
      <c r="K787" s="27">
        <f t="shared" si="63"/>
        <v>26.937733267827831</v>
      </c>
    </row>
    <row r="788" spans="1:11" x14ac:dyDescent="0.25">
      <c r="A788" s="8">
        <v>38762</v>
      </c>
      <c r="B788" s="24">
        <v>26.3368</v>
      </c>
      <c r="C788" s="4">
        <f t="shared" si="60"/>
        <v>9.9058313724605628E-3</v>
      </c>
      <c r="D788" s="25">
        <v>38762</v>
      </c>
      <c r="E788" s="26">
        <v>1275.53</v>
      </c>
      <c r="F788" s="4">
        <f t="shared" si="61"/>
        <v>9.9827884761768439E-3</v>
      </c>
      <c r="G788" s="24">
        <f t="shared" si="64"/>
        <v>16.471971768062371</v>
      </c>
      <c r="H788" s="25">
        <v>38762</v>
      </c>
      <c r="I788" s="26">
        <v>358.71</v>
      </c>
      <c r="J788" s="4">
        <f t="shared" si="62"/>
        <v>2.7077970344984246E-3</v>
      </c>
      <c r="K788" s="27">
        <f t="shared" si="63"/>
        <v>27.010675182086565</v>
      </c>
    </row>
    <row r="789" spans="1:11" x14ac:dyDescent="0.25">
      <c r="A789" s="8">
        <v>38763</v>
      </c>
      <c r="B789" s="24">
        <v>26.3507</v>
      </c>
      <c r="C789" s="4">
        <f t="shared" si="60"/>
        <v>5.2763939539673553E-4</v>
      </c>
      <c r="D789" s="25">
        <v>38763</v>
      </c>
      <c r="E789" s="26">
        <v>1280</v>
      </c>
      <c r="F789" s="4">
        <f t="shared" si="61"/>
        <v>3.4982994202306227E-3</v>
      </c>
      <c r="G789" s="24">
        <f t="shared" si="64"/>
        <v>16.52959565734864</v>
      </c>
      <c r="H789" s="25">
        <v>38763</v>
      </c>
      <c r="I789" s="26">
        <v>358.57</v>
      </c>
      <c r="J789" s="4">
        <f t="shared" si="62"/>
        <v>-3.9036360076339142E-4</v>
      </c>
      <c r="K789" s="27">
        <f t="shared" si="63"/>
        <v>27.000131197663436</v>
      </c>
    </row>
    <row r="790" spans="1:11" x14ac:dyDescent="0.25">
      <c r="A790" s="8">
        <v>38764</v>
      </c>
      <c r="B790" s="24">
        <v>26.480399999999999</v>
      </c>
      <c r="C790" s="4">
        <f t="shared" si="60"/>
        <v>4.9099965954868255E-3</v>
      </c>
      <c r="D790" s="25">
        <v>38764</v>
      </c>
      <c r="E790" s="26">
        <v>1289.3800000000001</v>
      </c>
      <c r="F790" s="4">
        <f t="shared" si="61"/>
        <v>7.3014047521291897E-3</v>
      </c>
      <c r="G790" s="24">
        <f t="shared" si="64"/>
        <v>16.650284925631979</v>
      </c>
      <c r="H790" s="25">
        <v>38764</v>
      </c>
      <c r="I790" s="26">
        <v>362.4</v>
      </c>
      <c r="J790" s="4">
        <f t="shared" si="62"/>
        <v>1.0624675169989484E-2</v>
      </c>
      <c r="K790" s="27">
        <f t="shared" si="63"/>
        <v>27.286998821185708</v>
      </c>
    </row>
    <row r="791" spans="1:11" x14ac:dyDescent="0.25">
      <c r="A791" s="8">
        <v>38765</v>
      </c>
      <c r="B791" s="24">
        <v>26.378499999999999</v>
      </c>
      <c r="C791" s="4">
        <f t="shared" si="60"/>
        <v>-3.8555522809215217E-3</v>
      </c>
      <c r="D791" s="25">
        <v>38765</v>
      </c>
      <c r="E791" s="26">
        <v>1287.24</v>
      </c>
      <c r="F791" s="4">
        <f t="shared" si="61"/>
        <v>-1.6610912684537765E-3</v>
      </c>
      <c r="G791" s="24">
        <f t="shared" si="64"/>
        <v>16.622627282724743</v>
      </c>
      <c r="H791" s="25">
        <v>38765</v>
      </c>
      <c r="I791" s="26">
        <v>358.83</v>
      </c>
      <c r="J791" s="4">
        <f t="shared" si="62"/>
        <v>-9.8998354393411928E-3</v>
      </c>
      <c r="K791" s="27">
        <f t="shared" si="63"/>
        <v>27.016862023222473</v>
      </c>
    </row>
    <row r="792" spans="1:11" x14ac:dyDescent="0.25">
      <c r="A792" s="8">
        <v>38769</v>
      </c>
      <c r="B792" s="24">
        <v>26.373799999999999</v>
      </c>
      <c r="C792" s="4">
        <f t="shared" si="60"/>
        <v>-1.7819128312643074E-4</v>
      </c>
      <c r="D792" s="25">
        <v>38769</v>
      </c>
      <c r="E792" s="26">
        <v>1283.04</v>
      </c>
      <c r="F792" s="4">
        <f t="shared" si="61"/>
        <v>-3.2681293386197015E-3</v>
      </c>
      <c r="G792" s="24">
        <f t="shared" si="64"/>
        <v>16.56830238681713</v>
      </c>
      <c r="H792" s="25">
        <v>38769</v>
      </c>
      <c r="I792" s="26">
        <v>355.87</v>
      </c>
      <c r="J792" s="4">
        <f t="shared" si="62"/>
        <v>-8.2832431070453353E-3</v>
      </c>
      <c r="K792" s="27">
        <f t="shared" si="63"/>
        <v>26.793074787094621</v>
      </c>
    </row>
    <row r="793" spans="1:11" x14ac:dyDescent="0.25">
      <c r="A793" s="8">
        <v>38770</v>
      </c>
      <c r="B793" s="24">
        <v>26.4526</v>
      </c>
      <c r="C793" s="4">
        <f t="shared" si="60"/>
        <v>2.9833590192085021E-3</v>
      </c>
      <c r="D793" s="25">
        <v>38770</v>
      </c>
      <c r="E793" s="26">
        <v>1292.67</v>
      </c>
      <c r="F793" s="4">
        <f t="shared" si="61"/>
        <v>7.4775847212323254E-3</v>
      </c>
      <c r="G793" s="24">
        <f t="shared" si="64"/>
        <v>16.69219327160155</v>
      </c>
      <c r="H793" s="25">
        <v>38770</v>
      </c>
      <c r="I793" s="26">
        <v>359.85</v>
      </c>
      <c r="J793" s="4">
        <f t="shared" si="62"/>
        <v>1.112178233137571E-2</v>
      </c>
      <c r="K793" s="27">
        <f t="shared" si="63"/>
        <v>27.091061532864956</v>
      </c>
    </row>
    <row r="794" spans="1:11" x14ac:dyDescent="0.25">
      <c r="A794" s="8">
        <v>38771</v>
      </c>
      <c r="B794" s="24">
        <v>26.948499999999999</v>
      </c>
      <c r="C794" s="4">
        <f t="shared" si="60"/>
        <v>1.8573185028861437E-2</v>
      </c>
      <c r="D794" s="25">
        <v>38771</v>
      </c>
      <c r="E794" s="26">
        <v>1287.79</v>
      </c>
      <c r="F794" s="4">
        <f t="shared" si="61"/>
        <v>-3.7822758869455603E-3</v>
      </c>
      <c r="G794" s="24">
        <f t="shared" si="64"/>
        <v>16.629058791490134</v>
      </c>
      <c r="H794" s="25">
        <v>38771</v>
      </c>
      <c r="I794" s="26">
        <v>359.69</v>
      </c>
      <c r="J794" s="4">
        <f t="shared" si="62"/>
        <v>-4.4472858392066342E-4</v>
      </c>
      <c r="K794" s="27">
        <f t="shared" si="63"/>
        <v>27.079013363432537</v>
      </c>
    </row>
    <row r="795" spans="1:11" x14ac:dyDescent="0.25">
      <c r="A795" s="8">
        <v>38772</v>
      </c>
      <c r="B795" s="24">
        <v>27.2775</v>
      </c>
      <c r="C795" s="4">
        <f t="shared" si="60"/>
        <v>1.2134549368196702E-2</v>
      </c>
      <c r="D795" s="25">
        <v>38772</v>
      </c>
      <c r="E795" s="26">
        <v>1289.43</v>
      </c>
      <c r="F795" s="4">
        <f t="shared" si="61"/>
        <v>1.2726893484951744E-3</v>
      </c>
      <c r="G795" s="24">
        <f t="shared" si="64"/>
        <v>16.650222417489562</v>
      </c>
      <c r="H795" s="25">
        <v>38772</v>
      </c>
      <c r="I795" s="26">
        <v>358.2</v>
      </c>
      <c r="J795" s="4">
        <f t="shared" si="62"/>
        <v>-4.1510597432812841E-3</v>
      </c>
      <c r="K795" s="27">
        <f t="shared" si="63"/>
        <v>26.966606761171814</v>
      </c>
    </row>
    <row r="796" spans="1:11" x14ac:dyDescent="0.25">
      <c r="A796" s="8">
        <v>38775</v>
      </c>
      <c r="B796" s="24">
        <v>27.184799999999999</v>
      </c>
      <c r="C796" s="4">
        <f t="shared" si="60"/>
        <v>-3.4041929746403115E-3</v>
      </c>
      <c r="D796" s="25">
        <v>38775</v>
      </c>
      <c r="E796" s="26">
        <v>1294.1199999999999</v>
      </c>
      <c r="F796" s="4">
        <f t="shared" si="61"/>
        <v>3.6306672229017936E-3</v>
      </c>
      <c r="G796" s="24">
        <f t="shared" si="64"/>
        <v>16.710673834274768</v>
      </c>
      <c r="H796" s="25">
        <v>38775</v>
      </c>
      <c r="I796" s="26">
        <v>359.51</v>
      </c>
      <c r="J796" s="4">
        <f t="shared" si="62"/>
        <v>3.6505035593035937E-3</v>
      </c>
      <c r="K796" s="27">
        <f t="shared" si="63"/>
        <v>27.065048455135809</v>
      </c>
    </row>
    <row r="797" spans="1:11" x14ac:dyDescent="0.25">
      <c r="A797" s="8">
        <v>38776</v>
      </c>
      <c r="B797" s="24">
        <v>26.832599999999999</v>
      </c>
      <c r="C797" s="4">
        <f t="shared" si="60"/>
        <v>-1.30404273820642E-2</v>
      </c>
      <c r="D797" s="25">
        <v>38776</v>
      </c>
      <c r="E797" s="26">
        <v>1280.6600000000001</v>
      </c>
      <c r="F797" s="4">
        <f t="shared" si="61"/>
        <v>-1.0455357439630828E-2</v>
      </c>
      <c r="G797" s="24">
        <f t="shared" si="64"/>
        <v>16.53595776628034</v>
      </c>
      <c r="H797" s="25">
        <v>38776</v>
      </c>
      <c r="I797" s="26">
        <v>354.45</v>
      </c>
      <c r="J797" s="4">
        <f t="shared" si="62"/>
        <v>-1.4174700884888496E-2</v>
      </c>
      <c r="K797" s="27">
        <f t="shared" si="63"/>
        <v>26.681409488849244</v>
      </c>
    </row>
    <row r="798" spans="1:11" x14ac:dyDescent="0.25">
      <c r="A798" s="8">
        <v>38777</v>
      </c>
      <c r="B798" s="24">
        <v>27.110700000000001</v>
      </c>
      <c r="C798" s="4">
        <f t="shared" si="60"/>
        <v>1.0310917717170534E-2</v>
      </c>
      <c r="D798" s="25">
        <v>38777</v>
      </c>
      <c r="E798" s="26">
        <v>1291.24</v>
      </c>
      <c r="F798" s="4">
        <f t="shared" si="61"/>
        <v>8.2274269454006288E-3</v>
      </c>
      <c r="G798" s="24">
        <f t="shared" si="64"/>
        <v>16.672006150774642</v>
      </c>
      <c r="H798" s="25">
        <v>38777</v>
      </c>
      <c r="I798" s="26">
        <v>355.82</v>
      </c>
      <c r="J798" s="4">
        <f t="shared" si="62"/>
        <v>3.8576927056028797E-3</v>
      </c>
      <c r="K798" s="27">
        <f t="shared" si="63"/>
        <v>26.78433816760958</v>
      </c>
    </row>
    <row r="799" spans="1:11" x14ac:dyDescent="0.25">
      <c r="A799" s="8">
        <v>38778</v>
      </c>
      <c r="B799" s="24">
        <v>27.082899999999999</v>
      </c>
      <c r="C799" s="4">
        <f t="shared" si="60"/>
        <v>-1.0259514938469009E-3</v>
      </c>
      <c r="D799" s="25">
        <v>38778</v>
      </c>
      <c r="E799" s="26">
        <v>1289.1400000000001</v>
      </c>
      <c r="F799" s="4">
        <f t="shared" si="61"/>
        <v>-1.627667602157541E-3</v>
      </c>
      <c r="G799" s="24">
        <f t="shared" si="64"/>
        <v>16.644869666500057</v>
      </c>
      <c r="H799" s="25">
        <v>38778</v>
      </c>
      <c r="I799" s="26">
        <v>352.54</v>
      </c>
      <c r="J799" s="4">
        <f t="shared" si="62"/>
        <v>-9.2608940148219288E-3</v>
      </c>
      <c r="K799" s="27">
        <f t="shared" si="63"/>
        <v>26.536291250582199</v>
      </c>
    </row>
    <row r="800" spans="1:11" x14ac:dyDescent="0.25">
      <c r="A800" s="8">
        <v>38779</v>
      </c>
      <c r="B800" s="24">
        <v>28.056100000000001</v>
      </c>
      <c r="C800" s="4">
        <f t="shared" si="60"/>
        <v>3.5303544717760552E-2</v>
      </c>
      <c r="D800" s="25">
        <v>38779</v>
      </c>
      <c r="E800" s="26">
        <v>1287.23</v>
      </c>
      <c r="F800" s="4">
        <f t="shared" si="61"/>
        <v>-1.4827065599390518E-3</v>
      </c>
      <c r="G800" s="24">
        <f t="shared" si="64"/>
        <v>16.620190209056204</v>
      </c>
      <c r="H800" s="25">
        <v>38779</v>
      </c>
      <c r="I800" s="26">
        <v>354.03</v>
      </c>
      <c r="J800" s="4">
        <f t="shared" si="62"/>
        <v>4.217564313959434E-3</v>
      </c>
      <c r="K800" s="27">
        <f t="shared" si="63"/>
        <v>26.648209765585488</v>
      </c>
    </row>
    <row r="801" spans="1:11" x14ac:dyDescent="0.25">
      <c r="A801" s="8">
        <v>38782</v>
      </c>
      <c r="B801" s="24">
        <v>27.9773</v>
      </c>
      <c r="C801" s="4">
        <f t="shared" si="60"/>
        <v>-2.8126100485574641E-3</v>
      </c>
      <c r="D801" s="25">
        <v>38782</v>
      </c>
      <c r="E801" s="26">
        <v>1278.26</v>
      </c>
      <c r="F801" s="4">
        <f t="shared" si="61"/>
        <v>-6.9928446827921247E-3</v>
      </c>
      <c r="G801" s="24">
        <f t="shared" si="64"/>
        <v>16.50396780032581</v>
      </c>
      <c r="H801" s="25">
        <v>38782</v>
      </c>
      <c r="I801" s="26">
        <v>353.61</v>
      </c>
      <c r="J801" s="4">
        <f t="shared" si="62"/>
        <v>-1.1870443991790825E-3</v>
      </c>
      <c r="K801" s="27">
        <f t="shared" si="63"/>
        <v>26.616577157435103</v>
      </c>
    </row>
    <row r="802" spans="1:11" x14ac:dyDescent="0.25">
      <c r="A802" s="8">
        <v>38783</v>
      </c>
      <c r="B802" s="24">
        <v>27.764099999999999</v>
      </c>
      <c r="C802" s="4">
        <f t="shared" si="60"/>
        <v>-7.6496478256020137E-3</v>
      </c>
      <c r="D802" s="25">
        <v>38783</v>
      </c>
      <c r="E802" s="26">
        <v>1275.8800000000001</v>
      </c>
      <c r="F802" s="4">
        <f t="shared" si="61"/>
        <v>-1.863641530098769E-3</v>
      </c>
      <c r="G802" s="24">
        <f t="shared" si="64"/>
        <v>16.473210320521709</v>
      </c>
      <c r="H802" s="25">
        <v>38783</v>
      </c>
      <c r="I802" s="26">
        <v>350.87</v>
      </c>
      <c r="J802" s="4">
        <f t="shared" si="62"/>
        <v>-7.7788264151378043E-3</v>
      </c>
      <c r="K802" s="27">
        <f t="shared" si="63"/>
        <v>26.409531423962292</v>
      </c>
    </row>
    <row r="803" spans="1:11" x14ac:dyDescent="0.25">
      <c r="A803" s="8">
        <v>38784</v>
      </c>
      <c r="B803" s="24">
        <v>27.935600000000001</v>
      </c>
      <c r="C803" s="4">
        <f t="shared" si="60"/>
        <v>6.1580418551914918E-3</v>
      </c>
      <c r="D803" s="25">
        <v>38784</v>
      </c>
      <c r="E803" s="26">
        <v>1278.47</v>
      </c>
      <c r="F803" s="4">
        <f t="shared" si="61"/>
        <v>2.0279138627049766E-3</v>
      </c>
      <c r="G803" s="24">
        <f t="shared" si="64"/>
        <v>16.50661657209395</v>
      </c>
      <c r="H803" s="25">
        <v>38784</v>
      </c>
      <c r="I803" s="26">
        <v>351.96</v>
      </c>
      <c r="J803" s="4">
        <f t="shared" si="62"/>
        <v>3.1017482859099525E-3</v>
      </c>
      <c r="K803" s="27">
        <f t="shared" si="63"/>
        <v>26.491447142788253</v>
      </c>
    </row>
    <row r="804" spans="1:11" x14ac:dyDescent="0.25">
      <c r="A804" s="8">
        <v>38785</v>
      </c>
      <c r="B804" s="24">
        <v>28.0654</v>
      </c>
      <c r="C804" s="4">
        <f t="shared" si="60"/>
        <v>4.6356398078947628E-3</v>
      </c>
      <c r="D804" s="25">
        <v>38785</v>
      </c>
      <c r="E804" s="26">
        <v>1272.23</v>
      </c>
      <c r="F804" s="4">
        <f t="shared" si="61"/>
        <v>-4.8927842932927684E-3</v>
      </c>
      <c r="G804" s="24">
        <f t="shared" si="64"/>
        <v>16.425853257794603</v>
      </c>
      <c r="H804" s="25">
        <v>38785</v>
      </c>
      <c r="I804" s="26">
        <v>350.81</v>
      </c>
      <c r="J804" s="4">
        <f t="shared" si="62"/>
        <v>-3.2727664142482692E-3</v>
      </c>
      <c r="K804" s="27">
        <f t="shared" si="63"/>
        <v>26.404746824314504</v>
      </c>
    </row>
    <row r="805" spans="1:11" x14ac:dyDescent="0.25">
      <c r="A805" s="8">
        <v>38786</v>
      </c>
      <c r="B805" s="24">
        <v>29.02</v>
      </c>
      <c r="C805" s="4">
        <f t="shared" si="60"/>
        <v>3.3447746535618654E-2</v>
      </c>
      <c r="D805" s="25">
        <v>38786</v>
      </c>
      <c r="E805" s="26">
        <v>1281.58</v>
      </c>
      <c r="F805" s="4">
        <f t="shared" si="61"/>
        <v>7.3224255345974813E-3</v>
      </c>
      <c r="G805" s="24">
        <f t="shared" si="64"/>
        <v>16.546130345117028</v>
      </c>
      <c r="H805" s="25">
        <v>38786</v>
      </c>
      <c r="I805" s="26">
        <v>353.22</v>
      </c>
      <c r="J805" s="4">
        <f t="shared" si="62"/>
        <v>6.8463259051133336E-3</v>
      </c>
      <c r="K805" s="27">
        <f t="shared" si="63"/>
        <v>26.585522326515765</v>
      </c>
    </row>
    <row r="806" spans="1:11" x14ac:dyDescent="0.25">
      <c r="A806" s="8">
        <v>38789</v>
      </c>
      <c r="B806" s="24">
        <v>28.7605</v>
      </c>
      <c r="C806" s="4">
        <f t="shared" si="60"/>
        <v>-8.9823294970158268E-3</v>
      </c>
      <c r="D806" s="25">
        <v>38789</v>
      </c>
      <c r="E806" s="26">
        <v>1284.1300000000001</v>
      </c>
      <c r="F806" s="4">
        <f t="shared" si="61"/>
        <v>1.9877545315904271E-3</v>
      </c>
      <c r="G806" s="24">
        <f t="shared" si="64"/>
        <v>16.579019990690821</v>
      </c>
      <c r="H806" s="25">
        <v>38789</v>
      </c>
      <c r="I806" s="26">
        <v>350.12</v>
      </c>
      <c r="J806" s="4">
        <f t="shared" si="62"/>
        <v>-8.8151394039877613E-3</v>
      </c>
      <c r="K806" s="27">
        <f t="shared" si="63"/>
        <v>26.351167241079697</v>
      </c>
    </row>
    <row r="807" spans="1:11" x14ac:dyDescent="0.25">
      <c r="A807" s="8">
        <v>38790</v>
      </c>
      <c r="B807" s="24">
        <v>29.390799999999999</v>
      </c>
      <c r="C807" s="4">
        <f t="shared" si="60"/>
        <v>2.1678782244244476E-2</v>
      </c>
      <c r="D807" s="25">
        <v>38790</v>
      </c>
      <c r="E807" s="26">
        <v>1297.48</v>
      </c>
      <c r="F807" s="4">
        <f t="shared" si="61"/>
        <v>1.0342475432269526E-2</v>
      </c>
      <c r="G807" s="24">
        <f t="shared" si="64"/>
        <v>16.750488097635646</v>
      </c>
      <c r="H807" s="25">
        <v>38790</v>
      </c>
      <c r="I807" s="26">
        <v>354.43</v>
      </c>
      <c r="J807" s="4">
        <f t="shared" si="62"/>
        <v>1.223491239693684E-2</v>
      </c>
      <c r="K807" s="27">
        <f t="shared" si="63"/>
        <v>26.673571463831337</v>
      </c>
    </row>
    <row r="808" spans="1:11" x14ac:dyDescent="0.25">
      <c r="A808" s="8">
        <v>38791</v>
      </c>
      <c r="B808" s="24">
        <v>29.515899999999998</v>
      </c>
      <c r="C808" s="4">
        <f t="shared" si="60"/>
        <v>4.2474009941575637E-3</v>
      </c>
      <c r="D808" s="25">
        <v>38791</v>
      </c>
      <c r="E808" s="26">
        <v>1303.02</v>
      </c>
      <c r="F808" s="4">
        <f t="shared" si="61"/>
        <v>4.2607255381606982E-3</v>
      </c>
      <c r="G808" s="24">
        <f t="shared" si="64"/>
        <v>16.821857330049898</v>
      </c>
      <c r="H808" s="25">
        <v>38791</v>
      </c>
      <c r="I808" s="26">
        <v>357.45</v>
      </c>
      <c r="J808" s="4">
        <f t="shared" si="62"/>
        <v>8.4846269516867731E-3</v>
      </c>
      <c r="K808" s="27">
        <f t="shared" si="63"/>
        <v>26.8998867671711</v>
      </c>
    </row>
    <row r="809" spans="1:11" x14ac:dyDescent="0.25">
      <c r="A809" s="8">
        <v>38792</v>
      </c>
      <c r="B809" s="24">
        <v>30.076699999999999</v>
      </c>
      <c r="C809" s="4">
        <f t="shared" si="60"/>
        <v>1.8821684419100468E-2</v>
      </c>
      <c r="D809" s="25">
        <v>38792</v>
      </c>
      <c r="E809" s="26">
        <v>1305.33</v>
      </c>
      <c r="F809" s="4">
        <f t="shared" si="61"/>
        <v>1.7712351516669849E-3</v>
      </c>
      <c r="G809" s="24">
        <f t="shared" si="64"/>
        <v>16.85165279506921</v>
      </c>
      <c r="H809" s="25">
        <v>38792</v>
      </c>
      <c r="I809" s="26">
        <v>359.74</v>
      </c>
      <c r="J809" s="4">
        <f t="shared" si="62"/>
        <v>6.3860560869639501E-3</v>
      </c>
      <c r="K809" s="27">
        <f t="shared" si="63"/>
        <v>27.071670952799234</v>
      </c>
    </row>
    <row r="810" spans="1:11" x14ac:dyDescent="0.25">
      <c r="A810" s="8">
        <v>38793</v>
      </c>
      <c r="B810" s="24">
        <v>30.243500000000001</v>
      </c>
      <c r="C810" s="4">
        <f t="shared" si="60"/>
        <v>5.5304997381017467E-3</v>
      </c>
      <c r="D810" s="25">
        <v>38793</v>
      </c>
      <c r="E810" s="26">
        <v>1307.25</v>
      </c>
      <c r="F810" s="4">
        <f t="shared" si="61"/>
        <v>1.4698117153584349E-3</v>
      </c>
      <c r="G810" s="24">
        <f t="shared" si="64"/>
        <v>16.876421551770555</v>
      </c>
      <c r="H810" s="25">
        <v>38793</v>
      </c>
      <c r="I810" s="26">
        <v>361.72</v>
      </c>
      <c r="J810" s="4">
        <f t="shared" si="62"/>
        <v>5.4888835724548196E-3</v>
      </c>
      <c r="K810" s="27">
        <f t="shared" si="63"/>
        <v>27.220264202770959</v>
      </c>
    </row>
    <row r="811" spans="1:11" x14ac:dyDescent="0.25">
      <c r="A811" s="8">
        <v>38796</v>
      </c>
      <c r="B811" s="24">
        <v>30.540099999999999</v>
      </c>
      <c r="C811" s="4">
        <f t="shared" si="60"/>
        <v>9.7592888247322873E-3</v>
      </c>
      <c r="D811" s="25">
        <v>38796</v>
      </c>
      <c r="E811" s="26">
        <v>1305.08</v>
      </c>
      <c r="F811" s="4">
        <f t="shared" si="61"/>
        <v>-1.6613525083865482E-3</v>
      </c>
      <c r="G811" s="24">
        <f t="shared" si="64"/>
        <v>16.848383866492934</v>
      </c>
      <c r="H811" s="25">
        <v>38796</v>
      </c>
      <c r="I811" s="26">
        <v>360.65</v>
      </c>
      <c r="J811" s="4">
        <f t="shared" si="62"/>
        <v>-2.9624729225979037E-3</v>
      </c>
      <c r="K811" s="27">
        <f t="shared" si="63"/>
        <v>27.13962490712429</v>
      </c>
    </row>
    <row r="812" spans="1:11" x14ac:dyDescent="0.25">
      <c r="A812" s="8">
        <v>38797</v>
      </c>
      <c r="B812" s="24">
        <v>29.659600000000001</v>
      </c>
      <c r="C812" s="4">
        <f t="shared" si="60"/>
        <v>-2.9254723737184726E-2</v>
      </c>
      <c r="D812" s="25">
        <v>38797</v>
      </c>
      <c r="E812" s="26">
        <v>1297.23</v>
      </c>
      <c r="F812" s="4">
        <f t="shared" si="61"/>
        <v>-6.0331196596042072E-3</v>
      </c>
      <c r="G812" s="24">
        <f t="shared" si="64"/>
        <v>16.746735550555439</v>
      </c>
      <c r="H812" s="25">
        <v>38797</v>
      </c>
      <c r="I812" s="26">
        <v>358.56</v>
      </c>
      <c r="J812" s="4">
        <f t="shared" si="62"/>
        <v>-5.8119488970646838E-3</v>
      </c>
      <c r="K812" s="27">
        <f t="shared" si="63"/>
        <v>26.981890794078581</v>
      </c>
    </row>
    <row r="813" spans="1:11" x14ac:dyDescent="0.25">
      <c r="A813" s="8">
        <v>38798</v>
      </c>
      <c r="B813" s="24">
        <v>29.877400000000002</v>
      </c>
      <c r="C813" s="4">
        <f t="shared" si="60"/>
        <v>7.3164913108690428E-3</v>
      </c>
      <c r="D813" s="25">
        <v>38798</v>
      </c>
      <c r="E813" s="26">
        <v>1305.04</v>
      </c>
      <c r="F813" s="4">
        <f t="shared" si="61"/>
        <v>6.0024697277979346E-3</v>
      </c>
      <c r="G813" s="24">
        <f t="shared" si="64"/>
        <v>16.847257323737082</v>
      </c>
      <c r="H813" s="25">
        <v>38798</v>
      </c>
      <c r="I813" s="26">
        <v>359.11</v>
      </c>
      <c r="J813" s="4">
        <f t="shared" si="62"/>
        <v>1.5327381879571777E-3</v>
      </c>
      <c r="K813" s="27">
        <f t="shared" si="63"/>
        <v>27.023246968481953</v>
      </c>
    </row>
    <row r="814" spans="1:11" x14ac:dyDescent="0.25">
      <c r="A814" s="8">
        <v>38799</v>
      </c>
      <c r="B814" s="24">
        <v>30.127600000000001</v>
      </c>
      <c r="C814" s="4">
        <f t="shared" si="60"/>
        <v>8.3393533874747301E-3</v>
      </c>
      <c r="D814" s="25">
        <v>38799</v>
      </c>
      <c r="E814" s="26">
        <v>1301.67</v>
      </c>
      <c r="F814" s="4">
        <f t="shared" si="61"/>
        <v>-2.5856362061871408E-3</v>
      </c>
      <c r="G814" s="24">
        <f t="shared" si="64"/>
        <v>16.803696445225878</v>
      </c>
      <c r="H814" s="25">
        <v>38799</v>
      </c>
      <c r="I814" s="26">
        <v>356.12</v>
      </c>
      <c r="J814" s="4">
        <f t="shared" si="62"/>
        <v>-8.3609955351036849E-3</v>
      </c>
      <c r="K814" s="27">
        <f t="shared" si="63"/>
        <v>26.797305721234469</v>
      </c>
    </row>
    <row r="815" spans="1:11" x14ac:dyDescent="0.25">
      <c r="A815" s="8">
        <v>38800</v>
      </c>
      <c r="B815" s="24">
        <v>29.163699999999999</v>
      </c>
      <c r="C815" s="4">
        <f t="shared" si="60"/>
        <v>-3.2516909904025552E-2</v>
      </c>
      <c r="D815" s="25">
        <v>38800</v>
      </c>
      <c r="E815" s="26">
        <v>1302.95</v>
      </c>
      <c r="F815" s="4">
        <f t="shared" si="61"/>
        <v>9.8286898130505091E-4</v>
      </c>
      <c r="G815" s="24">
        <f t="shared" si="64"/>
        <v>16.820212277233153</v>
      </c>
      <c r="H815" s="25">
        <v>38800</v>
      </c>
      <c r="I815" s="26">
        <v>357.44</v>
      </c>
      <c r="J815" s="4">
        <f t="shared" si="62"/>
        <v>3.6997631753653663E-3</v>
      </c>
      <c r="K815" s="27">
        <f t="shared" si="63"/>
        <v>26.896449406140903</v>
      </c>
    </row>
    <row r="816" spans="1:11" x14ac:dyDescent="0.25">
      <c r="A816" s="8">
        <v>38803</v>
      </c>
      <c r="B816" s="24">
        <v>28.904199999999999</v>
      </c>
      <c r="C816" s="4">
        <f t="shared" si="60"/>
        <v>-8.9378719575816459E-3</v>
      </c>
      <c r="D816" s="25">
        <v>38803</v>
      </c>
      <c r="E816" s="26">
        <v>1301.6099999999999</v>
      </c>
      <c r="F816" s="4">
        <f t="shared" si="61"/>
        <v>-1.0289646759754465E-3</v>
      </c>
      <c r="G816" s="24">
        <f t="shared" si="64"/>
        <v>16.802904872957473</v>
      </c>
      <c r="H816" s="25">
        <v>38803</v>
      </c>
      <c r="I816" s="26">
        <v>356.51</v>
      </c>
      <c r="J816" s="4">
        <f t="shared" si="62"/>
        <v>-2.6052259290093118E-3</v>
      </c>
      <c r="K816" s="27">
        <f t="shared" si="63"/>
        <v>26.826378078749737</v>
      </c>
    </row>
    <row r="817" spans="1:11" x14ac:dyDescent="0.25">
      <c r="A817" s="8">
        <v>38804</v>
      </c>
      <c r="B817" s="24">
        <v>28.588999999999999</v>
      </c>
      <c r="C817" s="4">
        <f t="shared" si="60"/>
        <v>-1.096488482119054E-2</v>
      </c>
      <c r="D817" s="25">
        <v>38804</v>
      </c>
      <c r="E817" s="26">
        <v>1293.23</v>
      </c>
      <c r="F817" s="4">
        <f t="shared" si="61"/>
        <v>-6.4589948771245614E-3</v>
      </c>
      <c r="G817" s="24">
        <f t="shared" si="64"/>
        <v>16.69437499646223</v>
      </c>
      <c r="H817" s="25">
        <v>38804</v>
      </c>
      <c r="I817" s="26">
        <v>354.76</v>
      </c>
      <c r="J817" s="4">
        <f t="shared" si="62"/>
        <v>-4.9207854435749055E-3</v>
      </c>
      <c r="K817" s="27">
        <f t="shared" si="63"/>
        <v>26.69437122799599</v>
      </c>
    </row>
    <row r="818" spans="1:11" x14ac:dyDescent="0.25">
      <c r="A818" s="8">
        <v>38805</v>
      </c>
      <c r="B818" s="24">
        <v>28.857800000000001</v>
      </c>
      <c r="C818" s="4">
        <f t="shared" si="60"/>
        <v>9.358291906111189E-3</v>
      </c>
      <c r="D818" s="25">
        <v>38805</v>
      </c>
      <c r="E818" s="26">
        <v>1302.8900000000001</v>
      </c>
      <c r="F818" s="4">
        <f t="shared" si="61"/>
        <v>7.4419091432433061E-3</v>
      </c>
      <c r="G818" s="24">
        <f t="shared" si="64"/>
        <v>16.818613018389136</v>
      </c>
      <c r="H818" s="25">
        <v>38805</v>
      </c>
      <c r="I818" s="26">
        <v>358.71</v>
      </c>
      <c r="J818" s="4">
        <f t="shared" si="62"/>
        <v>1.1072758091346573E-2</v>
      </c>
      <c r="K818" s="27">
        <f t="shared" si="63"/>
        <v>26.989951543004192</v>
      </c>
    </row>
    <row r="819" spans="1:11" x14ac:dyDescent="0.25">
      <c r="A819" s="8">
        <v>38806</v>
      </c>
      <c r="B819" s="24">
        <v>28.630800000000001</v>
      </c>
      <c r="C819" s="4">
        <f t="shared" si="60"/>
        <v>-7.8972589267722916E-3</v>
      </c>
      <c r="D819" s="25">
        <v>38806</v>
      </c>
      <c r="E819" s="26">
        <v>1300.25</v>
      </c>
      <c r="F819" s="4">
        <f t="shared" si="61"/>
        <v>-2.0283203401265074E-3</v>
      </c>
      <c r="G819" s="24">
        <f t="shared" si="64"/>
        <v>16.784499483511222</v>
      </c>
      <c r="H819" s="25">
        <v>38806</v>
      </c>
      <c r="I819" s="26">
        <v>358.52</v>
      </c>
      <c r="J819" s="4">
        <f t="shared" si="62"/>
        <v>-5.2981611043731349E-4</v>
      </c>
      <c r="K819" s="27">
        <f t="shared" si="63"/>
        <v>26.975651831856787</v>
      </c>
    </row>
    <row r="820" spans="1:11" x14ac:dyDescent="0.25">
      <c r="A820" s="8">
        <v>38807</v>
      </c>
      <c r="B820" s="24">
        <v>28.7605</v>
      </c>
      <c r="C820" s="4">
        <f t="shared" si="60"/>
        <v>4.5198565219634274E-3</v>
      </c>
      <c r="D820" s="25">
        <v>38807</v>
      </c>
      <c r="E820" s="26">
        <v>1294.83</v>
      </c>
      <c r="F820" s="4">
        <f t="shared" si="61"/>
        <v>-4.1771412680208404E-3</v>
      </c>
      <c r="G820" s="24">
        <f t="shared" si="64"/>
        <v>16.714388258055575</v>
      </c>
      <c r="H820" s="25">
        <v>38807</v>
      </c>
      <c r="I820" s="26">
        <v>358.16</v>
      </c>
      <c r="J820" s="4">
        <f t="shared" si="62"/>
        <v>-1.0046325564507363E-3</v>
      </c>
      <c r="K820" s="27">
        <f t="shared" si="63"/>
        <v>26.948551213795021</v>
      </c>
    </row>
    <row r="821" spans="1:11" x14ac:dyDescent="0.25">
      <c r="A821" s="8">
        <v>38810</v>
      </c>
      <c r="B821" s="24">
        <v>28.468599999999999</v>
      </c>
      <c r="C821" s="4">
        <f t="shared" si="60"/>
        <v>-1.0201192447911135E-2</v>
      </c>
      <c r="D821" s="25">
        <v>38810</v>
      </c>
      <c r="E821" s="26">
        <v>1297.81</v>
      </c>
      <c r="F821" s="4">
        <f t="shared" si="61"/>
        <v>2.2988161197320862E-3</v>
      </c>
      <c r="G821" s="24">
        <f t="shared" si="64"/>
        <v>16.752811563214653</v>
      </c>
      <c r="H821" s="25">
        <v>38810</v>
      </c>
      <c r="I821" s="26">
        <v>359.49</v>
      </c>
      <c r="J821" s="4">
        <f t="shared" si="62"/>
        <v>3.7065464298247099E-3</v>
      </c>
      <c r="K821" s="27">
        <f t="shared" si="63"/>
        <v>27.048437270085461</v>
      </c>
    </row>
    <row r="822" spans="1:11" x14ac:dyDescent="0.25">
      <c r="A822" s="8">
        <v>38811</v>
      </c>
      <c r="B822" s="24">
        <v>28.5334</v>
      </c>
      <c r="C822" s="4">
        <f t="shared" si="60"/>
        <v>2.2736054143405143E-3</v>
      </c>
      <c r="D822" s="25">
        <v>38811</v>
      </c>
      <c r="E822" s="26">
        <v>1305.93</v>
      </c>
      <c r="F822" s="4">
        <f t="shared" si="61"/>
        <v>6.2372021201325045E-3</v>
      </c>
      <c r="G822" s="24">
        <f t="shared" si="64"/>
        <v>16.857302235014917</v>
      </c>
      <c r="H822" s="25">
        <v>38811</v>
      </c>
      <c r="I822" s="26">
        <v>360.24</v>
      </c>
      <c r="J822" s="4">
        <f t="shared" si="62"/>
        <v>2.0841156307811965E-3</v>
      </c>
      <c r="K822" s="27">
        <f t="shared" si="63"/>
        <v>27.10480934098825</v>
      </c>
    </row>
    <row r="823" spans="1:11" x14ac:dyDescent="0.25">
      <c r="A823" s="8">
        <v>38812</v>
      </c>
      <c r="B823" s="24">
        <v>29.0108</v>
      </c>
      <c r="C823" s="4">
        <f t="shared" si="60"/>
        <v>1.6592843525317508E-2</v>
      </c>
      <c r="D823" s="25">
        <v>38812</v>
      </c>
      <c r="E823" s="26">
        <v>1311.56</v>
      </c>
      <c r="F823" s="4">
        <f t="shared" si="61"/>
        <v>4.3018377776463043E-3</v>
      </c>
      <c r="G823" s="24">
        <f t="shared" si="64"/>
        <v>16.929819614598703</v>
      </c>
      <c r="H823" s="25">
        <v>38812</v>
      </c>
      <c r="I823" s="26">
        <v>358.58</v>
      </c>
      <c r="J823" s="4">
        <f t="shared" si="62"/>
        <v>-4.6186888260350825E-3</v>
      </c>
      <c r="K823" s="27">
        <f t="shared" si="63"/>
        <v>26.979620660953216</v>
      </c>
    </row>
    <row r="824" spans="1:11" x14ac:dyDescent="0.25">
      <c r="A824" s="8">
        <v>38813</v>
      </c>
      <c r="B824" s="24">
        <v>29.196100000000001</v>
      </c>
      <c r="C824" s="4">
        <f t="shared" si="60"/>
        <v>6.3669642594768585E-3</v>
      </c>
      <c r="D824" s="25">
        <v>38813</v>
      </c>
      <c r="E824" s="26">
        <v>1309.04</v>
      </c>
      <c r="F824" s="4">
        <f t="shared" si="61"/>
        <v>-1.9232242820317711E-3</v>
      </c>
      <c r="G824" s="24">
        <f t="shared" si="64"/>
        <v>16.897259774425489</v>
      </c>
      <c r="H824" s="25">
        <v>38813</v>
      </c>
      <c r="I824" s="26">
        <v>358.18</v>
      </c>
      <c r="J824" s="4">
        <f t="shared" si="62"/>
        <v>-1.1161338286878274E-3</v>
      </c>
      <c r="K824" s="27">
        <f t="shared" si="63"/>
        <v>26.949507793648362</v>
      </c>
    </row>
    <row r="825" spans="1:11" x14ac:dyDescent="0.25">
      <c r="A825" s="8">
        <v>38814</v>
      </c>
      <c r="B825" s="24">
        <v>28.5473</v>
      </c>
      <c r="C825" s="4">
        <f t="shared" si="60"/>
        <v>-2.2472778008539005E-2</v>
      </c>
      <c r="D825" s="25">
        <v>38814</v>
      </c>
      <c r="E825" s="26">
        <v>1295.5</v>
      </c>
      <c r="F825" s="4">
        <f t="shared" si="61"/>
        <v>-1.0397323118475394E-2</v>
      </c>
      <c r="G825" s="24">
        <f t="shared" si="64"/>
        <v>16.721573504733971</v>
      </c>
      <c r="H825" s="25">
        <v>38814</v>
      </c>
      <c r="I825" s="26">
        <v>359.7</v>
      </c>
      <c r="J825" s="4">
        <f t="shared" si="62"/>
        <v>4.2346973629848956E-3</v>
      </c>
      <c r="K825" s="27">
        <f t="shared" si="63"/>
        <v>27.063630803235867</v>
      </c>
    </row>
    <row r="826" spans="1:11" x14ac:dyDescent="0.25">
      <c r="A826" s="8">
        <v>38817</v>
      </c>
      <c r="B826" s="24">
        <v>28.3017</v>
      </c>
      <c r="C826" s="4">
        <f t="shared" si="60"/>
        <v>-8.6404871853113518E-3</v>
      </c>
      <c r="D826" s="25">
        <v>38817</v>
      </c>
      <c r="E826" s="26">
        <v>1296.5999999999999</v>
      </c>
      <c r="F826" s="4">
        <f t="shared" si="61"/>
        <v>8.487327387305838E-4</v>
      </c>
      <c r="G826" s="24">
        <f t="shared" si="64"/>
        <v>16.735765651610528</v>
      </c>
      <c r="H826" s="25">
        <v>38817</v>
      </c>
      <c r="I826" s="26">
        <v>361.47</v>
      </c>
      <c r="J826" s="4">
        <f t="shared" si="62"/>
        <v>4.9086999017165745E-3</v>
      </c>
      <c r="K826" s="27">
        <f t="shared" si="63"/>
        <v>27.196478045099802</v>
      </c>
    </row>
    <row r="827" spans="1:11" x14ac:dyDescent="0.25">
      <c r="A827" s="8">
        <v>38818</v>
      </c>
      <c r="B827" s="24">
        <v>28.380500000000001</v>
      </c>
      <c r="C827" s="4">
        <f t="shared" si="60"/>
        <v>2.7804161011751728E-3</v>
      </c>
      <c r="D827" s="25">
        <v>38818</v>
      </c>
      <c r="E827" s="26">
        <v>1286.57</v>
      </c>
      <c r="F827" s="4">
        <f t="shared" si="61"/>
        <v>-7.7656913061719159E-3</v>
      </c>
      <c r="G827" s="24">
        <f t="shared" si="64"/>
        <v>16.605800861787685</v>
      </c>
      <c r="H827" s="25">
        <v>38818</v>
      </c>
      <c r="I827" s="26">
        <v>361.07</v>
      </c>
      <c r="J827" s="4">
        <f t="shared" si="62"/>
        <v>-1.1072052505424798E-3</v>
      </c>
      <c r="K827" s="27">
        <f t="shared" si="63"/>
        <v>27.166365961812001</v>
      </c>
    </row>
    <row r="828" spans="1:11" x14ac:dyDescent="0.25">
      <c r="A828" s="8">
        <v>38819</v>
      </c>
      <c r="B828" s="24">
        <v>28.213699999999999</v>
      </c>
      <c r="C828" s="4">
        <f t="shared" si="60"/>
        <v>-5.8946140408635377E-3</v>
      </c>
      <c r="D828" s="25">
        <v>38819</v>
      </c>
      <c r="E828" s="26">
        <v>1288.1199999999999</v>
      </c>
      <c r="F828" s="4">
        <f t="shared" si="61"/>
        <v>1.2040285915982092E-3</v>
      </c>
      <c r="G828" s="24">
        <f t="shared" si="64"/>
        <v>16.625794720811662</v>
      </c>
      <c r="H828" s="25">
        <v>38819</v>
      </c>
      <c r="I828" s="26">
        <v>360.67</v>
      </c>
      <c r="J828" s="4">
        <f t="shared" si="62"/>
        <v>-1.1084325129660183E-3</v>
      </c>
      <c r="K828" s="27">
        <f t="shared" si="63"/>
        <v>27.136253878520797</v>
      </c>
    </row>
    <row r="829" spans="1:11" x14ac:dyDescent="0.25">
      <c r="A829" s="8">
        <v>38820</v>
      </c>
      <c r="B829" s="24">
        <v>28.389800000000001</v>
      </c>
      <c r="C829" s="4">
        <f t="shared" si="60"/>
        <v>6.2222501492932786E-3</v>
      </c>
      <c r="D829" s="25">
        <v>38820</v>
      </c>
      <c r="E829" s="26">
        <v>1289.1199999999999</v>
      </c>
      <c r="F829" s="4">
        <f t="shared" si="61"/>
        <v>7.760240025644255E-4</v>
      </c>
      <c r="G829" s="24">
        <f t="shared" si="64"/>
        <v>16.638696736576723</v>
      </c>
      <c r="H829" s="25">
        <v>38820</v>
      </c>
      <c r="I829" s="26">
        <v>360.37</v>
      </c>
      <c r="J829" s="4">
        <f t="shared" si="62"/>
        <v>-8.3213141382195094E-4</v>
      </c>
      <c r="K829" s="27">
        <f t="shared" si="63"/>
        <v>27.113672949215033</v>
      </c>
    </row>
    <row r="830" spans="1:11" x14ac:dyDescent="0.25">
      <c r="A830" s="8">
        <v>38824</v>
      </c>
      <c r="B830" s="24">
        <v>28.292400000000001</v>
      </c>
      <c r="C830" s="4">
        <f t="shared" si="60"/>
        <v>-3.4367083799020973E-3</v>
      </c>
      <c r="D830" s="25">
        <v>38824</v>
      </c>
      <c r="E830" s="26">
        <v>1285.33</v>
      </c>
      <c r="F830" s="4">
        <f t="shared" si="61"/>
        <v>-2.9443203309178156E-3</v>
      </c>
      <c r="G830" s="24">
        <f t="shared" si="64"/>
        <v>16.589707083495242</v>
      </c>
      <c r="H830" s="25">
        <v>38824</v>
      </c>
      <c r="I830" s="26">
        <v>356.22</v>
      </c>
      <c r="J830" s="4">
        <f t="shared" si="62"/>
        <v>-1.1582763915325187E-2</v>
      </c>
      <c r="K830" s="27">
        <f t="shared" si="63"/>
        <v>26.799621676566936</v>
      </c>
    </row>
    <row r="831" spans="1:11" x14ac:dyDescent="0.25">
      <c r="A831" s="8">
        <v>38825</v>
      </c>
      <c r="B831" s="24">
        <v>28.677099999999999</v>
      </c>
      <c r="C831" s="4">
        <f t="shared" si="60"/>
        <v>1.3505677512662743E-2</v>
      </c>
      <c r="D831" s="25">
        <v>38825</v>
      </c>
      <c r="E831" s="26">
        <v>1307.6500000000001</v>
      </c>
      <c r="F831" s="4">
        <f t="shared" si="61"/>
        <v>1.7216138414304433E-2</v>
      </c>
      <c r="G831" s="24">
        <f t="shared" si="64"/>
        <v>16.875317776897461</v>
      </c>
      <c r="H831" s="25">
        <v>38825</v>
      </c>
      <c r="I831" s="26">
        <v>359.51</v>
      </c>
      <c r="J831" s="4">
        <f t="shared" si="62"/>
        <v>9.1934756752759025E-3</v>
      </c>
      <c r="K831" s="27">
        <f t="shared" si="63"/>
        <v>27.04600334655705</v>
      </c>
    </row>
    <row r="832" spans="1:11" x14ac:dyDescent="0.25">
      <c r="A832" s="8">
        <v>38826</v>
      </c>
      <c r="B832" s="24">
        <v>28.950500000000002</v>
      </c>
      <c r="C832" s="4">
        <f t="shared" si="60"/>
        <v>9.4885801682621698E-3</v>
      </c>
      <c r="D832" s="25">
        <v>38826</v>
      </c>
      <c r="E832" s="26">
        <v>1309.93</v>
      </c>
      <c r="F832" s="4">
        <f t="shared" si="61"/>
        <v>1.7420675407145026E-3</v>
      </c>
      <c r="G832" s="24">
        <f t="shared" si="64"/>
        <v>16.904715720235835</v>
      </c>
      <c r="H832" s="25">
        <v>38826</v>
      </c>
      <c r="I832" s="26">
        <v>360.94</v>
      </c>
      <c r="J832" s="4">
        <f t="shared" si="62"/>
        <v>3.9697463472369897E-3</v>
      </c>
      <c r="K832" s="27">
        <f t="shared" si="63"/>
        <v>27.153369119549406</v>
      </c>
    </row>
    <row r="833" spans="1:11" x14ac:dyDescent="0.25">
      <c r="A833" s="8">
        <v>38827</v>
      </c>
      <c r="B833" s="24">
        <v>28.811499999999999</v>
      </c>
      <c r="C833" s="4">
        <f t="shared" si="60"/>
        <v>-4.8128620308186005E-3</v>
      </c>
      <c r="D833" s="25">
        <v>38827</v>
      </c>
      <c r="E833" s="26">
        <v>1311.46</v>
      </c>
      <c r="F833" s="4">
        <f t="shared" si="61"/>
        <v>1.1673197606888619E-3</v>
      </c>
      <c r="G833" s="24">
        <f t="shared" si="64"/>
        <v>16.924448928944894</v>
      </c>
      <c r="H833" s="25">
        <v>38827</v>
      </c>
      <c r="I833" s="26">
        <v>364.41</v>
      </c>
      <c r="J833" s="4">
        <f t="shared" si="62"/>
        <v>9.5678678471371199E-3</v>
      </c>
      <c r="K833" s="27">
        <f t="shared" si="63"/>
        <v>27.413168966889788</v>
      </c>
    </row>
    <row r="834" spans="1:11" x14ac:dyDescent="0.25">
      <c r="A834" s="8">
        <v>38828</v>
      </c>
      <c r="B834" s="24">
        <v>28.626100000000001</v>
      </c>
      <c r="C834" s="4">
        <f t="shared" si="60"/>
        <v>-6.4557239125410809E-3</v>
      </c>
      <c r="D834" s="25">
        <v>38828</v>
      </c>
      <c r="E834" s="26">
        <v>1311.28</v>
      </c>
      <c r="F834" s="4">
        <f t="shared" si="61"/>
        <v>-1.372610325710344E-4</v>
      </c>
      <c r="G834" s="24">
        <f t="shared" si="64"/>
        <v>16.92212586160921</v>
      </c>
      <c r="H834" s="25">
        <v>38828</v>
      </c>
      <c r="I834" s="26">
        <v>362.12</v>
      </c>
      <c r="J834" s="4">
        <f t="shared" si="62"/>
        <v>-6.3039587730496409E-3</v>
      </c>
      <c r="K834" s="27">
        <f t="shared" si="63"/>
        <v>27.240357479883869</v>
      </c>
    </row>
    <row r="835" spans="1:11" x14ac:dyDescent="0.25">
      <c r="A835" s="8">
        <v>38831</v>
      </c>
      <c r="B835" s="24">
        <v>28.445399999999999</v>
      </c>
      <c r="C835" s="4">
        <f t="shared" si="60"/>
        <v>-6.3324287545816942E-3</v>
      </c>
      <c r="D835" s="25">
        <v>38831</v>
      </c>
      <c r="E835" s="26">
        <v>1308.1099999999999</v>
      </c>
      <c r="F835" s="4">
        <f t="shared" si="61"/>
        <v>-2.4204120406601617E-3</v>
      </c>
      <c r="G835" s="24">
        <f t="shared" si="64"/>
        <v>16.881167344420206</v>
      </c>
      <c r="H835" s="25">
        <v>38831</v>
      </c>
      <c r="I835" s="26">
        <v>360.67</v>
      </c>
      <c r="J835" s="4">
        <f t="shared" si="62"/>
        <v>-4.0122357674533338E-3</v>
      </c>
      <c r="K835" s="27">
        <f t="shared" si="63"/>
        <v>27.131062743284865</v>
      </c>
    </row>
    <row r="836" spans="1:11" x14ac:dyDescent="0.25">
      <c r="A836" s="8">
        <v>38832</v>
      </c>
      <c r="B836" s="24">
        <v>28.5427</v>
      </c>
      <c r="C836" s="4">
        <f t="shared" ref="C836:C899" si="65">LN(B836/B835)</f>
        <v>3.4147513093933791E-3</v>
      </c>
      <c r="D836" s="25">
        <v>38832</v>
      </c>
      <c r="E836" s="26">
        <v>1301.74</v>
      </c>
      <c r="F836" s="4">
        <f t="shared" ref="F836:F899" si="66">LN(E836/E835)</f>
        <v>-4.8815162935259143E-3</v>
      </c>
      <c r="G836" s="24">
        <f t="shared" si="64"/>
        <v>16.798761650974679</v>
      </c>
      <c r="H836" s="25">
        <v>38832</v>
      </c>
      <c r="I836" s="26">
        <v>359.18</v>
      </c>
      <c r="J836" s="4">
        <f t="shared" ref="J836:J899" si="67">LN(I836/I835)</f>
        <v>-4.1397572491958974E-3</v>
      </c>
      <c r="K836" s="27">
        <f t="shared" ref="K836:K899" si="68">IF($A836=peg,$B836,IF($A836&lt;peg,K837/(1+J837),IF($A836&gt;peg,K835*(1+J836))))</f>
        <v>27.018746729614961</v>
      </c>
    </row>
    <row r="837" spans="1:11" x14ac:dyDescent="0.25">
      <c r="A837" s="8">
        <v>38833</v>
      </c>
      <c r="B837" s="24">
        <v>28.621500000000001</v>
      </c>
      <c r="C837" s="4">
        <f t="shared" si="65"/>
        <v>2.7569720178900006E-3</v>
      </c>
      <c r="D837" s="25">
        <v>38833</v>
      </c>
      <c r="E837" s="26">
        <v>1305.4100000000001</v>
      </c>
      <c r="F837" s="4">
        <f t="shared" si="66"/>
        <v>2.81533661206419E-3</v>
      </c>
      <c r="G837" s="24">
        <f t="shared" ref="G837:G900" si="69">IF(A837=peg,B837,IF(A837&lt;peg,G838/(1+F838),IF(A837&gt;peg,G836*(1+F837))))</f>
        <v>16.846055819688008</v>
      </c>
      <c r="H837" s="25">
        <v>38833</v>
      </c>
      <c r="I837" s="26">
        <v>358.56</v>
      </c>
      <c r="J837" s="4">
        <f t="shared" si="67"/>
        <v>-1.7276455379735467E-3</v>
      </c>
      <c r="K837" s="27">
        <f t="shared" si="68"/>
        <v>26.972067912385903</v>
      </c>
    </row>
    <row r="838" spans="1:11" x14ac:dyDescent="0.25">
      <c r="A838" s="8">
        <v>38834</v>
      </c>
      <c r="B838" s="24">
        <v>28.964400000000001</v>
      </c>
      <c r="C838" s="4">
        <f t="shared" si="65"/>
        <v>1.1909306022048066E-2</v>
      </c>
      <c r="D838" s="25">
        <v>38834</v>
      </c>
      <c r="E838" s="26">
        <v>1309.72</v>
      </c>
      <c r="F838" s="4">
        <f t="shared" si="66"/>
        <v>3.2962062324521789E-3</v>
      </c>
      <c r="G838" s="24">
        <f t="shared" si="69"/>
        <v>16.901583893873102</v>
      </c>
      <c r="H838" s="25">
        <v>38834</v>
      </c>
      <c r="I838" s="26">
        <v>360.08</v>
      </c>
      <c r="J838" s="4">
        <f t="shared" si="67"/>
        <v>4.2302189320603638E-3</v>
      </c>
      <c r="K838" s="27">
        <f t="shared" si="68"/>
        <v>27.086165664705696</v>
      </c>
    </row>
    <row r="839" spans="1:11" x14ac:dyDescent="0.25">
      <c r="A839" s="8">
        <v>38835</v>
      </c>
      <c r="B839" s="24">
        <v>28.630800000000001</v>
      </c>
      <c r="C839" s="4">
        <f t="shared" si="65"/>
        <v>-1.1584428241354694E-2</v>
      </c>
      <c r="D839" s="25">
        <v>38835</v>
      </c>
      <c r="E839" s="26">
        <v>1310.6099999999999</v>
      </c>
      <c r="F839" s="4">
        <f t="shared" si="66"/>
        <v>6.793037779397684E-4</v>
      </c>
      <c r="G839" s="24">
        <f t="shared" si="69"/>
        <v>16.913065203665376</v>
      </c>
      <c r="H839" s="25">
        <v>38835</v>
      </c>
      <c r="I839" s="26">
        <v>360.14</v>
      </c>
      <c r="J839" s="4">
        <f t="shared" si="67"/>
        <v>1.6661575668206686E-4</v>
      </c>
      <c r="K839" s="27">
        <f t="shared" si="68"/>
        <v>27.090678646693533</v>
      </c>
    </row>
    <row r="840" spans="1:11" x14ac:dyDescent="0.25">
      <c r="A840" s="8">
        <v>38838</v>
      </c>
      <c r="B840" s="24">
        <v>28.459299999999999</v>
      </c>
      <c r="C840" s="4">
        <f t="shared" si="65"/>
        <v>-6.0080650019449355E-3</v>
      </c>
      <c r="D840" s="25">
        <v>38838</v>
      </c>
      <c r="E840" s="26">
        <v>1305.19</v>
      </c>
      <c r="F840" s="4">
        <f t="shared" si="66"/>
        <v>-4.1440536406077361E-3</v>
      </c>
      <c r="G840" s="24">
        <f t="shared" si="69"/>
        <v>16.842976554234291</v>
      </c>
      <c r="H840" s="25">
        <v>38838</v>
      </c>
      <c r="I840" s="26">
        <v>358.53</v>
      </c>
      <c r="J840" s="4">
        <f t="shared" si="67"/>
        <v>-4.4805061944601203E-3</v>
      </c>
      <c r="K840" s="27">
        <f t="shared" si="68"/>
        <v>26.969298693204895</v>
      </c>
    </row>
    <row r="841" spans="1:11" x14ac:dyDescent="0.25">
      <c r="A841" s="8">
        <v>38839</v>
      </c>
      <c r="B841" s="24">
        <v>28.403700000000001</v>
      </c>
      <c r="C841" s="4">
        <f t="shared" si="65"/>
        <v>-1.9555780637386857E-3</v>
      </c>
      <c r="D841" s="25">
        <v>38839</v>
      </c>
      <c r="E841" s="26">
        <v>1313.21</v>
      </c>
      <c r="F841" s="4">
        <f t="shared" si="66"/>
        <v>6.1258975559699159E-3</v>
      </c>
      <c r="G841" s="24">
        <f t="shared" si="69"/>
        <v>16.946154903143132</v>
      </c>
      <c r="H841" s="25">
        <v>38839</v>
      </c>
      <c r="I841" s="26">
        <v>359.8</v>
      </c>
      <c r="J841" s="4">
        <f t="shared" si="67"/>
        <v>3.5359829695335971E-3</v>
      </c>
      <c r="K841" s="27">
        <f t="shared" si="68"/>
        <v>27.064661674084331</v>
      </c>
    </row>
    <row r="842" spans="1:11" x14ac:dyDescent="0.25">
      <c r="A842" s="8">
        <v>38840</v>
      </c>
      <c r="B842" s="24">
        <v>28.501000000000001</v>
      </c>
      <c r="C842" s="4">
        <f t="shared" si="65"/>
        <v>3.4197560069646809E-3</v>
      </c>
      <c r="D842" s="25">
        <v>38840</v>
      </c>
      <c r="E842" s="26">
        <v>1307.8499999999999</v>
      </c>
      <c r="F842" s="4">
        <f t="shared" si="66"/>
        <v>-4.0899540428031662E-3</v>
      </c>
      <c r="G842" s="24">
        <f t="shared" si="69"/>
        <v>16.87684590838705</v>
      </c>
      <c r="H842" s="25">
        <v>38840</v>
      </c>
      <c r="I842" s="26">
        <v>361.35</v>
      </c>
      <c r="J842" s="4">
        <f t="shared" si="67"/>
        <v>4.2986962125573184E-3</v>
      </c>
      <c r="K842" s="27">
        <f t="shared" si="68"/>
        <v>27.181004432716861</v>
      </c>
    </row>
    <row r="843" spans="1:11" x14ac:dyDescent="0.25">
      <c r="A843" s="8">
        <v>38841</v>
      </c>
      <c r="B843" s="24">
        <v>29.067900000000002</v>
      </c>
      <c r="C843" s="4">
        <f t="shared" si="65"/>
        <v>1.9695298160963763E-2</v>
      </c>
      <c r="D843" s="25">
        <v>38841</v>
      </c>
      <c r="E843" s="26">
        <v>1312.25</v>
      </c>
      <c r="F843" s="4">
        <f t="shared" si="66"/>
        <v>3.358653590475547E-3</v>
      </c>
      <c r="G843" s="24">
        <f t="shared" si="69"/>
        <v>16.933529387493156</v>
      </c>
      <c r="H843" s="25">
        <v>38841</v>
      </c>
      <c r="I843" s="26">
        <v>366.14</v>
      </c>
      <c r="J843" s="4">
        <f t="shared" si="67"/>
        <v>1.3168756193878363E-2</v>
      </c>
      <c r="K843" s="27">
        <f t="shared" si="68"/>
        <v>27.538944453196038</v>
      </c>
    </row>
    <row r="844" spans="1:11" x14ac:dyDescent="0.25">
      <c r="A844" s="8">
        <v>38842</v>
      </c>
      <c r="B844" s="24">
        <v>29.458300000000001</v>
      </c>
      <c r="C844" s="4">
        <f t="shared" si="65"/>
        <v>1.334123146695404E-2</v>
      </c>
      <c r="D844" s="25">
        <v>38842</v>
      </c>
      <c r="E844" s="26">
        <v>1325.76</v>
      </c>
      <c r="F844" s="4">
        <f t="shared" si="66"/>
        <v>1.0242658756627785E-2</v>
      </c>
      <c r="G844" s="24">
        <f t="shared" si="69"/>
        <v>17.106973750554577</v>
      </c>
      <c r="H844" s="25">
        <v>38842</v>
      </c>
      <c r="I844" s="26">
        <v>370.91</v>
      </c>
      <c r="J844" s="4">
        <f t="shared" si="67"/>
        <v>1.2943671654356795E-2</v>
      </c>
      <c r="K844" s="27">
        <f t="shared" si="68"/>
        <v>27.895399507905775</v>
      </c>
    </row>
    <row r="845" spans="1:11" x14ac:dyDescent="0.25">
      <c r="A845" s="8">
        <v>38845</v>
      </c>
      <c r="B845" s="24">
        <v>29.272400000000001</v>
      </c>
      <c r="C845" s="4">
        <f t="shared" si="65"/>
        <v>-6.3306114469452879E-3</v>
      </c>
      <c r="D845" s="25">
        <v>38845</v>
      </c>
      <c r="E845" s="26">
        <v>1324.66</v>
      </c>
      <c r="F845" s="4">
        <f t="shared" si="66"/>
        <v>-8.3005717068071895E-4</v>
      </c>
      <c r="G845" s="24">
        <f t="shared" si="69"/>
        <v>17.092773984324282</v>
      </c>
      <c r="H845" s="25">
        <v>38845</v>
      </c>
      <c r="I845" s="26">
        <v>371</v>
      </c>
      <c r="J845" s="4">
        <f t="shared" si="67"/>
        <v>2.4261703020964545E-4</v>
      </c>
      <c r="K845" s="27">
        <f t="shared" si="68"/>
        <v>27.902167406890896</v>
      </c>
    </row>
    <row r="846" spans="1:11" x14ac:dyDescent="0.25">
      <c r="A846" s="8">
        <v>38846</v>
      </c>
      <c r="B846" s="24">
        <v>29.049399999999999</v>
      </c>
      <c r="C846" s="4">
        <f t="shared" si="65"/>
        <v>-7.6472635194440664E-3</v>
      </c>
      <c r="D846" s="25">
        <v>38846</v>
      </c>
      <c r="E846" s="26">
        <v>1325.14</v>
      </c>
      <c r="F846" s="4">
        <f t="shared" si="66"/>
        <v>3.6229149766045499E-4</v>
      </c>
      <c r="G846" s="24">
        <f t="shared" si="69"/>
        <v>17.098966551010236</v>
      </c>
      <c r="H846" s="25">
        <v>38846</v>
      </c>
      <c r="I846" s="26">
        <v>370.04</v>
      </c>
      <c r="J846" s="4">
        <f t="shared" si="67"/>
        <v>-2.5909547043171974E-3</v>
      </c>
      <c r="K846" s="27">
        <f t="shared" si="68"/>
        <v>27.829874154987365</v>
      </c>
    </row>
    <row r="847" spans="1:11" x14ac:dyDescent="0.25">
      <c r="A847" s="8">
        <v>38847</v>
      </c>
      <c r="B847" s="24">
        <v>29.081900000000001</v>
      </c>
      <c r="C847" s="4">
        <f t="shared" si="65"/>
        <v>1.1181584924532383E-3</v>
      </c>
      <c r="D847" s="25">
        <v>38847</v>
      </c>
      <c r="E847" s="26">
        <v>1322.85</v>
      </c>
      <c r="F847" s="4">
        <f t="shared" si="66"/>
        <v>-1.7296142137172002E-3</v>
      </c>
      <c r="G847" s="24">
        <f t="shared" si="69"/>
        <v>17.069391935423734</v>
      </c>
      <c r="H847" s="25">
        <v>38847</v>
      </c>
      <c r="I847" s="26">
        <v>370.97</v>
      </c>
      <c r="J847" s="4">
        <f t="shared" si="67"/>
        <v>2.5100889010735874E-3</v>
      </c>
      <c r="K847" s="27">
        <f t="shared" si="68"/>
        <v>27.899729613222075</v>
      </c>
    </row>
    <row r="848" spans="1:11" x14ac:dyDescent="0.25">
      <c r="A848" s="8">
        <v>38848</v>
      </c>
      <c r="B848" s="24">
        <v>28.8216</v>
      </c>
      <c r="C848" s="4">
        <f t="shared" si="65"/>
        <v>-8.9908814998790401E-3</v>
      </c>
      <c r="D848" s="25">
        <v>38848</v>
      </c>
      <c r="E848" s="26">
        <v>1305.92</v>
      </c>
      <c r="F848" s="4">
        <f t="shared" si="66"/>
        <v>-1.288072678485847E-2</v>
      </c>
      <c r="G848" s="24">
        <f t="shared" si="69"/>
        <v>16.849525761519875</v>
      </c>
      <c r="H848" s="25">
        <v>38848</v>
      </c>
      <c r="I848" s="26">
        <v>362.37</v>
      </c>
      <c r="J848" s="4">
        <f t="shared" si="67"/>
        <v>-2.3455407518894852E-2</v>
      </c>
      <c r="K848" s="27">
        <f t="shared" si="68"/>
        <v>27.245330085476972</v>
      </c>
    </row>
    <row r="849" spans="1:11" x14ac:dyDescent="0.25">
      <c r="A849" s="8">
        <v>38849</v>
      </c>
      <c r="B849" s="24">
        <v>28.3383</v>
      </c>
      <c r="C849" s="4">
        <f t="shared" si="65"/>
        <v>-1.6910859454810998E-2</v>
      </c>
      <c r="D849" s="25">
        <v>38849</v>
      </c>
      <c r="E849" s="26">
        <v>1291.24</v>
      </c>
      <c r="F849" s="4">
        <f t="shared" si="66"/>
        <v>-1.1304776247269171E-2</v>
      </c>
      <c r="G849" s="24">
        <f t="shared" si="69"/>
        <v>16.659045642913295</v>
      </c>
      <c r="H849" s="25">
        <v>38849</v>
      </c>
      <c r="I849" s="26">
        <v>356.95</v>
      </c>
      <c r="J849" s="4">
        <f t="shared" si="67"/>
        <v>-1.5070073336827186E-2</v>
      </c>
      <c r="K849" s="27">
        <f t="shared" si="68"/>
        <v>26.834740963002769</v>
      </c>
    </row>
    <row r="850" spans="1:11" x14ac:dyDescent="0.25">
      <c r="A850" s="8">
        <v>38852</v>
      </c>
      <c r="B850" s="24">
        <v>28.519600000000001</v>
      </c>
      <c r="C850" s="4">
        <f t="shared" si="65"/>
        <v>6.3773236246635256E-3</v>
      </c>
      <c r="D850" s="25">
        <v>38852</v>
      </c>
      <c r="E850" s="26">
        <v>1294.5</v>
      </c>
      <c r="F850" s="4">
        <f t="shared" si="66"/>
        <v>2.5215232214206291E-3</v>
      </c>
      <c r="G850" s="24">
        <f t="shared" si="69"/>
        <v>16.701051813348606</v>
      </c>
      <c r="H850" s="25">
        <v>38852</v>
      </c>
      <c r="I850" s="26">
        <v>360.04</v>
      </c>
      <c r="J850" s="4">
        <f t="shared" si="67"/>
        <v>8.6194204404150682E-3</v>
      </c>
      <c r="K850" s="27">
        <f t="shared" si="68"/>
        <v>27.066040877772519</v>
      </c>
    </row>
    <row r="851" spans="1:11" x14ac:dyDescent="0.25">
      <c r="A851" s="8">
        <v>38853</v>
      </c>
      <c r="B851" s="24">
        <v>28.184999999999999</v>
      </c>
      <c r="C851" s="4">
        <f t="shared" si="65"/>
        <v>-1.1801648668760503E-2</v>
      </c>
      <c r="D851" s="25">
        <v>38853</v>
      </c>
      <c r="E851" s="26">
        <v>1292.08</v>
      </c>
      <c r="F851" s="4">
        <f t="shared" si="66"/>
        <v>-1.8711972613347089E-3</v>
      </c>
      <c r="G851" s="24">
        <f t="shared" si="69"/>
        <v>16.66980085093406</v>
      </c>
      <c r="H851" s="25">
        <v>38853</v>
      </c>
      <c r="I851" s="26">
        <v>359.44</v>
      </c>
      <c r="J851" s="4">
        <f t="shared" si="67"/>
        <v>-1.667871626980058E-3</v>
      </c>
      <c r="K851" s="27">
        <f t="shared" si="68"/>
        <v>27.0208981961378</v>
      </c>
    </row>
    <row r="852" spans="1:11" x14ac:dyDescent="0.25">
      <c r="A852" s="8">
        <v>38854</v>
      </c>
      <c r="B852" s="24">
        <v>27.920100000000001</v>
      </c>
      <c r="C852" s="4">
        <f t="shared" si="65"/>
        <v>-9.4430619838895731E-3</v>
      </c>
      <c r="D852" s="25">
        <v>38854</v>
      </c>
      <c r="E852" s="26">
        <v>1270.32</v>
      </c>
      <c r="F852" s="4">
        <f t="shared" si="66"/>
        <v>-1.6984485712415863E-2</v>
      </c>
      <c r="G852" s="24">
        <f t="shared" si="69"/>
        <v>16.386672856552554</v>
      </c>
      <c r="H852" s="25">
        <v>38854</v>
      </c>
      <c r="I852" s="26">
        <v>356.44</v>
      </c>
      <c r="J852" s="4">
        <f t="shared" si="67"/>
        <v>-8.3813420173854715E-3</v>
      </c>
      <c r="K852" s="27">
        <f t="shared" si="68"/>
        <v>26.794426806739015</v>
      </c>
    </row>
    <row r="853" spans="1:11" x14ac:dyDescent="0.25">
      <c r="A853" s="8">
        <v>38855</v>
      </c>
      <c r="B853" s="24">
        <v>28.096699999999998</v>
      </c>
      <c r="C853" s="4">
        <f t="shared" si="65"/>
        <v>6.3052721712821194E-3</v>
      </c>
      <c r="D853" s="25">
        <v>38855</v>
      </c>
      <c r="E853" s="26">
        <v>1261.81</v>
      </c>
      <c r="F853" s="4">
        <f t="shared" si="66"/>
        <v>-6.7216391262949508E-3</v>
      </c>
      <c r="G853" s="24">
        <f t="shared" si="69"/>
        <v>16.276527555130155</v>
      </c>
      <c r="H853" s="25">
        <v>38855</v>
      </c>
      <c r="I853" s="26">
        <v>354.57</v>
      </c>
      <c r="J853" s="4">
        <f t="shared" si="67"/>
        <v>-5.260135052260132E-3</v>
      </c>
      <c r="K853" s="27">
        <f t="shared" si="68"/>
        <v>26.653484503087668</v>
      </c>
    </row>
    <row r="854" spans="1:11" x14ac:dyDescent="0.25">
      <c r="A854" s="8">
        <v>38856</v>
      </c>
      <c r="B854" s="24">
        <v>27.79</v>
      </c>
      <c r="C854" s="4">
        <f t="shared" si="65"/>
        <v>-1.0975887966518523E-2</v>
      </c>
      <c r="D854" s="25">
        <v>38856</v>
      </c>
      <c r="E854" s="26">
        <v>1267.03</v>
      </c>
      <c r="F854" s="4">
        <f t="shared" si="66"/>
        <v>4.1283809287524179E-3</v>
      </c>
      <c r="G854" s="24">
        <f t="shared" si="69"/>
        <v>16.34372326107507</v>
      </c>
      <c r="H854" s="25">
        <v>38856</v>
      </c>
      <c r="I854" s="26">
        <v>353.86</v>
      </c>
      <c r="J854" s="4">
        <f t="shared" si="67"/>
        <v>-2.0044330074021439E-3</v>
      </c>
      <c r="K854" s="27">
        <f t="shared" si="68"/>
        <v>26.600059378987396</v>
      </c>
    </row>
    <row r="855" spans="1:11" x14ac:dyDescent="0.25">
      <c r="A855" s="8">
        <v>38859</v>
      </c>
      <c r="B855" s="24">
        <v>27.455400000000001</v>
      </c>
      <c r="C855" s="4">
        <f t="shared" si="65"/>
        <v>-1.2113373834497173E-2</v>
      </c>
      <c r="D855" s="25">
        <v>38859</v>
      </c>
      <c r="E855" s="26">
        <v>1262.07</v>
      </c>
      <c r="F855" s="4">
        <f t="shared" si="66"/>
        <v>-3.9223489455204067E-3</v>
      </c>
      <c r="G855" s="24">
        <f t="shared" si="69"/>
        <v>16.279617475376114</v>
      </c>
      <c r="H855" s="25">
        <v>38859</v>
      </c>
      <c r="I855" s="26">
        <v>353.82</v>
      </c>
      <c r="J855" s="4">
        <f t="shared" si="67"/>
        <v>-1.130454443890845E-4</v>
      </c>
      <c r="K855" s="27">
        <f t="shared" si="68"/>
        <v>26.597052363454122</v>
      </c>
    </row>
    <row r="856" spans="1:11" x14ac:dyDescent="0.25">
      <c r="A856" s="8">
        <v>38860</v>
      </c>
      <c r="B856" s="24">
        <v>27.329899999999999</v>
      </c>
      <c r="C856" s="4">
        <f t="shared" si="65"/>
        <v>-4.5815289694354786E-3</v>
      </c>
      <c r="D856" s="25">
        <v>38860</v>
      </c>
      <c r="E856" s="26">
        <v>1256.58</v>
      </c>
      <c r="F856" s="4">
        <f t="shared" si="66"/>
        <v>-4.3594851963040335E-3</v>
      </c>
      <c r="G856" s="24">
        <f t="shared" si="69"/>
        <v>16.208646723990718</v>
      </c>
      <c r="H856" s="25">
        <v>38860</v>
      </c>
      <c r="I856" s="26">
        <v>347.89</v>
      </c>
      <c r="J856" s="4">
        <f t="shared" si="67"/>
        <v>-1.6901971387608013E-2</v>
      </c>
      <c r="K856" s="27">
        <f t="shared" si="68"/>
        <v>26.147509745412311</v>
      </c>
    </row>
    <row r="857" spans="1:11" x14ac:dyDescent="0.25">
      <c r="A857" s="8">
        <v>38861</v>
      </c>
      <c r="B857" s="24">
        <v>27.348500000000001</v>
      </c>
      <c r="C857" s="4">
        <f t="shared" si="65"/>
        <v>6.8034180654318662E-4</v>
      </c>
      <c r="D857" s="25">
        <v>38861</v>
      </c>
      <c r="E857" s="26">
        <v>1258.57</v>
      </c>
      <c r="F857" s="4">
        <f t="shared" si="66"/>
        <v>1.5824109220131163E-3</v>
      </c>
      <c r="G857" s="24">
        <f t="shared" si="69"/>
        <v>16.23429546359781</v>
      </c>
      <c r="H857" s="25">
        <v>38861</v>
      </c>
      <c r="I857" s="26">
        <v>342.97</v>
      </c>
      <c r="J857" s="4">
        <f t="shared" si="67"/>
        <v>-1.424335806893098E-2</v>
      </c>
      <c r="K857" s="27">
        <f t="shared" si="68"/>
        <v>25.775081401497541</v>
      </c>
    </row>
    <row r="858" spans="1:11" x14ac:dyDescent="0.25">
      <c r="A858" s="8">
        <v>38862</v>
      </c>
      <c r="B858" s="24">
        <v>27.729600000000001</v>
      </c>
      <c r="C858" s="4">
        <f t="shared" si="65"/>
        <v>1.3838751955950898E-2</v>
      </c>
      <c r="D858" s="25">
        <v>38862</v>
      </c>
      <c r="E858" s="26">
        <v>1272.8800000000001</v>
      </c>
      <c r="F858" s="4">
        <f t="shared" si="66"/>
        <v>1.130589379911337E-2</v>
      </c>
      <c r="G858" s="24">
        <f t="shared" si="69"/>
        <v>16.417838684012672</v>
      </c>
      <c r="H858" s="25">
        <v>38862</v>
      </c>
      <c r="I858" s="26">
        <v>346.67</v>
      </c>
      <c r="J858" s="4">
        <f t="shared" si="67"/>
        <v>1.0730339021767845E-2</v>
      </c>
      <c r="K858" s="27">
        <f t="shared" si="68"/>
        <v>26.051656763249273</v>
      </c>
    </row>
    <row r="859" spans="1:11" x14ac:dyDescent="0.25">
      <c r="A859" s="8">
        <v>38863</v>
      </c>
      <c r="B859" s="24">
        <v>27.734200000000001</v>
      </c>
      <c r="C859" s="4">
        <f t="shared" si="65"/>
        <v>1.6587395780844879E-4</v>
      </c>
      <c r="D859" s="25">
        <v>38863</v>
      </c>
      <c r="E859" s="26">
        <v>1280.1600000000001</v>
      </c>
      <c r="F859" s="4">
        <f t="shared" si="66"/>
        <v>5.7030205022127606E-3</v>
      </c>
      <c r="G859" s="24">
        <f t="shared" si="69"/>
        <v>16.511469954629618</v>
      </c>
      <c r="H859" s="25">
        <v>38863</v>
      </c>
      <c r="I859" s="26">
        <v>344.75</v>
      </c>
      <c r="J859" s="4">
        <f t="shared" si="67"/>
        <v>-5.5538021322853875E-3</v>
      </c>
      <c r="K859" s="27">
        <f t="shared" si="68"/>
        <v>25.906971016367972</v>
      </c>
    </row>
    <row r="860" spans="1:11" x14ac:dyDescent="0.25">
      <c r="A860" s="8">
        <v>38867</v>
      </c>
      <c r="B860" s="24">
        <v>27.306699999999999</v>
      </c>
      <c r="C860" s="4">
        <f t="shared" si="65"/>
        <v>-1.5534215345314328E-2</v>
      </c>
      <c r="D860" s="25">
        <v>38867</v>
      </c>
      <c r="E860" s="26">
        <v>1259.8399999999999</v>
      </c>
      <c r="F860" s="4">
        <f t="shared" si="66"/>
        <v>-1.6000341346441301E-2</v>
      </c>
      <c r="G860" s="24">
        <f t="shared" si="69"/>
        <v>16.247280799224033</v>
      </c>
      <c r="H860" s="25">
        <v>38867</v>
      </c>
      <c r="I860" s="26">
        <v>341.15</v>
      </c>
      <c r="J860" s="4">
        <f t="shared" si="67"/>
        <v>-1.0497253411978595E-2</v>
      </c>
      <c r="K860" s="27">
        <f t="shared" si="68"/>
        <v>25.635018976472374</v>
      </c>
    </row>
    <row r="861" spans="1:11" x14ac:dyDescent="0.25">
      <c r="A861" s="8">
        <v>38868</v>
      </c>
      <c r="B861" s="24">
        <v>28.013000000000002</v>
      </c>
      <c r="C861" s="4">
        <f t="shared" si="65"/>
        <v>2.5536594816758549E-2</v>
      </c>
      <c r="D861" s="25">
        <v>38868</v>
      </c>
      <c r="E861" s="26">
        <v>1270.0899999999999</v>
      </c>
      <c r="F861" s="4">
        <f t="shared" si="66"/>
        <v>8.103035328110058E-3</v>
      </c>
      <c r="G861" s="24">
        <f t="shared" si="69"/>
        <v>16.378933089525869</v>
      </c>
      <c r="H861" s="25">
        <v>38868</v>
      </c>
      <c r="I861" s="26">
        <v>345.24</v>
      </c>
      <c r="J861" s="4">
        <f t="shared" si="67"/>
        <v>1.1917564090024311E-2</v>
      </c>
      <c r="K861" s="27">
        <f t="shared" si="68"/>
        <v>25.940525958073469</v>
      </c>
    </row>
    <row r="862" spans="1:11" x14ac:dyDescent="0.25">
      <c r="A862" s="8">
        <v>38869</v>
      </c>
      <c r="B862" s="24">
        <v>28.301200000000001</v>
      </c>
      <c r="C862" s="4">
        <f t="shared" si="65"/>
        <v>1.0235518434846136E-2</v>
      </c>
      <c r="D862" s="25">
        <v>38869</v>
      </c>
      <c r="E862" s="26">
        <v>1285.71</v>
      </c>
      <c r="F862" s="4">
        <f t="shared" si="66"/>
        <v>1.2223330840671421E-2</v>
      </c>
      <c r="G862" s="24">
        <f t="shared" si="69"/>
        <v>16.579138207496364</v>
      </c>
      <c r="H862" s="25">
        <v>38869</v>
      </c>
      <c r="I862" s="26">
        <v>349.91</v>
      </c>
      <c r="J862" s="4">
        <f t="shared" si="67"/>
        <v>1.343615120796646E-2</v>
      </c>
      <c r="K862" s="27">
        <f t="shared" si="68"/>
        <v>26.289066787260321</v>
      </c>
    </row>
    <row r="863" spans="1:11" x14ac:dyDescent="0.25">
      <c r="A863" s="8">
        <v>38870</v>
      </c>
      <c r="B863" s="24">
        <v>27.855</v>
      </c>
      <c r="C863" s="4">
        <f t="shared" si="65"/>
        <v>-1.5891723104293834E-2</v>
      </c>
      <c r="D863" s="25">
        <v>38870</v>
      </c>
      <c r="E863" s="26">
        <v>1288.22</v>
      </c>
      <c r="F863" s="4">
        <f t="shared" si="66"/>
        <v>1.9503256076287478E-3</v>
      </c>
      <c r="G863" s="24">
        <f t="shared" si="69"/>
        <v>16.611472925294859</v>
      </c>
      <c r="H863" s="25">
        <v>38870</v>
      </c>
      <c r="I863" s="26">
        <v>348.13</v>
      </c>
      <c r="J863" s="4">
        <f t="shared" si="67"/>
        <v>-5.10000532392536E-3</v>
      </c>
      <c r="K863" s="27">
        <f t="shared" si="68"/>
        <v>26.154992406684261</v>
      </c>
    </row>
    <row r="864" spans="1:11" x14ac:dyDescent="0.25">
      <c r="A864" s="8">
        <v>38873</v>
      </c>
      <c r="B864" s="24">
        <v>27.329899999999999</v>
      </c>
      <c r="C864" s="4">
        <f t="shared" si="65"/>
        <v>-1.9031142522299083E-2</v>
      </c>
      <c r="D864" s="25">
        <v>38873</v>
      </c>
      <c r="E864" s="26">
        <v>1265.29</v>
      </c>
      <c r="F864" s="4">
        <f t="shared" si="66"/>
        <v>-1.7960075631843979E-2</v>
      </c>
      <c r="G864" s="24">
        <f t="shared" si="69"/>
        <v>16.313129615200236</v>
      </c>
      <c r="H864" s="25">
        <v>38873</v>
      </c>
      <c r="I864" s="26">
        <v>343.26</v>
      </c>
      <c r="J864" s="4">
        <f t="shared" si="67"/>
        <v>-1.4087795727005649E-2</v>
      </c>
      <c r="K864" s="27">
        <f t="shared" si="68"/>
        <v>25.78652621641751</v>
      </c>
    </row>
    <row r="865" spans="1:11" x14ac:dyDescent="0.25">
      <c r="A865" s="8">
        <v>38874</v>
      </c>
      <c r="B865" s="24">
        <v>27.362400000000001</v>
      </c>
      <c r="C865" s="4">
        <f t="shared" si="65"/>
        <v>1.188467255002949E-3</v>
      </c>
      <c r="D865" s="25">
        <v>38874</v>
      </c>
      <c r="E865" s="26">
        <v>1263.8499999999999</v>
      </c>
      <c r="F865" s="4">
        <f t="shared" si="66"/>
        <v>-1.1387271211589062E-3</v>
      </c>
      <c r="G865" s="24">
        <f t="shared" si="69"/>
        <v>16.294553412076425</v>
      </c>
      <c r="H865" s="25">
        <v>38874</v>
      </c>
      <c r="I865" s="26">
        <v>344.32</v>
      </c>
      <c r="J865" s="4">
        <f t="shared" si="67"/>
        <v>3.0832800248725943E-3</v>
      </c>
      <c r="K865" s="27">
        <f t="shared" si="68"/>
        <v>25.866033297611445</v>
      </c>
    </row>
    <row r="866" spans="1:11" x14ac:dyDescent="0.25">
      <c r="A866" s="8">
        <v>38875</v>
      </c>
      <c r="B866" s="24">
        <v>27.529699999999998</v>
      </c>
      <c r="C866" s="4">
        <f t="shared" si="65"/>
        <v>6.0956136866070799E-3</v>
      </c>
      <c r="D866" s="25">
        <v>38875</v>
      </c>
      <c r="E866" s="26">
        <v>1256.1500000000001</v>
      </c>
      <c r="F866" s="4">
        <f t="shared" si="66"/>
        <v>-6.1111301298503642E-3</v>
      </c>
      <c r="G866" s="24">
        <f t="shared" si="69"/>
        <v>16.19497527576743</v>
      </c>
      <c r="H866" s="25">
        <v>38875</v>
      </c>
      <c r="I866" s="26">
        <v>346.77</v>
      </c>
      <c r="J866" s="4">
        <f t="shared" si="67"/>
        <v>7.0902784409206058E-3</v>
      </c>
      <c r="K866" s="27">
        <f t="shared" si="68"/>
        <v>26.049430675853632</v>
      </c>
    </row>
    <row r="867" spans="1:11" x14ac:dyDescent="0.25">
      <c r="A867" s="8">
        <v>38876</v>
      </c>
      <c r="B867" s="24">
        <v>27.422899999999998</v>
      </c>
      <c r="C867" s="4">
        <f t="shared" si="65"/>
        <v>-3.8869911329908399E-3</v>
      </c>
      <c r="D867" s="25">
        <v>38876</v>
      </c>
      <c r="E867" s="26">
        <v>1257.93</v>
      </c>
      <c r="F867" s="4">
        <f t="shared" si="66"/>
        <v>1.416025184104818E-3</v>
      </c>
      <c r="G867" s="24">
        <f t="shared" si="69"/>
        <v>16.217907768613873</v>
      </c>
      <c r="H867" s="25">
        <v>38876</v>
      </c>
      <c r="I867" s="26">
        <v>349.92</v>
      </c>
      <c r="J867" s="4">
        <f t="shared" si="67"/>
        <v>9.042820954172217E-3</v>
      </c>
      <c r="K867" s="27">
        <f t="shared" si="68"/>
        <v>26.284991013413496</v>
      </c>
    </row>
    <row r="868" spans="1:11" x14ac:dyDescent="0.25">
      <c r="A868" s="8">
        <v>38877</v>
      </c>
      <c r="B868" s="24">
        <v>27.724900000000002</v>
      </c>
      <c r="C868" s="4">
        <f t="shared" si="65"/>
        <v>1.0952495617806557E-2</v>
      </c>
      <c r="D868" s="25">
        <v>38877</v>
      </c>
      <c r="E868" s="26">
        <v>1252.3</v>
      </c>
      <c r="F868" s="4">
        <f t="shared" si="66"/>
        <v>-4.4856522630477777E-3</v>
      </c>
      <c r="G868" s="24">
        <f t="shared" si="69"/>
        <v>16.145159873929689</v>
      </c>
      <c r="H868" s="25">
        <v>38877</v>
      </c>
      <c r="I868" s="26">
        <v>348.04</v>
      </c>
      <c r="J868" s="4">
        <f t="shared" si="67"/>
        <v>-5.3871412306340568E-3</v>
      </c>
      <c r="K868" s="27">
        <f t="shared" si="68"/>
        <v>26.14339005457829</v>
      </c>
    </row>
    <row r="869" spans="1:11" x14ac:dyDescent="0.25">
      <c r="A869" s="8">
        <v>38880</v>
      </c>
      <c r="B869" s="24">
        <v>26.962800000000001</v>
      </c>
      <c r="C869" s="4">
        <f t="shared" si="65"/>
        <v>-2.7872788158857076E-2</v>
      </c>
      <c r="D869" s="25">
        <v>38880</v>
      </c>
      <c r="E869" s="26">
        <v>1236.4000000000001</v>
      </c>
      <c r="F869" s="4">
        <f t="shared" si="66"/>
        <v>-1.2777929312025479E-2</v>
      </c>
      <c r="G869" s="24">
        <f t="shared" si="69"/>
        <v>15.938858162329264</v>
      </c>
      <c r="H869" s="25">
        <v>38880</v>
      </c>
      <c r="I869" s="26">
        <v>342.39</v>
      </c>
      <c r="J869" s="4">
        <f t="shared" si="67"/>
        <v>-1.6366977464205474E-2</v>
      </c>
      <c r="K869" s="27">
        <f t="shared" si="68"/>
        <v>25.715501778717073</v>
      </c>
    </row>
    <row r="870" spans="1:11" x14ac:dyDescent="0.25">
      <c r="A870" s="8">
        <v>38881</v>
      </c>
      <c r="B870" s="24">
        <v>26.4237</v>
      </c>
      <c r="C870" s="4">
        <f t="shared" si="65"/>
        <v>-2.0196803509177106E-2</v>
      </c>
      <c r="D870" s="25">
        <v>38881</v>
      </c>
      <c r="E870" s="26">
        <v>1223.69</v>
      </c>
      <c r="F870" s="4">
        <f t="shared" si="66"/>
        <v>-1.033304723729569E-2</v>
      </c>
      <c r="G870" s="24">
        <f t="shared" si="69"/>
        <v>15.77416118802936</v>
      </c>
      <c r="H870" s="25">
        <v>38881</v>
      </c>
      <c r="I870" s="26">
        <v>335.37</v>
      </c>
      <c r="J870" s="4">
        <f t="shared" si="67"/>
        <v>-2.0716038283274181E-2</v>
      </c>
      <c r="K870" s="27">
        <f t="shared" si="68"/>
        <v>25.182778459395564</v>
      </c>
    </row>
    <row r="871" spans="1:11" x14ac:dyDescent="0.25">
      <c r="A871" s="8">
        <v>38882</v>
      </c>
      <c r="B871" s="24">
        <v>27.158000000000001</v>
      </c>
      <c r="C871" s="4">
        <f t="shared" si="65"/>
        <v>2.7410327567731967E-2</v>
      </c>
      <c r="D871" s="25">
        <v>38882</v>
      </c>
      <c r="E871" s="26">
        <v>1230.04</v>
      </c>
      <c r="F871" s="4">
        <f t="shared" si="66"/>
        <v>5.1758051422264792E-3</v>
      </c>
      <c r="G871" s="24">
        <f t="shared" si="69"/>
        <v>15.85580517262067</v>
      </c>
      <c r="H871" s="25">
        <v>38882</v>
      </c>
      <c r="I871" s="26">
        <v>343.04</v>
      </c>
      <c r="J871" s="4">
        <f t="shared" si="67"/>
        <v>2.2612658492038435E-2</v>
      </c>
      <c r="K871" s="27">
        <f t="shared" si="68"/>
        <v>25.752228028578539</v>
      </c>
    </row>
    <row r="872" spans="1:11" x14ac:dyDescent="0.25">
      <c r="A872" s="8">
        <v>38883</v>
      </c>
      <c r="B872" s="24">
        <v>27.836400000000001</v>
      </c>
      <c r="C872" s="4">
        <f t="shared" si="65"/>
        <v>2.4672854483484986E-2</v>
      </c>
      <c r="D872" s="25">
        <v>38883</v>
      </c>
      <c r="E872" s="26">
        <v>1256.1600000000001</v>
      </c>
      <c r="F872" s="4">
        <f t="shared" si="66"/>
        <v>2.101275928705346E-2</v>
      </c>
      <c r="G872" s="24">
        <f t="shared" si="69"/>
        <v>16.188979390015366</v>
      </c>
      <c r="H872" s="25">
        <v>38883</v>
      </c>
      <c r="I872" s="26">
        <v>350.53</v>
      </c>
      <c r="J872" s="4">
        <f t="shared" si="67"/>
        <v>2.1599236380887236E-2</v>
      </c>
      <c r="K872" s="27">
        <f t="shared" si="68"/>
        <v>26.308456489102316</v>
      </c>
    </row>
    <row r="873" spans="1:11" x14ac:dyDescent="0.25">
      <c r="A873" s="8">
        <v>38884</v>
      </c>
      <c r="B873" s="24">
        <v>27.534400000000002</v>
      </c>
      <c r="C873" s="4">
        <f t="shared" si="65"/>
        <v>-1.0908384731578402E-2</v>
      </c>
      <c r="D873" s="25">
        <v>38884</v>
      </c>
      <c r="E873" s="26">
        <v>1251.54</v>
      </c>
      <c r="F873" s="4">
        <f t="shared" si="66"/>
        <v>-3.6846554428543524E-3</v>
      </c>
      <c r="G873" s="24">
        <f t="shared" si="69"/>
        <v>16.129328578991689</v>
      </c>
      <c r="H873" s="25">
        <v>38884</v>
      </c>
      <c r="I873" s="26">
        <v>349.18</v>
      </c>
      <c r="J873" s="4">
        <f t="shared" si="67"/>
        <v>-3.8587462666415224E-3</v>
      </c>
      <c r="K873" s="27">
        <f t="shared" si="68"/>
        <v>26.206938830843892</v>
      </c>
    </row>
    <row r="874" spans="1:11" x14ac:dyDescent="0.25">
      <c r="A874" s="8">
        <v>38887</v>
      </c>
      <c r="B874" s="24">
        <v>27.162600000000001</v>
      </c>
      <c r="C874" s="4">
        <f t="shared" si="65"/>
        <v>-1.3595104906488948E-2</v>
      </c>
      <c r="D874" s="25">
        <v>38887</v>
      </c>
      <c r="E874" s="26">
        <v>1240.1400000000001</v>
      </c>
      <c r="F874" s="4">
        <f t="shared" si="66"/>
        <v>-9.150516555291496E-3</v>
      </c>
      <c r="G874" s="24">
        <f t="shared" si="69"/>
        <v>15.981736890803889</v>
      </c>
      <c r="H874" s="25">
        <v>38887</v>
      </c>
      <c r="I874" s="26">
        <v>345.5</v>
      </c>
      <c r="J874" s="4">
        <f t="shared" si="67"/>
        <v>-1.0594905348903666E-2</v>
      </c>
      <c r="K874" s="27">
        <f t="shared" si="68"/>
        <v>25.929278794446596</v>
      </c>
    </row>
    <row r="875" spans="1:11" x14ac:dyDescent="0.25">
      <c r="A875" s="8">
        <v>38888</v>
      </c>
      <c r="B875" s="24">
        <v>26.944199999999999</v>
      </c>
      <c r="C875" s="4">
        <f t="shared" si="65"/>
        <v>-8.0729662868029902E-3</v>
      </c>
      <c r="D875" s="25">
        <v>38888</v>
      </c>
      <c r="E875" s="26">
        <v>1240.1199999999999</v>
      </c>
      <c r="F875" s="4">
        <f t="shared" si="66"/>
        <v>-1.612734148893403E-5</v>
      </c>
      <c r="G875" s="24">
        <f t="shared" si="69"/>
        <v>15.981479147875465</v>
      </c>
      <c r="H875" s="25">
        <v>38888</v>
      </c>
      <c r="I875" s="26">
        <v>345.14</v>
      </c>
      <c r="J875" s="4">
        <f t="shared" si="67"/>
        <v>-1.0425113882918081E-3</v>
      </c>
      <c r="K875" s="27">
        <f t="shared" si="68"/>
        <v>25.902247226013191</v>
      </c>
    </row>
    <row r="876" spans="1:11" x14ac:dyDescent="0.25">
      <c r="A876" s="8">
        <v>38889</v>
      </c>
      <c r="B876" s="24">
        <v>27.2044</v>
      </c>
      <c r="C876" s="4">
        <f t="shared" si="65"/>
        <v>9.6106640901172258E-3</v>
      </c>
      <c r="D876" s="25">
        <v>38889</v>
      </c>
      <c r="E876" s="26">
        <v>1252.2</v>
      </c>
      <c r="F876" s="4">
        <f t="shared" si="66"/>
        <v>9.6938552008995257E-3</v>
      </c>
      <c r="G876" s="24">
        <f t="shared" si="69"/>
        <v>16.136401292631167</v>
      </c>
      <c r="H876" s="25">
        <v>38889</v>
      </c>
      <c r="I876" s="26">
        <v>350.05</v>
      </c>
      <c r="J876" s="4">
        <f t="shared" si="67"/>
        <v>1.4125869603773747E-2</v>
      </c>
      <c r="K876" s="27">
        <f t="shared" si="68"/>
        <v>26.268138992772567</v>
      </c>
    </row>
    <row r="877" spans="1:11" x14ac:dyDescent="0.25">
      <c r="A877" s="8">
        <v>38890</v>
      </c>
      <c r="B877" s="24">
        <v>27.143999999999998</v>
      </c>
      <c r="C877" s="4">
        <f t="shared" si="65"/>
        <v>-2.222697443405806E-3</v>
      </c>
      <c r="D877" s="25">
        <v>38890</v>
      </c>
      <c r="E877" s="26">
        <v>1245.5999999999999</v>
      </c>
      <c r="F877" s="4">
        <f t="shared" si="66"/>
        <v>-5.2846627914215983E-3</v>
      </c>
      <c r="G877" s="24">
        <f t="shared" si="69"/>
        <v>16.05112585313255</v>
      </c>
      <c r="H877" s="25">
        <v>38890</v>
      </c>
      <c r="I877" s="26">
        <v>343.89</v>
      </c>
      <c r="J877" s="4">
        <f t="shared" si="67"/>
        <v>-1.7754162628178697E-2</v>
      </c>
      <c r="K877" s="27">
        <f t="shared" si="68"/>
        <v>25.80177018115528</v>
      </c>
    </row>
    <row r="878" spans="1:11" x14ac:dyDescent="0.25">
      <c r="A878" s="8">
        <v>38891</v>
      </c>
      <c r="B878" s="24">
        <v>27.343800000000002</v>
      </c>
      <c r="C878" s="4">
        <f t="shared" si="65"/>
        <v>7.3337846457157147E-3</v>
      </c>
      <c r="D878" s="25">
        <v>38891</v>
      </c>
      <c r="E878" s="26">
        <v>1244.5</v>
      </c>
      <c r="F878" s="4">
        <f t="shared" si="66"/>
        <v>-8.8349871214176692E-4</v>
      </c>
      <c r="G878" s="24">
        <f t="shared" si="69"/>
        <v>16.036944704112884</v>
      </c>
      <c r="H878" s="25">
        <v>38891</v>
      </c>
      <c r="I878" s="26">
        <v>344.76</v>
      </c>
      <c r="J878" s="4">
        <f t="shared" si="67"/>
        <v>2.5266839841706448E-3</v>
      </c>
      <c r="K878" s="27">
        <f t="shared" si="68"/>
        <v>25.866963100635257</v>
      </c>
    </row>
    <row r="879" spans="1:11" x14ac:dyDescent="0.25">
      <c r="A879" s="8">
        <v>38894</v>
      </c>
      <c r="B879" s="24">
        <v>27.3857</v>
      </c>
      <c r="C879" s="4">
        <f t="shared" si="65"/>
        <v>1.5311672200957053E-3</v>
      </c>
      <c r="D879" s="25">
        <v>38894</v>
      </c>
      <c r="E879" s="26">
        <v>1250.56</v>
      </c>
      <c r="F879" s="4">
        <f t="shared" si="66"/>
        <v>4.8576081666618417E-3</v>
      </c>
      <c r="G879" s="24">
        <f t="shared" si="69"/>
        <v>16.114845897675885</v>
      </c>
      <c r="H879" s="25">
        <v>38894</v>
      </c>
      <c r="I879" s="26">
        <v>345.07</v>
      </c>
      <c r="J879" s="4">
        <f t="shared" si="67"/>
        <v>8.9877222175892952E-4</v>
      </c>
      <c r="K879" s="27">
        <f t="shared" si="68"/>
        <v>25.890211608531366</v>
      </c>
    </row>
    <row r="880" spans="1:11" x14ac:dyDescent="0.25">
      <c r="A880" s="8">
        <v>38895</v>
      </c>
      <c r="B880" s="24">
        <v>26.832699999999999</v>
      </c>
      <c r="C880" s="4">
        <f t="shared" si="65"/>
        <v>-2.0399686354347631E-2</v>
      </c>
      <c r="D880" s="25">
        <v>38895</v>
      </c>
      <c r="E880" s="26">
        <v>1239.2</v>
      </c>
      <c r="F880" s="4">
        <f t="shared" si="66"/>
        <v>-9.1254408716495896E-3</v>
      </c>
      <c r="G880" s="24">
        <f t="shared" si="69"/>
        <v>15.967790824280899</v>
      </c>
      <c r="H880" s="25">
        <v>38895</v>
      </c>
      <c r="I880" s="26">
        <v>341.19</v>
      </c>
      <c r="J880" s="4">
        <f t="shared" si="67"/>
        <v>-1.1307788136494513E-2</v>
      </c>
      <c r="K880" s="27">
        <f t="shared" si="68"/>
        <v>25.597450580853085</v>
      </c>
    </row>
    <row r="881" spans="1:11" x14ac:dyDescent="0.25">
      <c r="A881" s="8">
        <v>38896</v>
      </c>
      <c r="B881" s="24">
        <v>26.214600000000001</v>
      </c>
      <c r="C881" s="4">
        <f t="shared" si="65"/>
        <v>-2.3304785525132477E-2</v>
      </c>
      <c r="D881" s="25">
        <v>38896</v>
      </c>
      <c r="E881" s="26">
        <v>1246</v>
      </c>
      <c r="F881" s="4">
        <f t="shared" si="66"/>
        <v>5.472410244739624E-3</v>
      </c>
      <c r="G881" s="24">
        <f t="shared" si="69"/>
        <v>16.055173126373553</v>
      </c>
      <c r="H881" s="25">
        <v>38896</v>
      </c>
      <c r="I881" s="26">
        <v>337.69</v>
      </c>
      <c r="J881" s="4">
        <f t="shared" si="67"/>
        <v>-1.0311191993116574E-2</v>
      </c>
      <c r="K881" s="27">
        <f t="shared" si="68"/>
        <v>25.333510353379594</v>
      </c>
    </row>
    <row r="882" spans="1:11" x14ac:dyDescent="0.25">
      <c r="A882" s="8">
        <v>38897</v>
      </c>
      <c r="B882" s="24">
        <v>26.832699999999999</v>
      </c>
      <c r="C882" s="4">
        <f t="shared" si="65"/>
        <v>2.3304785525132536E-2</v>
      </c>
      <c r="D882" s="25">
        <v>38897</v>
      </c>
      <c r="E882" s="26">
        <v>1272.8699999999999</v>
      </c>
      <c r="F882" s="4">
        <f t="shared" si="66"/>
        <v>2.1335773021229378E-2</v>
      </c>
      <c r="G882" s="24">
        <f t="shared" si="69"/>
        <v>16.397722656014402</v>
      </c>
      <c r="H882" s="25">
        <v>38897</v>
      </c>
      <c r="I882" s="26">
        <v>354.1</v>
      </c>
      <c r="J882" s="4">
        <f t="shared" si="67"/>
        <v>4.7451044246511795E-2</v>
      </c>
      <c r="K882" s="27">
        <f t="shared" si="68"/>
        <v>26.535611874077272</v>
      </c>
    </row>
    <row r="883" spans="1:11" x14ac:dyDescent="0.25">
      <c r="A883" s="8">
        <v>38898</v>
      </c>
      <c r="B883" s="24">
        <v>27.0883</v>
      </c>
      <c r="C883" s="4">
        <f t="shared" si="65"/>
        <v>9.48060735082586E-3</v>
      </c>
      <c r="D883" s="25">
        <v>38898</v>
      </c>
      <c r="E883" s="26">
        <v>1270.2</v>
      </c>
      <c r="F883" s="4">
        <f t="shared" si="66"/>
        <v>-2.0998249997532443E-3</v>
      </c>
      <c r="G883" s="24">
        <f t="shared" si="69"/>
        <v>16.363290308042284</v>
      </c>
      <c r="H883" s="25">
        <v>38898</v>
      </c>
      <c r="I883" s="26">
        <v>354.07</v>
      </c>
      <c r="J883" s="4">
        <f t="shared" si="67"/>
        <v>-8.4725419088597362E-5</v>
      </c>
      <c r="K883" s="27">
        <f t="shared" si="68"/>
        <v>26.533363633240469</v>
      </c>
    </row>
    <row r="884" spans="1:11" x14ac:dyDescent="0.25">
      <c r="A884" s="8">
        <v>38901</v>
      </c>
      <c r="B884" s="24">
        <v>27.069700000000001</v>
      </c>
      <c r="C884" s="4">
        <f t="shared" si="65"/>
        <v>-6.8687915843617905E-4</v>
      </c>
      <c r="D884" s="25">
        <v>38901</v>
      </c>
      <c r="E884" s="26">
        <v>1280.19</v>
      </c>
      <c r="F884" s="4">
        <f t="shared" si="66"/>
        <v>7.8341360290327192E-3</v>
      </c>
      <c r="G884" s="24">
        <f t="shared" si="69"/>
        <v>16.491482550198043</v>
      </c>
      <c r="H884" s="25">
        <v>38901</v>
      </c>
      <c r="I884" s="26">
        <v>357.09</v>
      </c>
      <c r="J884" s="4">
        <f t="shared" si="67"/>
        <v>8.4932171491284153E-3</v>
      </c>
      <c r="K884" s="27">
        <f t="shared" si="68"/>
        <v>26.758717252274366</v>
      </c>
    </row>
    <row r="885" spans="1:11" x14ac:dyDescent="0.25">
      <c r="A885" s="8">
        <v>38903</v>
      </c>
      <c r="B885" s="24">
        <v>27.250900000000001</v>
      </c>
      <c r="C885" s="4">
        <f t="shared" si="65"/>
        <v>6.6715269010098601E-3</v>
      </c>
      <c r="D885" s="25">
        <v>38903</v>
      </c>
      <c r="E885" s="26">
        <v>1270.9100000000001</v>
      </c>
      <c r="F885" s="4">
        <f t="shared" si="66"/>
        <v>-7.2753251011500354E-3</v>
      </c>
      <c r="G885" s="24">
        <f t="shared" si="69"/>
        <v>16.37150165324541</v>
      </c>
      <c r="H885" s="25">
        <v>38903</v>
      </c>
      <c r="I885" s="26">
        <v>354.54</v>
      </c>
      <c r="J885" s="4">
        <f t="shared" si="67"/>
        <v>-7.1666762622596856E-3</v>
      </c>
      <c r="K885" s="27">
        <f t="shared" si="68"/>
        <v>26.566946188533972</v>
      </c>
    </row>
    <row r="886" spans="1:11" x14ac:dyDescent="0.25">
      <c r="A886" s="8">
        <v>38904</v>
      </c>
      <c r="B886" s="24">
        <v>27.557600000000001</v>
      </c>
      <c r="C886" s="4">
        <f t="shared" si="65"/>
        <v>1.1191811538152482E-2</v>
      </c>
      <c r="D886" s="25">
        <v>38904</v>
      </c>
      <c r="E886" s="26">
        <v>1274.08</v>
      </c>
      <c r="F886" s="4">
        <f t="shared" si="66"/>
        <v>2.4911702123773917E-3</v>
      </c>
      <c r="G886" s="24">
        <f t="shared" si="69"/>
        <v>16.412285850495863</v>
      </c>
      <c r="H886" s="25">
        <v>38904</v>
      </c>
      <c r="I886" s="26">
        <v>355.74</v>
      </c>
      <c r="J886" s="4">
        <f t="shared" si="67"/>
        <v>3.3789523616931053E-3</v>
      </c>
      <c r="K886" s="27">
        <f t="shared" si="68"/>
        <v>26.656714634100695</v>
      </c>
    </row>
    <row r="887" spans="1:11" x14ac:dyDescent="0.25">
      <c r="A887" s="8">
        <v>38905</v>
      </c>
      <c r="B887" s="24">
        <v>27.3903</v>
      </c>
      <c r="C887" s="4">
        <f t="shared" si="65"/>
        <v>-6.0894235074213775E-3</v>
      </c>
      <c r="D887" s="25">
        <v>38905</v>
      </c>
      <c r="E887" s="26">
        <v>1265.48</v>
      </c>
      <c r="F887" s="4">
        <f t="shared" si="66"/>
        <v>-6.7728526788685952E-3</v>
      </c>
      <c r="G887" s="24">
        <f t="shared" si="69"/>
        <v>16.301127856306973</v>
      </c>
      <c r="H887" s="25">
        <v>38905</v>
      </c>
      <c r="I887" s="26">
        <v>347.04</v>
      </c>
      <c r="J887" s="4">
        <f t="shared" si="67"/>
        <v>-2.4760079868767087E-2</v>
      </c>
      <c r="K887" s="27">
        <f t="shared" si="68"/>
        <v>25.996692250721431</v>
      </c>
    </row>
    <row r="888" spans="1:11" x14ac:dyDescent="0.25">
      <c r="A888" s="8">
        <v>38908</v>
      </c>
      <c r="B888" s="24">
        <v>27.4786</v>
      </c>
      <c r="C888" s="4">
        <f t="shared" si="65"/>
        <v>3.2185837961773303E-3</v>
      </c>
      <c r="D888" s="25">
        <v>38908</v>
      </c>
      <c r="E888" s="26">
        <v>1267.3399999999999</v>
      </c>
      <c r="F888" s="4">
        <f t="shared" si="66"/>
        <v>1.4687189254316208E-3</v>
      </c>
      <c r="G888" s="24">
        <f t="shared" si="69"/>
        <v>16.325069631295413</v>
      </c>
      <c r="H888" s="25">
        <v>38908</v>
      </c>
      <c r="I888" s="26">
        <v>348.47</v>
      </c>
      <c r="J888" s="4">
        <f t="shared" si="67"/>
        <v>4.1120962028685032E-3</v>
      </c>
      <c r="K888" s="27">
        <f t="shared" si="68"/>
        <v>26.103593150212763</v>
      </c>
    </row>
    <row r="889" spans="1:11" x14ac:dyDescent="0.25">
      <c r="A889" s="8">
        <v>38909</v>
      </c>
      <c r="B889" s="24">
        <v>27.9526</v>
      </c>
      <c r="C889" s="4">
        <f t="shared" si="65"/>
        <v>1.7102698616826742E-2</v>
      </c>
      <c r="D889" s="25">
        <v>38909</v>
      </c>
      <c r="E889" s="26">
        <v>1272.52</v>
      </c>
      <c r="F889" s="4">
        <f t="shared" si="66"/>
        <v>4.0789706378056931E-3</v>
      </c>
      <c r="G889" s="24">
        <f t="shared" si="69"/>
        <v>16.3916591109816</v>
      </c>
      <c r="H889" s="25">
        <v>38909</v>
      </c>
      <c r="I889" s="26">
        <v>351.85</v>
      </c>
      <c r="J889" s="4">
        <f t="shared" si="67"/>
        <v>9.6528051311251875E-3</v>
      </c>
      <c r="K889" s="27">
        <f t="shared" si="68"/>
        <v>26.355566048113939</v>
      </c>
    </row>
    <row r="890" spans="1:11" x14ac:dyDescent="0.25">
      <c r="A890" s="8">
        <v>38910</v>
      </c>
      <c r="B890" s="24">
        <v>27.9526</v>
      </c>
      <c r="C890" s="4">
        <f t="shared" si="65"/>
        <v>0</v>
      </c>
      <c r="D890" s="25">
        <v>38910</v>
      </c>
      <c r="E890" s="26">
        <v>1258.5999999999999</v>
      </c>
      <c r="F890" s="4">
        <f t="shared" si="66"/>
        <v>-1.0999194300670369E-2</v>
      </c>
      <c r="G890" s="24">
        <f t="shared" si="69"/>
        <v>16.211364067509557</v>
      </c>
      <c r="H890" s="25">
        <v>38910</v>
      </c>
      <c r="I890" s="26">
        <v>343.29</v>
      </c>
      <c r="J890" s="4">
        <f t="shared" si="67"/>
        <v>-2.4629377414824856E-2</v>
      </c>
      <c r="K890" s="27">
        <f t="shared" si="68"/>
        <v>25.706444864933598</v>
      </c>
    </row>
    <row r="891" spans="1:11" x14ac:dyDescent="0.25">
      <c r="A891" s="8">
        <v>38911</v>
      </c>
      <c r="B891" s="24">
        <v>27.5809</v>
      </c>
      <c r="C891" s="4">
        <f t="shared" si="65"/>
        <v>-1.3386714355517913E-2</v>
      </c>
      <c r="D891" s="25">
        <v>38911</v>
      </c>
      <c r="E891" s="26">
        <v>1242.29</v>
      </c>
      <c r="F891" s="4">
        <f t="shared" si="66"/>
        <v>-1.3043541491046341E-2</v>
      </c>
      <c r="G891" s="24">
        <f t="shared" si="69"/>
        <v>15.999910467668538</v>
      </c>
      <c r="H891" s="25">
        <v>38911</v>
      </c>
      <c r="I891" s="26">
        <v>337.99</v>
      </c>
      <c r="J891" s="4">
        <f t="shared" si="67"/>
        <v>-1.5559261751199231E-2</v>
      </c>
      <c r="K891" s="27">
        <f t="shared" si="68"/>
        <v>25.306471560587323</v>
      </c>
    </row>
    <row r="892" spans="1:11" x14ac:dyDescent="0.25">
      <c r="A892" s="8">
        <v>38912</v>
      </c>
      <c r="B892" s="24">
        <v>27.125399999999999</v>
      </c>
      <c r="C892" s="4">
        <f t="shared" si="65"/>
        <v>-1.6652945879336276E-2</v>
      </c>
      <c r="D892" s="25">
        <v>38912</v>
      </c>
      <c r="E892" s="26">
        <v>1236.2</v>
      </c>
      <c r="F892" s="4">
        <f t="shared" si="66"/>
        <v>-4.9142923766137808E-3</v>
      </c>
      <c r="G892" s="24">
        <f t="shared" si="69"/>
        <v>15.921282229630771</v>
      </c>
      <c r="H892" s="25">
        <v>38912</v>
      </c>
      <c r="I892" s="26">
        <v>335.19</v>
      </c>
      <c r="J892" s="4">
        <f t="shared" si="67"/>
        <v>-8.3187740191776622E-3</v>
      </c>
      <c r="K892" s="27">
        <f t="shared" si="68"/>
        <v>25.095952742452049</v>
      </c>
    </row>
    <row r="893" spans="1:11" x14ac:dyDescent="0.25">
      <c r="A893" s="8">
        <v>38915</v>
      </c>
      <c r="B893" s="24">
        <v>27.311299999999999</v>
      </c>
      <c r="C893" s="4">
        <f t="shared" si="65"/>
        <v>6.8299776681510519E-3</v>
      </c>
      <c r="D893" s="25">
        <v>38915</v>
      </c>
      <c r="E893" s="26">
        <v>1234.49</v>
      </c>
      <c r="F893" s="4">
        <f t="shared" si="66"/>
        <v>-1.3842289182720163E-3</v>
      </c>
      <c r="G893" s="24">
        <f t="shared" si="69"/>
        <v>15.899243530352544</v>
      </c>
      <c r="H893" s="25">
        <v>38915</v>
      </c>
      <c r="I893" s="26">
        <v>345.09</v>
      </c>
      <c r="J893" s="4">
        <f t="shared" si="67"/>
        <v>2.9107717348672232E-2</v>
      </c>
      <c r="K893" s="27">
        <f t="shared" si="68"/>
        <v>25.826438641474979</v>
      </c>
    </row>
    <row r="894" spans="1:11" x14ac:dyDescent="0.25">
      <c r="A894" s="8">
        <v>38916</v>
      </c>
      <c r="B894" s="24">
        <v>27.232299999999999</v>
      </c>
      <c r="C894" s="4">
        <f t="shared" si="65"/>
        <v>-2.8967671823076032E-3</v>
      </c>
      <c r="D894" s="25">
        <v>38916</v>
      </c>
      <c r="E894" s="26">
        <v>1236.8599999999999</v>
      </c>
      <c r="F894" s="4">
        <f t="shared" si="66"/>
        <v>1.9179806393535091E-3</v>
      </c>
      <c r="G894" s="24">
        <f t="shared" si="69"/>
        <v>15.929737971624126</v>
      </c>
      <c r="H894" s="25">
        <v>38916</v>
      </c>
      <c r="I894" s="26">
        <v>342.41</v>
      </c>
      <c r="J894" s="4">
        <f t="shared" si="67"/>
        <v>-7.7964031274402306E-3</v>
      </c>
      <c r="K894" s="27">
        <f t="shared" si="68"/>
        <v>25.625085314479939</v>
      </c>
    </row>
    <row r="895" spans="1:11" x14ac:dyDescent="0.25">
      <c r="A895" s="8">
        <v>38917</v>
      </c>
      <c r="B895" s="24">
        <v>27.650600000000001</v>
      </c>
      <c r="C895" s="4">
        <f t="shared" si="65"/>
        <v>1.5243658770557585E-2</v>
      </c>
      <c r="D895" s="25">
        <v>38917</v>
      </c>
      <c r="E895" s="26">
        <v>1259.81</v>
      </c>
      <c r="F895" s="4">
        <f t="shared" si="66"/>
        <v>1.8385005977969826E-2</v>
      </c>
      <c r="G895" s="24">
        <f t="shared" si="69"/>
        <v>16.22260629945993</v>
      </c>
      <c r="H895" s="25">
        <v>38917</v>
      </c>
      <c r="I895" s="26">
        <v>347.25</v>
      </c>
      <c r="J895" s="4">
        <f t="shared" si="67"/>
        <v>1.403613218586483E-2</v>
      </c>
      <c r="K895" s="27">
        <f t="shared" si="68"/>
        <v>25.984762399228043</v>
      </c>
    </row>
    <row r="896" spans="1:11" x14ac:dyDescent="0.25">
      <c r="A896" s="8">
        <v>38918</v>
      </c>
      <c r="B896" s="24">
        <v>27.2881</v>
      </c>
      <c r="C896" s="4">
        <f t="shared" si="65"/>
        <v>-1.31967178279618E-2</v>
      </c>
      <c r="D896" s="25">
        <v>38918</v>
      </c>
      <c r="E896" s="26">
        <v>1249.1300000000001</v>
      </c>
      <c r="F896" s="4">
        <f t="shared" si="66"/>
        <v>-8.5136069483206893E-3</v>
      </c>
      <c r="G896" s="24">
        <f t="shared" si="69"/>
        <v>16.084493405748976</v>
      </c>
      <c r="H896" s="25">
        <v>38918</v>
      </c>
      <c r="I896" s="26">
        <v>340.1</v>
      </c>
      <c r="J896" s="4">
        <f t="shared" si="67"/>
        <v>-2.0805289621303347E-2</v>
      </c>
      <c r="K896" s="27">
        <f t="shared" si="68"/>
        <v>25.444141891771348</v>
      </c>
    </row>
    <row r="897" spans="1:11" x14ac:dyDescent="0.25">
      <c r="A897" s="8">
        <v>38919</v>
      </c>
      <c r="B897" s="24">
        <v>26.958100000000002</v>
      </c>
      <c r="C897" s="4">
        <f t="shared" si="65"/>
        <v>-1.2166900940918005E-2</v>
      </c>
      <c r="D897" s="25">
        <v>38919</v>
      </c>
      <c r="E897" s="26">
        <v>1240.29</v>
      </c>
      <c r="F897" s="4">
        <f t="shared" si="66"/>
        <v>-7.1020857526307964E-3</v>
      </c>
      <c r="G897" s="24">
        <f t="shared" si="69"/>
        <v>15.970259954293722</v>
      </c>
      <c r="H897" s="25">
        <v>38919</v>
      </c>
      <c r="I897" s="26">
        <v>339.56</v>
      </c>
      <c r="J897" s="4">
        <f t="shared" si="67"/>
        <v>-1.5890301433827661E-3</v>
      </c>
      <c r="K897" s="27">
        <f t="shared" si="68"/>
        <v>25.403710383332815</v>
      </c>
    </row>
    <row r="898" spans="1:11" x14ac:dyDescent="0.25">
      <c r="A898" s="8">
        <v>38922</v>
      </c>
      <c r="B898" s="24">
        <v>27.1068</v>
      </c>
      <c r="C898" s="4">
        <f t="shared" si="65"/>
        <v>5.5008101358981999E-3</v>
      </c>
      <c r="D898" s="25">
        <v>38922</v>
      </c>
      <c r="E898" s="26">
        <v>1260.9100000000001</v>
      </c>
      <c r="F898" s="4">
        <f t="shared" si="66"/>
        <v>1.6488459267507475E-2</v>
      </c>
      <c r="G898" s="24">
        <f t="shared" si="69"/>
        <v>16.233584935041598</v>
      </c>
      <c r="H898" s="25">
        <v>38922</v>
      </c>
      <c r="I898" s="26">
        <v>343.96</v>
      </c>
      <c r="J898" s="4">
        <f t="shared" si="67"/>
        <v>1.2874709672928582E-2</v>
      </c>
      <c r="K898" s="27">
        <f t="shared" si="68"/>
        <v>25.730775779133385</v>
      </c>
    </row>
    <row r="899" spans="1:11" x14ac:dyDescent="0.25">
      <c r="A899" s="8">
        <v>38923</v>
      </c>
      <c r="B899" s="24">
        <v>27.650600000000001</v>
      </c>
      <c r="C899" s="4">
        <f t="shared" si="65"/>
        <v>1.9862808632981625E-2</v>
      </c>
      <c r="D899" s="25">
        <v>38923</v>
      </c>
      <c r="E899" s="26">
        <v>1268.8800000000001</v>
      </c>
      <c r="F899" s="4">
        <f t="shared" si="66"/>
        <v>6.3009391045240337E-3</v>
      </c>
      <c r="G899" s="24">
        <f t="shared" si="69"/>
        <v>16.335871765165415</v>
      </c>
      <c r="H899" s="25">
        <v>38923</v>
      </c>
      <c r="I899" s="26">
        <v>346.42</v>
      </c>
      <c r="J899" s="4">
        <f t="shared" si="67"/>
        <v>7.1265401994383857E-3</v>
      </c>
      <c r="K899" s="27">
        <f t="shared" si="68"/>
        <v>25.914147187086115</v>
      </c>
    </row>
    <row r="900" spans="1:11" x14ac:dyDescent="0.25">
      <c r="A900" s="8">
        <v>38924</v>
      </c>
      <c r="B900" s="24">
        <v>27.882899999999999</v>
      </c>
      <c r="C900" s="4">
        <f t="shared" ref="C900:C963" si="70">LN(B900/B899)</f>
        <v>8.3661701474758796E-3</v>
      </c>
      <c r="D900" s="25">
        <v>38924</v>
      </c>
      <c r="E900" s="26">
        <v>1268.4000000000001</v>
      </c>
      <c r="F900" s="4">
        <f t="shared" ref="F900:F963" si="71">LN(E900/E899)</f>
        <v>-3.7835793111217603E-4</v>
      </c>
      <c r="G900" s="24">
        <f t="shared" si="69"/>
        <v>16.329690958521432</v>
      </c>
      <c r="H900" s="25">
        <v>38924</v>
      </c>
      <c r="I900" s="26">
        <v>340.99</v>
      </c>
      <c r="J900" s="4">
        <f t="shared" ref="J900:J963" si="72">LN(I900/I899)</f>
        <v>-1.5798760401815076E-2</v>
      </c>
      <c r="K900" s="27">
        <f t="shared" ref="K900:K963" si="73">IF($A900=peg,$B900,IF($A900&lt;peg,K901/(1+J901),IF($A900&gt;peg,K899*(1+J900))))</f>
        <v>25.504735784659971</v>
      </c>
    </row>
    <row r="901" spans="1:11" x14ac:dyDescent="0.25">
      <c r="A901" s="8">
        <v>38925</v>
      </c>
      <c r="B901" s="24">
        <v>27.6645</v>
      </c>
      <c r="C901" s="4">
        <f t="shared" si="70"/>
        <v>-7.863594890717026E-3</v>
      </c>
      <c r="D901" s="25">
        <v>38925</v>
      </c>
      <c r="E901" s="26">
        <v>1263.2</v>
      </c>
      <c r="F901" s="4">
        <f t="shared" si="71"/>
        <v>-4.1080797227599939E-3</v>
      </c>
      <c r="G901" s="24">
        <f t="shared" ref="G901:G964" si="74">IF(A901=peg,B901,IF(A901&lt;peg,G902/(1+F902),IF(A901&gt;peg,G900*(1+F901))))</f>
        <v>16.262607286215793</v>
      </c>
      <c r="H901" s="25">
        <v>38925</v>
      </c>
      <c r="I901" s="26">
        <v>340.35</v>
      </c>
      <c r="J901" s="4">
        <f t="shared" si="72"/>
        <v>-1.8786514463585669E-3</v>
      </c>
      <c r="K901" s="27">
        <f t="shared" si="73"/>
        <v>25.456821275889126</v>
      </c>
    </row>
    <row r="902" spans="1:11" x14ac:dyDescent="0.25">
      <c r="A902" s="8">
        <v>38926</v>
      </c>
      <c r="B902" s="24">
        <v>27.845700000000001</v>
      </c>
      <c r="C902" s="4">
        <f t="shared" si="70"/>
        <v>6.528553080040302E-3</v>
      </c>
      <c r="D902" s="25">
        <v>38926</v>
      </c>
      <c r="E902" s="26">
        <v>1278.55</v>
      </c>
      <c r="F902" s="4">
        <f t="shared" si="71"/>
        <v>1.2078439355172445E-2</v>
      </c>
      <c r="G902" s="24">
        <f t="shared" si="74"/>
        <v>16.459034202079337</v>
      </c>
      <c r="H902" s="25">
        <v>38926</v>
      </c>
      <c r="I902" s="26">
        <v>344.1</v>
      </c>
      <c r="J902" s="4">
        <f t="shared" si="72"/>
        <v>1.0957812909474339E-2</v>
      </c>
      <c r="K902" s="27">
        <f t="shared" si="73"/>
        <v>25.735772360700246</v>
      </c>
    </row>
    <row r="903" spans="1:11" x14ac:dyDescent="0.25">
      <c r="A903" s="8">
        <v>38929</v>
      </c>
      <c r="B903" s="24">
        <v>27.9573</v>
      </c>
      <c r="C903" s="4">
        <f t="shared" si="70"/>
        <v>3.9997902902839224E-3</v>
      </c>
      <c r="D903" s="25">
        <v>38929</v>
      </c>
      <c r="E903" s="26">
        <v>1276.6600000000001</v>
      </c>
      <c r="F903" s="4">
        <f t="shared" si="71"/>
        <v>-1.4793307357719727E-3</v>
      </c>
      <c r="G903" s="24">
        <f t="shared" si="74"/>
        <v>16.434685846903079</v>
      </c>
      <c r="H903" s="25">
        <v>38929</v>
      </c>
      <c r="I903" s="26">
        <v>345.28</v>
      </c>
      <c r="J903" s="4">
        <f t="shared" si="72"/>
        <v>3.4233692663349631E-3</v>
      </c>
      <c r="K903" s="27">
        <f t="shared" si="73"/>
        <v>25.823875412845261</v>
      </c>
    </row>
    <row r="904" spans="1:11" x14ac:dyDescent="0.25">
      <c r="A904" s="8">
        <v>38930</v>
      </c>
      <c r="B904" s="24">
        <v>27.557600000000001</v>
      </c>
      <c r="C904" s="4">
        <f t="shared" si="70"/>
        <v>-1.4399986554212691E-2</v>
      </c>
      <c r="D904" s="25">
        <v>38930</v>
      </c>
      <c r="E904" s="26">
        <v>1270.92</v>
      </c>
      <c r="F904" s="4">
        <f t="shared" si="71"/>
        <v>-4.5062449172545678E-3</v>
      </c>
      <c r="G904" s="24">
        <f t="shared" si="74"/>
        <v>16.360627127338795</v>
      </c>
      <c r="H904" s="25">
        <v>38930</v>
      </c>
      <c r="I904" s="26">
        <v>339.78</v>
      </c>
      <c r="J904" s="4">
        <f t="shared" si="72"/>
        <v>-1.6057332716001179E-2</v>
      </c>
      <c r="K904" s="27">
        <f t="shared" si="73"/>
        <v>25.409212853324643</v>
      </c>
    </row>
    <row r="905" spans="1:11" x14ac:dyDescent="0.25">
      <c r="A905" s="8">
        <v>38931</v>
      </c>
      <c r="B905" s="24">
        <v>27.613399999999999</v>
      </c>
      <c r="C905" s="4">
        <f t="shared" si="70"/>
        <v>2.0228025240267861E-3</v>
      </c>
      <c r="D905" s="25">
        <v>38931</v>
      </c>
      <c r="E905" s="26">
        <v>1278.55</v>
      </c>
      <c r="F905" s="4">
        <f t="shared" si="71"/>
        <v>5.9855756530265416E-3</v>
      </c>
      <c r="G905" s="24">
        <f t="shared" si="74"/>
        <v>16.458554898740438</v>
      </c>
      <c r="H905" s="25">
        <v>38931</v>
      </c>
      <c r="I905" s="26">
        <v>344.66</v>
      </c>
      <c r="J905" s="4">
        <f t="shared" si="72"/>
        <v>1.4260074499662604E-2</v>
      </c>
      <c r="K905" s="27">
        <f t="shared" si="73"/>
        <v>25.771550121590838</v>
      </c>
    </row>
    <row r="906" spans="1:11" x14ac:dyDescent="0.25">
      <c r="A906" s="8">
        <v>38932</v>
      </c>
      <c r="B906" s="24">
        <v>27.7532</v>
      </c>
      <c r="C906" s="4">
        <f t="shared" si="70"/>
        <v>5.049986710487459E-3</v>
      </c>
      <c r="D906" s="25">
        <v>38932</v>
      </c>
      <c r="E906" s="26">
        <v>1280.27</v>
      </c>
      <c r="F906" s="4">
        <f t="shared" si="71"/>
        <v>1.3443698728716753E-3</v>
      </c>
      <c r="G906" s="24">
        <f t="shared" si="74"/>
        <v>16.480681284097308</v>
      </c>
      <c r="H906" s="25">
        <v>38932</v>
      </c>
      <c r="I906" s="26">
        <v>339.25</v>
      </c>
      <c r="J906" s="4">
        <f t="shared" si="72"/>
        <v>-1.5821125138452512E-2</v>
      </c>
      <c r="K906" s="27">
        <f t="shared" si="73"/>
        <v>25.363815202105251</v>
      </c>
    </row>
    <row r="907" spans="1:11" x14ac:dyDescent="0.25">
      <c r="A907" s="8">
        <v>38933</v>
      </c>
      <c r="B907" s="24">
        <v>28.181999999999999</v>
      </c>
      <c r="C907" s="4">
        <f t="shared" si="70"/>
        <v>1.5332327413453964E-2</v>
      </c>
      <c r="D907" s="25">
        <v>38933</v>
      </c>
      <c r="E907" s="26">
        <v>1279.3599999999999</v>
      </c>
      <c r="F907" s="4">
        <f t="shared" si="71"/>
        <v>-7.110402974959398E-4</v>
      </c>
      <c r="G907" s="24">
        <f t="shared" si="74"/>
        <v>16.468962855574127</v>
      </c>
      <c r="H907" s="25">
        <v>38933</v>
      </c>
      <c r="I907" s="26">
        <v>337.88</v>
      </c>
      <c r="J907" s="4">
        <f t="shared" si="72"/>
        <v>-4.0464958556826278E-3</v>
      </c>
      <c r="K907" s="27">
        <f t="shared" si="73"/>
        <v>25.261180629005633</v>
      </c>
    </row>
    <row r="908" spans="1:11" x14ac:dyDescent="0.25">
      <c r="A908" s="8">
        <v>38936</v>
      </c>
      <c r="B908" s="24">
        <v>28.046800000000001</v>
      </c>
      <c r="C908" s="4">
        <f t="shared" si="70"/>
        <v>-4.8089328084885167E-3</v>
      </c>
      <c r="D908" s="25">
        <v>38936</v>
      </c>
      <c r="E908" s="26">
        <v>1275.77</v>
      </c>
      <c r="F908" s="4">
        <f t="shared" si="71"/>
        <v>-2.810034998069286E-3</v>
      </c>
      <c r="G908" s="24">
        <f t="shared" si="74"/>
        <v>16.42268449356806</v>
      </c>
      <c r="H908" s="25">
        <v>38936</v>
      </c>
      <c r="I908" s="26">
        <v>338.64</v>
      </c>
      <c r="J908" s="4">
        <f t="shared" si="72"/>
        <v>2.2467933533724194E-3</v>
      </c>
      <c r="K908" s="27">
        <f t="shared" si="73"/>
        <v>25.317937281741226</v>
      </c>
    </row>
    <row r="909" spans="1:11" x14ac:dyDescent="0.25">
      <c r="A909" s="8">
        <v>38937</v>
      </c>
      <c r="B909" s="24">
        <v>27.9117</v>
      </c>
      <c r="C909" s="4">
        <f t="shared" si="70"/>
        <v>-4.8285877030606007E-3</v>
      </c>
      <c r="D909" s="25">
        <v>38937</v>
      </c>
      <c r="E909" s="26">
        <v>1271.48</v>
      </c>
      <c r="F909" s="4">
        <f t="shared" si="71"/>
        <v>-3.3683415888475427E-3</v>
      </c>
      <c r="G909" s="24">
        <f t="shared" si="74"/>
        <v>16.367367282387853</v>
      </c>
      <c r="H909" s="25">
        <v>38937</v>
      </c>
      <c r="I909" s="26">
        <v>334.65</v>
      </c>
      <c r="J909" s="4">
        <f t="shared" si="72"/>
        <v>-1.1852386666017126E-2</v>
      </c>
      <c r="K909" s="27">
        <f t="shared" si="73"/>
        <v>25.017859299492059</v>
      </c>
    </row>
    <row r="910" spans="1:11" x14ac:dyDescent="0.25">
      <c r="A910" s="8">
        <v>38938</v>
      </c>
      <c r="B910" s="24">
        <v>27.240500000000001</v>
      </c>
      <c r="C910" s="4">
        <f t="shared" si="70"/>
        <v>-2.4341119288744689E-2</v>
      </c>
      <c r="D910" s="25">
        <v>38938</v>
      </c>
      <c r="E910" s="26">
        <v>1265.95</v>
      </c>
      <c r="F910" s="4">
        <f t="shared" si="71"/>
        <v>-4.3587478316434065E-3</v>
      </c>
      <c r="G910" s="24">
        <f t="shared" si="74"/>
        <v>16.296026055736036</v>
      </c>
      <c r="H910" s="25">
        <v>38938</v>
      </c>
      <c r="I910" s="26">
        <v>327.3</v>
      </c>
      <c r="J910" s="4">
        <f t="shared" si="72"/>
        <v>-2.2208028039516246E-2</v>
      </c>
      <c r="K910" s="27">
        <f t="shared" si="73"/>
        <v>24.462261978680267</v>
      </c>
    </row>
    <row r="911" spans="1:11" x14ac:dyDescent="0.25">
      <c r="A911" s="8">
        <v>38939</v>
      </c>
      <c r="B911" s="24">
        <v>27.454899999999999</v>
      </c>
      <c r="C911" s="4">
        <f t="shared" si="70"/>
        <v>7.8398219277808177E-3</v>
      </c>
      <c r="D911" s="25">
        <v>38939</v>
      </c>
      <c r="E911" s="26">
        <v>1271.81</v>
      </c>
      <c r="F911" s="4">
        <f t="shared" si="71"/>
        <v>4.6182542204956153E-3</v>
      </c>
      <c r="G911" s="24">
        <f t="shared" si="74"/>
        <v>16.371285246845243</v>
      </c>
      <c r="H911" s="25">
        <v>38939</v>
      </c>
      <c r="I911" s="26">
        <v>332</v>
      </c>
      <c r="J911" s="4">
        <f t="shared" si="72"/>
        <v>1.4257787409353602E-2</v>
      </c>
      <c r="K911" s="27">
        <f t="shared" si="73"/>
        <v>24.811039709524206</v>
      </c>
    </row>
    <row r="912" spans="1:11" x14ac:dyDescent="0.25">
      <c r="A912" s="8">
        <v>38940</v>
      </c>
      <c r="B912" s="24">
        <v>27.3291</v>
      </c>
      <c r="C912" s="4">
        <f t="shared" si="70"/>
        <v>-4.5925898478806227E-3</v>
      </c>
      <c r="D912" s="25">
        <v>38940</v>
      </c>
      <c r="E912" s="26">
        <v>1266.74</v>
      </c>
      <c r="F912" s="4">
        <f t="shared" si="71"/>
        <v>-3.9944115665418644E-3</v>
      </c>
      <c r="G912" s="24">
        <f t="shared" si="74"/>
        <v>16.305891595696089</v>
      </c>
      <c r="H912" s="25">
        <v>38940</v>
      </c>
      <c r="I912" s="26">
        <v>330.56</v>
      </c>
      <c r="J912" s="4">
        <f t="shared" si="72"/>
        <v>-4.3467829852147947E-3</v>
      </c>
      <c r="K912" s="27">
        <f t="shared" si="73"/>
        <v>24.703191504269356</v>
      </c>
    </row>
    <row r="913" spans="1:11" x14ac:dyDescent="0.25">
      <c r="A913" s="8">
        <v>38943</v>
      </c>
      <c r="B913" s="24">
        <v>27.394300000000001</v>
      </c>
      <c r="C913" s="4">
        <f t="shared" si="70"/>
        <v>2.3828940033500468E-3</v>
      </c>
      <c r="D913" s="25">
        <v>38943</v>
      </c>
      <c r="E913" s="26">
        <v>1268.21</v>
      </c>
      <c r="F913" s="4">
        <f t="shared" si="71"/>
        <v>1.1597863190795001E-3</v>
      </c>
      <c r="G913" s="24">
        <f t="shared" si="74"/>
        <v>16.324802945689171</v>
      </c>
      <c r="H913" s="25">
        <v>38943</v>
      </c>
      <c r="I913" s="26">
        <v>331.48</v>
      </c>
      <c r="J913" s="4">
        <f t="shared" si="72"/>
        <v>2.7792900495679758E-3</v>
      </c>
      <c r="K913" s="27">
        <f t="shared" si="73"/>
        <v>24.771848838609746</v>
      </c>
    </row>
    <row r="914" spans="1:11" x14ac:dyDescent="0.25">
      <c r="A914" s="8">
        <v>38944</v>
      </c>
      <c r="B914" s="24">
        <v>28.3125</v>
      </c>
      <c r="C914" s="4">
        <f t="shared" si="70"/>
        <v>3.2968440687383284E-2</v>
      </c>
      <c r="D914" s="25">
        <v>38944</v>
      </c>
      <c r="E914" s="26">
        <v>1285.58</v>
      </c>
      <c r="F914" s="4">
        <f t="shared" si="71"/>
        <v>1.360352093744435E-2</v>
      </c>
      <c r="G914" s="24">
        <f t="shared" si="74"/>
        <v>16.546877744360508</v>
      </c>
      <c r="H914" s="25">
        <v>38944</v>
      </c>
      <c r="I914" s="26">
        <v>338.08</v>
      </c>
      <c r="J914" s="4">
        <f t="shared" si="72"/>
        <v>1.9715077886904787E-2</v>
      </c>
      <c r="K914" s="27">
        <f t="shared" si="73"/>
        <v>25.260227767865569</v>
      </c>
    </row>
    <row r="915" spans="1:11" x14ac:dyDescent="0.25">
      <c r="A915" s="8">
        <v>38945</v>
      </c>
      <c r="B915" s="24">
        <v>28.5688</v>
      </c>
      <c r="C915" s="4">
        <f t="shared" si="70"/>
        <v>9.0118100172109066E-3</v>
      </c>
      <c r="D915" s="25">
        <v>38945</v>
      </c>
      <c r="E915" s="26">
        <v>1295.43</v>
      </c>
      <c r="F915" s="4">
        <f t="shared" si="71"/>
        <v>7.6327079866035869E-3</v>
      </c>
      <c r="G915" s="24">
        <f t="shared" si="74"/>
        <v>16.673175230273241</v>
      </c>
      <c r="H915" s="25">
        <v>38945</v>
      </c>
      <c r="I915" s="26">
        <v>342.98</v>
      </c>
      <c r="J915" s="4">
        <f t="shared" si="72"/>
        <v>1.4389582560254499E-2</v>
      </c>
      <c r="K915" s="27">
        <f t="shared" si="73"/>
        <v>25.623711900822101</v>
      </c>
    </row>
    <row r="916" spans="1:11" x14ac:dyDescent="0.25">
      <c r="A916" s="8">
        <v>38946</v>
      </c>
      <c r="B916" s="24">
        <v>28.937000000000001</v>
      </c>
      <c r="C916" s="4">
        <f t="shared" si="70"/>
        <v>1.280583981900141E-2</v>
      </c>
      <c r="D916" s="25">
        <v>38946</v>
      </c>
      <c r="E916" s="26">
        <v>1297.48</v>
      </c>
      <c r="F916" s="4">
        <f t="shared" si="71"/>
        <v>1.5812353125527147E-3</v>
      </c>
      <c r="G916" s="24">
        <f t="shared" si="74"/>
        <v>16.699539443719726</v>
      </c>
      <c r="H916" s="25">
        <v>38946</v>
      </c>
      <c r="I916" s="26">
        <v>347.23</v>
      </c>
      <c r="J916" s="4">
        <f t="shared" si="72"/>
        <v>1.2315248155405214E-2</v>
      </c>
      <c r="K916" s="27">
        <f t="shared" si="73"/>
        <v>25.939274271543336</v>
      </c>
    </row>
    <row r="917" spans="1:11" x14ac:dyDescent="0.25">
      <c r="A917" s="8">
        <v>38947</v>
      </c>
      <c r="B917" s="24">
        <v>29.128</v>
      </c>
      <c r="C917" s="4">
        <f t="shared" si="70"/>
        <v>6.5788577936670128E-3</v>
      </c>
      <c r="D917" s="25">
        <v>38947</v>
      </c>
      <c r="E917" s="26">
        <v>1302.3</v>
      </c>
      <c r="F917" s="4">
        <f t="shared" si="71"/>
        <v>3.7080103106034829E-3</v>
      </c>
      <c r="G917" s="24">
        <f t="shared" si="74"/>
        <v>16.761461508159368</v>
      </c>
      <c r="H917" s="25">
        <v>38947</v>
      </c>
      <c r="I917" s="26">
        <v>346.65</v>
      </c>
      <c r="J917" s="4">
        <f t="shared" si="72"/>
        <v>-1.6717591949068952E-3</v>
      </c>
      <c r="K917" s="27">
        <f t="shared" si="73"/>
        <v>25.895910051270672</v>
      </c>
    </row>
    <row r="918" spans="1:11" x14ac:dyDescent="0.25">
      <c r="A918" s="8">
        <v>38950</v>
      </c>
      <c r="B918" s="24">
        <v>28.8764</v>
      </c>
      <c r="C918" s="4">
        <f t="shared" si="70"/>
        <v>-8.6752583580420924E-3</v>
      </c>
      <c r="D918" s="25">
        <v>38950</v>
      </c>
      <c r="E918" s="26">
        <v>1297.52</v>
      </c>
      <c r="F918" s="4">
        <f t="shared" si="71"/>
        <v>-3.6771817942234893E-3</v>
      </c>
      <c r="G918" s="24">
        <f t="shared" si="74"/>
        <v>16.699826567056988</v>
      </c>
      <c r="H918" s="25">
        <v>38950</v>
      </c>
      <c r="I918" s="26">
        <v>342.22</v>
      </c>
      <c r="J918" s="4">
        <f t="shared" si="72"/>
        <v>-1.2861820284674924E-2</v>
      </c>
      <c r="K918" s="27">
        <f t="shared" si="73"/>
        <v>25.562841510083121</v>
      </c>
    </row>
    <row r="919" spans="1:11" x14ac:dyDescent="0.25">
      <c r="A919" s="8">
        <v>38951</v>
      </c>
      <c r="B919" s="24">
        <v>28.755199999999999</v>
      </c>
      <c r="C919" s="4">
        <f t="shared" si="70"/>
        <v>-4.2060320614411431E-3</v>
      </c>
      <c r="D919" s="25">
        <v>38951</v>
      </c>
      <c r="E919" s="26">
        <v>1298.82</v>
      </c>
      <c r="F919" s="4">
        <f t="shared" si="71"/>
        <v>1.0014097603849917E-3</v>
      </c>
      <c r="G919" s="24">
        <f t="shared" si="74"/>
        <v>16.716549936377977</v>
      </c>
      <c r="H919" s="25">
        <v>38951</v>
      </c>
      <c r="I919" s="26">
        <v>339.75</v>
      </c>
      <c r="J919" s="4">
        <f t="shared" si="72"/>
        <v>-7.2437520725713543E-3</v>
      </c>
      <c r="K919" s="27">
        <f t="shared" si="73"/>
        <v>25.377670623913644</v>
      </c>
    </row>
    <row r="920" spans="1:11" x14ac:dyDescent="0.25">
      <c r="A920" s="8">
        <v>38952</v>
      </c>
      <c r="B920" s="24">
        <v>29.575399999999998</v>
      </c>
      <c r="C920" s="4">
        <f t="shared" si="70"/>
        <v>2.8124314255942071E-2</v>
      </c>
      <c r="D920" s="25">
        <v>38952</v>
      </c>
      <c r="E920" s="26">
        <v>1292.99</v>
      </c>
      <c r="F920" s="4">
        <f t="shared" si="71"/>
        <v>-4.4987941499181824E-3</v>
      </c>
      <c r="G920" s="24">
        <f t="shared" si="74"/>
        <v>16.641345619317384</v>
      </c>
      <c r="H920" s="25">
        <v>38952</v>
      </c>
      <c r="I920" s="26">
        <v>338.04</v>
      </c>
      <c r="J920" s="4">
        <f t="shared" si="72"/>
        <v>-5.0458213549714791E-3</v>
      </c>
      <c r="K920" s="27">
        <f t="shared" si="73"/>
        <v>25.249619431540069</v>
      </c>
    </row>
    <row r="921" spans="1:11" x14ac:dyDescent="0.25">
      <c r="A921" s="8">
        <v>38953</v>
      </c>
      <c r="B921" s="24">
        <v>29.225899999999999</v>
      </c>
      <c r="C921" s="4">
        <f t="shared" si="70"/>
        <v>-1.1887632273878733E-2</v>
      </c>
      <c r="D921" s="25">
        <v>38953</v>
      </c>
      <c r="E921" s="26">
        <v>1296.06</v>
      </c>
      <c r="F921" s="4">
        <f t="shared" si="71"/>
        <v>2.3715273469748798E-3</v>
      </c>
      <c r="G921" s="24">
        <f t="shared" si="74"/>
        <v>16.680811025544056</v>
      </c>
      <c r="H921" s="25">
        <v>38953</v>
      </c>
      <c r="I921" s="26">
        <v>339.02</v>
      </c>
      <c r="J921" s="4">
        <f t="shared" si="72"/>
        <v>2.8948710140585493E-3</v>
      </c>
      <c r="K921" s="27">
        <f t="shared" si="73"/>
        <v>25.322713822948444</v>
      </c>
    </row>
    <row r="922" spans="1:11" x14ac:dyDescent="0.25">
      <c r="A922" s="8">
        <v>38954</v>
      </c>
      <c r="B922" s="24">
        <v>29.067499999999999</v>
      </c>
      <c r="C922" s="4">
        <f t="shared" si="70"/>
        <v>-5.4345908750862808E-3</v>
      </c>
      <c r="D922" s="25">
        <v>38954</v>
      </c>
      <c r="E922" s="26">
        <v>1295.0899999999999</v>
      </c>
      <c r="F922" s="4">
        <f t="shared" si="71"/>
        <v>-7.4870234861861527E-4</v>
      </c>
      <c r="G922" s="24">
        <f t="shared" si="74"/>
        <v>16.66832206315237</v>
      </c>
      <c r="H922" s="25">
        <v>38954</v>
      </c>
      <c r="I922" s="26">
        <v>336.26</v>
      </c>
      <c r="J922" s="4">
        <f t="shared" si="72"/>
        <v>-8.1744324395580624E-3</v>
      </c>
      <c r="K922" s="27">
        <f t="shared" si="73"/>
        <v>25.115715009616487</v>
      </c>
    </row>
    <row r="923" spans="1:11" x14ac:dyDescent="0.25">
      <c r="A923" s="8">
        <v>38957</v>
      </c>
      <c r="B923" s="24">
        <v>29.468299999999999</v>
      </c>
      <c r="C923" s="4">
        <f t="shared" si="70"/>
        <v>1.3694397742937042E-2</v>
      </c>
      <c r="D923" s="25">
        <v>38957</v>
      </c>
      <c r="E923" s="26">
        <v>1301.78</v>
      </c>
      <c r="F923" s="4">
        <f t="shared" si="71"/>
        <v>5.1523678889489957E-3</v>
      </c>
      <c r="G923" s="24">
        <f t="shared" si="74"/>
        <v>16.754203390513215</v>
      </c>
      <c r="H923" s="25">
        <v>38957</v>
      </c>
      <c r="I923" s="26">
        <v>341.63</v>
      </c>
      <c r="J923" s="4">
        <f t="shared" si="72"/>
        <v>1.5843609821556998E-2</v>
      </c>
      <c r="K923" s="27">
        <f t="shared" si="73"/>
        <v>25.513638598618275</v>
      </c>
    </row>
    <row r="924" spans="1:11" x14ac:dyDescent="0.25">
      <c r="A924" s="8">
        <v>38958</v>
      </c>
      <c r="B924" s="24">
        <v>29.766500000000001</v>
      </c>
      <c r="C924" s="4">
        <f t="shared" si="70"/>
        <v>1.0068490790962023E-2</v>
      </c>
      <c r="D924" s="25">
        <v>38958</v>
      </c>
      <c r="E924" s="26">
        <v>1304.28</v>
      </c>
      <c r="F924" s="4">
        <f t="shared" si="71"/>
        <v>1.9186056858898387E-3</v>
      </c>
      <c r="G924" s="24">
        <f t="shared" si="74"/>
        <v>16.786348100400808</v>
      </c>
      <c r="H924" s="25">
        <v>38958</v>
      </c>
      <c r="I924" s="26">
        <v>344.29</v>
      </c>
      <c r="J924" s="4">
        <f t="shared" si="72"/>
        <v>7.7560454123510782E-3</v>
      </c>
      <c r="K924" s="27">
        <f t="shared" si="73"/>
        <v>25.711523538223471</v>
      </c>
    </row>
    <row r="925" spans="1:11" x14ac:dyDescent="0.25">
      <c r="A925" s="8">
        <v>38959</v>
      </c>
      <c r="B925" s="24">
        <v>29.673300000000001</v>
      </c>
      <c r="C925" s="4">
        <f t="shared" si="70"/>
        <v>-3.1359485186266177E-3</v>
      </c>
      <c r="D925" s="25">
        <v>38959</v>
      </c>
      <c r="E925" s="26">
        <v>1304.27</v>
      </c>
      <c r="F925" s="4">
        <f t="shared" si="71"/>
        <v>-7.667094746140295E-6</v>
      </c>
      <c r="G925" s="24">
        <f t="shared" si="74"/>
        <v>16.786219397879481</v>
      </c>
      <c r="H925" s="25">
        <v>38959</v>
      </c>
      <c r="I925" s="26">
        <v>345.06</v>
      </c>
      <c r="J925" s="4">
        <f t="shared" si="72"/>
        <v>2.233989469027572E-3</v>
      </c>
      <c r="K925" s="27">
        <f t="shared" si="73"/>
        <v>25.768962811040517</v>
      </c>
    </row>
    <row r="926" spans="1:11" x14ac:dyDescent="0.25">
      <c r="A926" s="8">
        <v>38960</v>
      </c>
      <c r="B926" s="24">
        <v>29.7805</v>
      </c>
      <c r="C926" s="4">
        <f t="shared" si="70"/>
        <v>3.6061653308238732E-3</v>
      </c>
      <c r="D926" s="25">
        <v>38960</v>
      </c>
      <c r="E926" s="26">
        <v>1303.82</v>
      </c>
      <c r="F926" s="4">
        <f t="shared" si="71"/>
        <v>-3.4508011952464696E-4</v>
      </c>
      <c r="G926" s="24">
        <f t="shared" si="74"/>
        <v>16.780426807283295</v>
      </c>
      <c r="H926" s="25">
        <v>38960</v>
      </c>
      <c r="I926" s="26">
        <v>344.69</v>
      </c>
      <c r="J926" s="4">
        <f t="shared" si="72"/>
        <v>-1.0728525856891812E-3</v>
      </c>
      <c r="K926" s="27">
        <f t="shared" si="73"/>
        <v>25.741316512658162</v>
      </c>
    </row>
    <row r="927" spans="1:11" x14ac:dyDescent="0.25">
      <c r="A927" s="8">
        <v>38961</v>
      </c>
      <c r="B927" s="24">
        <v>29.766500000000001</v>
      </c>
      <c r="C927" s="4">
        <f t="shared" si="70"/>
        <v>-4.7021681219717467E-4</v>
      </c>
      <c r="D927" s="25">
        <v>38961</v>
      </c>
      <c r="E927" s="26">
        <v>1311.01</v>
      </c>
      <c r="F927" s="4">
        <f t="shared" si="71"/>
        <v>5.4994153508484958E-3</v>
      </c>
      <c r="G927" s="24">
        <f t="shared" si="74"/>
        <v>16.872709344061057</v>
      </c>
      <c r="H927" s="25">
        <v>38961</v>
      </c>
      <c r="I927" s="26">
        <v>351.49</v>
      </c>
      <c r="J927" s="4">
        <f t="shared" si="72"/>
        <v>1.953579897586261E-2</v>
      </c>
      <c r="K927" s="27">
        <f t="shared" si="73"/>
        <v>26.244193697423505</v>
      </c>
    </row>
    <row r="928" spans="1:11" x14ac:dyDescent="0.25">
      <c r="A928" s="8">
        <v>38965</v>
      </c>
      <c r="B928" s="24">
        <v>29.5242</v>
      </c>
      <c r="C928" s="4">
        <f t="shared" si="70"/>
        <v>-8.1733340598196536E-3</v>
      </c>
      <c r="D928" s="25">
        <v>38965</v>
      </c>
      <c r="E928" s="26">
        <v>1313.25</v>
      </c>
      <c r="F928" s="4">
        <f t="shared" si="71"/>
        <v>1.7071483343975733E-3</v>
      </c>
      <c r="G928" s="24">
        <f t="shared" si="74"/>
        <v>16.901513561714545</v>
      </c>
      <c r="H928" s="25">
        <v>38965</v>
      </c>
      <c r="I928" s="26">
        <v>351.89</v>
      </c>
      <c r="J928" s="4">
        <f t="shared" si="72"/>
        <v>1.1373654159059575E-3</v>
      </c>
      <c r="K928" s="27">
        <f t="shared" si="73"/>
        <v>26.274042935703289</v>
      </c>
    </row>
    <row r="929" spans="1:11" x14ac:dyDescent="0.25">
      <c r="A929" s="8">
        <v>38966</v>
      </c>
      <c r="B929" s="24">
        <v>29.724599999999999</v>
      </c>
      <c r="C929" s="4">
        <f t="shared" si="70"/>
        <v>6.7647197653068853E-3</v>
      </c>
      <c r="D929" s="25">
        <v>38966</v>
      </c>
      <c r="E929" s="26">
        <v>1300.26</v>
      </c>
      <c r="F929" s="4">
        <f t="shared" si="71"/>
        <v>-9.9407363817765708E-3</v>
      </c>
      <c r="G929" s="24">
        <f t="shared" si="74"/>
        <v>16.733500070944519</v>
      </c>
      <c r="H929" s="25">
        <v>38966</v>
      </c>
      <c r="I929" s="26">
        <v>347.88</v>
      </c>
      <c r="J929" s="4">
        <f t="shared" si="72"/>
        <v>-1.1461034038232752E-2</v>
      </c>
      <c r="K929" s="27">
        <f t="shared" si="73"/>
        <v>25.972915235295204</v>
      </c>
    </row>
    <row r="930" spans="1:11" x14ac:dyDescent="0.25">
      <c r="A930" s="8">
        <v>38967</v>
      </c>
      <c r="B930" s="24">
        <v>29.556799999999999</v>
      </c>
      <c r="C930" s="4">
        <f t="shared" si="70"/>
        <v>-5.6611499777766191E-3</v>
      </c>
      <c r="D930" s="25">
        <v>38967</v>
      </c>
      <c r="E930" s="26">
        <v>1294.02</v>
      </c>
      <c r="F930" s="4">
        <f t="shared" si="71"/>
        <v>-4.8105925603495496E-3</v>
      </c>
      <c r="G930" s="24">
        <f t="shared" si="74"/>
        <v>16.653002019994624</v>
      </c>
      <c r="H930" s="25">
        <v>38967</v>
      </c>
      <c r="I930" s="26">
        <v>347.43</v>
      </c>
      <c r="J930" s="4">
        <f t="shared" si="72"/>
        <v>-1.2943868571684434E-3</v>
      </c>
      <c r="K930" s="27">
        <f t="shared" si="73"/>
        <v>25.939296235172289</v>
      </c>
    </row>
    <row r="931" spans="1:11" x14ac:dyDescent="0.25">
      <c r="A931" s="8">
        <v>38968</v>
      </c>
      <c r="B931" s="24">
        <v>29.635999999999999</v>
      </c>
      <c r="C931" s="4">
        <f t="shared" si="70"/>
        <v>2.6760027321746202E-3</v>
      </c>
      <c r="D931" s="25">
        <v>38968</v>
      </c>
      <c r="E931" s="26">
        <v>1298.92</v>
      </c>
      <c r="F931" s="4">
        <f t="shared" si="71"/>
        <v>3.7794980469114722E-3</v>
      </c>
      <c r="G931" s="24">
        <f t="shared" si="74"/>
        <v>16.715942008604404</v>
      </c>
      <c r="H931" s="25">
        <v>38968</v>
      </c>
      <c r="I931" s="26">
        <v>353.66</v>
      </c>
      <c r="J931" s="4">
        <f t="shared" si="72"/>
        <v>1.777279376243535E-2</v>
      </c>
      <c r="K931" s="27">
        <f t="shared" si="73"/>
        <v>26.400309997502724</v>
      </c>
    </row>
    <row r="932" spans="1:11" x14ac:dyDescent="0.25">
      <c r="A932" s="8">
        <v>38971</v>
      </c>
      <c r="B932" s="24">
        <v>29.5335</v>
      </c>
      <c r="C932" s="4">
        <f t="shared" si="70"/>
        <v>-3.4646262865506493E-3</v>
      </c>
      <c r="D932" s="25">
        <v>38971</v>
      </c>
      <c r="E932" s="26">
        <v>1299.54</v>
      </c>
      <c r="F932" s="4">
        <f t="shared" si="71"/>
        <v>4.7720573860330517E-4</v>
      </c>
      <c r="G932" s="24">
        <f t="shared" si="74"/>
        <v>16.723918952057073</v>
      </c>
      <c r="H932" s="25">
        <v>38971</v>
      </c>
      <c r="I932" s="26">
        <v>354.89</v>
      </c>
      <c r="J932" s="4">
        <f t="shared" si="72"/>
        <v>3.4718826773877547E-3</v>
      </c>
      <c r="K932" s="27">
        <f t="shared" si="73"/>
        <v>26.491968776460723</v>
      </c>
    </row>
    <row r="933" spans="1:11" x14ac:dyDescent="0.25">
      <c r="A933" s="8">
        <v>38972</v>
      </c>
      <c r="B933" s="24">
        <v>29.7805</v>
      </c>
      <c r="C933" s="4">
        <f t="shared" si="70"/>
        <v>8.3286046388626848E-3</v>
      </c>
      <c r="D933" s="25">
        <v>38972</v>
      </c>
      <c r="E933" s="26">
        <v>1313.11</v>
      </c>
      <c r="F933" s="4">
        <f t="shared" si="71"/>
        <v>1.0388013724718743E-2</v>
      </c>
      <c r="G933" s="24">
        <f t="shared" si="74"/>
        <v>16.897647251662125</v>
      </c>
      <c r="H933" s="25">
        <v>38972</v>
      </c>
      <c r="I933" s="26">
        <v>364.32</v>
      </c>
      <c r="J933" s="4">
        <f t="shared" si="72"/>
        <v>2.6224720011210241E-2</v>
      </c>
      <c r="K933" s="27">
        <f t="shared" si="73"/>
        <v>27.18671324016913</v>
      </c>
    </row>
    <row r="934" spans="1:11" x14ac:dyDescent="0.25">
      <c r="A934" s="8">
        <v>38973</v>
      </c>
      <c r="B934" s="24">
        <v>29.985600000000002</v>
      </c>
      <c r="C934" s="4">
        <f t="shared" si="70"/>
        <v>6.8634495185555663E-3</v>
      </c>
      <c r="D934" s="25">
        <v>38973</v>
      </c>
      <c r="E934" s="26">
        <v>1318.07</v>
      </c>
      <c r="F934" s="4">
        <f t="shared" si="71"/>
        <v>3.7701760238468707E-3</v>
      </c>
      <c r="G934" s="24">
        <f t="shared" si="74"/>
        <v>16.961354356189762</v>
      </c>
      <c r="H934" s="25">
        <v>38973</v>
      </c>
      <c r="I934" s="26">
        <v>364.91</v>
      </c>
      <c r="J934" s="4">
        <f t="shared" si="72"/>
        <v>1.6181455198984948E-3</v>
      </c>
      <c r="K934" s="27">
        <f t="shared" si="73"/>
        <v>27.230705298399474</v>
      </c>
    </row>
    <row r="935" spans="1:11" x14ac:dyDescent="0.25">
      <c r="A935" s="8">
        <v>38974</v>
      </c>
      <c r="B935" s="24">
        <v>29.752500000000001</v>
      </c>
      <c r="C935" s="4">
        <f t="shared" si="70"/>
        <v>-7.8041043508202835E-3</v>
      </c>
      <c r="D935" s="25">
        <v>38974</v>
      </c>
      <c r="E935" s="26">
        <v>1316.28</v>
      </c>
      <c r="F935" s="4">
        <f t="shared" si="71"/>
        <v>-1.3589692147820348E-3</v>
      </c>
      <c r="G935" s="24">
        <f t="shared" si="74"/>
        <v>16.93830439777869</v>
      </c>
      <c r="H935" s="25">
        <v>38974</v>
      </c>
      <c r="I935" s="26">
        <v>362.69</v>
      </c>
      <c r="J935" s="4">
        <f t="shared" si="72"/>
        <v>-6.1022729218710384E-3</v>
      </c>
      <c r="K935" s="27">
        <f t="shared" si="73"/>
        <v>27.064536102813602</v>
      </c>
    </row>
    <row r="936" spans="1:11" x14ac:dyDescent="0.25">
      <c r="A936" s="8">
        <v>38975</v>
      </c>
      <c r="B936" s="24">
        <v>29.925000000000001</v>
      </c>
      <c r="C936" s="4">
        <f t="shared" si="70"/>
        <v>5.7810893695790094E-3</v>
      </c>
      <c r="D936" s="25">
        <v>38975</v>
      </c>
      <c r="E936" s="26">
        <v>1319.87</v>
      </c>
      <c r="F936" s="4">
        <f t="shared" si="71"/>
        <v>2.7236706707375268E-3</v>
      </c>
      <c r="G936" s="24">
        <f t="shared" si="74"/>
        <v>16.984438760678945</v>
      </c>
      <c r="H936" s="25">
        <v>38975</v>
      </c>
      <c r="I936" s="26">
        <v>366.82</v>
      </c>
      <c r="J936" s="4">
        <f t="shared" si="72"/>
        <v>1.1322789609429553E-2</v>
      </c>
      <c r="K936" s="27">
        <f t="shared" si="73"/>
        <v>27.370982150982567</v>
      </c>
    </row>
    <row r="937" spans="1:11" x14ac:dyDescent="0.25">
      <c r="A937" s="8">
        <v>38978</v>
      </c>
      <c r="B937" s="24">
        <v>29.664000000000001</v>
      </c>
      <c r="C937" s="4">
        <f t="shared" si="70"/>
        <v>-8.760062060592131E-3</v>
      </c>
      <c r="D937" s="25">
        <v>38978</v>
      </c>
      <c r="E937" s="26">
        <v>1321.18</v>
      </c>
      <c r="F937" s="4">
        <f t="shared" si="71"/>
        <v>9.9202976651982131E-4</v>
      </c>
      <c r="G937" s="24">
        <f t="shared" si="74"/>
        <v>17.001287829497169</v>
      </c>
      <c r="H937" s="25">
        <v>38978</v>
      </c>
      <c r="I937" s="26">
        <v>363.62</v>
      </c>
      <c r="J937" s="4">
        <f t="shared" si="72"/>
        <v>-8.7618982317597335E-3</v>
      </c>
      <c r="K937" s="27">
        <f t="shared" si="73"/>
        <v>27.131160390872346</v>
      </c>
    </row>
    <row r="938" spans="1:11" x14ac:dyDescent="0.25">
      <c r="A938" s="8">
        <v>38979</v>
      </c>
      <c r="B938" s="24">
        <v>29.486899999999999</v>
      </c>
      <c r="C938" s="4">
        <f t="shared" si="70"/>
        <v>-5.9880924615839963E-3</v>
      </c>
      <c r="D938" s="25">
        <v>38979</v>
      </c>
      <c r="E938" s="26">
        <v>1318.31</v>
      </c>
      <c r="F938" s="4">
        <f t="shared" si="71"/>
        <v>-2.1746633865312331E-3</v>
      </c>
      <c r="G938" s="24">
        <f t="shared" si="74"/>
        <v>16.964315751330481</v>
      </c>
      <c r="H938" s="25">
        <v>38979</v>
      </c>
      <c r="I938" s="26">
        <v>364.91</v>
      </c>
      <c r="J938" s="4">
        <f t="shared" si="72"/>
        <v>3.5413815442012727E-3</v>
      </c>
      <c r="K938" s="27">
        <f t="shared" si="73"/>
        <v>27.227242181553347</v>
      </c>
    </row>
    <row r="939" spans="1:11" x14ac:dyDescent="0.25">
      <c r="A939" s="8">
        <v>38980</v>
      </c>
      <c r="B939" s="24">
        <v>29.841100000000001</v>
      </c>
      <c r="C939" s="4">
        <f t="shared" si="70"/>
        <v>1.1940541005043296E-2</v>
      </c>
      <c r="D939" s="25">
        <v>38980</v>
      </c>
      <c r="E939" s="26">
        <v>1325.18</v>
      </c>
      <c r="F939" s="4">
        <f t="shared" si="71"/>
        <v>5.1976859883098624E-3</v>
      </c>
      <c r="G939" s="24">
        <f t="shared" si="74"/>
        <v>17.052490937612436</v>
      </c>
      <c r="H939" s="25">
        <v>38980</v>
      </c>
      <c r="I939" s="26">
        <v>370.7</v>
      </c>
      <c r="J939" s="4">
        <f t="shared" si="72"/>
        <v>1.5742362321358595E-2</v>
      </c>
      <c r="K939" s="27">
        <f t="shared" si="73"/>
        <v>27.655863292986737</v>
      </c>
    </row>
    <row r="940" spans="1:11" x14ac:dyDescent="0.25">
      <c r="A940" s="8">
        <v>38981</v>
      </c>
      <c r="B940" s="24">
        <v>29.845800000000001</v>
      </c>
      <c r="C940" s="4">
        <f t="shared" si="70"/>
        <v>1.5748849445076365E-4</v>
      </c>
      <c r="D940" s="25">
        <v>38981</v>
      </c>
      <c r="E940" s="26">
        <v>1318.03</v>
      </c>
      <c r="F940" s="4">
        <f t="shared" si="71"/>
        <v>-5.4101016866285262E-3</v>
      </c>
      <c r="G940" s="24">
        <f t="shared" si="74"/>
        <v>16.960235227629642</v>
      </c>
      <c r="H940" s="25">
        <v>38981</v>
      </c>
      <c r="I940" s="26">
        <v>371.75</v>
      </c>
      <c r="J940" s="4">
        <f t="shared" si="72"/>
        <v>2.828475183577912E-3</v>
      </c>
      <c r="K940" s="27">
        <f t="shared" si="73"/>
        <v>27.734087215991373</v>
      </c>
    </row>
    <row r="941" spans="1:11" x14ac:dyDescent="0.25">
      <c r="A941" s="8">
        <v>38982</v>
      </c>
      <c r="B941" s="24">
        <v>29.873699999999999</v>
      </c>
      <c r="C941" s="4">
        <f t="shared" si="70"/>
        <v>9.3436823917895896E-4</v>
      </c>
      <c r="D941" s="25">
        <v>38982</v>
      </c>
      <c r="E941" s="26">
        <v>1314.78</v>
      </c>
      <c r="F941" s="4">
        <f t="shared" si="71"/>
        <v>-2.4688463282833209E-3</v>
      </c>
      <c r="G941" s="24">
        <f t="shared" si="74"/>
        <v>16.918363013161088</v>
      </c>
      <c r="H941" s="25">
        <v>38982</v>
      </c>
      <c r="I941" s="26">
        <v>370.92</v>
      </c>
      <c r="J941" s="4">
        <f t="shared" si="72"/>
        <v>-2.2351794082391928E-3</v>
      </c>
      <c r="K941" s="27">
        <f t="shared" si="73"/>
        <v>27.672096555339881</v>
      </c>
    </row>
    <row r="942" spans="1:11" x14ac:dyDescent="0.25">
      <c r="A942" s="8">
        <v>38985</v>
      </c>
      <c r="B942" s="24">
        <v>29.631399999999999</v>
      </c>
      <c r="C942" s="4">
        <f t="shared" si="70"/>
        <v>-8.1438847818955523E-3</v>
      </c>
      <c r="D942" s="25">
        <v>38985</v>
      </c>
      <c r="E942" s="26">
        <v>1326.37</v>
      </c>
      <c r="F942" s="4">
        <f t="shared" si="71"/>
        <v>8.7765362783010972E-3</v>
      </c>
      <c r="G942" s="24">
        <f t="shared" si="74"/>
        <v>17.066847639915562</v>
      </c>
      <c r="H942" s="25">
        <v>38985</v>
      </c>
      <c r="I942" s="26">
        <v>375.46</v>
      </c>
      <c r="J942" s="4">
        <f t="shared" si="72"/>
        <v>1.2165534964190691E-2</v>
      </c>
      <c r="K942" s="27">
        <f t="shared" si="73"/>
        <v>28.00874241351633</v>
      </c>
    </row>
    <row r="943" spans="1:11" x14ac:dyDescent="0.25">
      <c r="A943" s="8">
        <v>38986</v>
      </c>
      <c r="B943" s="24">
        <v>29.9483</v>
      </c>
      <c r="C943" s="4">
        <f t="shared" si="70"/>
        <v>1.0637951803057216E-2</v>
      </c>
      <c r="D943" s="25">
        <v>38986</v>
      </c>
      <c r="E943" s="26">
        <v>1336.34</v>
      </c>
      <c r="F943" s="4">
        <f t="shared" si="71"/>
        <v>7.4886462235406763E-3</v>
      </c>
      <c r="G943" s="24">
        <f t="shared" si="74"/>
        <v>17.194655224041959</v>
      </c>
      <c r="H943" s="25">
        <v>38986</v>
      </c>
      <c r="I943" s="26">
        <v>376.95</v>
      </c>
      <c r="J943" s="4">
        <f t="shared" si="72"/>
        <v>3.9606117614947095E-3</v>
      </c>
      <c r="K943" s="27">
        <f t="shared" si="73"/>
        <v>28.11967416814398</v>
      </c>
    </row>
    <row r="944" spans="1:11" x14ac:dyDescent="0.25">
      <c r="A944" s="8">
        <v>38987</v>
      </c>
      <c r="B944" s="24">
        <v>30.582100000000001</v>
      </c>
      <c r="C944" s="4">
        <f t="shared" si="70"/>
        <v>2.0942308796243623E-2</v>
      </c>
      <c r="D944" s="25">
        <v>38987</v>
      </c>
      <c r="E944" s="26">
        <v>1336.59</v>
      </c>
      <c r="F944" s="4">
        <f t="shared" si="71"/>
        <v>1.8706064186407945E-4</v>
      </c>
      <c r="G944" s="24">
        <f t="shared" si="74"/>
        <v>17.197871667284801</v>
      </c>
      <c r="H944" s="25">
        <v>38987</v>
      </c>
      <c r="I944" s="26">
        <v>380.74</v>
      </c>
      <c r="J944" s="4">
        <f t="shared" si="72"/>
        <v>1.0004174819931733E-2</v>
      </c>
      <c r="K944" s="27">
        <f t="shared" si="73"/>
        <v>28.400988304401611</v>
      </c>
    </row>
    <row r="945" spans="1:11" x14ac:dyDescent="0.25">
      <c r="A945" s="8">
        <v>38988</v>
      </c>
      <c r="B945" s="24">
        <v>31.024899999999999</v>
      </c>
      <c r="C945" s="4">
        <f t="shared" si="70"/>
        <v>1.437523740044652E-2</v>
      </c>
      <c r="D945" s="25">
        <v>38988</v>
      </c>
      <c r="E945" s="26">
        <v>1339.15</v>
      </c>
      <c r="F945" s="4">
        <f t="shared" si="71"/>
        <v>1.913489936322644E-3</v>
      </c>
      <c r="G945" s="24">
        <f t="shared" si="74"/>
        <v>17.23077962164632</v>
      </c>
      <c r="H945" s="25">
        <v>38988</v>
      </c>
      <c r="I945" s="26">
        <v>379.37</v>
      </c>
      <c r="J945" s="4">
        <f t="shared" si="72"/>
        <v>-3.604745322395176E-3</v>
      </c>
      <c r="K945" s="27">
        <f t="shared" si="73"/>
        <v>28.298609974659918</v>
      </c>
    </row>
    <row r="946" spans="1:11" x14ac:dyDescent="0.25">
      <c r="A946" s="8">
        <v>38989</v>
      </c>
      <c r="B946" s="24">
        <v>31.225300000000001</v>
      </c>
      <c r="C946" s="4">
        <f t="shared" si="70"/>
        <v>6.4385557732515091E-3</v>
      </c>
      <c r="D946" s="25">
        <v>38989</v>
      </c>
      <c r="E946" s="26">
        <v>1335.85</v>
      </c>
      <c r="F946" s="4">
        <f t="shared" si="71"/>
        <v>-2.46729097126682E-3</v>
      </c>
      <c r="G946" s="24">
        <f t="shared" si="74"/>
        <v>17.188266274657945</v>
      </c>
      <c r="H946" s="25">
        <v>38989</v>
      </c>
      <c r="I946" s="26">
        <v>376.02</v>
      </c>
      <c r="J946" s="4">
        <f t="shared" si="72"/>
        <v>-8.869648690608415E-3</v>
      </c>
      <c r="K946" s="27">
        <f t="shared" si="73"/>
        <v>28.047611245752137</v>
      </c>
    </row>
    <row r="947" spans="1:11" x14ac:dyDescent="0.25">
      <c r="A947" s="8">
        <v>38992</v>
      </c>
      <c r="B947" s="24">
        <v>32.356999999999999</v>
      </c>
      <c r="C947" s="4">
        <f t="shared" si="70"/>
        <v>3.5601717195354904E-2</v>
      </c>
      <c r="D947" s="25">
        <v>38992</v>
      </c>
      <c r="E947" s="26">
        <v>1331.32</v>
      </c>
      <c r="F947" s="4">
        <f t="shared" si="71"/>
        <v>-3.3968621091628026E-3</v>
      </c>
      <c r="G947" s="24">
        <f t="shared" si="74"/>
        <v>17.129880104227357</v>
      </c>
      <c r="H947" s="25">
        <v>38992</v>
      </c>
      <c r="I947" s="26">
        <v>377.4</v>
      </c>
      <c r="J947" s="4">
        <f t="shared" si="72"/>
        <v>3.6632994698108036E-3</v>
      </c>
      <c r="K947" s="27">
        <f t="shared" si="73"/>
        <v>28.150358045158157</v>
      </c>
    </row>
    <row r="948" spans="1:11" x14ac:dyDescent="0.25">
      <c r="A948" s="8">
        <v>38993</v>
      </c>
      <c r="B948" s="24">
        <v>32.705300000000001</v>
      </c>
      <c r="C948" s="4">
        <f t="shared" si="70"/>
        <v>1.0706763433454539E-2</v>
      </c>
      <c r="D948" s="25">
        <v>38993</v>
      </c>
      <c r="E948" s="26">
        <v>1334.11</v>
      </c>
      <c r="F948" s="4">
        <f t="shared" si="71"/>
        <v>2.0934716116798356E-3</v>
      </c>
      <c r="G948" s="24">
        <f t="shared" si="74"/>
        <v>17.165741021937038</v>
      </c>
      <c r="H948" s="25">
        <v>38993</v>
      </c>
      <c r="I948" s="26">
        <v>380.53</v>
      </c>
      <c r="J948" s="4">
        <f t="shared" si="72"/>
        <v>8.2593848861022157E-3</v>
      </c>
      <c r="K948" s="27">
        <f t="shared" si="73"/>
        <v>28.3828626869347</v>
      </c>
    </row>
    <row r="949" spans="1:11" x14ac:dyDescent="0.25">
      <c r="A949" s="8">
        <v>38994</v>
      </c>
      <c r="B949" s="24">
        <v>33.869399999999999</v>
      </c>
      <c r="C949" s="4">
        <f t="shared" si="70"/>
        <v>3.497480760047398E-2</v>
      </c>
      <c r="D949" s="25">
        <v>38994</v>
      </c>
      <c r="E949" s="26">
        <v>1350.22</v>
      </c>
      <c r="F949" s="4">
        <f t="shared" si="71"/>
        <v>1.2003139271770753E-2</v>
      </c>
      <c r="G949" s="24">
        <f t="shared" si="74"/>
        <v>17.371783802126497</v>
      </c>
      <c r="H949" s="25">
        <v>38994</v>
      </c>
      <c r="I949" s="26">
        <v>390.3</v>
      </c>
      <c r="J949" s="4">
        <f t="shared" si="72"/>
        <v>2.5350656366017452E-2</v>
      </c>
      <c r="K949" s="27">
        <f t="shared" si="73"/>
        <v>29.102386885595042</v>
      </c>
    </row>
    <row r="950" spans="1:11" x14ac:dyDescent="0.25">
      <c r="A950" s="8">
        <v>38995</v>
      </c>
      <c r="B950" s="24">
        <v>33.879399999999997</v>
      </c>
      <c r="C950" s="4">
        <f t="shared" si="70"/>
        <v>2.9520818295297735E-4</v>
      </c>
      <c r="D950" s="25">
        <v>38995</v>
      </c>
      <c r="E950" s="26">
        <v>1353.22</v>
      </c>
      <c r="F950" s="4">
        <f t="shared" si="71"/>
        <v>2.2193954601757888E-3</v>
      </c>
      <c r="G950" s="24">
        <f t="shared" si="74"/>
        <v>17.410338660232089</v>
      </c>
      <c r="H950" s="25">
        <v>38995</v>
      </c>
      <c r="I950" s="26">
        <v>397.05</v>
      </c>
      <c r="J950" s="4">
        <f t="shared" si="72"/>
        <v>1.7146543154650678E-2</v>
      </c>
      <c r="K950" s="27">
        <f t="shared" si="73"/>
        <v>29.601392218232238</v>
      </c>
    </row>
    <row r="951" spans="1:11" x14ac:dyDescent="0.25">
      <c r="A951" s="8">
        <v>38996</v>
      </c>
      <c r="B951" s="24">
        <v>33.630600000000001</v>
      </c>
      <c r="C951" s="4">
        <f t="shared" si="70"/>
        <v>-7.370793257645023E-3</v>
      </c>
      <c r="D951" s="25">
        <v>38996</v>
      </c>
      <c r="E951" s="26">
        <v>1349.58</v>
      </c>
      <c r="F951" s="4">
        <f t="shared" si="71"/>
        <v>-2.6935046623303631E-3</v>
      </c>
      <c r="G951" s="24">
        <f t="shared" si="74"/>
        <v>17.363443831878005</v>
      </c>
      <c r="H951" s="25">
        <v>38996</v>
      </c>
      <c r="I951" s="26">
        <v>397.05</v>
      </c>
      <c r="J951" s="4">
        <f t="shared" si="72"/>
        <v>0</v>
      </c>
      <c r="K951" s="27">
        <f t="shared" si="73"/>
        <v>29.601392218232238</v>
      </c>
    </row>
    <row r="952" spans="1:11" x14ac:dyDescent="0.25">
      <c r="A952" s="8">
        <v>38999</v>
      </c>
      <c r="B952" s="24">
        <v>33.988799999999998</v>
      </c>
      <c r="C952" s="4">
        <f t="shared" si="70"/>
        <v>1.0594691777253964E-2</v>
      </c>
      <c r="D952" s="25">
        <v>38999</v>
      </c>
      <c r="E952" s="26">
        <v>1350.66</v>
      </c>
      <c r="F952" s="4">
        <f t="shared" si="71"/>
        <v>7.9992893786475395E-4</v>
      </c>
      <c r="G952" s="24">
        <f t="shared" si="74"/>
        <v>17.377333353060116</v>
      </c>
      <c r="H952" s="25">
        <v>38999</v>
      </c>
      <c r="I952" s="26">
        <v>399.57</v>
      </c>
      <c r="J952" s="4">
        <f t="shared" si="72"/>
        <v>6.3267515398287982E-3</v>
      </c>
      <c r="K952" s="27">
        <f t="shared" si="73"/>
        <v>29.788672872030016</v>
      </c>
    </row>
    <row r="953" spans="1:11" x14ac:dyDescent="0.25">
      <c r="A953" s="8">
        <v>39000</v>
      </c>
      <c r="B953" s="24">
        <v>34.128100000000003</v>
      </c>
      <c r="C953" s="4">
        <f t="shared" si="70"/>
        <v>4.0900332865550634E-3</v>
      </c>
      <c r="D953" s="25">
        <v>39000</v>
      </c>
      <c r="E953" s="26">
        <v>1353.42</v>
      </c>
      <c r="F953" s="4">
        <f t="shared" si="71"/>
        <v>2.0413604319730922E-3</v>
      </c>
      <c r="G953" s="24">
        <f t="shared" si="74"/>
        <v>17.412806753780259</v>
      </c>
      <c r="H953" s="25">
        <v>39000</v>
      </c>
      <c r="I953" s="26">
        <v>400.57</v>
      </c>
      <c r="J953" s="4">
        <f t="shared" si="72"/>
        <v>2.4995638779503758E-3</v>
      </c>
      <c r="K953" s="27">
        <f t="shared" si="73"/>
        <v>29.863131562713022</v>
      </c>
    </row>
    <row r="954" spans="1:11" x14ac:dyDescent="0.25">
      <c r="A954" s="8">
        <v>39001</v>
      </c>
      <c r="B954" s="24">
        <v>33.551000000000002</v>
      </c>
      <c r="C954" s="4">
        <f t="shared" si="70"/>
        <v>-1.7054422637229592E-2</v>
      </c>
      <c r="D954" s="25">
        <v>39001</v>
      </c>
      <c r="E954" s="26">
        <v>1349.95</v>
      </c>
      <c r="F954" s="4">
        <f t="shared" si="71"/>
        <v>-2.5671675765501045E-3</v>
      </c>
      <c r="G954" s="24">
        <f t="shared" si="74"/>
        <v>17.368105160865223</v>
      </c>
      <c r="H954" s="25">
        <v>39001</v>
      </c>
      <c r="I954" s="26">
        <v>399.7</v>
      </c>
      <c r="J954" s="4">
        <f t="shared" si="72"/>
        <v>-2.1742670417213934E-3</v>
      </c>
      <c r="K954" s="27">
        <f t="shared" si="73"/>
        <v>29.798201139993626</v>
      </c>
    </row>
    <row r="955" spans="1:11" x14ac:dyDescent="0.25">
      <c r="A955" s="8">
        <v>39002</v>
      </c>
      <c r="B955" s="24">
        <v>34.933999999999997</v>
      </c>
      <c r="C955" s="4">
        <f t="shared" si="70"/>
        <v>4.0393897773393465E-2</v>
      </c>
      <c r="D955" s="25">
        <v>39002</v>
      </c>
      <c r="E955" s="26">
        <v>1362.83</v>
      </c>
      <c r="F955" s="4">
        <f t="shared" si="71"/>
        <v>9.4958653365821172E-3</v>
      </c>
      <c r="G955" s="24">
        <f t="shared" si="74"/>
        <v>17.533030348624397</v>
      </c>
      <c r="H955" s="25">
        <v>39002</v>
      </c>
      <c r="I955" s="26">
        <v>411.75</v>
      </c>
      <c r="J955" s="4">
        <f t="shared" si="72"/>
        <v>2.9702103340471804E-2</v>
      </c>
      <c r="K955" s="27">
        <f t="shared" si="73"/>
        <v>30.683270389613885</v>
      </c>
    </row>
    <row r="956" spans="1:11" x14ac:dyDescent="0.25">
      <c r="A956" s="8">
        <v>39003</v>
      </c>
      <c r="B956" s="24">
        <v>34.755000000000003</v>
      </c>
      <c r="C956" s="4">
        <f t="shared" si="70"/>
        <v>-5.137120453751704E-3</v>
      </c>
      <c r="D956" s="25">
        <v>39003</v>
      </c>
      <c r="E956" s="26">
        <v>1365.62</v>
      </c>
      <c r="F956" s="4">
        <f t="shared" si="71"/>
        <v>2.0451179038888179E-3</v>
      </c>
      <c r="G956" s="24">
        <f t="shared" si="74"/>
        <v>17.568887462899792</v>
      </c>
      <c r="H956" s="25">
        <v>39003</v>
      </c>
      <c r="I956" s="26">
        <v>409.75</v>
      </c>
      <c r="J956" s="4">
        <f t="shared" si="72"/>
        <v>-4.8691514338105937E-3</v>
      </c>
      <c r="K956" s="27">
        <f t="shared" si="73"/>
        <v>30.533868899602297</v>
      </c>
    </row>
    <row r="957" spans="1:11" x14ac:dyDescent="0.25">
      <c r="A957" s="8">
        <v>39006</v>
      </c>
      <c r="B957" s="24">
        <v>35.023600000000002</v>
      </c>
      <c r="C957" s="4">
        <f t="shared" si="70"/>
        <v>7.6986734227767056E-3</v>
      </c>
      <c r="D957" s="25">
        <v>39006</v>
      </c>
      <c r="E957" s="26">
        <v>1369.05</v>
      </c>
      <c r="F957" s="4">
        <f t="shared" si="71"/>
        <v>2.5085306809748912E-3</v>
      </c>
      <c r="G957" s="24">
        <f t="shared" si="74"/>
        <v>17.61295955613107</v>
      </c>
      <c r="H957" s="25">
        <v>39006</v>
      </c>
      <c r="I957" s="26">
        <v>410.88</v>
      </c>
      <c r="J957" s="4">
        <f t="shared" si="72"/>
        <v>2.7539834376025026E-3</v>
      </c>
      <c r="K957" s="27">
        <f t="shared" si="73"/>
        <v>30.617958668837726</v>
      </c>
    </row>
    <row r="958" spans="1:11" x14ac:dyDescent="0.25">
      <c r="A958" s="8">
        <v>39007</v>
      </c>
      <c r="B958" s="24">
        <v>34.396799999999999</v>
      </c>
      <c r="C958" s="4">
        <f t="shared" si="70"/>
        <v>-1.8058583178618796E-2</v>
      </c>
      <c r="D958" s="25">
        <v>39007</v>
      </c>
      <c r="E958" s="26">
        <v>1364.05</v>
      </c>
      <c r="F958" s="4">
        <f t="shared" si="71"/>
        <v>-3.6588530079404041E-3</v>
      </c>
      <c r="G958" s="24">
        <f t="shared" si="74"/>
        <v>17.548516326080385</v>
      </c>
      <c r="H958" s="25">
        <v>39007</v>
      </c>
      <c r="I958" s="26">
        <v>406.32</v>
      </c>
      <c r="J958" s="4">
        <f t="shared" si="72"/>
        <v>-1.1160174568552146E-2</v>
      </c>
      <c r="K958" s="27">
        <f t="shared" si="73"/>
        <v>30.276256905160782</v>
      </c>
    </row>
    <row r="959" spans="1:11" x14ac:dyDescent="0.25">
      <c r="A959" s="8">
        <v>39008</v>
      </c>
      <c r="B959" s="24">
        <v>34.5062</v>
      </c>
      <c r="C959" s="4">
        <f t="shared" si="70"/>
        <v>3.175481239700571E-3</v>
      </c>
      <c r="D959" s="25">
        <v>39008</v>
      </c>
      <c r="E959" s="26">
        <v>1365.96</v>
      </c>
      <c r="F959" s="4">
        <f t="shared" si="71"/>
        <v>1.3992625020701071E-3</v>
      </c>
      <c r="G959" s="24">
        <f t="shared" si="74"/>
        <v>17.573071306942431</v>
      </c>
      <c r="H959" s="25">
        <v>39008</v>
      </c>
      <c r="I959" s="26">
        <v>405.46</v>
      </c>
      <c r="J959" s="4">
        <f t="shared" si="72"/>
        <v>-2.118801452941878E-3</v>
      </c>
      <c r="K959" s="27">
        <f t="shared" si="73"/>
        <v>30.212107528040487</v>
      </c>
    </row>
    <row r="960" spans="1:11" x14ac:dyDescent="0.25">
      <c r="A960" s="8">
        <v>39009</v>
      </c>
      <c r="B960" s="24">
        <v>34.665399999999998</v>
      </c>
      <c r="C960" s="4">
        <f t="shared" si="70"/>
        <v>4.6030533078707725E-3</v>
      </c>
      <c r="D960" s="25">
        <v>39009</v>
      </c>
      <c r="E960" s="26">
        <v>1366.96</v>
      </c>
      <c r="F960" s="4">
        <f t="shared" si="71"/>
        <v>7.3181801489242135E-4</v>
      </c>
      <c r="G960" s="24">
        <f t="shared" si="74"/>
        <v>17.585931597101844</v>
      </c>
      <c r="H960" s="25">
        <v>39009</v>
      </c>
      <c r="I960" s="26">
        <v>401.56</v>
      </c>
      <c r="J960" s="4">
        <f t="shared" si="72"/>
        <v>-9.6652632167219272E-3</v>
      </c>
      <c r="K960" s="27">
        <f t="shared" si="73"/>
        <v>29.920099556450072</v>
      </c>
    </row>
    <row r="961" spans="1:11" x14ac:dyDescent="0.25">
      <c r="A961" s="8">
        <v>39010</v>
      </c>
      <c r="B961" s="24">
        <v>34.844499999999996</v>
      </c>
      <c r="C961" s="4">
        <f t="shared" si="70"/>
        <v>5.1532341823386594E-3</v>
      </c>
      <c r="D961" s="25">
        <v>39010</v>
      </c>
      <c r="E961" s="26">
        <v>1368.6</v>
      </c>
      <c r="F961" s="4">
        <f t="shared" si="71"/>
        <v>1.1990233783792819E-3</v>
      </c>
      <c r="G961" s="24">
        <f t="shared" si="74"/>
        <v>17.607017540217345</v>
      </c>
      <c r="H961" s="25">
        <v>39010</v>
      </c>
      <c r="I961" s="26">
        <v>404.27</v>
      </c>
      <c r="J961" s="4">
        <f t="shared" si="72"/>
        <v>6.7260097452644472E-3</v>
      </c>
      <c r="K961" s="27">
        <f t="shared" si="73"/>
        <v>30.121342437646035</v>
      </c>
    </row>
    <row r="962" spans="1:11" x14ac:dyDescent="0.25">
      <c r="A962" s="8">
        <v>39013</v>
      </c>
      <c r="B962" s="24">
        <v>35.013599999999997</v>
      </c>
      <c r="C962" s="4">
        <f t="shared" si="70"/>
        <v>4.8412519171409018E-3</v>
      </c>
      <c r="D962" s="25">
        <v>39013</v>
      </c>
      <c r="E962" s="26">
        <v>1377.02</v>
      </c>
      <c r="F962" s="4">
        <f t="shared" si="71"/>
        <v>6.1334244330303279E-3</v>
      </c>
      <c r="G962" s="24">
        <f t="shared" si="74"/>
        <v>17.715008851791307</v>
      </c>
      <c r="H962" s="25">
        <v>39013</v>
      </c>
      <c r="I962" s="26">
        <v>412.3</v>
      </c>
      <c r="J962" s="4">
        <f t="shared" si="72"/>
        <v>1.9668268144264155E-2</v>
      </c>
      <c r="K962" s="27">
        <f t="shared" si="73"/>
        <v>30.713777077574861</v>
      </c>
    </row>
    <row r="963" spans="1:11" x14ac:dyDescent="0.25">
      <c r="A963" s="8">
        <v>39014</v>
      </c>
      <c r="B963" s="24">
        <v>35.421599999999998</v>
      </c>
      <c r="C963" s="4">
        <f t="shared" si="70"/>
        <v>1.1585246109880466E-2</v>
      </c>
      <c r="D963" s="25">
        <v>39014</v>
      </c>
      <c r="E963" s="26">
        <v>1377.38</v>
      </c>
      <c r="F963" s="4">
        <f t="shared" si="71"/>
        <v>2.6139994339974563E-4</v>
      </c>
      <c r="G963" s="24">
        <f t="shared" si="74"/>
        <v>17.719639554102493</v>
      </c>
      <c r="H963" s="25">
        <v>39014</v>
      </c>
      <c r="I963" s="26">
        <v>413.18</v>
      </c>
      <c r="J963" s="4">
        <f t="shared" si="72"/>
        <v>2.1320936506284451E-3</v>
      </c>
      <c r="K963" s="27">
        <f t="shared" si="73"/>
        <v>30.779261726668775</v>
      </c>
    </row>
    <row r="964" spans="1:11" x14ac:dyDescent="0.25">
      <c r="A964" s="8">
        <v>39015</v>
      </c>
      <c r="B964" s="24">
        <v>35.3917</v>
      </c>
      <c r="C964" s="4">
        <f t="shared" ref="C964:C1027" si="75">LN(B964/B963)</f>
        <v>-8.4447418145731728E-4</v>
      </c>
      <c r="D964" s="25">
        <v>39015</v>
      </c>
      <c r="E964" s="26">
        <v>1382.22</v>
      </c>
      <c r="F964" s="4">
        <f t="shared" ref="F964:F1027" si="76">LN(E964/E963)</f>
        <v>3.5077583437895556E-3</v>
      </c>
      <c r="G964" s="24">
        <f t="shared" si="74"/>
        <v>17.781795767597337</v>
      </c>
      <c r="H964" s="25">
        <v>39015</v>
      </c>
      <c r="I964" s="26">
        <v>412.38</v>
      </c>
      <c r="J964" s="4">
        <f t="shared" ref="J964:J1027" si="77">LN(I964/I963)</f>
        <v>-1.9380790019138923E-3</v>
      </c>
      <c r="K964" s="27">
        <f t="shared" ref="K964:K1027" si="78">IF($A964=peg,$B964,IF($A964&lt;peg,K965/(1+J965),IF($A964&gt;peg,K963*(1+J964))))</f>
        <v>30.719609085821904</v>
      </c>
    </row>
    <row r="965" spans="1:11" x14ac:dyDescent="0.25">
      <c r="A965" s="8">
        <v>39016</v>
      </c>
      <c r="B965" s="24">
        <v>35.322099999999999</v>
      </c>
      <c r="C965" s="4">
        <f t="shared" si="75"/>
        <v>-1.9684990051427576E-3</v>
      </c>
      <c r="D965" s="25">
        <v>39016</v>
      </c>
      <c r="E965" s="26">
        <v>1389.08</v>
      </c>
      <c r="F965" s="4">
        <f t="shared" si="76"/>
        <v>4.9507552495445641E-3</v>
      </c>
      <c r="G965" s="24">
        <f t="shared" ref="G965:G1028" si="79">IF(A965=peg,B965,IF(A965&lt;peg,G966/(1+F966),IF(A965&gt;peg,G964*(1+F965))))</f>
        <v>17.869829086340097</v>
      </c>
      <c r="H965" s="25">
        <v>39016</v>
      </c>
      <c r="I965" s="26">
        <v>414.2</v>
      </c>
      <c r="J965" s="4">
        <f t="shared" si="77"/>
        <v>4.4036945999149577E-3</v>
      </c>
      <c r="K965" s="27">
        <f t="shared" si="78"/>
        <v>30.854888862464634</v>
      </c>
    </row>
    <row r="966" spans="1:11" x14ac:dyDescent="0.25">
      <c r="A966" s="8">
        <v>39017</v>
      </c>
      <c r="B966" s="24">
        <v>34.794800000000002</v>
      </c>
      <c r="C966" s="4">
        <f t="shared" si="75"/>
        <v>-1.5040880038936744E-2</v>
      </c>
      <c r="D966" s="25">
        <v>39017</v>
      </c>
      <c r="E966" s="26">
        <v>1377.34</v>
      </c>
      <c r="F966" s="4">
        <f t="shared" si="76"/>
        <v>-8.4875546574008798E-3</v>
      </c>
      <c r="G966" s="24">
        <f t="shared" si="79"/>
        <v>17.718157935251373</v>
      </c>
      <c r="H966" s="25">
        <v>39017</v>
      </c>
      <c r="I966" s="26">
        <v>406.56</v>
      </c>
      <c r="J966" s="4">
        <f t="shared" si="77"/>
        <v>-1.8617429389629757E-2</v>
      </c>
      <c r="K966" s="27">
        <f t="shared" si="78"/>
        <v>30.280450147742826</v>
      </c>
    </row>
    <row r="967" spans="1:11" x14ac:dyDescent="0.25">
      <c r="A967" s="8">
        <v>39020</v>
      </c>
      <c r="B967" s="24">
        <v>34.735100000000003</v>
      </c>
      <c r="C967" s="4">
        <f t="shared" si="75"/>
        <v>-1.7172472467518228E-3</v>
      </c>
      <c r="D967" s="25">
        <v>39020</v>
      </c>
      <c r="E967" s="26">
        <v>1377.93</v>
      </c>
      <c r="F967" s="4">
        <f t="shared" si="76"/>
        <v>4.2827019422270283E-4</v>
      </c>
      <c r="G967" s="24">
        <f t="shared" si="79"/>
        <v>17.725746094191571</v>
      </c>
      <c r="H967" s="25">
        <v>39020</v>
      </c>
      <c r="I967" s="26">
        <v>410.78</v>
      </c>
      <c r="J967" s="4">
        <f t="shared" si="77"/>
        <v>1.0326271805648603E-2</v>
      </c>
      <c r="K967" s="27">
        <f t="shared" si="78"/>
        <v>30.593134306365815</v>
      </c>
    </row>
    <row r="968" spans="1:11" x14ac:dyDescent="0.25">
      <c r="A968" s="8">
        <v>39021</v>
      </c>
      <c r="B968" s="24">
        <v>34.426600000000001</v>
      </c>
      <c r="C968" s="4">
        <f t="shared" si="75"/>
        <v>-8.9211816961938806E-3</v>
      </c>
      <c r="D968" s="25">
        <v>39021</v>
      </c>
      <c r="E968" s="26">
        <v>1377.94</v>
      </c>
      <c r="F968" s="4">
        <f t="shared" si="76"/>
        <v>7.2572363718697017E-6</v>
      </c>
      <c r="G968" s="24">
        <f t="shared" si="79"/>
        <v>17.725874734120843</v>
      </c>
      <c r="H968" s="25">
        <v>39021</v>
      </c>
      <c r="I968" s="26">
        <v>408.76</v>
      </c>
      <c r="J968" s="4">
        <f t="shared" si="77"/>
        <v>-4.9296046334942889E-3</v>
      </c>
      <c r="K968" s="27">
        <f t="shared" si="78"/>
        <v>30.442322249736041</v>
      </c>
    </row>
    <row r="969" spans="1:11" x14ac:dyDescent="0.25">
      <c r="A969" s="8">
        <v>39022</v>
      </c>
      <c r="B969" s="24">
        <v>34.426600000000001</v>
      </c>
      <c r="C969" s="4">
        <f t="shared" si="75"/>
        <v>0</v>
      </c>
      <c r="D969" s="25">
        <v>39022</v>
      </c>
      <c r="E969" s="26">
        <v>1367.81</v>
      </c>
      <c r="F969" s="4">
        <f t="shared" si="76"/>
        <v>-7.3787096137031575E-3</v>
      </c>
      <c r="G969" s="24">
        <f t="shared" si="79"/>
        <v>17.595080651808889</v>
      </c>
      <c r="H969" s="25">
        <v>39022</v>
      </c>
      <c r="I969" s="26">
        <v>407.86</v>
      </c>
      <c r="J969" s="4">
        <f t="shared" si="77"/>
        <v>-2.2042084798071788E-3</v>
      </c>
      <c r="K969" s="27">
        <f t="shared" si="78"/>
        <v>30.375221024888148</v>
      </c>
    </row>
    <row r="970" spans="1:11" x14ac:dyDescent="0.25">
      <c r="A970" s="8">
        <v>39023</v>
      </c>
      <c r="B970" s="24">
        <v>34.710900000000002</v>
      </c>
      <c r="C970" s="4">
        <f t="shared" si="75"/>
        <v>8.2242372795375916E-3</v>
      </c>
      <c r="D970" s="25">
        <v>39023</v>
      </c>
      <c r="E970" s="26">
        <v>1367.34</v>
      </c>
      <c r="F970" s="4">
        <f t="shared" si="76"/>
        <v>-3.4367402491713804E-4</v>
      </c>
      <c r="G970" s="24">
        <f t="shared" si="79"/>
        <v>17.589033679622542</v>
      </c>
      <c r="H970" s="25">
        <v>39023</v>
      </c>
      <c r="I970" s="26">
        <v>407.94</v>
      </c>
      <c r="J970" s="4">
        <f t="shared" si="77"/>
        <v>1.9612650222216357E-4</v>
      </c>
      <c r="K970" s="27">
        <f t="shared" si="78"/>
        <v>30.381178410741985</v>
      </c>
    </row>
    <row r="971" spans="1:11" x14ac:dyDescent="0.25">
      <c r="A971" s="8">
        <v>39024</v>
      </c>
      <c r="B971" s="24">
        <v>34.421599999999998</v>
      </c>
      <c r="C971" s="4">
        <f t="shared" si="75"/>
        <v>-8.3694843596003616E-3</v>
      </c>
      <c r="D971" s="25">
        <v>39024</v>
      </c>
      <c r="E971" s="26">
        <v>1364.3</v>
      </c>
      <c r="F971" s="4">
        <f t="shared" si="76"/>
        <v>-2.2257700539063956E-3</v>
      </c>
      <c r="G971" s="24">
        <f t="shared" si="79"/>
        <v>17.549884535181285</v>
      </c>
      <c r="H971" s="25">
        <v>39024</v>
      </c>
      <c r="I971" s="26">
        <v>399.17</v>
      </c>
      <c r="J971" s="4">
        <f t="shared" si="77"/>
        <v>-2.1732713453640827E-2</v>
      </c>
      <c r="K971" s="27">
        <f t="shared" si="78"/>
        <v>29.720912965957389</v>
      </c>
    </row>
    <row r="972" spans="1:11" x14ac:dyDescent="0.25">
      <c r="A972" s="8">
        <v>39027</v>
      </c>
      <c r="B972" s="24">
        <v>34.790700000000001</v>
      </c>
      <c r="C972" s="4">
        <f t="shared" si="75"/>
        <v>1.0665835380784432E-2</v>
      </c>
      <c r="D972" s="25">
        <v>39027</v>
      </c>
      <c r="E972" s="26">
        <v>1379.78</v>
      </c>
      <c r="F972" s="4">
        <f t="shared" si="76"/>
        <v>1.1282589583801694E-2</v>
      </c>
      <c r="G972" s="24">
        <f t="shared" si="79"/>
        <v>17.747892679634845</v>
      </c>
      <c r="H972" s="25">
        <v>39027</v>
      </c>
      <c r="I972" s="26">
        <v>406.74</v>
      </c>
      <c r="J972" s="4">
        <f t="shared" si="77"/>
        <v>1.8786769358146858E-2</v>
      </c>
      <c r="K972" s="27">
        <f t="shared" si="78"/>
        <v>30.27927290296239</v>
      </c>
    </row>
    <row r="973" spans="1:11" x14ac:dyDescent="0.25">
      <c r="A973" s="8">
        <v>39028</v>
      </c>
      <c r="B973" s="24">
        <v>34.7209</v>
      </c>
      <c r="C973" s="4">
        <f t="shared" si="75"/>
        <v>-2.0082985706024979E-3</v>
      </c>
      <c r="D973" s="25">
        <v>39028</v>
      </c>
      <c r="E973" s="26">
        <v>1382.84</v>
      </c>
      <c r="F973" s="4">
        <f t="shared" si="76"/>
        <v>2.2152892916247491E-3</v>
      </c>
      <c r="G973" s="24">
        <f t="shared" si="79"/>
        <v>17.787209396236946</v>
      </c>
      <c r="H973" s="25">
        <v>39028</v>
      </c>
      <c r="I973" s="26">
        <v>404.97</v>
      </c>
      <c r="J973" s="4">
        <f t="shared" si="77"/>
        <v>-4.3611703820838014E-3</v>
      </c>
      <c r="K973" s="27">
        <f t="shared" si="78"/>
        <v>30.147219834786956</v>
      </c>
    </row>
    <row r="974" spans="1:11" x14ac:dyDescent="0.25">
      <c r="A974" s="8">
        <v>39029</v>
      </c>
      <c r="B974" s="24">
        <v>34.980200000000004</v>
      </c>
      <c r="C974" s="4">
        <f t="shared" si="75"/>
        <v>7.4403760118231287E-3</v>
      </c>
      <c r="D974" s="25">
        <v>39029</v>
      </c>
      <c r="E974" s="26">
        <v>1385.72</v>
      </c>
      <c r="F974" s="4">
        <f t="shared" si="76"/>
        <v>2.0805046947438271E-3</v>
      </c>
      <c r="G974" s="24">
        <f t="shared" si="79"/>
        <v>17.824215768892209</v>
      </c>
      <c r="H974" s="25">
        <v>39029</v>
      </c>
      <c r="I974" s="26">
        <v>407.76</v>
      </c>
      <c r="J974" s="4">
        <f t="shared" si="77"/>
        <v>6.8657757429407829E-3</v>
      </c>
      <c r="K974" s="27">
        <f t="shared" si="78"/>
        <v>30.354203885445742</v>
      </c>
    </row>
    <row r="975" spans="1:11" x14ac:dyDescent="0.25">
      <c r="A975" s="8">
        <v>39030</v>
      </c>
      <c r="B975" s="24">
        <v>34.670999999999999</v>
      </c>
      <c r="C975" s="4">
        <f t="shared" si="75"/>
        <v>-8.8785844655843871E-3</v>
      </c>
      <c r="D975" s="25">
        <v>39030</v>
      </c>
      <c r="E975" s="26">
        <v>1378.33</v>
      </c>
      <c r="F975" s="4">
        <f t="shared" si="76"/>
        <v>-5.3472387319265409E-3</v>
      </c>
      <c r="G975" s="24">
        <f t="shared" si="79"/>
        <v>17.728905431966574</v>
      </c>
      <c r="H975" s="25">
        <v>39030</v>
      </c>
      <c r="I975" s="26">
        <v>406.32</v>
      </c>
      <c r="J975" s="4">
        <f t="shared" si="77"/>
        <v>-3.5377395387967045E-3</v>
      </c>
      <c r="K975" s="27">
        <f t="shared" si="78"/>
        <v>30.246818618191504</v>
      </c>
    </row>
    <row r="976" spans="1:11" x14ac:dyDescent="0.25">
      <c r="A976" s="8">
        <v>39031</v>
      </c>
      <c r="B976" s="24">
        <v>35.179699999999997</v>
      </c>
      <c r="C976" s="4">
        <f t="shared" si="75"/>
        <v>1.4565609039153812E-2</v>
      </c>
      <c r="D976" s="25">
        <v>39031</v>
      </c>
      <c r="E976" s="26">
        <v>1380.9</v>
      </c>
      <c r="F976" s="4">
        <f t="shared" si="76"/>
        <v>1.8628390842335412E-3</v>
      </c>
      <c r="G976" s="24">
        <f t="shared" si="79"/>
        <v>17.761931529925921</v>
      </c>
      <c r="H976" s="25">
        <v>39031</v>
      </c>
      <c r="I976" s="26">
        <v>410.2</v>
      </c>
      <c r="J976" s="4">
        <f t="shared" si="77"/>
        <v>9.503819145290764E-3</v>
      </c>
      <c r="K976" s="27">
        <f t="shared" si="78"/>
        <v>30.534278912059211</v>
      </c>
    </row>
    <row r="977" spans="1:11" x14ac:dyDescent="0.25">
      <c r="A977" s="8">
        <v>39034</v>
      </c>
      <c r="B977" s="24">
        <v>35.209600000000002</v>
      </c>
      <c r="C977" s="4">
        <f t="shared" si="75"/>
        <v>8.4956099288890008E-4</v>
      </c>
      <c r="D977" s="25">
        <v>39034</v>
      </c>
      <c r="E977" s="26">
        <v>1384.42</v>
      </c>
      <c r="F977" s="4">
        <f t="shared" si="76"/>
        <v>2.5458188572388411E-3</v>
      </c>
      <c r="G977" s="24">
        <f t="shared" si="79"/>
        <v>17.807150190155792</v>
      </c>
      <c r="H977" s="25">
        <v>39034</v>
      </c>
      <c r="I977" s="26">
        <v>410.01</v>
      </c>
      <c r="J977" s="4">
        <f t="shared" si="77"/>
        <v>-4.632959934614487E-4</v>
      </c>
      <c r="K977" s="27">
        <f t="shared" si="78"/>
        <v>30.520132502976022</v>
      </c>
    </row>
    <row r="978" spans="1:11" x14ac:dyDescent="0.25">
      <c r="A978" s="8">
        <v>39035</v>
      </c>
      <c r="B978" s="24">
        <v>35.468899999999998</v>
      </c>
      <c r="C978" s="4">
        <f t="shared" si="75"/>
        <v>7.3374834882672015E-3</v>
      </c>
      <c r="D978" s="25">
        <v>39035</v>
      </c>
      <c r="E978" s="26">
        <v>1393.22</v>
      </c>
      <c r="F978" s="4">
        <f t="shared" si="76"/>
        <v>6.3363354809753787E-3</v>
      </c>
      <c r="G978" s="24">
        <f t="shared" si="79"/>
        <v>17.919982267720734</v>
      </c>
      <c r="H978" s="25">
        <v>39035</v>
      </c>
      <c r="I978" s="26">
        <v>410.15</v>
      </c>
      <c r="J978" s="4">
        <f t="shared" si="77"/>
        <v>3.413968039401582E-4</v>
      </c>
      <c r="K978" s="27">
        <f t="shared" si="78"/>
        <v>30.530551978668367</v>
      </c>
    </row>
    <row r="979" spans="1:11" x14ac:dyDescent="0.25">
      <c r="A979" s="8">
        <v>39036</v>
      </c>
      <c r="B979" s="24">
        <v>35.558700000000002</v>
      </c>
      <c r="C979" s="4">
        <f t="shared" si="75"/>
        <v>2.5285958654639577E-3</v>
      </c>
      <c r="D979" s="25">
        <v>39036</v>
      </c>
      <c r="E979" s="26">
        <v>1396.57</v>
      </c>
      <c r="F979" s="4">
        <f t="shared" si="76"/>
        <v>2.4016156127632912E-3</v>
      </c>
      <c r="G979" s="24">
        <f t="shared" si="79"/>
        <v>17.963019176915335</v>
      </c>
      <c r="H979" s="25">
        <v>39036</v>
      </c>
      <c r="I979" s="26">
        <v>411.01</v>
      </c>
      <c r="J979" s="4">
        <f t="shared" si="77"/>
        <v>2.0945986517275305E-3</v>
      </c>
      <c r="K979" s="27">
        <f t="shared" si="78"/>
        <v>30.594501231679384</v>
      </c>
    </row>
    <row r="980" spans="1:11" x14ac:dyDescent="0.25">
      <c r="A980" s="8">
        <v>39037</v>
      </c>
      <c r="B980" s="24">
        <v>35.668399999999998</v>
      </c>
      <c r="C980" s="4">
        <f t="shared" si="75"/>
        <v>3.0802906965988323E-3</v>
      </c>
      <c r="D980" s="25">
        <v>39037</v>
      </c>
      <c r="E980" s="26">
        <v>1399.76</v>
      </c>
      <c r="F980" s="4">
        <f t="shared" si="76"/>
        <v>2.2815628940812743E-3</v>
      </c>
      <c r="G980" s="24">
        <f t="shared" si="79"/>
        <v>18.004002934935055</v>
      </c>
      <c r="H980" s="25">
        <v>39037</v>
      </c>
      <c r="I980" s="26">
        <v>416.21</v>
      </c>
      <c r="J980" s="4">
        <f t="shared" si="77"/>
        <v>1.2572395480545394E-2</v>
      </c>
      <c r="K980" s="27">
        <f t="shared" si="78"/>
        <v>30.979147400694092</v>
      </c>
    </row>
    <row r="981" spans="1:11" x14ac:dyDescent="0.25">
      <c r="A981" s="8">
        <v>39038</v>
      </c>
      <c r="B981" s="24">
        <v>33.444099999999999</v>
      </c>
      <c r="C981" s="4">
        <f t="shared" si="75"/>
        <v>-6.4389754387487758E-2</v>
      </c>
      <c r="D981" s="25">
        <v>39038</v>
      </c>
      <c r="E981" s="26">
        <v>1401.2</v>
      </c>
      <c r="F981" s="4">
        <f t="shared" si="76"/>
        <v>1.0282189869673484E-3</v>
      </c>
      <c r="G981" s="24">
        <f t="shared" si="79"/>
        <v>18.022514992594171</v>
      </c>
      <c r="H981" s="25">
        <v>39038</v>
      </c>
      <c r="I981" s="26">
        <v>408.86</v>
      </c>
      <c r="J981" s="4">
        <f t="shared" si="77"/>
        <v>-1.7817141424169982E-2</v>
      </c>
      <c r="K981" s="27">
        <f t="shared" si="78"/>
        <v>30.427187550255717</v>
      </c>
    </row>
    <row r="982" spans="1:11" x14ac:dyDescent="0.25">
      <c r="A982" s="8">
        <v>39041</v>
      </c>
      <c r="B982" s="24">
        <v>32.915500000000002</v>
      </c>
      <c r="C982" s="4">
        <f t="shared" si="75"/>
        <v>-1.593171690927132E-2</v>
      </c>
      <c r="D982" s="25">
        <v>39041</v>
      </c>
      <c r="E982" s="26">
        <v>1400.5</v>
      </c>
      <c r="F982" s="4">
        <f t="shared" si="76"/>
        <v>-4.996966231685479E-4</v>
      </c>
      <c r="G982" s="24">
        <f t="shared" si="79"/>
        <v>18.013509202711369</v>
      </c>
      <c r="H982" s="25">
        <v>39041</v>
      </c>
      <c r="I982" s="26">
        <v>408.1</v>
      </c>
      <c r="J982" s="4">
        <f t="shared" si="77"/>
        <v>-1.8605567451017162E-3</v>
      </c>
      <c r="K982" s="27">
        <f t="shared" si="78"/>
        <v>30.370576041224613</v>
      </c>
    </row>
    <row r="983" spans="1:11" x14ac:dyDescent="0.25">
      <c r="A983" s="8">
        <v>39042</v>
      </c>
      <c r="B983" s="24">
        <v>32.965400000000002</v>
      </c>
      <c r="C983" s="4">
        <f t="shared" si="75"/>
        <v>1.5148551262198714E-3</v>
      </c>
      <c r="D983" s="25">
        <v>39042</v>
      </c>
      <c r="E983" s="26">
        <v>1402.81</v>
      </c>
      <c r="F983" s="4">
        <f t="shared" si="76"/>
        <v>1.648052140394323E-3</v>
      </c>
      <c r="G983" s="24">
        <f t="shared" si="79"/>
        <v>18.043196405108908</v>
      </c>
      <c r="H983" s="25">
        <v>39042</v>
      </c>
      <c r="I983" s="26">
        <v>408.38</v>
      </c>
      <c r="J983" s="4">
        <f t="shared" si="77"/>
        <v>6.8587108312854474E-4</v>
      </c>
      <c r="K983" s="27">
        <f t="shared" si="78"/>
        <v>30.391406341109246</v>
      </c>
    </row>
    <row r="984" spans="1:11" x14ac:dyDescent="0.25">
      <c r="A984" s="8">
        <v>39043</v>
      </c>
      <c r="B984" s="24">
        <v>33.902999999999999</v>
      </c>
      <c r="C984" s="4">
        <f t="shared" si="75"/>
        <v>2.8044979472876045E-2</v>
      </c>
      <c r="D984" s="25">
        <v>39043</v>
      </c>
      <c r="E984" s="26">
        <v>1406.09</v>
      </c>
      <c r="F984" s="4">
        <f t="shared" si="76"/>
        <v>2.3354348612123553E-3</v>
      </c>
      <c r="G984" s="24">
        <f t="shared" si="79"/>
        <v>18.085335115001101</v>
      </c>
      <c r="H984" s="25">
        <v>39043</v>
      </c>
      <c r="I984" s="26">
        <v>409.48</v>
      </c>
      <c r="J984" s="4">
        <f t="shared" si="77"/>
        <v>2.6899485566814173E-3</v>
      </c>
      <c r="K984" s="27">
        <f t="shared" si="78"/>
        <v>30.473157660732028</v>
      </c>
    </row>
    <row r="985" spans="1:11" x14ac:dyDescent="0.25">
      <c r="A985" s="8">
        <v>39045</v>
      </c>
      <c r="B985" s="24">
        <v>33.523899999999998</v>
      </c>
      <c r="C985" s="4">
        <f t="shared" si="75"/>
        <v>-1.1244888751509604E-2</v>
      </c>
      <c r="D985" s="25">
        <v>39045</v>
      </c>
      <c r="E985" s="26">
        <v>1400.95</v>
      </c>
      <c r="F985" s="4">
        <f t="shared" si="76"/>
        <v>-3.6622247953419459E-3</v>
      </c>
      <c r="G985" s="24">
        <f t="shared" si="79"/>
        <v>18.019102552310876</v>
      </c>
      <c r="H985" s="25">
        <v>39045</v>
      </c>
      <c r="I985" s="26">
        <v>406.8</v>
      </c>
      <c r="J985" s="4">
        <f t="shared" si="77"/>
        <v>-6.5663978771652136E-3</v>
      </c>
      <c r="K985" s="27">
        <f t="shared" si="78"/>
        <v>30.273058782958078</v>
      </c>
    </row>
    <row r="986" spans="1:11" x14ac:dyDescent="0.25">
      <c r="A986" s="8">
        <v>39048</v>
      </c>
      <c r="B986" s="24">
        <v>32.965400000000002</v>
      </c>
      <c r="C986" s="4">
        <f t="shared" si="75"/>
        <v>-1.6800090721366352E-2</v>
      </c>
      <c r="D986" s="25">
        <v>39048</v>
      </c>
      <c r="E986" s="26">
        <v>1381.9</v>
      </c>
      <c r="F986" s="4">
        <f t="shared" si="76"/>
        <v>-1.3691214096989063E-2</v>
      </c>
      <c r="G986" s="24">
        <f t="shared" si="79"/>
        <v>17.772399161431586</v>
      </c>
      <c r="H986" s="25">
        <v>39048</v>
      </c>
      <c r="I986" s="26">
        <v>399.09</v>
      </c>
      <c r="J986" s="4">
        <f t="shared" si="77"/>
        <v>-1.9134708810480898E-2</v>
      </c>
      <c r="K986" s="27">
        <f t="shared" si="78"/>
        <v>29.693792618343604</v>
      </c>
    </row>
    <row r="987" spans="1:11" x14ac:dyDescent="0.25">
      <c r="A987" s="8">
        <v>39049</v>
      </c>
      <c r="B987" s="24">
        <v>33.1648</v>
      </c>
      <c r="C987" s="4">
        <f t="shared" si="75"/>
        <v>6.0305459322969835E-3</v>
      </c>
      <c r="D987" s="25">
        <v>39049</v>
      </c>
      <c r="E987" s="26">
        <v>1386.72</v>
      </c>
      <c r="F987" s="4">
        <f t="shared" si="76"/>
        <v>3.4818825765958682E-3</v>
      </c>
      <c r="G987" s="24">
        <f t="shared" si="79"/>
        <v>17.834280568416084</v>
      </c>
      <c r="H987" s="25">
        <v>39049</v>
      </c>
      <c r="I987" s="26">
        <v>400.06</v>
      </c>
      <c r="J987" s="4">
        <f t="shared" si="77"/>
        <v>2.4275804951828647E-3</v>
      </c>
      <c r="K987" s="27">
        <f t="shared" si="78"/>
        <v>29.765876690131897</v>
      </c>
    </row>
    <row r="988" spans="1:11" x14ac:dyDescent="0.25">
      <c r="A988" s="8">
        <v>39050</v>
      </c>
      <c r="B988" s="24">
        <v>32.775799999999997</v>
      </c>
      <c r="C988" s="4">
        <f t="shared" si="75"/>
        <v>-1.1798634305464555E-2</v>
      </c>
      <c r="D988" s="25">
        <v>39050</v>
      </c>
      <c r="E988" s="26">
        <v>1399.48</v>
      </c>
      <c r="F988" s="4">
        <f t="shared" si="76"/>
        <v>9.1594926492094119E-3</v>
      </c>
      <c r="G988" s="24">
        <f t="shared" si="79"/>
        <v>17.997633530186427</v>
      </c>
      <c r="H988" s="25">
        <v>39050</v>
      </c>
      <c r="I988" s="26">
        <v>402.94</v>
      </c>
      <c r="J988" s="4">
        <f t="shared" si="77"/>
        <v>7.1731316286565401E-3</v>
      </c>
      <c r="K988" s="27">
        <f t="shared" si="78"/>
        <v>29.979391241672573</v>
      </c>
    </row>
    <row r="989" spans="1:11" x14ac:dyDescent="0.25">
      <c r="A989" s="8">
        <v>39051</v>
      </c>
      <c r="B989" s="24">
        <v>32.486600000000003</v>
      </c>
      <c r="C989" s="4">
        <f t="shared" si="75"/>
        <v>-8.8627415788832386E-3</v>
      </c>
      <c r="D989" s="25">
        <v>39051</v>
      </c>
      <c r="E989" s="26">
        <v>1400.63</v>
      </c>
      <c r="F989" s="4">
        <f t="shared" si="76"/>
        <v>8.2139634847072521E-4</v>
      </c>
      <c r="G989" s="24">
        <f t="shared" si="79"/>
        <v>18.012416720649234</v>
      </c>
      <c r="H989" s="25">
        <v>39051</v>
      </c>
      <c r="I989" s="26">
        <v>401.77</v>
      </c>
      <c r="J989" s="4">
        <f t="shared" si="77"/>
        <v>-2.9078819063716429E-3</v>
      </c>
      <c r="K989" s="27">
        <f t="shared" si="78"/>
        <v>29.892214712316878</v>
      </c>
    </row>
    <row r="990" spans="1:11" x14ac:dyDescent="0.25">
      <c r="A990" s="8">
        <v>39052</v>
      </c>
      <c r="B990" s="24">
        <v>32.516500000000001</v>
      </c>
      <c r="C990" s="4">
        <f t="shared" si="75"/>
        <v>9.1995619005070769E-4</v>
      </c>
      <c r="D990" s="25">
        <v>39052</v>
      </c>
      <c r="E990" s="26">
        <v>1396.71</v>
      </c>
      <c r="F990" s="4">
        <f t="shared" si="76"/>
        <v>-2.8026643639619906E-3</v>
      </c>
      <c r="G990" s="24">
        <f t="shared" si="79"/>
        <v>17.961933962197438</v>
      </c>
      <c r="H990" s="25">
        <v>39052</v>
      </c>
      <c r="I990" s="26">
        <v>401.74</v>
      </c>
      <c r="J990" s="4">
        <f t="shared" si="77"/>
        <v>-7.4672374989535848E-5</v>
      </c>
      <c r="K990" s="27">
        <f t="shared" si="78"/>
        <v>29.889982589650614</v>
      </c>
    </row>
    <row r="991" spans="1:11" x14ac:dyDescent="0.25">
      <c r="A991" s="8">
        <v>39055</v>
      </c>
      <c r="B991" s="24">
        <v>33.783299999999997</v>
      </c>
      <c r="C991" s="4">
        <f t="shared" si="75"/>
        <v>3.8218944738342774E-2</v>
      </c>
      <c r="D991" s="25">
        <v>39055</v>
      </c>
      <c r="E991" s="26">
        <v>1409.12</v>
      </c>
      <c r="F991" s="4">
        <f t="shared" si="76"/>
        <v>8.8459250373963908E-3</v>
      </c>
      <c r="G991" s="24">
        <f t="shared" si="79"/>
        <v>18.120823883553701</v>
      </c>
      <c r="H991" s="25">
        <v>39055</v>
      </c>
      <c r="I991" s="26">
        <v>407.09</v>
      </c>
      <c r="J991" s="4">
        <f t="shared" si="77"/>
        <v>1.3229178011639293E-2</v>
      </c>
      <c r="K991" s="27">
        <f t="shared" si="78"/>
        <v>30.285402490093905</v>
      </c>
    </row>
    <row r="992" spans="1:11" x14ac:dyDescent="0.25">
      <c r="A992" s="8">
        <v>39056</v>
      </c>
      <c r="B992" s="24">
        <v>33.553800000000003</v>
      </c>
      <c r="C992" s="4">
        <f t="shared" si="75"/>
        <v>-6.8164767603625161E-3</v>
      </c>
      <c r="D992" s="25">
        <v>39056</v>
      </c>
      <c r="E992" s="26">
        <v>1414.76</v>
      </c>
      <c r="F992" s="4">
        <f t="shared" si="76"/>
        <v>3.9945093271437073E-3</v>
      </c>
      <c r="G992" s="24">
        <f t="shared" si="79"/>
        <v>18.193207683572084</v>
      </c>
      <c r="H992" s="25">
        <v>39056</v>
      </c>
      <c r="I992" s="26">
        <v>412.79</v>
      </c>
      <c r="J992" s="4">
        <f t="shared" si="77"/>
        <v>1.3904697849684578E-2</v>
      </c>
      <c r="K992" s="27">
        <f t="shared" si="78"/>
        <v>30.706511860974746</v>
      </c>
    </row>
    <row r="993" spans="1:11" x14ac:dyDescent="0.25">
      <c r="A993" s="8">
        <v>39057</v>
      </c>
      <c r="B993" s="24">
        <v>34.202199999999998</v>
      </c>
      <c r="C993" s="4">
        <f t="shared" si="75"/>
        <v>1.9139848695788091E-2</v>
      </c>
      <c r="D993" s="25">
        <v>39057</v>
      </c>
      <c r="E993" s="26">
        <v>1412.9</v>
      </c>
      <c r="F993" s="4">
        <f t="shared" si="76"/>
        <v>-1.3155756125308089E-3</v>
      </c>
      <c r="G993" s="24">
        <f t="shared" si="79"/>
        <v>18.169273143229869</v>
      </c>
      <c r="H993" s="25">
        <v>39057</v>
      </c>
      <c r="I993" s="26">
        <v>413.02</v>
      </c>
      <c r="J993" s="4">
        <f t="shared" si="77"/>
        <v>5.5702887091945124E-4</v>
      </c>
      <c r="K993" s="27">
        <f t="shared" si="78"/>
        <v>30.723616274606538</v>
      </c>
    </row>
    <row r="994" spans="1:11" x14ac:dyDescent="0.25">
      <c r="A994" s="8">
        <v>39058</v>
      </c>
      <c r="B994" s="24">
        <v>34.491399999999999</v>
      </c>
      <c r="C994" s="4">
        <f t="shared" si="75"/>
        <v>8.4200481157123922E-3</v>
      </c>
      <c r="D994" s="25">
        <v>39058</v>
      </c>
      <c r="E994" s="26">
        <v>1407.29</v>
      </c>
      <c r="F994" s="4">
        <f t="shared" si="76"/>
        <v>-3.9784605999296403E-3</v>
      </c>
      <c r="G994" s="24">
        <f t="shared" si="79"/>
        <v>18.096987405900169</v>
      </c>
      <c r="H994" s="25">
        <v>39058</v>
      </c>
      <c r="I994" s="26">
        <v>411.98</v>
      </c>
      <c r="J994" s="4">
        <f t="shared" si="77"/>
        <v>-2.5212134567226189E-3</v>
      </c>
      <c r="K994" s="27">
        <f t="shared" si="78"/>
        <v>30.646155479815818</v>
      </c>
    </row>
    <row r="995" spans="1:11" x14ac:dyDescent="0.25">
      <c r="A995" s="8">
        <v>39059</v>
      </c>
      <c r="B995" s="24">
        <v>34.661000000000001</v>
      </c>
      <c r="C995" s="4">
        <f t="shared" si="75"/>
        <v>4.9051179727801963E-3</v>
      </c>
      <c r="D995" s="25">
        <v>39059</v>
      </c>
      <c r="E995" s="26">
        <v>1409.84</v>
      </c>
      <c r="F995" s="4">
        <f t="shared" si="76"/>
        <v>1.8103535842812068E-3</v>
      </c>
      <c r="G995" s="24">
        <f t="shared" si="79"/>
        <v>18.129749351915134</v>
      </c>
      <c r="H995" s="25">
        <v>39059</v>
      </c>
      <c r="I995" s="26">
        <v>412.88</v>
      </c>
      <c r="J995" s="4">
        <f t="shared" si="77"/>
        <v>2.1821893585487135E-3</v>
      </c>
      <c r="K995" s="27">
        <f t="shared" si="78"/>
        <v>30.713031194184303</v>
      </c>
    </row>
    <row r="996" spans="1:11" x14ac:dyDescent="0.25">
      <c r="A996" s="8">
        <v>39062</v>
      </c>
      <c r="B996" s="24">
        <v>34.242100000000001</v>
      </c>
      <c r="C996" s="4">
        <f t="shared" si="75"/>
        <v>-1.2159254404982269E-2</v>
      </c>
      <c r="D996" s="25">
        <v>39062</v>
      </c>
      <c r="E996" s="26">
        <v>1413.04</v>
      </c>
      <c r="F996" s="4">
        <f t="shared" si="76"/>
        <v>2.2671890910740786E-3</v>
      </c>
      <c r="G996" s="24">
        <f t="shared" si="79"/>
        <v>18.170852921869706</v>
      </c>
      <c r="H996" s="25">
        <v>39062</v>
      </c>
      <c r="I996" s="26">
        <v>412.62</v>
      </c>
      <c r="J996" s="4">
        <f t="shared" si="77"/>
        <v>-6.2992128067192307E-4</v>
      </c>
      <c r="K996" s="27">
        <f t="shared" si="78"/>
        <v>30.693684402241146</v>
      </c>
    </row>
    <row r="997" spans="1:11" x14ac:dyDescent="0.25">
      <c r="A997" s="8">
        <v>39063</v>
      </c>
      <c r="B997" s="24">
        <v>33.942799999999998</v>
      </c>
      <c r="C997" s="4">
        <f t="shared" si="75"/>
        <v>-8.7791262384499455E-3</v>
      </c>
      <c r="D997" s="25">
        <v>39063</v>
      </c>
      <c r="E997" s="26">
        <v>1411.56</v>
      </c>
      <c r="F997" s="4">
        <f t="shared" si="76"/>
        <v>-1.047936086837734E-3</v>
      </c>
      <c r="G997" s="24">
        <f t="shared" si="79"/>
        <v>18.151811029364257</v>
      </c>
      <c r="H997" s="25">
        <v>39063</v>
      </c>
      <c r="I997" s="26">
        <v>406.82</v>
      </c>
      <c r="J997" s="4">
        <f t="shared" si="77"/>
        <v>-1.4156245385458732E-2</v>
      </c>
      <c r="K997" s="27">
        <f t="shared" si="78"/>
        <v>30.259177074059195</v>
      </c>
    </row>
    <row r="998" spans="1:11" x14ac:dyDescent="0.25">
      <c r="A998" s="8">
        <v>39064</v>
      </c>
      <c r="B998" s="24">
        <v>33.982700000000001</v>
      </c>
      <c r="C998" s="4">
        <f t="shared" si="75"/>
        <v>1.1748166620532566E-3</v>
      </c>
      <c r="D998" s="25">
        <v>39064</v>
      </c>
      <c r="E998" s="26">
        <v>1413.21</v>
      </c>
      <c r="F998" s="4">
        <f t="shared" si="76"/>
        <v>1.1682368388626606E-3</v>
      </c>
      <c r="G998" s="24">
        <f t="shared" si="79"/>
        <v>18.173016643700834</v>
      </c>
      <c r="H998" s="25">
        <v>39064</v>
      </c>
      <c r="I998" s="26">
        <v>410.2</v>
      </c>
      <c r="J998" s="4">
        <f t="shared" si="77"/>
        <v>8.2740184639391642E-3</v>
      </c>
      <c r="K998" s="27">
        <f t="shared" si="78"/>
        <v>30.509542063873567</v>
      </c>
    </row>
    <row r="999" spans="1:11" x14ac:dyDescent="0.25">
      <c r="A999" s="8">
        <v>39065</v>
      </c>
      <c r="B999" s="24">
        <v>33.863100000000003</v>
      </c>
      <c r="C999" s="4">
        <f t="shared" si="75"/>
        <v>-3.5256456224969806E-3</v>
      </c>
      <c r="D999" s="25">
        <v>39065</v>
      </c>
      <c r="E999" s="26">
        <v>1425.49</v>
      </c>
      <c r="F999" s="4">
        <f t="shared" si="76"/>
        <v>8.6519016464807145E-3</v>
      </c>
      <c r="G999" s="24">
        <f t="shared" si="79"/>
        <v>18.330247796321991</v>
      </c>
      <c r="H999" s="25">
        <v>39065</v>
      </c>
      <c r="I999" s="26">
        <v>412.48</v>
      </c>
      <c r="J999" s="4">
        <f t="shared" si="77"/>
        <v>5.5428741125424941E-3</v>
      </c>
      <c r="K999" s="27">
        <f t="shared" si="78"/>
        <v>30.678652614764939</v>
      </c>
    </row>
    <row r="1000" spans="1:11" x14ac:dyDescent="0.25">
      <c r="A1000" s="8">
        <v>39066</v>
      </c>
      <c r="B1000" s="24">
        <v>33.354399999999998</v>
      </c>
      <c r="C1000" s="4">
        <f t="shared" si="75"/>
        <v>-1.5136228277545015E-2</v>
      </c>
      <c r="D1000" s="25">
        <v>39066</v>
      </c>
      <c r="E1000" s="26">
        <v>1427.09</v>
      </c>
      <c r="F1000" s="4">
        <f t="shared" si="76"/>
        <v>1.1217916186671262E-3</v>
      </c>
      <c r="G1000" s="24">
        <f t="shared" si="79"/>
        <v>18.350810514667998</v>
      </c>
      <c r="H1000" s="25">
        <v>39066</v>
      </c>
      <c r="I1000" s="26">
        <v>409.78</v>
      </c>
      <c r="J1000" s="4">
        <f t="shared" si="77"/>
        <v>-6.5672894317695459E-3</v>
      </c>
      <c r="K1000" s="27">
        <f t="shared" si="78"/>
        <v>30.477177023667064</v>
      </c>
    </row>
    <row r="1001" spans="1:11" x14ac:dyDescent="0.25">
      <c r="A1001" s="8">
        <v>39069</v>
      </c>
      <c r="B1001" s="24">
        <v>33.464100000000002</v>
      </c>
      <c r="C1001" s="4">
        <f t="shared" si="75"/>
        <v>3.2835247292645532E-3</v>
      </c>
      <c r="D1001" s="25">
        <v>39069</v>
      </c>
      <c r="E1001" s="26">
        <v>1422.48</v>
      </c>
      <c r="F1001" s="4">
        <f t="shared" si="76"/>
        <v>-3.2355787166683486E-3</v>
      </c>
      <c r="G1001" s="24">
        <f t="shared" si="79"/>
        <v>18.291435022733125</v>
      </c>
      <c r="H1001" s="25">
        <v>39069</v>
      </c>
      <c r="I1001" s="26">
        <v>409.45</v>
      </c>
      <c r="J1001" s="4">
        <f t="shared" si="77"/>
        <v>-8.0563460285577957E-4</v>
      </c>
      <c r="K1001" s="27">
        <f t="shared" si="78"/>
        <v>30.452623555259436</v>
      </c>
    </row>
    <row r="1002" spans="1:11" x14ac:dyDescent="0.25">
      <c r="A1002" s="8">
        <v>39070</v>
      </c>
      <c r="B1002" s="24">
        <v>33.3444</v>
      </c>
      <c r="C1002" s="4">
        <f t="shared" si="75"/>
        <v>-3.5833802011748803E-3</v>
      </c>
      <c r="D1002" s="25">
        <v>39070</v>
      </c>
      <c r="E1002" s="26">
        <v>1425.55</v>
      </c>
      <c r="F1002" s="4">
        <f t="shared" si="76"/>
        <v>2.15587700204248E-3</v>
      </c>
      <c r="G1002" s="24">
        <f t="shared" si="79"/>
        <v>18.330869106832989</v>
      </c>
      <c r="H1002" s="25">
        <v>39070</v>
      </c>
      <c r="I1002" s="26">
        <v>413.23</v>
      </c>
      <c r="J1002" s="4">
        <f t="shared" si="77"/>
        <v>9.1895429595663485E-3</v>
      </c>
      <c r="K1002" s="27">
        <f t="shared" si="78"/>
        <v>30.732469247651995</v>
      </c>
    </row>
    <row r="1003" spans="1:11" x14ac:dyDescent="0.25">
      <c r="A1003" s="8">
        <v>39071</v>
      </c>
      <c r="B1003" s="24">
        <v>33.464100000000002</v>
      </c>
      <c r="C1003" s="4">
        <f t="shared" si="75"/>
        <v>3.5833802011749519E-3</v>
      </c>
      <c r="D1003" s="25">
        <v>39071</v>
      </c>
      <c r="E1003" s="26">
        <v>1423.53</v>
      </c>
      <c r="F1003" s="4">
        <f t="shared" si="76"/>
        <v>-1.418001838118046E-3</v>
      </c>
      <c r="G1003" s="24">
        <f t="shared" si="79"/>
        <v>18.304875900745198</v>
      </c>
      <c r="H1003" s="25">
        <v>39071</v>
      </c>
      <c r="I1003" s="26">
        <v>412.11</v>
      </c>
      <c r="J1003" s="4">
        <f t="shared" si="77"/>
        <v>-2.7140346705401136E-3</v>
      </c>
      <c r="K1003" s="27">
        <f t="shared" si="78"/>
        <v>30.64906026060256</v>
      </c>
    </row>
    <row r="1004" spans="1:11" x14ac:dyDescent="0.25">
      <c r="A1004" s="8">
        <v>39072</v>
      </c>
      <c r="B1004" s="24">
        <v>33.254600000000003</v>
      </c>
      <c r="C1004" s="4">
        <f t="shared" si="75"/>
        <v>-6.2801190237333042E-3</v>
      </c>
      <c r="D1004" s="25">
        <v>39072</v>
      </c>
      <c r="E1004" s="26">
        <v>1418.3</v>
      </c>
      <c r="F1004" s="4">
        <f t="shared" si="76"/>
        <v>-3.6807310110549447E-3</v>
      </c>
      <c r="G1004" s="24">
        <f t="shared" si="79"/>
        <v>18.237500576363814</v>
      </c>
      <c r="H1004" s="25">
        <v>39072</v>
      </c>
      <c r="I1004" s="26">
        <v>411.51</v>
      </c>
      <c r="J1004" s="4">
        <f t="shared" si="77"/>
        <v>-1.4569828467981645E-3</v>
      </c>
      <c r="K1004" s="27">
        <f t="shared" si="78"/>
        <v>30.604405105532379</v>
      </c>
    </row>
    <row r="1005" spans="1:11" x14ac:dyDescent="0.25">
      <c r="A1005" s="8">
        <v>39073</v>
      </c>
      <c r="B1005" s="24">
        <v>33.414200000000001</v>
      </c>
      <c r="C1005" s="4">
        <f t="shared" si="75"/>
        <v>4.7878559351088104E-3</v>
      </c>
      <c r="D1005" s="25">
        <v>39073</v>
      </c>
      <c r="E1005" s="26">
        <v>1410.76</v>
      </c>
      <c r="F1005" s="4">
        <f t="shared" si="76"/>
        <v>-5.3304050482941142E-3</v>
      </c>
      <c r="G1005" s="24">
        <f t="shared" si="79"/>
        <v>18.1402873112233</v>
      </c>
      <c r="H1005" s="25">
        <v>39073</v>
      </c>
      <c r="I1005" s="26">
        <v>408.92</v>
      </c>
      <c r="J1005" s="4">
        <f t="shared" si="77"/>
        <v>-6.313783269611903E-3</v>
      </c>
      <c r="K1005" s="27">
        <f t="shared" si="78"/>
        <v>30.411175524600644</v>
      </c>
    </row>
    <row r="1006" spans="1:11" x14ac:dyDescent="0.25">
      <c r="A1006" s="8">
        <v>39077</v>
      </c>
      <c r="B1006" s="24">
        <v>33.573799999999999</v>
      </c>
      <c r="C1006" s="4">
        <f t="shared" si="75"/>
        <v>4.7650415592238394E-3</v>
      </c>
      <c r="D1006" s="25">
        <v>39077</v>
      </c>
      <c r="E1006" s="26">
        <v>1416.9</v>
      </c>
      <c r="F1006" s="4">
        <f t="shared" si="76"/>
        <v>4.3428203179134333E-3</v>
      </c>
      <c r="G1006" s="24">
        <f t="shared" si="79"/>
        <v>18.21906731953127</v>
      </c>
      <c r="H1006" s="25">
        <v>39077</v>
      </c>
      <c r="I1006" s="26">
        <v>409.79</v>
      </c>
      <c r="J1006" s="4">
        <f t="shared" si="77"/>
        <v>2.1252954708598009E-3</v>
      </c>
      <c r="K1006" s="27">
        <f t="shared" si="78"/>
        <v>30.475808258206598</v>
      </c>
    </row>
    <row r="1007" spans="1:11" x14ac:dyDescent="0.25">
      <c r="A1007" s="8">
        <v>39078</v>
      </c>
      <c r="B1007" s="24">
        <v>33.174799999999998</v>
      </c>
      <c r="C1007" s="4">
        <f t="shared" si="75"/>
        <v>-1.195544932787313E-2</v>
      </c>
      <c r="D1007" s="25">
        <v>39078</v>
      </c>
      <c r="E1007" s="26">
        <v>1426.84</v>
      </c>
      <c r="F1007" s="4">
        <f t="shared" si="76"/>
        <v>6.9908222846947901E-3</v>
      </c>
      <c r="G1007" s="24">
        <f t="shared" si="79"/>
        <v>18.346433581355004</v>
      </c>
      <c r="H1007" s="25">
        <v>39078</v>
      </c>
      <c r="I1007" s="26">
        <v>412.83</v>
      </c>
      <c r="J1007" s="4">
        <f t="shared" si="77"/>
        <v>7.3910525856268504E-3</v>
      </c>
      <c r="K1007" s="27">
        <f t="shared" si="78"/>
        <v>30.701056559632484</v>
      </c>
    </row>
    <row r="1008" spans="1:11" x14ac:dyDescent="0.25">
      <c r="A1008" s="8">
        <v>39079</v>
      </c>
      <c r="B1008" s="24">
        <v>33.514000000000003</v>
      </c>
      <c r="C1008" s="4">
        <f t="shared" si="75"/>
        <v>1.017271041445475E-2</v>
      </c>
      <c r="D1008" s="25">
        <v>39079</v>
      </c>
      <c r="E1008" s="26">
        <v>1424.73</v>
      </c>
      <c r="F1008" s="4">
        <f t="shared" si="76"/>
        <v>-1.4798867887418701E-3</v>
      </c>
      <c r="G1008" s="24">
        <f t="shared" si="79"/>
        <v>18.319282936677425</v>
      </c>
      <c r="H1008" s="25">
        <v>39079</v>
      </c>
      <c r="I1008" s="26">
        <v>412.89</v>
      </c>
      <c r="J1008" s="4">
        <f t="shared" si="77"/>
        <v>1.4532771425080957E-4</v>
      </c>
      <c r="K1008" s="27">
        <f t="shared" si="78"/>
        <v>30.705518274007382</v>
      </c>
    </row>
    <row r="1009" spans="1:11" x14ac:dyDescent="0.25">
      <c r="A1009" s="8">
        <v>39080</v>
      </c>
      <c r="B1009" s="24">
        <v>33.005299999999998</v>
      </c>
      <c r="C1009" s="4">
        <f t="shared" si="75"/>
        <v>-1.5295107347218844E-2</v>
      </c>
      <c r="D1009" s="25">
        <v>39080</v>
      </c>
      <c r="E1009" s="26">
        <v>1418.3</v>
      </c>
      <c r="F1009" s="4">
        <f t="shared" si="76"/>
        <v>-4.5233507655723371E-3</v>
      </c>
      <c r="G1009" s="24">
        <f t="shared" si="79"/>
        <v>18.236418394181069</v>
      </c>
      <c r="H1009" s="25">
        <v>39080</v>
      </c>
      <c r="I1009" s="26">
        <v>411.09</v>
      </c>
      <c r="J1009" s="4">
        <f t="shared" si="77"/>
        <v>-4.3690450333316016E-3</v>
      </c>
      <c r="K1009" s="27">
        <f t="shared" si="78"/>
        <v>30.57136448189646</v>
      </c>
    </row>
    <row r="1010" spans="1:11" x14ac:dyDescent="0.25">
      <c r="A1010" s="8">
        <v>39085</v>
      </c>
      <c r="B1010" s="24">
        <v>33.234699999999997</v>
      </c>
      <c r="C1010" s="4">
        <f t="shared" si="75"/>
        <v>6.9263561929369622E-3</v>
      </c>
      <c r="D1010" s="25">
        <v>39085</v>
      </c>
      <c r="E1010" s="26">
        <v>1416.63</v>
      </c>
      <c r="F1010" s="4">
        <f t="shared" si="76"/>
        <v>-1.1781597381039493E-3</v>
      </c>
      <c r="G1010" s="24">
        <f t="shared" si="79"/>
        <v>18.214932980261825</v>
      </c>
      <c r="H1010" s="25">
        <v>39085</v>
      </c>
      <c r="I1010" s="26">
        <v>408.63</v>
      </c>
      <c r="J1010" s="4">
        <f t="shared" si="77"/>
        <v>-6.0020674988592662E-3</v>
      </c>
      <c r="K1010" s="27">
        <f t="shared" si="78"/>
        <v>30.387873088743888</v>
      </c>
    </row>
    <row r="1011" spans="1:11" x14ac:dyDescent="0.25">
      <c r="A1011" s="8">
        <v>39086</v>
      </c>
      <c r="B1011" s="24">
        <v>33.573799999999999</v>
      </c>
      <c r="C1011" s="4">
        <f t="shared" si="75"/>
        <v>1.015149006770024E-2</v>
      </c>
      <c r="D1011" s="25">
        <v>39086</v>
      </c>
      <c r="E1011" s="26">
        <v>1418.34</v>
      </c>
      <c r="F1011" s="4">
        <f t="shared" si="76"/>
        <v>1.206362118386622E-3</v>
      </c>
      <c r="G1011" s="24">
        <f t="shared" si="79"/>
        <v>18.236906785398165</v>
      </c>
      <c r="H1011" s="25">
        <v>39086</v>
      </c>
      <c r="I1011" s="26">
        <v>406.92</v>
      </c>
      <c r="J1011" s="4">
        <f t="shared" si="77"/>
        <v>-4.1934952018123544E-3</v>
      </c>
      <c r="K1011" s="27">
        <f t="shared" si="78"/>
        <v>30.260441688752959</v>
      </c>
    </row>
    <row r="1012" spans="1:11" x14ac:dyDescent="0.25">
      <c r="A1012" s="8">
        <v>39087</v>
      </c>
      <c r="B1012" s="24">
        <v>33.723399999999998</v>
      </c>
      <c r="C1012" s="4">
        <f t="shared" si="75"/>
        <v>4.445957526398283E-3</v>
      </c>
      <c r="D1012" s="25">
        <v>39087</v>
      </c>
      <c r="E1012" s="26">
        <v>1409.71</v>
      </c>
      <c r="F1012" s="4">
        <f t="shared" si="76"/>
        <v>-6.1031642212439974E-3</v>
      </c>
      <c r="G1012" s="24">
        <f t="shared" si="79"/>
        <v>18.125603948399363</v>
      </c>
      <c r="H1012" s="25">
        <v>39087</v>
      </c>
      <c r="I1012" s="26">
        <v>405.54</v>
      </c>
      <c r="J1012" s="4">
        <f t="shared" si="77"/>
        <v>-3.3970935852297348E-3</v>
      </c>
      <c r="K1012" s="27">
        <f t="shared" si="78"/>
        <v>30.157644136405878</v>
      </c>
    </row>
    <row r="1013" spans="1:11" x14ac:dyDescent="0.25">
      <c r="A1013" s="8">
        <v>39090</v>
      </c>
      <c r="B1013" s="24">
        <v>33.6935</v>
      </c>
      <c r="C1013" s="4">
        <f t="shared" si="75"/>
        <v>-8.8701800173079449E-4</v>
      </c>
      <c r="D1013" s="25">
        <v>39090</v>
      </c>
      <c r="E1013" s="26">
        <v>1412.84</v>
      </c>
      <c r="F1013" s="4">
        <f t="shared" si="76"/>
        <v>2.2178535600830898E-3</v>
      </c>
      <c r="G1013" s="24">
        <f t="shared" si="79"/>
        <v>18.16580388364498</v>
      </c>
      <c r="H1013" s="25">
        <v>39090</v>
      </c>
      <c r="I1013" s="26">
        <v>405.59</v>
      </c>
      <c r="J1013" s="4">
        <f t="shared" si="77"/>
        <v>1.2328480037301014E-4</v>
      </c>
      <c r="K1013" s="27">
        <f t="shared" si="78"/>
        <v>30.161362115542953</v>
      </c>
    </row>
    <row r="1014" spans="1:11" x14ac:dyDescent="0.25">
      <c r="A1014" s="8">
        <v>39091</v>
      </c>
      <c r="B1014" s="24">
        <v>32.855600000000003</v>
      </c>
      <c r="C1014" s="4">
        <f t="shared" si="75"/>
        <v>-2.5182738172967203E-2</v>
      </c>
      <c r="D1014" s="25">
        <v>39091</v>
      </c>
      <c r="E1014" s="26">
        <v>1412.11</v>
      </c>
      <c r="F1014" s="4">
        <f t="shared" si="76"/>
        <v>-5.1682331811108155E-4</v>
      </c>
      <c r="G1014" s="24">
        <f t="shared" si="79"/>
        <v>18.156415372605679</v>
      </c>
      <c r="H1014" s="25">
        <v>39091</v>
      </c>
      <c r="I1014" s="26">
        <v>405.52</v>
      </c>
      <c r="J1014" s="4">
        <f t="shared" si="77"/>
        <v>-1.7260297659695342E-4</v>
      </c>
      <c r="K1014" s="27">
        <f t="shared" si="78"/>
        <v>30.156156174663593</v>
      </c>
    </row>
    <row r="1015" spans="1:11" x14ac:dyDescent="0.25">
      <c r="A1015" s="8">
        <v>39092</v>
      </c>
      <c r="B1015" s="24">
        <v>33.184800000000003</v>
      </c>
      <c r="C1015" s="4">
        <f t="shared" si="75"/>
        <v>9.9697375167298492E-3</v>
      </c>
      <c r="D1015" s="25">
        <v>39092</v>
      </c>
      <c r="E1015" s="26">
        <v>1414.85</v>
      </c>
      <c r="F1015" s="4">
        <f t="shared" si="76"/>
        <v>1.9384786894813752E-3</v>
      </c>
      <c r="G1015" s="24">
        <f t="shared" si="79"/>
        <v>18.191611196882846</v>
      </c>
      <c r="H1015" s="25">
        <v>39092</v>
      </c>
      <c r="I1015" s="26">
        <v>408.08</v>
      </c>
      <c r="J1015" s="4">
        <f t="shared" si="77"/>
        <v>6.2930394505771271E-3</v>
      </c>
      <c r="K1015" s="27">
        <f t="shared" si="78"/>
        <v>30.345930055148518</v>
      </c>
    </row>
    <row r="1016" spans="1:11" x14ac:dyDescent="0.25">
      <c r="A1016" s="8">
        <v>39093</v>
      </c>
      <c r="B1016" s="24">
        <v>33.673499999999997</v>
      </c>
      <c r="C1016" s="4">
        <f t="shared" si="75"/>
        <v>1.4619238114114457E-2</v>
      </c>
      <c r="D1016" s="25">
        <v>39093</v>
      </c>
      <c r="E1016" s="26">
        <v>1423.82</v>
      </c>
      <c r="F1016" s="4">
        <f t="shared" si="76"/>
        <v>6.3198820967637947E-3</v>
      </c>
      <c r="G1016" s="24">
        <f t="shared" si="79"/>
        <v>18.306580034797314</v>
      </c>
      <c r="H1016" s="25">
        <v>39093</v>
      </c>
      <c r="I1016" s="26">
        <v>414.23</v>
      </c>
      <c r="J1016" s="4">
        <f t="shared" si="77"/>
        <v>1.4958141502343335E-2</v>
      </c>
      <c r="K1016" s="27">
        <f t="shared" si="78"/>
        <v>30.799848770933647</v>
      </c>
    </row>
    <row r="1017" spans="1:11" x14ac:dyDescent="0.25">
      <c r="A1017" s="8">
        <v>39094</v>
      </c>
      <c r="B1017" s="24">
        <v>33.872999999999998</v>
      </c>
      <c r="C1017" s="4">
        <f t="shared" si="75"/>
        <v>5.9070589919991987E-3</v>
      </c>
      <c r="D1017" s="25">
        <v>39094</v>
      </c>
      <c r="E1017" s="26">
        <v>1430.73</v>
      </c>
      <c r="F1017" s="4">
        <f t="shared" si="76"/>
        <v>4.8414030211822029E-3</v>
      </c>
      <c r="G1017" s="24">
        <f t="shared" si="79"/>
        <v>18.395209566685295</v>
      </c>
      <c r="H1017" s="25">
        <v>39094</v>
      </c>
      <c r="I1017" s="26">
        <v>412.97</v>
      </c>
      <c r="J1017" s="4">
        <f t="shared" si="77"/>
        <v>-3.0464240195194761E-3</v>
      </c>
      <c r="K1017" s="27">
        <f t="shared" si="78"/>
        <v>30.706019371840306</v>
      </c>
    </row>
    <row r="1018" spans="1:11" x14ac:dyDescent="0.25">
      <c r="A1018" s="8">
        <v>39098</v>
      </c>
      <c r="B1018" s="24">
        <v>34.0625</v>
      </c>
      <c r="C1018" s="4">
        <f t="shared" si="75"/>
        <v>5.5788355569680774E-3</v>
      </c>
      <c r="D1018" s="25">
        <v>39098</v>
      </c>
      <c r="E1018" s="26">
        <v>1431.9</v>
      </c>
      <c r="F1018" s="4">
        <f t="shared" si="76"/>
        <v>8.174301709609397E-4</v>
      </c>
      <c r="G1018" s="24">
        <f t="shared" si="79"/>
        <v>18.410246365986254</v>
      </c>
      <c r="H1018" s="25">
        <v>39098</v>
      </c>
      <c r="I1018" s="26">
        <v>416.36</v>
      </c>
      <c r="J1018" s="4">
        <f t="shared" si="77"/>
        <v>8.1753195497726357E-3</v>
      </c>
      <c r="K1018" s="27">
        <f t="shared" si="78"/>
        <v>30.957050892306611</v>
      </c>
    </row>
    <row r="1019" spans="1:11" x14ac:dyDescent="0.25">
      <c r="A1019" s="8">
        <v>39099</v>
      </c>
      <c r="B1019" s="24">
        <v>33.414200000000001</v>
      </c>
      <c r="C1019" s="4">
        <f t="shared" si="75"/>
        <v>-1.9216113090735832E-2</v>
      </c>
      <c r="D1019" s="25">
        <v>39099</v>
      </c>
      <c r="E1019" s="26">
        <v>1430.62</v>
      </c>
      <c r="F1019" s="4">
        <f t="shared" si="76"/>
        <v>-8.9431695520900145E-4</v>
      </c>
      <c r="G1019" s="24">
        <f t="shared" si="79"/>
        <v>18.393781770511577</v>
      </c>
      <c r="H1019" s="25">
        <v>39099</v>
      </c>
      <c r="I1019" s="26">
        <v>417.41</v>
      </c>
      <c r="J1019" s="4">
        <f t="shared" si="77"/>
        <v>2.5186815430602062E-3</v>
      </c>
      <c r="K1019" s="27">
        <f t="shared" si="78"/>
        <v>31.03502184501664</v>
      </c>
    </row>
    <row r="1020" spans="1:11" x14ac:dyDescent="0.25">
      <c r="A1020" s="8">
        <v>39100</v>
      </c>
      <c r="B1020" s="24">
        <v>33.0152</v>
      </c>
      <c r="C1020" s="4">
        <f t="shared" si="75"/>
        <v>-1.2012897852049773E-2</v>
      </c>
      <c r="D1020" s="25">
        <v>39100</v>
      </c>
      <c r="E1020" s="26">
        <v>1426.37</v>
      </c>
      <c r="F1020" s="4">
        <f t="shared" si="76"/>
        <v>-2.975161365588242E-3</v>
      </c>
      <c r="G1020" s="24">
        <f t="shared" si="79"/>
        <v>18.33905730162089</v>
      </c>
      <c r="H1020" s="25">
        <v>39100</v>
      </c>
      <c r="I1020" s="26">
        <v>413.64</v>
      </c>
      <c r="J1020" s="4">
        <f t="shared" si="77"/>
        <v>-9.0729218735535657E-3</v>
      </c>
      <c r="K1020" s="27">
        <f t="shared" si="78"/>
        <v>30.753443516472775</v>
      </c>
    </row>
    <row r="1021" spans="1:11" x14ac:dyDescent="0.25">
      <c r="A1021" s="8">
        <v>39101</v>
      </c>
      <c r="B1021" s="24">
        <v>33.184800000000003</v>
      </c>
      <c r="C1021" s="4">
        <f t="shared" si="75"/>
        <v>5.123878279703703E-3</v>
      </c>
      <c r="D1021" s="25">
        <v>39101</v>
      </c>
      <c r="E1021" s="26">
        <v>1430.5</v>
      </c>
      <c r="F1021" s="4">
        <f t="shared" si="76"/>
        <v>2.8912781310015917E-3</v>
      </c>
      <c r="G1021" s="24">
        <f t="shared" si="79"/>
        <v>18.392080616940252</v>
      </c>
      <c r="H1021" s="25">
        <v>39101</v>
      </c>
      <c r="I1021" s="26">
        <v>413.87</v>
      </c>
      <c r="J1021" s="4">
        <f t="shared" si="77"/>
        <v>5.5588453534750318E-4</v>
      </c>
      <c r="K1021" s="27">
        <f t="shared" si="78"/>
        <v>30.770538880132264</v>
      </c>
    </row>
    <row r="1022" spans="1:11" x14ac:dyDescent="0.25">
      <c r="A1022" s="8">
        <v>39104</v>
      </c>
      <c r="B1022" s="24">
        <v>32.9255</v>
      </c>
      <c r="C1022" s="4">
        <f t="shared" si="75"/>
        <v>-7.8445062174893124E-3</v>
      </c>
      <c r="D1022" s="25">
        <v>39104</v>
      </c>
      <c r="E1022" s="26">
        <v>1422.95</v>
      </c>
      <c r="F1022" s="4">
        <f t="shared" si="76"/>
        <v>-5.2918520520669277E-3</v>
      </c>
      <c r="G1022" s="24">
        <f t="shared" si="79"/>
        <v>18.294752447385715</v>
      </c>
      <c r="H1022" s="25">
        <v>39104</v>
      </c>
      <c r="I1022" s="26">
        <v>410.53</v>
      </c>
      <c r="J1022" s="4">
        <f t="shared" si="77"/>
        <v>-8.1029070221740641E-3</v>
      </c>
      <c r="K1022" s="27">
        <f t="shared" si="78"/>
        <v>30.521208064564359</v>
      </c>
    </row>
    <row r="1023" spans="1:11" x14ac:dyDescent="0.25">
      <c r="A1023" s="8">
        <v>39105</v>
      </c>
      <c r="B1023" s="24">
        <v>32.865600000000001</v>
      </c>
      <c r="C1023" s="4">
        <f t="shared" si="75"/>
        <v>-1.820915490120526E-3</v>
      </c>
      <c r="D1023" s="25">
        <v>39105</v>
      </c>
      <c r="E1023" s="26">
        <v>1427.99</v>
      </c>
      <c r="F1023" s="4">
        <f t="shared" si="76"/>
        <v>3.535679635791376E-3</v>
      </c>
      <c r="G1023" s="24">
        <f t="shared" si="79"/>
        <v>18.359436831055778</v>
      </c>
      <c r="H1023" s="25">
        <v>39105</v>
      </c>
      <c r="I1023" s="26">
        <v>412.01</v>
      </c>
      <c r="J1023" s="4">
        <f t="shared" si="77"/>
        <v>3.5986130696825354E-3</v>
      </c>
      <c r="K1023" s="27">
        <f t="shared" si="78"/>
        <v>30.631042082808001</v>
      </c>
    </row>
    <row r="1024" spans="1:11" x14ac:dyDescent="0.25">
      <c r="A1024" s="8">
        <v>39106</v>
      </c>
      <c r="B1024" s="24">
        <v>32.9953</v>
      </c>
      <c r="C1024" s="4">
        <f t="shared" si="75"/>
        <v>3.9386090279894563E-3</v>
      </c>
      <c r="D1024" s="25">
        <v>39106</v>
      </c>
      <c r="E1024" s="26">
        <v>1440.13</v>
      </c>
      <c r="F1024" s="4">
        <f t="shared" si="76"/>
        <v>8.4655261991411976E-3</v>
      </c>
      <c r="G1024" s="24">
        <f t="shared" si="79"/>
        <v>18.514859124550558</v>
      </c>
      <c r="H1024" s="25">
        <v>39106</v>
      </c>
      <c r="I1024" s="26">
        <v>408.62</v>
      </c>
      <c r="J1024" s="4">
        <f t="shared" si="77"/>
        <v>-8.2619920879642601E-3</v>
      </c>
      <c r="K1024" s="27">
        <f t="shared" si="78"/>
        <v>30.37796865547374</v>
      </c>
    </row>
    <row r="1025" spans="1:11" x14ac:dyDescent="0.25">
      <c r="A1025" s="8">
        <v>39107</v>
      </c>
      <c r="B1025" s="24">
        <v>32.945399999999999</v>
      </c>
      <c r="C1025" s="4">
        <f t="shared" si="75"/>
        <v>-1.5134813408163592E-3</v>
      </c>
      <c r="D1025" s="25">
        <v>39107</v>
      </c>
      <c r="E1025" s="26">
        <v>1423.9</v>
      </c>
      <c r="F1025" s="4">
        <f t="shared" si="76"/>
        <v>-1.1333801486081785E-2</v>
      </c>
      <c r="G1025" s="24">
        <f t="shared" si="79"/>
        <v>18.305015386690133</v>
      </c>
      <c r="H1025" s="25">
        <v>39107</v>
      </c>
      <c r="I1025" s="26">
        <v>399.86</v>
      </c>
      <c r="J1025" s="4">
        <f t="shared" si="77"/>
        <v>-2.1671142967979243E-2</v>
      </c>
      <c r="K1025" s="27">
        <f t="shared" si="78"/>
        <v>29.719643353664178</v>
      </c>
    </row>
    <row r="1026" spans="1:11" x14ac:dyDescent="0.25">
      <c r="A1026" s="8">
        <v>39108</v>
      </c>
      <c r="B1026" s="24">
        <v>32.885599999999997</v>
      </c>
      <c r="C1026" s="4">
        <f t="shared" si="75"/>
        <v>-1.8167737524365393E-3</v>
      </c>
      <c r="D1026" s="25">
        <v>39108</v>
      </c>
      <c r="E1026" s="26">
        <v>1422.18</v>
      </c>
      <c r="F1026" s="4">
        <f t="shared" si="76"/>
        <v>-1.2086801561423475E-3</v>
      </c>
      <c r="G1026" s="24">
        <f t="shared" si="79"/>
        <v>18.282890477834361</v>
      </c>
      <c r="H1026" s="25">
        <v>39108</v>
      </c>
      <c r="I1026" s="26">
        <v>399.25</v>
      </c>
      <c r="J1026" s="4">
        <f t="shared" si="77"/>
        <v>-1.5266987485647774E-3</v>
      </c>
      <c r="K1026" s="27">
        <f t="shared" si="78"/>
        <v>29.674270411348346</v>
      </c>
    </row>
    <row r="1027" spans="1:11" x14ac:dyDescent="0.25">
      <c r="A1027" s="8">
        <v>39111</v>
      </c>
      <c r="B1027" s="24">
        <v>32.915500000000002</v>
      </c>
      <c r="C1027" s="4">
        <f t="shared" si="75"/>
        <v>9.0879945952003656E-4</v>
      </c>
      <c r="D1027" s="25">
        <v>39111</v>
      </c>
      <c r="E1027" s="26">
        <v>1420.62</v>
      </c>
      <c r="F1027" s="4">
        <f t="shared" si="76"/>
        <v>-1.0975096078435123E-3</v>
      </c>
      <c r="G1027" s="24">
        <f t="shared" si="79"/>
        <v>18.262824829875786</v>
      </c>
      <c r="H1027" s="25">
        <v>39111</v>
      </c>
      <c r="I1027" s="26">
        <v>402.48</v>
      </c>
      <c r="J1027" s="4">
        <f t="shared" si="77"/>
        <v>8.0576190879414339E-3</v>
      </c>
      <c r="K1027" s="27">
        <f t="shared" si="78"/>
        <v>29.91337437903556</v>
      </c>
    </row>
    <row r="1028" spans="1:11" x14ac:dyDescent="0.25">
      <c r="A1028" s="8">
        <v>39112</v>
      </c>
      <c r="B1028" s="24">
        <v>33.354399999999998</v>
      </c>
      <c r="C1028" s="4">
        <f t="shared" ref="C1028:C1060" si="80">LN(B1028/B1027)</f>
        <v>1.324602624505942E-2</v>
      </c>
      <c r="D1028" s="25">
        <v>39112</v>
      </c>
      <c r="E1028" s="26">
        <v>1428.82</v>
      </c>
      <c r="F1028" s="4">
        <f t="shared" ref="F1028:F1060" si="81">LN(E1028/E1027)</f>
        <v>5.7555327616620631E-3</v>
      </c>
      <c r="G1028" s="24">
        <f t="shared" si="79"/>
        <v>18.367937116504631</v>
      </c>
      <c r="H1028" s="25">
        <v>39112</v>
      </c>
      <c r="I1028" s="26">
        <v>405.45</v>
      </c>
      <c r="J1028" s="4">
        <f t="shared" ref="J1028:J1060" si="82">LN(I1028/I1027)</f>
        <v>7.3521552075031804E-3</v>
      </c>
      <c r="K1028" s="27">
        <f t="shared" ref="K1028:K1060" si="83">IF($A1028=peg,$B1028,IF($A1028&lt;peg,K1029/(1+J1029),IF($A1028&gt;peg,K1027*(1+J1028))))</f>
        <v>30.133302150250376</v>
      </c>
    </row>
    <row r="1029" spans="1:11" x14ac:dyDescent="0.25">
      <c r="A1029" s="8">
        <v>39113</v>
      </c>
      <c r="B1029" s="24">
        <v>33.872999999999998</v>
      </c>
      <c r="C1029" s="4">
        <f t="shared" si="80"/>
        <v>1.5428539174407702E-2</v>
      </c>
      <c r="D1029" s="25">
        <v>39113</v>
      </c>
      <c r="E1029" s="26">
        <v>1438.24</v>
      </c>
      <c r="F1029" s="4">
        <f t="shared" si="81"/>
        <v>6.5712150404639595E-3</v>
      </c>
      <c r="G1029" s="24">
        <f t="shared" ref="G1029:G1060" si="84">IF(A1029=peg,B1029,IF(A1029&lt;peg,G1030/(1+F1030),IF(A1029&gt;peg,G1028*(1+F1029))))</f>
        <v>18.488636781146901</v>
      </c>
      <c r="H1029" s="25">
        <v>39113</v>
      </c>
      <c r="I1029" s="26">
        <v>410.76</v>
      </c>
      <c r="J1029" s="4">
        <f t="shared" si="82"/>
        <v>1.301154093952803E-2</v>
      </c>
      <c r="K1029" s="27">
        <f t="shared" si="83"/>
        <v>30.525382844821525</v>
      </c>
    </row>
    <row r="1030" spans="1:11" x14ac:dyDescent="0.25">
      <c r="A1030" s="8">
        <v>39114</v>
      </c>
      <c r="B1030" s="24">
        <v>33.753300000000003</v>
      </c>
      <c r="C1030" s="4">
        <f t="shared" si="80"/>
        <v>-3.5400465501134212E-3</v>
      </c>
      <c r="D1030" s="25">
        <v>39114</v>
      </c>
      <c r="E1030" s="26">
        <v>1445.94</v>
      </c>
      <c r="F1030" s="4">
        <f t="shared" si="81"/>
        <v>5.3394852567966583E-3</v>
      </c>
      <c r="G1030" s="24">
        <f t="shared" si="84"/>
        <v>18.587356584658107</v>
      </c>
      <c r="H1030" s="25">
        <v>39114</v>
      </c>
      <c r="I1030" s="26">
        <v>409.56</v>
      </c>
      <c r="J1030" s="4">
        <f t="shared" si="82"/>
        <v>-2.9256896234782833E-3</v>
      </c>
      <c r="K1030" s="27">
        <f t="shared" si="83"/>
        <v>30.436075048979728</v>
      </c>
    </row>
    <row r="1031" spans="1:11" x14ac:dyDescent="0.25">
      <c r="A1031" s="8">
        <v>39115</v>
      </c>
      <c r="B1031" s="24">
        <v>33.025199999999998</v>
      </c>
      <c r="C1031" s="4">
        <f t="shared" si="80"/>
        <v>-2.1807283908161949E-2</v>
      </c>
      <c r="D1031" s="25">
        <v>39115</v>
      </c>
      <c r="E1031" s="26">
        <v>1448.39</v>
      </c>
      <c r="F1031" s="4">
        <f t="shared" si="81"/>
        <v>1.6929656156476677E-3</v>
      </c>
      <c r="G1031" s="24">
        <f t="shared" si="84"/>
        <v>18.618824340241716</v>
      </c>
      <c r="H1031" s="25">
        <v>39115</v>
      </c>
      <c r="I1031" s="26">
        <v>409.7</v>
      </c>
      <c r="J1031" s="4">
        <f t="shared" si="82"/>
        <v>3.4177184620935112E-4</v>
      </c>
      <c r="K1031" s="27">
        <f t="shared" si="83"/>
        <v>30.446477242540581</v>
      </c>
    </row>
    <row r="1032" spans="1:11" x14ac:dyDescent="0.25">
      <c r="A1032" s="8">
        <v>39118</v>
      </c>
      <c r="B1032" s="24">
        <v>33.3643</v>
      </c>
      <c r="C1032" s="4">
        <f t="shared" si="80"/>
        <v>1.0215559658331293E-2</v>
      </c>
      <c r="D1032" s="25">
        <v>39118</v>
      </c>
      <c r="E1032" s="26">
        <v>1446.99</v>
      </c>
      <c r="F1032" s="4">
        <f t="shared" si="81"/>
        <v>-9.6705793996427146E-4</v>
      </c>
      <c r="G1032" s="24">
        <f t="shared" si="84"/>
        <v>18.600818858330683</v>
      </c>
      <c r="H1032" s="25">
        <v>39118</v>
      </c>
      <c r="I1032" s="26">
        <v>408.85</v>
      </c>
      <c r="J1032" s="4">
        <f t="shared" si="82"/>
        <v>-2.0768439448390057E-3</v>
      </c>
      <c r="K1032" s="27">
        <f t="shared" si="83"/>
        <v>30.383244660637732</v>
      </c>
    </row>
    <row r="1033" spans="1:11" x14ac:dyDescent="0.25">
      <c r="A1033" s="8">
        <v>39119</v>
      </c>
      <c r="B1033" s="24">
        <v>33.134900000000002</v>
      </c>
      <c r="C1033" s="4">
        <f t="shared" si="80"/>
        <v>-6.8993584877576645E-3</v>
      </c>
      <c r="D1033" s="25">
        <v>39119</v>
      </c>
      <c r="E1033" s="26">
        <v>1448</v>
      </c>
      <c r="F1033" s="4">
        <f t="shared" si="81"/>
        <v>6.9775718809230326E-4</v>
      </c>
      <c r="G1033" s="24">
        <f t="shared" si="84"/>
        <v>18.613797713393488</v>
      </c>
      <c r="H1033" s="25">
        <v>39119</v>
      </c>
      <c r="I1033" s="26">
        <v>410.03</v>
      </c>
      <c r="J1033" s="4">
        <f t="shared" si="82"/>
        <v>2.8819871452269237E-3</v>
      </c>
      <c r="K1033" s="27">
        <f t="shared" si="83"/>
        <v>30.470808781179979</v>
      </c>
    </row>
    <row r="1034" spans="1:11" x14ac:dyDescent="0.25">
      <c r="A1034" s="8">
        <v>39120</v>
      </c>
      <c r="B1034" s="24">
        <v>33.104999999999997</v>
      </c>
      <c r="C1034" s="4">
        <f t="shared" si="80"/>
        <v>-9.0277920198368828E-4</v>
      </c>
      <c r="D1034" s="25">
        <v>39120</v>
      </c>
      <c r="E1034" s="26">
        <v>1450.02</v>
      </c>
      <c r="F1034" s="4">
        <f t="shared" si="81"/>
        <v>1.3940554772826374E-3</v>
      </c>
      <c r="G1034" s="24">
        <f t="shared" si="84"/>
        <v>18.639746380048877</v>
      </c>
      <c r="H1034" s="25">
        <v>39120</v>
      </c>
      <c r="I1034" s="26">
        <v>410.76</v>
      </c>
      <c r="J1034" s="4">
        <f t="shared" si="82"/>
        <v>1.7787745768808904E-3</v>
      </c>
      <c r="K1034" s="27">
        <f t="shared" si="83"/>
        <v>30.525009481176941</v>
      </c>
    </row>
    <row r="1035" spans="1:11" x14ac:dyDescent="0.25">
      <c r="A1035" s="8">
        <v>39121</v>
      </c>
      <c r="B1035" s="24">
        <v>33.07</v>
      </c>
      <c r="C1035" s="4">
        <f t="shared" si="80"/>
        <v>-1.0578013831078787E-3</v>
      </c>
      <c r="D1035" s="25">
        <v>39121</v>
      </c>
      <c r="E1035" s="26">
        <v>1448.31</v>
      </c>
      <c r="F1035" s="4">
        <f t="shared" si="81"/>
        <v>-1.1799899931434509E-3</v>
      </c>
      <c r="G1035" s="24">
        <f t="shared" si="84"/>
        <v>18.617751665845685</v>
      </c>
      <c r="H1035" s="25">
        <v>39121</v>
      </c>
      <c r="I1035" s="26">
        <v>408.28</v>
      </c>
      <c r="J1035" s="4">
        <f t="shared" si="82"/>
        <v>-6.0558887947966336E-3</v>
      </c>
      <c r="K1035" s="27">
        <f t="shared" si="83"/>
        <v>30.340153418298819</v>
      </c>
    </row>
    <row r="1036" spans="1:11" x14ac:dyDescent="0.25">
      <c r="A1036" s="8">
        <v>39122</v>
      </c>
      <c r="B1036" s="24">
        <v>32.85</v>
      </c>
      <c r="C1036" s="4">
        <f t="shared" si="80"/>
        <v>-6.6747820630818173E-3</v>
      </c>
      <c r="D1036" s="25">
        <v>39122</v>
      </c>
      <c r="E1036" s="26">
        <v>1438.06</v>
      </c>
      <c r="F1036" s="4">
        <f t="shared" si="81"/>
        <v>-7.1023764017322903E-3</v>
      </c>
      <c r="G1036" s="24">
        <f t="shared" si="84"/>
        <v>18.485521385760869</v>
      </c>
      <c r="H1036" s="25">
        <v>39122</v>
      </c>
      <c r="I1036" s="26">
        <v>407.33</v>
      </c>
      <c r="J1036" s="4">
        <f t="shared" si="82"/>
        <v>-2.3295458114058116E-3</v>
      </c>
      <c r="K1036" s="27">
        <f t="shared" si="83"/>
        <v>30.269474640985813</v>
      </c>
    </row>
    <row r="1037" spans="1:11" x14ac:dyDescent="0.25">
      <c r="A1037" s="8">
        <v>39125</v>
      </c>
      <c r="B1037" s="24">
        <v>32.340000000000003</v>
      </c>
      <c r="C1037" s="4">
        <f t="shared" si="80"/>
        <v>-1.564689078165863E-2</v>
      </c>
      <c r="D1037" s="25">
        <v>39125</v>
      </c>
      <c r="E1037" s="26">
        <v>1433.37</v>
      </c>
      <c r="F1037" s="4">
        <f t="shared" si="81"/>
        <v>-3.2666679463741253E-3</v>
      </c>
      <c r="G1037" s="24">
        <f t="shared" si="84"/>
        <v>18.42513532557799</v>
      </c>
      <c r="H1037" s="25">
        <v>39125</v>
      </c>
      <c r="I1037" s="26">
        <v>407.33</v>
      </c>
      <c r="J1037" s="4">
        <f t="shared" si="82"/>
        <v>0</v>
      </c>
      <c r="K1037" s="27">
        <f t="shared" si="83"/>
        <v>30.269474640985813</v>
      </c>
    </row>
    <row r="1038" spans="1:11" x14ac:dyDescent="0.25">
      <c r="A1038" s="8">
        <v>39126</v>
      </c>
      <c r="B1038" s="24">
        <v>32.799999999999997</v>
      </c>
      <c r="C1038" s="4">
        <f t="shared" si="80"/>
        <v>1.4123661241137177E-2</v>
      </c>
      <c r="D1038" s="25">
        <v>39126</v>
      </c>
      <c r="E1038" s="26">
        <v>1444.26</v>
      </c>
      <c r="F1038" s="4">
        <f t="shared" si="81"/>
        <v>7.5687645647107872E-3</v>
      </c>
      <c r="G1038" s="24">
        <f t="shared" si="84"/>
        <v>18.564590836930229</v>
      </c>
      <c r="H1038" s="25">
        <v>39126</v>
      </c>
      <c r="I1038" s="26">
        <v>408.03</v>
      </c>
      <c r="J1038" s="4">
        <f t="shared" si="82"/>
        <v>1.7170333888799293E-3</v>
      </c>
      <c r="K1038" s="27">
        <f t="shared" si="83"/>
        <v>30.321448339608239</v>
      </c>
    </row>
    <row r="1039" spans="1:11" x14ac:dyDescent="0.25">
      <c r="A1039" s="8">
        <v>39127</v>
      </c>
      <c r="B1039" s="24">
        <v>32.89</v>
      </c>
      <c r="C1039" s="4">
        <f t="shared" si="80"/>
        <v>2.7401448108677231E-3</v>
      </c>
      <c r="D1039" s="25">
        <v>39127</v>
      </c>
      <c r="E1039" s="26">
        <v>1455.3</v>
      </c>
      <c r="F1039" s="4">
        <f t="shared" si="81"/>
        <v>7.6149852728752149E-3</v>
      </c>
      <c r="G1039" s="24">
        <f t="shared" si="84"/>
        <v>18.705959922750409</v>
      </c>
      <c r="H1039" s="25">
        <v>39127</v>
      </c>
      <c r="I1039" s="26">
        <v>410.85</v>
      </c>
      <c r="J1039" s="4">
        <f t="shared" si="82"/>
        <v>6.8874832644252384E-3</v>
      </c>
      <c r="K1039" s="27">
        <f t="shared" si="83"/>
        <v>30.530286807600426</v>
      </c>
    </row>
    <row r="1040" spans="1:11" x14ac:dyDescent="0.25">
      <c r="A1040" s="8">
        <v>39128</v>
      </c>
      <c r="B1040" s="24">
        <v>32.75</v>
      </c>
      <c r="C1040" s="4">
        <f t="shared" si="80"/>
        <v>-4.2656981197046447E-3</v>
      </c>
      <c r="D1040" s="25">
        <v>39128</v>
      </c>
      <c r="E1040" s="26">
        <v>1456.81</v>
      </c>
      <c r="F1040" s="4">
        <f t="shared" si="81"/>
        <v>1.0370488307995768E-3</v>
      </c>
      <c r="G1040" s="24">
        <f t="shared" si="84"/>
        <v>18.725358916617282</v>
      </c>
      <c r="H1040" s="25">
        <v>39128</v>
      </c>
      <c r="I1040" s="26">
        <v>410.66</v>
      </c>
      <c r="J1040" s="4">
        <f t="shared" si="82"/>
        <v>-4.6256284984422643E-4</v>
      </c>
      <c r="K1040" s="27">
        <f t="shared" si="83"/>
        <v>30.516164631128142</v>
      </c>
    </row>
    <row r="1041" spans="1:11" x14ac:dyDescent="0.25">
      <c r="A1041" s="8">
        <v>39129</v>
      </c>
      <c r="B1041" s="24">
        <v>32.51</v>
      </c>
      <c r="C1041" s="4">
        <f t="shared" si="80"/>
        <v>-7.3552277654470631E-3</v>
      </c>
      <c r="D1041" s="25">
        <v>39129</v>
      </c>
      <c r="E1041" s="26">
        <v>1455.54</v>
      </c>
      <c r="F1041" s="4">
        <f t="shared" si="81"/>
        <v>-8.7214797706403665E-4</v>
      </c>
      <c r="G1041" s="24">
        <f t="shared" si="84"/>
        <v>18.709027632718357</v>
      </c>
      <c r="H1041" s="25">
        <v>39129</v>
      </c>
      <c r="I1041" s="26">
        <v>411.52</v>
      </c>
      <c r="J1041" s="4">
        <f t="shared" si="82"/>
        <v>2.092000081847142E-3</v>
      </c>
      <c r="K1041" s="27">
        <f t="shared" si="83"/>
        <v>30.580004450034124</v>
      </c>
    </row>
    <row r="1042" spans="1:11" x14ac:dyDescent="0.25">
      <c r="A1042" s="8">
        <v>39133</v>
      </c>
      <c r="B1042" s="24">
        <v>33.25</v>
      </c>
      <c r="C1042" s="4">
        <f t="shared" si="80"/>
        <v>2.2507032786049288E-2</v>
      </c>
      <c r="D1042" s="25">
        <v>39133</v>
      </c>
      <c r="E1042" s="26">
        <v>1459.68</v>
      </c>
      <c r="F1042" s="4">
        <f t="shared" si="81"/>
        <v>2.8402678241480736E-3</v>
      </c>
      <c r="G1042" s="24">
        <f t="shared" si="84"/>
        <v>18.762166281924664</v>
      </c>
      <c r="H1042" s="25">
        <v>39133</v>
      </c>
      <c r="I1042" s="26">
        <v>415.36</v>
      </c>
      <c r="J1042" s="4">
        <f t="shared" si="82"/>
        <v>9.2879924664707215E-3</v>
      </c>
      <c r="K1042" s="27">
        <f t="shared" si="83"/>
        <v>30.864031300990685</v>
      </c>
    </row>
    <row r="1043" spans="1:11" x14ac:dyDescent="0.25">
      <c r="A1043" s="8">
        <v>39134</v>
      </c>
      <c r="B1043" s="24">
        <v>33.31</v>
      </c>
      <c r="C1043" s="4">
        <f t="shared" si="80"/>
        <v>1.802885103725125E-3</v>
      </c>
      <c r="D1043" s="25">
        <v>39134</v>
      </c>
      <c r="E1043" s="26">
        <v>1457.63</v>
      </c>
      <c r="F1043" s="4">
        <f t="shared" si="81"/>
        <v>-1.4054045250065576E-3</v>
      </c>
      <c r="G1043" s="24">
        <f t="shared" si="84"/>
        <v>18.735797848533121</v>
      </c>
      <c r="H1043" s="25">
        <v>39134</v>
      </c>
      <c r="I1043" s="26">
        <v>414.48</v>
      </c>
      <c r="J1043" s="4">
        <f t="shared" si="82"/>
        <v>-2.1208915691376244E-3</v>
      </c>
      <c r="K1043" s="27">
        <f t="shared" si="83"/>
        <v>30.798572037214814</v>
      </c>
    </row>
    <row r="1044" spans="1:11" x14ac:dyDescent="0.25">
      <c r="A1044" s="8">
        <v>39135</v>
      </c>
      <c r="B1044" s="24">
        <v>33.26</v>
      </c>
      <c r="C1044" s="4">
        <f t="shared" si="80"/>
        <v>-1.5021784408067935E-3</v>
      </c>
      <c r="D1044" s="25">
        <v>39135</v>
      </c>
      <c r="E1044" s="26">
        <v>1456.38</v>
      </c>
      <c r="F1044" s="4">
        <f t="shared" si="81"/>
        <v>-8.579243562446137E-4</v>
      </c>
      <c r="G1044" s="24">
        <f t="shared" si="84"/>
        <v>18.719723951225188</v>
      </c>
      <c r="H1044" s="25">
        <v>39135</v>
      </c>
      <c r="I1044" s="26">
        <v>416.05</v>
      </c>
      <c r="J1044" s="4">
        <f t="shared" si="82"/>
        <v>3.7807228399059311E-3</v>
      </c>
      <c r="K1044" s="27">
        <f t="shared" si="83"/>
        <v>30.915012901952398</v>
      </c>
    </row>
    <row r="1045" spans="1:11" x14ac:dyDescent="0.25">
      <c r="A1045" s="8">
        <v>39136</v>
      </c>
      <c r="B1045" s="24">
        <v>33.29</v>
      </c>
      <c r="C1045" s="4">
        <f t="shared" si="80"/>
        <v>9.0157782215203068E-4</v>
      </c>
      <c r="D1045" s="25">
        <v>39136</v>
      </c>
      <c r="E1045" s="26">
        <v>1451.19</v>
      </c>
      <c r="F1045" s="4">
        <f t="shared" si="81"/>
        <v>-3.5699952277354293E-3</v>
      </c>
      <c r="G1045" s="24">
        <f t="shared" si="84"/>
        <v>18.652894626054788</v>
      </c>
      <c r="H1045" s="25">
        <v>39136</v>
      </c>
      <c r="I1045" s="26">
        <v>414.56</v>
      </c>
      <c r="J1045" s="4">
        <f t="shared" si="82"/>
        <v>-3.5877285326390558E-3</v>
      </c>
      <c r="K1045" s="27">
        <f t="shared" si="83"/>
        <v>30.804098228077162</v>
      </c>
    </row>
    <row r="1046" spans="1:11" x14ac:dyDescent="0.25">
      <c r="A1046" s="8">
        <v>39139</v>
      </c>
      <c r="B1046" s="24">
        <v>33.33</v>
      </c>
      <c r="C1046" s="4">
        <f t="shared" si="80"/>
        <v>1.2008407327147249E-3</v>
      </c>
      <c r="D1046" s="25">
        <v>39139</v>
      </c>
      <c r="E1046" s="26">
        <v>1449.37</v>
      </c>
      <c r="F1046" s="4">
        <f t="shared" si="81"/>
        <v>-1.2549302471607773E-3</v>
      </c>
      <c r="G1046" s="24">
        <f t="shared" si="84"/>
        <v>18.629486544391451</v>
      </c>
      <c r="H1046" s="25">
        <v>39139</v>
      </c>
      <c r="I1046" s="26">
        <v>409.72</v>
      </c>
      <c r="J1046" s="4">
        <f t="shared" si="82"/>
        <v>-1.174371724546598E-2</v>
      </c>
      <c r="K1046" s="27">
        <f t="shared" si="83"/>
        <v>30.442343608485064</v>
      </c>
    </row>
    <row r="1047" spans="1:11" x14ac:dyDescent="0.25">
      <c r="A1047" s="8">
        <v>39140</v>
      </c>
      <c r="B1047" s="24">
        <v>31.74</v>
      </c>
      <c r="C1047" s="4">
        <f t="shared" si="80"/>
        <v>-4.8880177221385282E-2</v>
      </c>
      <c r="D1047" s="25">
        <v>39140</v>
      </c>
      <c r="E1047" s="26">
        <v>1399.04</v>
      </c>
      <c r="F1047" s="4">
        <f t="shared" si="81"/>
        <v>-3.5342692132952408E-2</v>
      </c>
      <c r="G1047" s="24">
        <f t="shared" si="84"/>
        <v>17.971070336858045</v>
      </c>
      <c r="H1047" s="25">
        <v>39140</v>
      </c>
      <c r="I1047" s="26">
        <v>396.29</v>
      </c>
      <c r="J1047" s="4">
        <f t="shared" si="82"/>
        <v>-3.3327733099345926E-2</v>
      </c>
      <c r="K1047" s="27">
        <f t="shared" si="83"/>
        <v>29.427769305782896</v>
      </c>
    </row>
    <row r="1048" spans="1:11" x14ac:dyDescent="0.25">
      <c r="A1048" s="8">
        <v>39141</v>
      </c>
      <c r="B1048" s="24">
        <v>32.06</v>
      </c>
      <c r="C1048" s="4">
        <f t="shared" si="80"/>
        <v>1.0031432083144049E-2</v>
      </c>
      <c r="D1048" s="25">
        <v>39141</v>
      </c>
      <c r="E1048" s="26">
        <v>1406.82</v>
      </c>
      <c r="F1048" s="4">
        <f t="shared" si="81"/>
        <v>5.5455510526350909E-3</v>
      </c>
      <c r="G1048" s="24">
        <f t="shared" si="84"/>
        <v>18.070729824881585</v>
      </c>
      <c r="H1048" s="25">
        <v>39141</v>
      </c>
      <c r="I1048" s="26">
        <v>394.15</v>
      </c>
      <c r="J1048" s="4">
        <f t="shared" si="82"/>
        <v>-5.4147189630708642E-3</v>
      </c>
      <c r="K1048" s="27">
        <f t="shared" si="83"/>
        <v>29.268426205281997</v>
      </c>
    </row>
    <row r="1049" spans="1:11" x14ac:dyDescent="0.25">
      <c r="A1049" s="8">
        <v>39142</v>
      </c>
      <c r="B1049" s="24">
        <v>31.81</v>
      </c>
      <c r="C1049" s="4">
        <f t="shared" si="80"/>
        <v>-7.8284414203542915E-3</v>
      </c>
      <c r="D1049" s="25">
        <v>39142</v>
      </c>
      <c r="E1049" s="26">
        <v>1403.17</v>
      </c>
      <c r="F1049" s="4">
        <f t="shared" si="81"/>
        <v>-2.5978754748646397E-3</v>
      </c>
      <c r="G1049" s="24">
        <f t="shared" si="84"/>
        <v>18.02378431905662</v>
      </c>
      <c r="H1049" s="25">
        <v>39142</v>
      </c>
      <c r="I1049" s="26">
        <v>393.28</v>
      </c>
      <c r="J1049" s="4">
        <f t="shared" si="82"/>
        <v>-2.2097211282472188E-3</v>
      </c>
      <c r="K1049" s="27">
        <f t="shared" si="83"/>
        <v>29.203751145505642</v>
      </c>
    </row>
    <row r="1050" spans="1:11" x14ac:dyDescent="0.25">
      <c r="A1050" s="8">
        <v>39143</v>
      </c>
      <c r="B1050" s="24">
        <v>31.33</v>
      </c>
      <c r="C1050" s="4">
        <f t="shared" si="80"/>
        <v>-1.5204600796952432E-2</v>
      </c>
      <c r="D1050" s="25">
        <v>39143</v>
      </c>
      <c r="E1050" s="26">
        <v>1387.17</v>
      </c>
      <c r="F1050" s="4">
        <f t="shared" si="81"/>
        <v>-1.1468262190986938E-2</v>
      </c>
      <c r="G1050" s="24">
        <f t="shared" si="84"/>
        <v>17.817082834811881</v>
      </c>
      <c r="H1050" s="25">
        <v>39143</v>
      </c>
      <c r="I1050" s="26">
        <v>388.51</v>
      </c>
      <c r="J1050" s="4">
        <f t="shared" si="82"/>
        <v>-1.220291687549655E-2</v>
      </c>
      <c r="K1050" s="27">
        <f t="shared" si="83"/>
        <v>28.84738019782435</v>
      </c>
    </row>
    <row r="1051" spans="1:11" x14ac:dyDescent="0.25">
      <c r="A1051" s="8">
        <v>39146</v>
      </c>
      <c r="B1051" s="24">
        <v>30.8</v>
      </c>
      <c r="C1051" s="4">
        <f t="shared" si="80"/>
        <v>-1.7061414984571519E-2</v>
      </c>
      <c r="D1051" s="25">
        <v>39146</v>
      </c>
      <c r="E1051" s="26">
        <v>1374.12</v>
      </c>
      <c r="F1051" s="4">
        <f t="shared" si="81"/>
        <v>-9.4521742815995829E-3</v>
      </c>
      <c r="G1051" s="24">
        <f t="shared" si="84"/>
        <v>17.648672662667543</v>
      </c>
      <c r="H1051" s="25">
        <v>39146</v>
      </c>
      <c r="I1051" s="26">
        <v>381.74</v>
      </c>
      <c r="J1051" s="4">
        <f t="shared" si="82"/>
        <v>-1.7579160900427097E-2</v>
      </c>
      <c r="K1051" s="27">
        <f t="shared" si="83"/>
        <v>28.340267459771002</v>
      </c>
    </row>
    <row r="1052" spans="1:11" x14ac:dyDescent="0.25">
      <c r="A1052" s="8">
        <v>39147</v>
      </c>
      <c r="B1052" s="24">
        <v>30.6</v>
      </c>
      <c r="C1052" s="4">
        <f t="shared" si="80"/>
        <v>-6.5146810211936419E-3</v>
      </c>
      <c r="D1052" s="25">
        <v>39147</v>
      </c>
      <c r="E1052" s="26">
        <v>1395.41</v>
      </c>
      <c r="F1052" s="4">
        <f t="shared" si="81"/>
        <v>1.5374752670107978E-2</v>
      </c>
      <c r="G1052" s="24">
        <f t="shared" si="84"/>
        <v>17.920016639811752</v>
      </c>
      <c r="H1052" s="25">
        <v>39147</v>
      </c>
      <c r="I1052" s="26">
        <v>386.16</v>
      </c>
      <c r="J1052" s="4">
        <f t="shared" si="82"/>
        <v>1.1512042750491202E-2</v>
      </c>
      <c r="K1052" s="27">
        <f t="shared" si="83"/>
        <v>28.666521830328239</v>
      </c>
    </row>
    <row r="1053" spans="1:11" x14ac:dyDescent="0.25">
      <c r="A1053" s="8">
        <v>39148</v>
      </c>
      <c r="B1053" s="24">
        <v>30.73</v>
      </c>
      <c r="C1053" s="4">
        <f t="shared" si="80"/>
        <v>4.2393671840581836E-3</v>
      </c>
      <c r="D1053" s="25">
        <v>39148</v>
      </c>
      <c r="E1053" s="26">
        <v>1391.97</v>
      </c>
      <c r="F1053" s="4">
        <f t="shared" si="81"/>
        <v>-2.4682689453708983E-3</v>
      </c>
      <c r="G1053" s="24">
        <f t="shared" si="84"/>
        <v>17.875785219239177</v>
      </c>
      <c r="H1053" s="25">
        <v>39148</v>
      </c>
      <c r="I1053" s="26">
        <v>387.57</v>
      </c>
      <c r="J1053" s="4">
        <f t="shared" si="82"/>
        <v>3.6446862880820012E-3</v>
      </c>
      <c r="K1053" s="27">
        <f t="shared" si="83"/>
        <v>28.771002309370239</v>
      </c>
    </row>
    <row r="1054" spans="1:11" x14ac:dyDescent="0.25">
      <c r="A1054" s="8">
        <v>39149</v>
      </c>
      <c r="B1054" s="24">
        <v>30.67</v>
      </c>
      <c r="C1054" s="4">
        <f t="shared" si="80"/>
        <v>-1.954398016233103E-3</v>
      </c>
      <c r="D1054" s="25">
        <v>39149</v>
      </c>
      <c r="E1054" s="26">
        <v>1401.89</v>
      </c>
      <c r="F1054" s="4">
        <f t="shared" si="81"/>
        <v>7.1013162346603787E-3</v>
      </c>
      <c r="G1054" s="24">
        <f t="shared" si="84"/>
        <v>18.002726823023863</v>
      </c>
      <c r="H1054" s="25">
        <v>39149</v>
      </c>
      <c r="I1054" s="26">
        <v>391.75</v>
      </c>
      <c r="J1054" s="4">
        <f t="shared" si="82"/>
        <v>1.0727403595810599E-2</v>
      </c>
      <c r="K1054" s="27">
        <f t="shared" si="83"/>
        <v>29.079640462998857</v>
      </c>
    </row>
    <row r="1055" spans="1:11" x14ac:dyDescent="0.25">
      <c r="A1055" s="8">
        <v>39150</v>
      </c>
      <c r="B1055" s="24">
        <v>31.21</v>
      </c>
      <c r="C1055" s="4">
        <f t="shared" si="80"/>
        <v>1.7453578156527941E-2</v>
      </c>
      <c r="D1055" s="25">
        <v>39150</v>
      </c>
      <c r="E1055" s="26">
        <v>1402.85</v>
      </c>
      <c r="F1055" s="4">
        <f t="shared" si="81"/>
        <v>6.8455545789571949E-4</v>
      </c>
      <c r="G1055" s="24">
        <f t="shared" si="84"/>
        <v>18.015050687927573</v>
      </c>
      <c r="H1055" s="25">
        <v>39150</v>
      </c>
      <c r="I1055" s="26">
        <v>393.27</v>
      </c>
      <c r="J1055" s="4">
        <f t="shared" si="82"/>
        <v>3.8725176416973153E-3</v>
      </c>
      <c r="K1055" s="27">
        <f t="shared" si="83"/>
        <v>29.192251883706035</v>
      </c>
    </row>
    <row r="1056" spans="1:11" x14ac:dyDescent="0.25">
      <c r="A1056" s="8">
        <v>39153</v>
      </c>
      <c r="B1056" s="24">
        <v>31.42</v>
      </c>
      <c r="C1056" s="4">
        <f t="shared" si="80"/>
        <v>6.7060765447871373E-3</v>
      </c>
      <c r="D1056" s="25">
        <v>39153</v>
      </c>
      <c r="E1056" s="26">
        <v>1406.6</v>
      </c>
      <c r="F1056" s="4">
        <f t="shared" si="81"/>
        <v>2.6695632433766823E-3</v>
      </c>
      <c r="G1056" s="24">
        <f t="shared" si="84"/>
        <v>18.06314300507163</v>
      </c>
      <c r="H1056" s="25">
        <v>39153</v>
      </c>
      <c r="I1056" s="26">
        <v>395.53</v>
      </c>
      <c r="J1056" s="4">
        <f t="shared" si="82"/>
        <v>5.7302388033508298E-3</v>
      </c>
      <c r="K1056" s="27">
        <f t="shared" si="83"/>
        <v>29.359530458207239</v>
      </c>
    </row>
    <row r="1057" spans="1:11" x14ac:dyDescent="0.25">
      <c r="A1057" s="8">
        <v>39154</v>
      </c>
      <c r="B1057" s="24">
        <v>30.61</v>
      </c>
      <c r="C1057" s="4">
        <f t="shared" si="80"/>
        <v>-2.6117879870154057E-2</v>
      </c>
      <c r="D1057" s="25">
        <v>39154</v>
      </c>
      <c r="E1057" s="26">
        <v>1377.95</v>
      </c>
      <c r="F1057" s="4">
        <f t="shared" si="81"/>
        <v>-2.0578557428857971E-2</v>
      </c>
      <c r="G1057" s="24">
        <f t="shared" si="84"/>
        <v>17.69142957939609</v>
      </c>
      <c r="H1057" s="25">
        <v>39154</v>
      </c>
      <c r="I1057" s="26">
        <v>386.36</v>
      </c>
      <c r="J1057" s="4">
        <f t="shared" si="82"/>
        <v>-2.3457060370083004E-2</v>
      </c>
      <c r="K1057" s="27">
        <f t="shared" si="83"/>
        <v>28.670842179811782</v>
      </c>
    </row>
    <row r="1058" spans="1:11" x14ac:dyDescent="0.25">
      <c r="A1058" s="8">
        <v>39155</v>
      </c>
      <c r="B1058" s="24">
        <v>30.56</v>
      </c>
      <c r="C1058" s="4">
        <f t="shared" si="80"/>
        <v>-1.6347886590014256E-3</v>
      </c>
      <c r="D1058" s="25">
        <v>39155</v>
      </c>
      <c r="E1058" s="26">
        <v>1387.17</v>
      </c>
      <c r="F1058" s="4">
        <f t="shared" si="81"/>
        <v>6.6688130497879784E-3</v>
      </c>
      <c r="G1058" s="24">
        <f t="shared" si="84"/>
        <v>17.809410415844571</v>
      </c>
      <c r="H1058" s="25">
        <v>39155</v>
      </c>
      <c r="I1058" s="26">
        <v>387.51</v>
      </c>
      <c r="J1058" s="4">
        <f t="shared" si="82"/>
        <v>2.9720776009386348E-3</v>
      </c>
      <c r="K1058" s="27">
        <f t="shared" si="83"/>
        <v>28.756054147654446</v>
      </c>
    </row>
    <row r="1059" spans="1:11" x14ac:dyDescent="0.25">
      <c r="A1059" s="8">
        <v>39156</v>
      </c>
      <c r="B1059" s="24">
        <v>30.96</v>
      </c>
      <c r="C1059" s="4">
        <f t="shared" si="80"/>
        <v>1.3004084423206609E-2</v>
      </c>
      <c r="D1059" s="25">
        <v>39156</v>
      </c>
      <c r="E1059" s="26">
        <v>1392.28</v>
      </c>
      <c r="F1059" s="4">
        <f t="shared" si="81"/>
        <v>3.6769905969712738E-3</v>
      </c>
      <c r="G1059" s="24">
        <f t="shared" si="84"/>
        <v>17.874895450481237</v>
      </c>
      <c r="H1059" s="25">
        <v>39156</v>
      </c>
      <c r="I1059" s="26">
        <v>388.28</v>
      </c>
      <c r="J1059" s="4">
        <f t="shared" si="82"/>
        <v>1.9850739319917259E-3</v>
      </c>
      <c r="K1059" s="27">
        <f t="shared" si="83"/>
        <v>28.813137041129899</v>
      </c>
    </row>
    <row r="1060" spans="1:11" x14ac:dyDescent="0.25">
      <c r="A1060" s="8">
        <v>39157</v>
      </c>
      <c r="B1060" s="24">
        <v>30.84</v>
      </c>
      <c r="C1060" s="4">
        <f t="shared" si="80"/>
        <v>-3.883500026397633E-3</v>
      </c>
      <c r="D1060" s="25">
        <v>39157</v>
      </c>
      <c r="E1060" s="26">
        <v>1386.95</v>
      </c>
      <c r="F1060" s="4">
        <f t="shared" si="81"/>
        <v>-3.8355994534455973E-3</v>
      </c>
      <c r="G1060" s="24">
        <f t="shared" si="84"/>
        <v>17.806334511260975</v>
      </c>
      <c r="H1060" s="25">
        <v>39157</v>
      </c>
      <c r="I1060" s="26">
        <v>390.53</v>
      </c>
      <c r="J1060" s="4">
        <f t="shared" si="82"/>
        <v>5.7780620687247972E-3</v>
      </c>
      <c r="K1060" s="27">
        <f t="shared" si="83"/>
        <v>28.979621135348225</v>
      </c>
    </row>
  </sheetData>
  <mergeCells count="1">
    <mergeCell ref="A1:K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 Prices</vt:lpstr>
      <vt:lpstr>More stock prices</vt:lpstr>
      <vt:lpstr>Page 391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正东 李</dc:creator>
  <cp:lastModifiedBy>正东 李</cp:lastModifiedBy>
  <dcterms:created xsi:type="dcterms:W3CDTF">2024-11-11T09:19:22Z</dcterms:created>
  <dcterms:modified xsi:type="dcterms:W3CDTF">2024-11-12T07:02:21Z</dcterms:modified>
</cp:coreProperties>
</file>