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gnettamu0-my.sharepoint.com/personal/briana_wyatt_agnet_tamu_edu/Documents/Williams/Stormwater Management Project/Data/"/>
    </mc:Choice>
  </mc:AlternateContent>
  <xr:revisionPtr revIDLastSave="0" documentId="8_{CE62C3D8-8AF8-4FC7-B78C-2040D8579356}" xr6:coauthVersionLast="47" xr6:coauthVersionMax="47" xr10:uidLastSave="{00000000-0000-0000-0000-000000000000}"/>
  <bookViews>
    <workbookView xWindow="780" yWindow="780" windowWidth="26640" windowHeight="14520" xr2:uid="{7AF8639F-0201-2D42-9255-0CB35CB9AF6C}"/>
  </bookViews>
  <sheets>
    <sheet name="Matlab2to6" sheetId="6" r:id="rId1"/>
    <sheet name="Matlab1to6" sheetId="5" r:id="rId2"/>
    <sheet name="65%DL" sheetId="3" r:id="rId3"/>
    <sheet name="LabResults" sheetId="1" r:id="rId4"/>
  </sheets>
  <definedNames>
    <definedName name="_xlnm.Print_Area" localSheetId="2">'65%DL'!$A$1:$H$12</definedName>
    <definedName name="_xlnm.Print_Area" localSheetId="3">LabResults!$A$1:$E$11</definedName>
    <definedName name="_xlnm.Print_Area" localSheetId="1">Matlab1to6!#REF!</definedName>
    <definedName name="_xlnm.Print_Area" localSheetId="0">Matlab2to6!#REF!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3" i="6" l="1"/>
  <c r="L71" i="6"/>
  <c r="L65" i="6"/>
  <c r="L58" i="6"/>
  <c r="L56" i="6"/>
  <c r="L54" i="6"/>
  <c r="L43" i="6"/>
  <c r="L41" i="6"/>
  <c r="F28" i="6"/>
  <c r="F26" i="6"/>
  <c r="F21" i="6"/>
  <c r="F20" i="6"/>
  <c r="F15" i="6"/>
  <c r="L88" i="5"/>
  <c r="L86" i="5"/>
  <c r="L80" i="5"/>
  <c r="L73" i="5"/>
  <c r="L71" i="5"/>
  <c r="L69" i="5"/>
  <c r="L58" i="5"/>
  <c r="L56" i="5"/>
  <c r="F43" i="5"/>
  <c r="F41" i="5"/>
  <c r="F36" i="5"/>
  <c r="F35" i="5"/>
  <c r="F30" i="5"/>
  <c r="AA86" i="3"/>
  <c r="AA84" i="3"/>
  <c r="AA78" i="3"/>
  <c r="AA71" i="3"/>
  <c r="AA69" i="3"/>
  <c r="AA67" i="3"/>
  <c r="AA56" i="3"/>
  <c r="AA54" i="3"/>
  <c r="U41" i="3"/>
  <c r="U39" i="3"/>
  <c r="U34" i="3"/>
  <c r="U33" i="3"/>
  <c r="U28" i="3"/>
</calcChain>
</file>

<file path=xl/sharedStrings.xml><?xml version="1.0" encoding="utf-8"?>
<sst xmlns="http://schemas.openxmlformats.org/spreadsheetml/2006/main" count="819" uniqueCount="123">
  <si>
    <t>Sample ID</t>
  </si>
  <si>
    <t>± u (1s)</t>
  </si>
  <si>
    <t>Vial ID</t>
  </si>
  <si>
    <t xml:space="preserve">- </t>
  </si>
  <si>
    <t>Cu [ng/mL]</t>
  </si>
  <si>
    <t>Zn [ng/mL]</t>
  </si>
  <si>
    <t>Pb [ng/mL]</t>
  </si>
  <si>
    <t>P [ng/mL]</t>
  </si>
  <si>
    <t>24-217-01</t>
  </si>
  <si>
    <t>24-217-02</t>
  </si>
  <si>
    <t>24-217-03</t>
  </si>
  <si>
    <t>24-217-04</t>
  </si>
  <si>
    <t>24-217-05</t>
  </si>
  <si>
    <t>24-217-06</t>
  </si>
  <si>
    <t>24-217-07</t>
  </si>
  <si>
    <t>24-217-08</t>
  </si>
  <si>
    <t>24-217-09</t>
  </si>
  <si>
    <t>24-217-10</t>
  </si>
  <si>
    <t>24-217-11</t>
  </si>
  <si>
    <t>24-217-12</t>
  </si>
  <si>
    <t>24-217-13</t>
  </si>
  <si>
    <t>24-217-14</t>
  </si>
  <si>
    <t>24-217-15</t>
  </si>
  <si>
    <t>24-217-16</t>
  </si>
  <si>
    <t>24-217-17</t>
  </si>
  <si>
    <t>24-217-18</t>
  </si>
  <si>
    <t>24-217-19</t>
  </si>
  <si>
    <t>24-217-20</t>
  </si>
  <si>
    <t>24-217-21</t>
  </si>
  <si>
    <t>24-217-22</t>
  </si>
  <si>
    <t>24-217-23</t>
  </si>
  <si>
    <t>24-217-24</t>
  </si>
  <si>
    <t>24-217-25</t>
  </si>
  <si>
    <t>24-217-26</t>
  </si>
  <si>
    <t>24-217-27</t>
  </si>
  <si>
    <t>24-217-28</t>
  </si>
  <si>
    <t>24-217-29</t>
  </si>
  <si>
    <t>24-217-30</t>
  </si>
  <si>
    <t>24-217-31</t>
  </si>
  <si>
    <t>24-217-32</t>
  </si>
  <si>
    <t>24-217-33</t>
  </si>
  <si>
    <t>24-217-34</t>
  </si>
  <si>
    <t>24-217-35</t>
  </si>
  <si>
    <t>24-217-36</t>
  </si>
  <si>
    <t>24-217-37</t>
  </si>
  <si>
    <t>24-217-38</t>
  </si>
  <si>
    <t>24-217-39</t>
  </si>
  <si>
    <t>24-217-40</t>
  </si>
  <si>
    <t>24-217-41</t>
  </si>
  <si>
    <t>24-217-42</t>
  </si>
  <si>
    <t>24-217-43</t>
  </si>
  <si>
    <t>24-217-44</t>
  </si>
  <si>
    <t>24-217-45</t>
  </si>
  <si>
    <t>24-217-46</t>
  </si>
  <si>
    <t>24-217-47</t>
  </si>
  <si>
    <t>24-217-48</t>
  </si>
  <si>
    <t>24-217-49</t>
  </si>
  <si>
    <t>24-217-50</t>
  </si>
  <si>
    <t>24-217-51</t>
  </si>
  <si>
    <t>24-217-52</t>
  </si>
  <si>
    <t>24-217-53</t>
  </si>
  <si>
    <t>24-217-54</t>
  </si>
  <si>
    <t>24-217-55</t>
  </si>
  <si>
    <t>24-217-56</t>
  </si>
  <si>
    <t>24-217-57</t>
  </si>
  <si>
    <t>24-217-58</t>
  </si>
  <si>
    <t>24-217-59</t>
  </si>
  <si>
    <t>24-217-60</t>
  </si>
  <si>
    <t>24-217-61</t>
  </si>
  <si>
    <t>24-217-62</t>
  </si>
  <si>
    <t>24-217-63</t>
  </si>
  <si>
    <t>24-217-64</t>
  </si>
  <si>
    <t>24-217-65</t>
  </si>
  <si>
    <t>24-217-66</t>
  </si>
  <si>
    <t>24-217-67</t>
  </si>
  <si>
    <t>24-217-68</t>
  </si>
  <si>
    <t>24-217-69</t>
  </si>
  <si>
    <t>24-217-70</t>
  </si>
  <si>
    <t>24-217-71</t>
  </si>
  <si>
    <t>24-217-72</t>
  </si>
  <si>
    <t>24-217-73</t>
  </si>
  <si>
    <t>24-217-74</t>
  </si>
  <si>
    <t>24-217-75</t>
  </si>
  <si>
    <t>24-217-76</t>
  </si>
  <si>
    <t>24-217-77</t>
  </si>
  <si>
    <t>24-217-78</t>
  </si>
  <si>
    <t>24-217-79</t>
  </si>
  <si>
    <t>24-217-80</t>
  </si>
  <si>
    <t>24-217-81</t>
  </si>
  <si>
    <t>24-217-82</t>
  </si>
  <si>
    <t>24-217-83</t>
  </si>
  <si>
    <t>24-217-84</t>
  </si>
  <si>
    <t>24-217-85</t>
  </si>
  <si>
    <t>24-217-86</t>
  </si>
  <si>
    <t>24-217-87</t>
  </si>
  <si>
    <t>24-217-88</t>
  </si>
  <si>
    <t>24-217-89</t>
  </si>
  <si>
    <t>24-217-90</t>
  </si>
  <si>
    <t>24-217-91</t>
  </si>
  <si>
    <t>&lt; 0.5</t>
  </si>
  <si>
    <t>&lt; 0.3</t>
  </si>
  <si>
    <t>&lt; 0.8</t>
  </si>
  <si>
    <t>&lt; 0.17</t>
  </si>
  <si>
    <t>ng/ml</t>
  </si>
  <si>
    <t xml:space="preserve">P </t>
  </si>
  <si>
    <t xml:space="preserve">Cu </t>
  </si>
  <si>
    <t xml:space="preserve">Zn </t>
  </si>
  <si>
    <t xml:space="preserve">Pb </t>
  </si>
  <si>
    <t>Treatment</t>
  </si>
  <si>
    <t xml:space="preserve">Column </t>
  </si>
  <si>
    <t>Run</t>
  </si>
  <si>
    <t>u = uncertainty</t>
  </si>
  <si>
    <t>1s = 1 std dev or 68% confidence interval</t>
  </si>
  <si>
    <t>sand</t>
  </si>
  <si>
    <t>shell</t>
  </si>
  <si>
    <t>shale</t>
  </si>
  <si>
    <t>glass</t>
  </si>
  <si>
    <t>NaN</t>
  </si>
  <si>
    <t>P_SD</t>
  </si>
  <si>
    <t>Cu_SD</t>
  </si>
  <si>
    <t>Zn_SD</t>
  </si>
  <si>
    <t>Pb_SD</t>
  </si>
  <si>
    <t>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</si>
</sst>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3" borderId="3" xfId="0" applyNumberFormat="1" applyFill="1" applyBorder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3" borderId="0" xfId="0" applyFill="1"/>
    <xf numFmtId="164" fontId="0" fillId="3" borderId="3" xfId="0" applyNumberFormat="1" applyFill="1" applyBorder="1" applyAlignment="1">
      <alignment horizontal="center"/>
    </xf>
    <xf numFmtId="164" fontId="0" fillId="3" borderId="0" xfId="0" applyNumberFormat="1" applyFill="1" applyAlignment="1">
      <alignment horizontal="center"/>
    </xf>
    <xf numFmtId="166" fontId="0" fillId="3" borderId="3" xfId="0" applyNumberFormat="1" applyFill="1" applyBorder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2" borderId="0" xfId="0" applyFill="1"/>
    <xf numFmtId="0" fontId="1" fillId="2" borderId="2" xfId="0" applyFont="1" applyFill="1" applyBorder="1" applyAlignment="1">
      <alignment horizontal="center"/>
    </xf>
    <xf numFmtId="0" fontId="0" fillId="2" borderId="3" xfId="0" applyFill="1" applyBorder="1"/>
    <xf numFmtId="0" fontId="0" fillId="3" borderId="3" xfId="0" applyFill="1" applyBorder="1"/>
    <xf numFmtId="164" fontId="0" fillId="2" borderId="3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" fontId="0" fillId="2" borderId="3" xfId="0" applyNumberFormat="1" applyFill="1" applyBorder="1" applyAlignment="1">
      <alignment horizontal="center"/>
    </xf>
    <xf numFmtId="1" fontId="0" fillId="2" borderId="0" xfId="0" applyNumberFormat="1" applyFill="1" applyAlignment="1">
      <alignment horizontal="center"/>
    </xf>
    <xf numFmtId="2" fontId="0" fillId="2" borderId="3" xfId="0" applyNumberForma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165" fontId="0" fillId="2" borderId="3" xfId="0" applyNumberFormat="1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166" fontId="3" fillId="3" borderId="3" xfId="0" applyNumberFormat="1" applyFont="1" applyFill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1" fontId="3" fillId="3" borderId="3" xfId="0" applyNumberFormat="1" applyFont="1" applyFill="1" applyBorder="1" applyAlignment="1">
      <alignment horizontal="center"/>
    </xf>
    <xf numFmtId="1" fontId="3" fillId="2" borderId="3" xfId="0" applyNumberFormat="1" applyFont="1" applyFill="1" applyBorder="1" applyAlignment="1">
      <alignment horizontal="center"/>
    </xf>
    <xf numFmtId="0" fontId="4" fillId="0" borderId="0" xfId="0" applyFont="1"/>
    <xf numFmtId="2" fontId="3" fillId="3" borderId="3" xfId="0" applyNumberFormat="1" applyFont="1" applyFill="1" applyBorder="1" applyAlignment="1">
      <alignment horizontal="center"/>
    </xf>
    <xf numFmtId="2" fontId="3" fillId="2" borderId="3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086D1-6755-4D26-A6B5-6E0254C23F0B}">
  <sheetPr>
    <pageSetUpPr fitToPage="1"/>
  </sheetPr>
  <dimension ref="A1:M81"/>
  <sheetViews>
    <sheetView tabSelected="1" workbookViewId="0">
      <selection activeCell="N11" sqref="N11"/>
    </sheetView>
  </sheetViews>
  <sheetFormatPr defaultColWidth="11" defaultRowHeight="15.75" x14ac:dyDescent="0.25"/>
  <cols>
    <col min="1" max="4" width="12.5" style="13" customWidth="1"/>
    <col min="5" max="5" width="11" style="13"/>
    <col min="6" max="6" width="13.125" style="25" customWidth="1"/>
    <col min="7" max="7" width="9.375" style="26" customWidth="1"/>
    <col min="8" max="8" width="11.625" style="15" customWidth="1"/>
    <col min="9" max="9" width="11" style="13"/>
    <col min="10" max="10" width="11" style="16"/>
    <col min="11" max="11" width="11" style="8"/>
    <col min="12" max="12" width="11" style="15"/>
    <col min="13" max="13" width="11" style="13"/>
  </cols>
  <sheetData>
    <row r="1" spans="1:13" s="4" customFormat="1" ht="16.5" thickBot="1" x14ac:dyDescent="0.3">
      <c r="A1" s="1" t="s">
        <v>0</v>
      </c>
      <c r="B1" s="1" t="s">
        <v>108</v>
      </c>
      <c r="C1" s="1" t="s">
        <v>109</v>
      </c>
      <c r="D1" s="1" t="s">
        <v>110</v>
      </c>
      <c r="E1" s="1" t="s">
        <v>2</v>
      </c>
      <c r="F1" s="39" t="s">
        <v>104</v>
      </c>
      <c r="G1" s="3" t="s">
        <v>118</v>
      </c>
      <c r="H1" s="14" t="s">
        <v>105</v>
      </c>
      <c r="I1" s="1" t="s">
        <v>119</v>
      </c>
      <c r="J1" s="2" t="s">
        <v>106</v>
      </c>
      <c r="K1" s="3" t="s">
        <v>120</v>
      </c>
      <c r="L1" s="41" t="s">
        <v>107</v>
      </c>
      <c r="M1" s="1" t="s">
        <v>121</v>
      </c>
    </row>
    <row r="2" spans="1:13" s="31" customFormat="1" x14ac:dyDescent="0.25">
      <c r="A2" s="27"/>
      <c r="B2" s="27"/>
      <c r="C2" s="27"/>
      <c r="D2" s="27"/>
      <c r="E2" s="27"/>
      <c r="F2" s="40" t="s">
        <v>103</v>
      </c>
      <c r="G2" s="29" t="s">
        <v>103</v>
      </c>
      <c r="H2" s="30" t="s">
        <v>103</v>
      </c>
      <c r="I2" s="27" t="s">
        <v>103</v>
      </c>
      <c r="J2" s="28" t="s">
        <v>103</v>
      </c>
      <c r="K2" s="29" t="s">
        <v>103</v>
      </c>
      <c r="L2" s="42" t="s">
        <v>103</v>
      </c>
      <c r="M2" s="27" t="s">
        <v>103</v>
      </c>
    </row>
    <row r="3" spans="1:13" x14ac:dyDescent="0.25">
      <c r="A3" s="5">
        <v>2.1</v>
      </c>
      <c r="B3">
        <v>3</v>
      </c>
      <c r="C3" s="5">
        <v>1</v>
      </c>
      <c r="D3" s="5">
        <v>2</v>
      </c>
      <c r="E3" s="5" t="s">
        <v>21</v>
      </c>
      <c r="F3" s="6">
        <v>3914.3478391950457</v>
      </c>
      <c r="G3" s="7">
        <v>50.99035004594792</v>
      </c>
      <c r="H3" s="17">
        <v>7.8485213372854661</v>
      </c>
      <c r="I3" s="18">
        <v>0.11199956447042156</v>
      </c>
      <c r="J3" s="9">
        <v>46.081840484886257</v>
      </c>
      <c r="K3" s="10">
        <v>0.48367576028882409</v>
      </c>
      <c r="L3" s="23">
        <v>2.3109656274159847E-2</v>
      </c>
      <c r="M3" s="24">
        <v>2.0672917135167159E-3</v>
      </c>
    </row>
    <row r="4" spans="1:13" x14ac:dyDescent="0.25">
      <c r="A4" s="5">
        <v>2.2000000000000002</v>
      </c>
      <c r="B4">
        <v>5</v>
      </c>
      <c r="C4" s="5">
        <v>2</v>
      </c>
      <c r="D4" s="5">
        <v>2</v>
      </c>
      <c r="E4" s="5" t="s">
        <v>22</v>
      </c>
      <c r="F4" s="6">
        <v>49.728971059281648</v>
      </c>
      <c r="G4" s="7">
        <v>1.9399192579810394</v>
      </c>
      <c r="H4" s="17">
        <v>15.770476034127205</v>
      </c>
      <c r="I4" s="18">
        <v>0.19216935036986946</v>
      </c>
      <c r="J4" s="6">
        <v>854.91571787456564</v>
      </c>
      <c r="K4" s="7">
        <v>11.126770681642016</v>
      </c>
      <c r="L4" s="21">
        <v>0.96702511732721974</v>
      </c>
      <c r="M4" s="22">
        <v>1.733833217456069E-2</v>
      </c>
    </row>
    <row r="5" spans="1:13" x14ac:dyDescent="0.25">
      <c r="A5" s="5">
        <v>2.2999999999999998</v>
      </c>
      <c r="B5">
        <v>1</v>
      </c>
      <c r="C5" s="5">
        <v>3</v>
      </c>
      <c r="D5" s="5">
        <v>2</v>
      </c>
      <c r="E5" s="5" t="s">
        <v>23</v>
      </c>
      <c r="F5" s="9">
        <v>6.9823572772847031</v>
      </c>
      <c r="G5" s="10">
        <v>0.26357007292193058</v>
      </c>
      <c r="H5" s="17">
        <v>11.032107558159542</v>
      </c>
      <c r="I5" s="18">
        <v>8.5397329222742291E-2</v>
      </c>
      <c r="J5" s="6">
        <v>1268.4038227422411</v>
      </c>
      <c r="K5" s="7">
        <v>9.2272260608663501</v>
      </c>
      <c r="L5" s="21">
        <v>0.85141602425927521</v>
      </c>
      <c r="M5" s="22">
        <v>1.4815954722084702E-2</v>
      </c>
    </row>
    <row r="6" spans="1:13" x14ac:dyDescent="0.25">
      <c r="A6" s="5">
        <v>2.4</v>
      </c>
      <c r="B6">
        <v>4</v>
      </c>
      <c r="C6" s="5">
        <v>4</v>
      </c>
      <c r="D6" s="5">
        <v>2</v>
      </c>
      <c r="E6" s="5" t="s">
        <v>24</v>
      </c>
      <c r="F6" s="9">
        <v>0.86601523909802702</v>
      </c>
      <c r="G6" s="10">
        <v>0.6827854933492381</v>
      </c>
      <c r="H6" s="17">
        <v>9.7423625691640563</v>
      </c>
      <c r="I6" s="18">
        <v>0.1185958835486544</v>
      </c>
      <c r="J6" s="6">
        <v>572.56186055923706</v>
      </c>
      <c r="K6" s="7">
        <v>6.1129953331153812</v>
      </c>
      <c r="L6" s="23">
        <v>0.46653091485513193</v>
      </c>
      <c r="M6" s="24">
        <v>4.8182721685442456E-3</v>
      </c>
    </row>
    <row r="7" spans="1:13" x14ac:dyDescent="0.25">
      <c r="A7" s="5">
        <v>2.5</v>
      </c>
      <c r="B7">
        <v>2</v>
      </c>
      <c r="C7" s="5">
        <v>5</v>
      </c>
      <c r="D7" s="5">
        <v>2</v>
      </c>
      <c r="E7" s="5" t="s">
        <v>25</v>
      </c>
      <c r="F7" s="6">
        <v>104.43819967139328</v>
      </c>
      <c r="G7" s="7">
        <v>1.5987316792698756</v>
      </c>
      <c r="H7" s="17">
        <v>11.92968701896014</v>
      </c>
      <c r="I7" s="18">
        <v>7.8944134273354713E-2</v>
      </c>
      <c r="J7" s="6">
        <v>505.53428928049578</v>
      </c>
      <c r="K7" s="7">
        <v>3.6059764671039991</v>
      </c>
      <c r="L7" s="21">
        <v>1.0751984818415843</v>
      </c>
      <c r="M7" s="22">
        <v>9.9858857033317955E-3</v>
      </c>
    </row>
    <row r="8" spans="1:13" x14ac:dyDescent="0.25">
      <c r="A8" s="5">
        <v>2.6</v>
      </c>
      <c r="B8">
        <v>5</v>
      </c>
      <c r="C8" s="5">
        <v>6</v>
      </c>
      <c r="D8" s="5">
        <v>2</v>
      </c>
      <c r="E8" s="5" t="s">
        <v>26</v>
      </c>
      <c r="F8" s="9">
        <v>19.91661522024425</v>
      </c>
      <c r="G8" s="10">
        <v>0.75983190345934193</v>
      </c>
      <c r="H8" s="17">
        <v>11.093310141745189</v>
      </c>
      <c r="I8" s="18">
        <v>0.29827172341588953</v>
      </c>
      <c r="J8" s="6">
        <v>1329.4815426423199</v>
      </c>
      <c r="K8" s="7">
        <v>19.400034655002262</v>
      </c>
      <c r="L8" s="21">
        <v>1.0000417652086671</v>
      </c>
      <c r="M8" s="22">
        <v>3.118754763351736E-2</v>
      </c>
    </row>
    <row r="9" spans="1:13" x14ac:dyDescent="0.25">
      <c r="A9" s="5">
        <v>2.7</v>
      </c>
      <c r="B9">
        <v>1</v>
      </c>
      <c r="C9" s="5">
        <v>7</v>
      </c>
      <c r="D9" s="5">
        <v>2</v>
      </c>
      <c r="E9" s="5" t="s">
        <v>27</v>
      </c>
      <c r="F9" s="9">
        <v>2.2666328423697935</v>
      </c>
      <c r="G9" s="10">
        <v>0.21217775980331724</v>
      </c>
      <c r="H9" s="17">
        <v>7.1140002540141039</v>
      </c>
      <c r="I9" s="18">
        <v>0.13321983709418719</v>
      </c>
      <c r="J9" s="6">
        <v>1266.0298761117399</v>
      </c>
      <c r="K9" s="7">
        <v>8.8052023036772109</v>
      </c>
      <c r="L9" s="23">
        <v>0.57307337620095211</v>
      </c>
      <c r="M9" s="24">
        <v>8.2786209157837687E-3</v>
      </c>
    </row>
    <row r="10" spans="1:13" x14ac:dyDescent="0.25">
      <c r="A10" s="5">
        <v>2.8</v>
      </c>
      <c r="B10">
        <v>3</v>
      </c>
      <c r="C10" s="5">
        <v>8</v>
      </c>
      <c r="D10" s="5">
        <v>2</v>
      </c>
      <c r="E10" s="5" t="s">
        <v>28</v>
      </c>
      <c r="F10" s="6">
        <v>2107.4261885852957</v>
      </c>
      <c r="G10" s="7">
        <v>19.608921796545577</v>
      </c>
      <c r="H10" s="17">
        <v>7.7408992633610554</v>
      </c>
      <c r="I10" s="18">
        <v>0.22364347065608467</v>
      </c>
      <c r="J10" s="6">
        <v>113.43060367058226</v>
      </c>
      <c r="K10" s="7">
        <v>1.7642625694634628</v>
      </c>
      <c r="L10" s="23">
        <v>1.8598403310089544E-2</v>
      </c>
      <c r="M10" s="24">
        <v>1.5301663082813791E-3</v>
      </c>
    </row>
    <row r="11" spans="1:13" x14ac:dyDescent="0.25">
      <c r="A11" s="5">
        <v>2.9</v>
      </c>
      <c r="B11">
        <v>4</v>
      </c>
      <c r="C11" s="5">
        <v>9</v>
      </c>
      <c r="D11" s="5">
        <v>2</v>
      </c>
      <c r="E11" s="5" t="s">
        <v>29</v>
      </c>
      <c r="F11" s="6">
        <v>46.3530083607832</v>
      </c>
      <c r="G11" s="7">
        <v>1.8499577328675629</v>
      </c>
      <c r="H11" s="17">
        <v>5.0979383607267454</v>
      </c>
      <c r="I11" s="18">
        <v>6.6008370988904289E-2</v>
      </c>
      <c r="J11" s="6">
        <v>464.90235689272987</v>
      </c>
      <c r="K11" s="7">
        <v>6.2382910792984223</v>
      </c>
      <c r="L11" s="23">
        <v>0.51685476272922171</v>
      </c>
      <c r="M11" s="24">
        <v>4.3395111344246623E-3</v>
      </c>
    </row>
    <row r="12" spans="1:13" x14ac:dyDescent="0.25">
      <c r="A12" s="22">
        <v>2.1</v>
      </c>
      <c r="B12">
        <v>2</v>
      </c>
      <c r="C12" s="5">
        <v>10</v>
      </c>
      <c r="D12" s="5">
        <v>2</v>
      </c>
      <c r="E12" s="5" t="s">
        <v>30</v>
      </c>
      <c r="F12" s="6">
        <v>49.934436497928274</v>
      </c>
      <c r="G12" s="7">
        <v>0.74247772578392357</v>
      </c>
      <c r="H12" s="17">
        <v>10.170784576467872</v>
      </c>
      <c r="I12" s="18">
        <v>0.13579487655370917</v>
      </c>
      <c r="J12" s="6">
        <v>1341.8756865194798</v>
      </c>
      <c r="K12" s="7">
        <v>4.3507740388022276</v>
      </c>
      <c r="L12" s="23">
        <v>0.63729454039791733</v>
      </c>
      <c r="M12" s="24">
        <v>1.5952553359920733E-2</v>
      </c>
    </row>
    <row r="13" spans="1:13" x14ac:dyDescent="0.25">
      <c r="A13" s="5">
        <v>2.11</v>
      </c>
      <c r="B13">
        <v>4</v>
      </c>
      <c r="C13" s="5">
        <v>11</v>
      </c>
      <c r="D13" s="5">
        <v>2</v>
      </c>
      <c r="E13" s="5" t="s">
        <v>31</v>
      </c>
      <c r="F13" s="6">
        <v>6.1387050252057378</v>
      </c>
      <c r="G13" s="7">
        <v>1.9916034224634778</v>
      </c>
      <c r="H13" s="17">
        <v>6.3114531043380468</v>
      </c>
      <c r="I13" s="18">
        <v>0.10389935576604988</v>
      </c>
      <c r="J13" s="6">
        <v>674.5630426332657</v>
      </c>
      <c r="K13" s="7">
        <v>10.742143995013382</v>
      </c>
      <c r="L13" s="23">
        <v>0.4731279939945322</v>
      </c>
      <c r="M13" s="24">
        <v>9.1613480333257169E-3</v>
      </c>
    </row>
    <row r="14" spans="1:13" x14ac:dyDescent="0.25">
      <c r="A14" s="5">
        <v>2.12</v>
      </c>
      <c r="B14">
        <v>3</v>
      </c>
      <c r="C14" s="5">
        <v>12</v>
      </c>
      <c r="D14" s="5">
        <v>2</v>
      </c>
      <c r="E14" s="5" t="s">
        <v>32</v>
      </c>
      <c r="F14" s="6">
        <v>2389.2318079005245</v>
      </c>
      <c r="G14" s="7">
        <v>36.555250299471794</v>
      </c>
      <c r="H14" s="17">
        <v>6.9745112953430448</v>
      </c>
      <c r="I14" s="18">
        <v>8.1489479624546557E-2</v>
      </c>
      <c r="J14" s="6">
        <v>102.57846977503077</v>
      </c>
      <c r="K14" s="7">
        <v>0.78716709971658438</v>
      </c>
      <c r="L14" s="23">
        <v>8.6230331187963069E-2</v>
      </c>
      <c r="M14" s="24">
        <v>1.7504309548876016E-3</v>
      </c>
    </row>
    <row r="15" spans="1:13" x14ac:dyDescent="0.25">
      <c r="A15" s="5">
        <v>2.13</v>
      </c>
      <c r="B15">
        <v>1</v>
      </c>
      <c r="C15" s="5">
        <v>13</v>
      </c>
      <c r="D15" s="5">
        <v>2</v>
      </c>
      <c r="E15" s="5" t="s">
        <v>33</v>
      </c>
      <c r="F15" s="32">
        <f>0.5*0.65</f>
        <v>0.32500000000000001</v>
      </c>
      <c r="G15" s="12" t="s">
        <v>117</v>
      </c>
      <c r="H15" s="17">
        <v>8.0528702125354776</v>
      </c>
      <c r="I15" s="18">
        <v>0.2014878914026918</v>
      </c>
      <c r="J15" s="6">
        <v>528.69417763653973</v>
      </c>
      <c r="K15" s="7">
        <v>5.7262816104523422</v>
      </c>
      <c r="L15" s="23">
        <v>0.3461967036112118</v>
      </c>
      <c r="M15" s="24">
        <v>8.2678937855269804E-3</v>
      </c>
    </row>
    <row r="16" spans="1:13" x14ac:dyDescent="0.25">
      <c r="A16" s="5">
        <v>2.14</v>
      </c>
      <c r="B16">
        <v>5</v>
      </c>
      <c r="C16" s="5">
        <v>14</v>
      </c>
      <c r="D16" s="5">
        <v>2</v>
      </c>
      <c r="E16" s="5" t="s">
        <v>34</v>
      </c>
      <c r="F16" s="6">
        <v>33.643273236453396</v>
      </c>
      <c r="G16" s="7">
        <v>1.2521891338551097</v>
      </c>
      <c r="H16" s="17">
        <v>12.892428971184405</v>
      </c>
      <c r="I16" s="18">
        <v>0.23287955752466072</v>
      </c>
      <c r="J16" s="6">
        <v>1012.0776135594593</v>
      </c>
      <c r="K16" s="7">
        <v>11.866649668777804</v>
      </c>
      <c r="L16" s="23">
        <v>0.41972056263374008</v>
      </c>
      <c r="M16" s="24">
        <v>8.765616634992212E-3</v>
      </c>
    </row>
    <row r="17" spans="1:13" x14ac:dyDescent="0.25">
      <c r="A17" s="5">
        <v>2.15</v>
      </c>
      <c r="B17">
        <v>2</v>
      </c>
      <c r="C17" s="5">
        <v>15</v>
      </c>
      <c r="D17" s="5">
        <v>2</v>
      </c>
      <c r="E17" s="5" t="s">
        <v>35</v>
      </c>
      <c r="F17" s="6">
        <v>134.44156257861101</v>
      </c>
      <c r="G17" s="7">
        <v>2.7389721657233101</v>
      </c>
      <c r="H17" s="17">
        <v>14.538620571819743</v>
      </c>
      <c r="I17" s="18">
        <v>0.27462985550667984</v>
      </c>
      <c r="J17" s="6">
        <v>217.44340051627455</v>
      </c>
      <c r="K17" s="7">
        <v>4.4230112502175647</v>
      </c>
      <c r="L17" s="21">
        <v>1.2001553178515145</v>
      </c>
      <c r="M17" s="22">
        <v>1.2666260448685756E-2</v>
      </c>
    </row>
    <row r="18" spans="1:13" x14ac:dyDescent="0.25">
      <c r="A18" s="5">
        <v>3.1</v>
      </c>
      <c r="B18">
        <v>3</v>
      </c>
      <c r="C18" s="5">
        <v>1</v>
      </c>
      <c r="D18" s="5">
        <v>3</v>
      </c>
      <c r="E18" s="5" t="s">
        <v>36</v>
      </c>
      <c r="F18" s="6">
        <v>2506.6248123094761</v>
      </c>
      <c r="G18" s="7">
        <v>26.09737005667089</v>
      </c>
      <c r="H18" s="17">
        <v>5.3033132689953248</v>
      </c>
      <c r="I18" s="18">
        <v>6.2669351265485979E-2</v>
      </c>
      <c r="J18" s="9">
        <v>25.647095642080036</v>
      </c>
      <c r="K18" s="10">
        <v>0.4496785573406944</v>
      </c>
      <c r="L18" s="23">
        <v>0.15115286978632853</v>
      </c>
      <c r="M18" s="24">
        <v>2.7584703275882029E-3</v>
      </c>
    </row>
    <row r="19" spans="1:13" x14ac:dyDescent="0.25">
      <c r="A19" s="5">
        <v>3.2</v>
      </c>
      <c r="B19">
        <v>5</v>
      </c>
      <c r="C19" s="5">
        <v>2</v>
      </c>
      <c r="D19" s="5">
        <v>3</v>
      </c>
      <c r="E19" s="5" t="s">
        <v>37</v>
      </c>
      <c r="F19" s="6">
        <v>71.04877006510624</v>
      </c>
      <c r="G19" s="7">
        <v>1.2918712445014597</v>
      </c>
      <c r="H19" s="17">
        <v>28.674330903338916</v>
      </c>
      <c r="I19" s="18">
        <v>0.49813205747541833</v>
      </c>
      <c r="J19" s="6">
        <v>158.10484367537657</v>
      </c>
      <c r="K19" s="7">
        <v>2.0710015071711649</v>
      </c>
      <c r="L19" s="21">
        <v>1.5596208916094478</v>
      </c>
      <c r="M19" s="22">
        <v>3.6242055933237448E-2</v>
      </c>
    </row>
    <row r="20" spans="1:13" x14ac:dyDescent="0.25">
      <c r="A20" s="5">
        <v>3.3</v>
      </c>
      <c r="B20">
        <v>1</v>
      </c>
      <c r="C20" s="5">
        <v>3</v>
      </c>
      <c r="D20" s="5">
        <v>3</v>
      </c>
      <c r="E20" s="5" t="s">
        <v>38</v>
      </c>
      <c r="F20" s="32">
        <f>0.5*0.65</f>
        <v>0.32500000000000001</v>
      </c>
      <c r="G20" s="12" t="s">
        <v>117</v>
      </c>
      <c r="H20" s="17">
        <v>16.372466708032437</v>
      </c>
      <c r="I20" s="18">
        <v>0.15848481090963107</v>
      </c>
      <c r="J20" s="6">
        <v>263.31870395651129</v>
      </c>
      <c r="K20" s="7">
        <v>2.9528893155162281</v>
      </c>
      <c r="L20" s="21">
        <v>1.0506262259192751</v>
      </c>
      <c r="M20" s="22">
        <v>2.2117081084367406E-2</v>
      </c>
    </row>
    <row r="21" spans="1:13" x14ac:dyDescent="0.25">
      <c r="A21" s="5">
        <v>3.4</v>
      </c>
      <c r="B21">
        <v>4</v>
      </c>
      <c r="C21" s="5">
        <v>4</v>
      </c>
      <c r="D21" s="5">
        <v>3</v>
      </c>
      <c r="E21" s="5" t="s">
        <v>39</v>
      </c>
      <c r="F21" s="32">
        <f>0.5*0.65</f>
        <v>0.32500000000000001</v>
      </c>
      <c r="G21" s="10" t="s">
        <v>117</v>
      </c>
      <c r="H21" s="17">
        <v>11.464238405945565</v>
      </c>
      <c r="I21" s="18">
        <v>0.15884533694151357</v>
      </c>
      <c r="J21" s="6">
        <v>292.42047511357038</v>
      </c>
      <c r="K21" s="7">
        <v>2.4906442404475193</v>
      </c>
      <c r="L21" s="23">
        <v>0.32021585814760123</v>
      </c>
      <c r="M21" s="24">
        <v>6.2983356382509906E-3</v>
      </c>
    </row>
    <row r="22" spans="1:13" x14ac:dyDescent="0.25">
      <c r="A22" s="5">
        <v>3.5</v>
      </c>
      <c r="B22">
        <v>2</v>
      </c>
      <c r="C22" s="5">
        <v>5</v>
      </c>
      <c r="D22" s="5">
        <v>3</v>
      </c>
      <c r="E22" s="5" t="s">
        <v>40</v>
      </c>
      <c r="F22" s="6">
        <v>129.09883682010746</v>
      </c>
      <c r="G22" s="7">
        <v>3.4580614883496312</v>
      </c>
      <c r="H22" s="17">
        <v>15.194717284000891</v>
      </c>
      <c r="I22" s="18">
        <v>0.40133172294659664</v>
      </c>
      <c r="J22" s="6">
        <v>195.20677099853273</v>
      </c>
      <c r="K22" s="7">
        <v>3.8512954917962214</v>
      </c>
      <c r="L22" s="21">
        <v>0.7935631488436945</v>
      </c>
      <c r="M22" s="22">
        <v>9.2374352025087231E-2</v>
      </c>
    </row>
    <row r="23" spans="1:13" x14ac:dyDescent="0.25">
      <c r="A23" s="5">
        <v>3.6</v>
      </c>
      <c r="B23">
        <v>5</v>
      </c>
      <c r="C23" s="5">
        <v>6</v>
      </c>
      <c r="D23" s="5">
        <v>3</v>
      </c>
      <c r="E23" s="5" t="s">
        <v>41</v>
      </c>
      <c r="F23" s="6">
        <v>12.542923143993967</v>
      </c>
      <c r="G23" s="7">
        <v>1.0884477812630653</v>
      </c>
      <c r="H23" s="17">
        <v>11.512134310032197</v>
      </c>
      <c r="I23" s="18">
        <v>0.23625910525341787</v>
      </c>
      <c r="J23" s="6">
        <v>188.98167545640939</v>
      </c>
      <c r="K23" s="7">
        <v>3.0714842302231844</v>
      </c>
      <c r="L23" s="21">
        <v>0.70133301760140532</v>
      </c>
      <c r="M23" s="22">
        <v>9.9831763470880092E-3</v>
      </c>
    </row>
    <row r="24" spans="1:13" x14ac:dyDescent="0.25">
      <c r="A24" s="5">
        <v>3.7</v>
      </c>
      <c r="B24">
        <v>1</v>
      </c>
      <c r="C24" s="5">
        <v>7</v>
      </c>
      <c r="D24" s="5">
        <v>3</v>
      </c>
      <c r="E24" s="5" t="s">
        <v>42</v>
      </c>
      <c r="F24" s="9">
        <v>1.7314230535824522</v>
      </c>
      <c r="G24" s="10">
        <v>0.78782443770272148</v>
      </c>
      <c r="H24" s="17">
        <v>6.3731845072104223</v>
      </c>
      <c r="I24" s="18">
        <v>0.32608163866596346</v>
      </c>
      <c r="J24" s="6">
        <v>260.73354281054071</v>
      </c>
      <c r="K24" s="7">
        <v>5.5799115819338958</v>
      </c>
      <c r="L24" s="21">
        <v>0.55683429883292612</v>
      </c>
      <c r="M24" s="22">
        <v>0.26733940113042554</v>
      </c>
    </row>
    <row r="25" spans="1:13" x14ac:dyDescent="0.25">
      <c r="A25" s="5">
        <v>3.8</v>
      </c>
      <c r="B25">
        <v>3</v>
      </c>
      <c r="C25" s="5">
        <v>8</v>
      </c>
      <c r="D25" s="5">
        <v>3</v>
      </c>
      <c r="E25" s="5" t="s">
        <v>43</v>
      </c>
      <c r="F25" s="6">
        <v>1490.5115663932322</v>
      </c>
      <c r="G25" s="7">
        <v>18.907030537144713</v>
      </c>
      <c r="H25" s="17">
        <v>6.5774994864131573</v>
      </c>
      <c r="I25" s="18">
        <v>0.10498236839037772</v>
      </c>
      <c r="J25" s="9">
        <v>28.236982830796922</v>
      </c>
      <c r="K25" s="10">
        <v>0.37465974532791052</v>
      </c>
      <c r="L25" s="23">
        <v>0.20205417612046994</v>
      </c>
      <c r="M25" s="24">
        <v>3.9008789297034466E-3</v>
      </c>
    </row>
    <row r="26" spans="1:13" x14ac:dyDescent="0.25">
      <c r="A26" s="5">
        <v>3.9</v>
      </c>
      <c r="B26">
        <v>4</v>
      </c>
      <c r="C26" s="5">
        <v>9</v>
      </c>
      <c r="D26" s="5">
        <v>3</v>
      </c>
      <c r="E26" s="5" t="s">
        <v>44</v>
      </c>
      <c r="F26" s="37">
        <f>0.3*0.65</f>
        <v>0.19500000000000001</v>
      </c>
      <c r="G26" s="7" t="s">
        <v>117</v>
      </c>
      <c r="H26" s="21">
        <v>5.7234285138070069</v>
      </c>
      <c r="I26" s="22">
        <v>7.3871383986873596E-2</v>
      </c>
      <c r="J26" s="6">
        <v>193.08132668623648</v>
      </c>
      <c r="K26" s="7">
        <v>2.0912103113881528</v>
      </c>
      <c r="L26" s="23">
        <v>0.2529765958438126</v>
      </c>
      <c r="M26" s="24">
        <v>3.5983332308445358E-3</v>
      </c>
    </row>
    <row r="27" spans="1:13" x14ac:dyDescent="0.25">
      <c r="A27" s="22">
        <v>3.1</v>
      </c>
      <c r="B27">
        <v>2</v>
      </c>
      <c r="C27" s="5">
        <v>10</v>
      </c>
      <c r="D27" s="5">
        <v>3</v>
      </c>
      <c r="E27" s="5" t="s">
        <v>45</v>
      </c>
      <c r="F27" s="6">
        <v>19.640755471957142</v>
      </c>
      <c r="G27" s="7">
        <v>1.5370341710474125</v>
      </c>
      <c r="H27" s="17">
        <v>11.626042532655163</v>
      </c>
      <c r="I27" s="18">
        <v>0.17088723266280303</v>
      </c>
      <c r="J27" s="6">
        <v>153.94076678300581</v>
      </c>
      <c r="K27" s="7">
        <v>2.1174680561329269</v>
      </c>
      <c r="L27" s="23">
        <v>0.25098850521716443</v>
      </c>
      <c r="M27" s="24">
        <v>4.4541127743704372E-3</v>
      </c>
    </row>
    <row r="28" spans="1:13" x14ac:dyDescent="0.25">
      <c r="A28" s="5">
        <v>3.11</v>
      </c>
      <c r="B28">
        <v>4</v>
      </c>
      <c r="C28" s="5">
        <v>11</v>
      </c>
      <c r="D28" s="5">
        <v>3</v>
      </c>
      <c r="E28" s="5" t="s">
        <v>46</v>
      </c>
      <c r="F28" s="37">
        <f>0.3*0.65</f>
        <v>0.19500000000000001</v>
      </c>
      <c r="G28" s="7" t="s">
        <v>117</v>
      </c>
      <c r="H28" s="21">
        <v>5.8249686945614316</v>
      </c>
      <c r="I28" s="22">
        <v>4.6083128316267076E-2</v>
      </c>
      <c r="J28" s="6">
        <v>311.53370355289843</v>
      </c>
      <c r="K28" s="7">
        <v>5.8350903291809937</v>
      </c>
      <c r="L28" s="23">
        <v>0.19924863886036434</v>
      </c>
      <c r="M28" s="24">
        <v>2.2680649323587512E-3</v>
      </c>
    </row>
    <row r="29" spans="1:13" x14ac:dyDescent="0.25">
      <c r="A29" s="5">
        <v>3.12</v>
      </c>
      <c r="B29">
        <v>3</v>
      </c>
      <c r="C29" s="5">
        <v>12</v>
      </c>
      <c r="D29" s="5">
        <v>3</v>
      </c>
      <c r="E29" s="5" t="s">
        <v>47</v>
      </c>
      <c r="F29" s="6">
        <v>1820.1039315626417</v>
      </c>
      <c r="G29" s="7">
        <v>26.638042748721922</v>
      </c>
      <c r="H29" s="21">
        <v>6.7673603350846392</v>
      </c>
      <c r="I29" s="22">
        <v>5.0362535181603579E-2</v>
      </c>
      <c r="J29" s="9">
        <v>24.972644451048541</v>
      </c>
      <c r="K29" s="10">
        <v>0.3576576210224498</v>
      </c>
      <c r="L29" s="23">
        <v>0.4391561064614467</v>
      </c>
      <c r="M29" s="24">
        <v>9.9608618269053182E-3</v>
      </c>
    </row>
    <row r="30" spans="1:13" x14ac:dyDescent="0.25">
      <c r="A30" s="5">
        <v>3.13</v>
      </c>
      <c r="B30">
        <v>1</v>
      </c>
      <c r="C30" s="5">
        <v>13</v>
      </c>
      <c r="D30" s="5">
        <v>3</v>
      </c>
      <c r="E30" s="5" t="s">
        <v>48</v>
      </c>
      <c r="F30" s="9">
        <v>6.5440446423321941</v>
      </c>
      <c r="G30" s="10">
        <v>0.7071966532963162</v>
      </c>
      <c r="H30" s="21">
        <v>6.3400495215373605</v>
      </c>
      <c r="I30" s="22">
        <v>4.7958631398151791E-2</v>
      </c>
      <c r="J30" s="6">
        <v>411.28105510410603</v>
      </c>
      <c r="K30" s="7">
        <v>2.152555955328785</v>
      </c>
      <c r="L30" s="23">
        <v>0.48128215554113574</v>
      </c>
      <c r="M30" s="24">
        <v>4.1643406997689467E-3</v>
      </c>
    </row>
    <row r="31" spans="1:13" x14ac:dyDescent="0.25">
      <c r="A31" s="5">
        <v>3.14</v>
      </c>
      <c r="B31">
        <v>5</v>
      </c>
      <c r="C31" s="5">
        <v>14</v>
      </c>
      <c r="D31" s="5">
        <v>3</v>
      </c>
      <c r="E31" s="5" t="s">
        <v>49</v>
      </c>
      <c r="F31" s="6">
        <v>28.281260625740213</v>
      </c>
      <c r="G31" s="7">
        <v>0.6061068970698994</v>
      </c>
      <c r="H31" s="17">
        <v>10.209764274049528</v>
      </c>
      <c r="I31" s="18">
        <v>0.17778365371091692</v>
      </c>
      <c r="J31" s="6">
        <v>253.07497923438117</v>
      </c>
      <c r="K31" s="7">
        <v>6.3480280351331384</v>
      </c>
      <c r="L31" s="23">
        <v>0.47315213761301866</v>
      </c>
      <c r="M31" s="24">
        <v>9.2639543449059072E-3</v>
      </c>
    </row>
    <row r="32" spans="1:13" x14ac:dyDescent="0.25">
      <c r="A32" s="5">
        <v>3.15</v>
      </c>
      <c r="B32">
        <v>2</v>
      </c>
      <c r="C32" s="5">
        <v>15</v>
      </c>
      <c r="D32" s="5">
        <v>3</v>
      </c>
      <c r="E32" s="5" t="s">
        <v>50</v>
      </c>
      <c r="F32" s="6">
        <v>80.680769396152272</v>
      </c>
      <c r="G32" s="7">
        <v>1.7001401149472124</v>
      </c>
      <c r="H32" s="17">
        <v>12.677301582873339</v>
      </c>
      <c r="I32" s="18">
        <v>0.19222386995714341</v>
      </c>
      <c r="J32" s="6">
        <v>123.11339799190785</v>
      </c>
      <c r="K32" s="7">
        <v>1.7296005724864068</v>
      </c>
      <c r="L32" s="21">
        <v>0.80248583573861398</v>
      </c>
      <c r="M32" s="22">
        <v>1.1319804988218629E-2</v>
      </c>
    </row>
    <row r="33" spans="1:13" x14ac:dyDescent="0.25">
      <c r="A33" s="5">
        <v>4.0999999999999996</v>
      </c>
      <c r="B33">
        <v>3</v>
      </c>
      <c r="C33" s="5">
        <v>1</v>
      </c>
      <c r="D33" s="5">
        <v>4</v>
      </c>
      <c r="E33" s="5" t="s">
        <v>51</v>
      </c>
      <c r="F33" s="6">
        <v>2772.0680732598348</v>
      </c>
      <c r="G33" s="7">
        <v>42.542783860294534</v>
      </c>
      <c r="H33" s="17">
        <v>7.5987546319849155</v>
      </c>
      <c r="I33" s="18">
        <v>0.16524481339661437</v>
      </c>
      <c r="J33" s="9">
        <v>30.044262593137738</v>
      </c>
      <c r="K33" s="10">
        <v>0.45719929003070481</v>
      </c>
      <c r="L33" s="21">
        <v>0.56636636011514041</v>
      </c>
      <c r="M33" s="22">
        <v>1.1670149197045898E-2</v>
      </c>
    </row>
    <row r="34" spans="1:13" x14ac:dyDescent="0.25">
      <c r="A34" s="5">
        <v>4.2</v>
      </c>
      <c r="B34">
        <v>5</v>
      </c>
      <c r="C34" s="5">
        <v>2</v>
      </c>
      <c r="D34" s="5">
        <v>4</v>
      </c>
      <c r="E34" s="5" t="s">
        <v>52</v>
      </c>
      <c r="F34" s="6">
        <v>78.299388794489005</v>
      </c>
      <c r="G34" s="7">
        <v>3.6774772860236502</v>
      </c>
      <c r="H34" s="17">
        <v>20.929899003281243</v>
      </c>
      <c r="I34" s="18">
        <v>0.58728411954067306</v>
      </c>
      <c r="J34" s="6">
        <v>76.367657071424091</v>
      </c>
      <c r="K34" s="7">
        <v>1.0538912993093696</v>
      </c>
      <c r="L34" s="21">
        <v>1.3057527199216197</v>
      </c>
      <c r="M34" s="22">
        <v>3.7730677384805733E-2</v>
      </c>
    </row>
    <row r="35" spans="1:13" x14ac:dyDescent="0.25">
      <c r="A35" s="5">
        <v>4.3</v>
      </c>
      <c r="B35">
        <v>1</v>
      </c>
      <c r="C35" s="5">
        <v>3</v>
      </c>
      <c r="D35" s="5">
        <v>4</v>
      </c>
      <c r="E35" s="5" t="s">
        <v>53</v>
      </c>
      <c r="F35" s="6">
        <v>5.8118776716586167</v>
      </c>
      <c r="G35" s="7">
        <v>0.97500816418460345</v>
      </c>
      <c r="H35" s="17">
        <v>11.414795601320126</v>
      </c>
      <c r="I35" s="18">
        <v>0.33279870928124983</v>
      </c>
      <c r="J35" s="6">
        <v>171.90100450859583</v>
      </c>
      <c r="K35" s="7">
        <v>4.5426683977021662</v>
      </c>
      <c r="L35" s="21">
        <v>0.37551004757113982</v>
      </c>
      <c r="M35" s="22">
        <v>1.6581897703803802E-2</v>
      </c>
    </row>
    <row r="36" spans="1:13" x14ac:dyDescent="0.25">
      <c r="A36" s="5">
        <v>4.4000000000000004</v>
      </c>
      <c r="B36">
        <v>4</v>
      </c>
      <c r="C36" s="5">
        <v>4</v>
      </c>
      <c r="D36" s="5">
        <v>4</v>
      </c>
      <c r="E36" s="5" t="s">
        <v>54</v>
      </c>
      <c r="F36" s="9">
        <v>3.7301580887935644</v>
      </c>
      <c r="G36" s="10">
        <v>0.74132176669186789</v>
      </c>
      <c r="H36" s="17">
        <v>8.5081999912366442</v>
      </c>
      <c r="I36" s="18">
        <v>0.23412683787308375</v>
      </c>
      <c r="J36" s="6">
        <v>249.03486733804843</v>
      </c>
      <c r="K36" s="7">
        <v>3.3170255934499258</v>
      </c>
      <c r="L36" s="21">
        <v>0.3510434962857103</v>
      </c>
      <c r="M36" s="22">
        <v>1.3585951768179122E-2</v>
      </c>
    </row>
    <row r="37" spans="1:13" x14ac:dyDescent="0.25">
      <c r="A37" s="5">
        <v>4.5</v>
      </c>
      <c r="B37">
        <v>2</v>
      </c>
      <c r="C37" s="5">
        <v>5</v>
      </c>
      <c r="D37" s="5">
        <v>4</v>
      </c>
      <c r="E37" s="5" t="s">
        <v>55</v>
      </c>
      <c r="F37" s="6">
        <v>113.55255488220234</v>
      </c>
      <c r="G37" s="7">
        <v>6.6524212774372451</v>
      </c>
      <c r="H37" s="17">
        <v>14.866963325361215</v>
      </c>
      <c r="I37" s="18">
        <v>0.75078845864084476</v>
      </c>
      <c r="J37" s="6">
        <v>127.89177418760455</v>
      </c>
      <c r="K37" s="7">
        <v>4.9205398495783284</v>
      </c>
      <c r="L37" s="21">
        <v>0.75360052392066346</v>
      </c>
      <c r="M37" s="22">
        <v>5.5634374435032954E-2</v>
      </c>
    </row>
    <row r="38" spans="1:13" x14ac:dyDescent="0.25">
      <c r="A38" s="5">
        <v>4.5999999999999996</v>
      </c>
      <c r="B38">
        <v>5</v>
      </c>
      <c r="C38" s="5">
        <v>6</v>
      </c>
      <c r="D38" s="5">
        <v>4</v>
      </c>
      <c r="E38" s="5" t="s">
        <v>56</v>
      </c>
      <c r="F38" s="6">
        <v>8.5053458107505584</v>
      </c>
      <c r="G38" s="7">
        <v>0.61204760130487124</v>
      </c>
      <c r="H38" s="17">
        <v>8.9829634416910729</v>
      </c>
      <c r="I38" s="18">
        <v>0.26046280770293989</v>
      </c>
      <c r="J38" s="6">
        <v>129.90250776771489</v>
      </c>
      <c r="K38" s="7">
        <v>3.5694319561277963</v>
      </c>
      <c r="L38" s="21">
        <v>0.76469551211826814</v>
      </c>
      <c r="M38" s="22">
        <v>4.5045690620165633E-2</v>
      </c>
    </row>
    <row r="39" spans="1:13" x14ac:dyDescent="0.25">
      <c r="A39" s="5">
        <v>4.7</v>
      </c>
      <c r="B39">
        <v>1</v>
      </c>
      <c r="C39" s="5">
        <v>7</v>
      </c>
      <c r="D39" s="5">
        <v>4</v>
      </c>
      <c r="E39" s="5" t="s">
        <v>57</v>
      </c>
      <c r="F39" s="6">
        <v>8.7103789141222219</v>
      </c>
      <c r="G39" s="7">
        <v>2.2087763633268582</v>
      </c>
      <c r="H39" s="17">
        <v>5.751480898212554</v>
      </c>
      <c r="I39" s="18">
        <v>0.14448677355462672</v>
      </c>
      <c r="J39" s="6">
        <v>155.11460117215762</v>
      </c>
      <c r="K39" s="7">
        <v>3.1880189929889724</v>
      </c>
      <c r="L39" s="21">
        <v>0.25049441585252363</v>
      </c>
      <c r="M39" s="22">
        <v>2.2314869194891469E-2</v>
      </c>
    </row>
    <row r="40" spans="1:13" x14ac:dyDescent="0.25">
      <c r="A40" s="5">
        <v>4.8</v>
      </c>
      <c r="B40">
        <v>3</v>
      </c>
      <c r="C40" s="5">
        <v>8</v>
      </c>
      <c r="D40" s="5">
        <v>4</v>
      </c>
      <c r="E40" s="5" t="s">
        <v>58</v>
      </c>
      <c r="F40" s="6">
        <v>1656.2307331129002</v>
      </c>
      <c r="G40" s="7">
        <v>98.04217222725039</v>
      </c>
      <c r="H40" s="17">
        <v>7.1744794312183018</v>
      </c>
      <c r="I40" s="18">
        <v>0.2243691359422301</v>
      </c>
      <c r="J40" s="9">
        <v>26.603794482133896</v>
      </c>
      <c r="K40" s="10">
        <v>0.47495736534632516</v>
      </c>
      <c r="L40" s="21">
        <v>0.31681690382640437</v>
      </c>
      <c r="M40" s="22">
        <v>2.3931056947387005E-2</v>
      </c>
    </row>
    <row r="41" spans="1:13" x14ac:dyDescent="0.25">
      <c r="A41" s="5">
        <v>4.9000000000000004</v>
      </c>
      <c r="B41">
        <v>4</v>
      </c>
      <c r="C41" s="5">
        <v>9</v>
      </c>
      <c r="D41" s="5">
        <v>4</v>
      </c>
      <c r="E41" s="5" t="s">
        <v>59</v>
      </c>
      <c r="F41" s="6">
        <v>7.4854054214537431</v>
      </c>
      <c r="G41" s="7">
        <v>1.6757187034217951</v>
      </c>
      <c r="H41" s="17">
        <v>3.3510969894939109</v>
      </c>
      <c r="I41" s="18">
        <v>0.1116276012706702</v>
      </c>
      <c r="J41" s="6">
        <v>116.29761906432807</v>
      </c>
      <c r="K41" s="7">
        <v>2.2333082096454513</v>
      </c>
      <c r="L41" s="38">
        <f>0.17*0.65</f>
        <v>0.11050000000000001</v>
      </c>
      <c r="M41" s="20" t="s">
        <v>117</v>
      </c>
    </row>
    <row r="42" spans="1:13" x14ac:dyDescent="0.25">
      <c r="A42" s="22">
        <v>4.0999999999999996</v>
      </c>
      <c r="B42">
        <v>2</v>
      </c>
      <c r="C42" s="5">
        <v>10</v>
      </c>
      <c r="D42" s="5">
        <v>4</v>
      </c>
      <c r="E42" s="5" t="s">
        <v>60</v>
      </c>
      <c r="F42" s="6">
        <v>103.00519288720611</v>
      </c>
      <c r="G42" s="7">
        <v>5.8757146026259308</v>
      </c>
      <c r="H42" s="17">
        <v>10.994396745213439</v>
      </c>
      <c r="I42" s="18">
        <v>0.3261309175283047</v>
      </c>
      <c r="J42" s="6">
        <v>137.81001171825574</v>
      </c>
      <c r="K42" s="7">
        <v>3.5881355761399205</v>
      </c>
      <c r="L42" s="21">
        <v>0.44422170803797212</v>
      </c>
      <c r="M42" s="22">
        <v>1.6681091709402209E-2</v>
      </c>
    </row>
    <row r="43" spans="1:13" x14ac:dyDescent="0.25">
      <c r="A43" s="5">
        <v>4.1100000000000003</v>
      </c>
      <c r="B43">
        <v>4</v>
      </c>
      <c r="C43" s="5">
        <v>11</v>
      </c>
      <c r="D43" s="5">
        <v>4</v>
      </c>
      <c r="E43" s="5" t="s">
        <v>61</v>
      </c>
      <c r="F43" s="6">
        <v>12.82067291154608</v>
      </c>
      <c r="G43" s="7">
        <v>0.96560204126417326</v>
      </c>
      <c r="H43" s="21">
        <v>5.1167751309115319</v>
      </c>
      <c r="I43" s="22">
        <v>4.0108580649859123E-2</v>
      </c>
      <c r="J43" s="6">
        <v>208.11862103388302</v>
      </c>
      <c r="K43" s="7">
        <v>3.5087054498508743</v>
      </c>
      <c r="L43" s="38">
        <f>0.17*0.65</f>
        <v>0.11050000000000001</v>
      </c>
      <c r="M43" s="20" t="s">
        <v>117</v>
      </c>
    </row>
    <row r="44" spans="1:13" x14ac:dyDescent="0.25">
      <c r="A44" s="5">
        <v>4.12</v>
      </c>
      <c r="B44">
        <v>3</v>
      </c>
      <c r="C44" s="5">
        <v>12</v>
      </c>
      <c r="D44" s="5">
        <v>4</v>
      </c>
      <c r="E44" s="5" t="s">
        <v>62</v>
      </c>
      <c r="F44" s="6">
        <v>2049.9707212095318</v>
      </c>
      <c r="G44" s="7">
        <v>53.310311725270005</v>
      </c>
      <c r="H44" s="17">
        <v>8.1812689893732706</v>
      </c>
      <c r="I44" s="18">
        <v>5.5423307862038529E-2</v>
      </c>
      <c r="J44" s="9">
        <v>25.172480368895343</v>
      </c>
      <c r="K44" s="10">
        <v>0.29668631111548266</v>
      </c>
      <c r="L44" s="21">
        <v>0.77035799583077957</v>
      </c>
      <c r="M44" s="22">
        <v>3.4349737321697188E-2</v>
      </c>
    </row>
    <row r="45" spans="1:13" x14ac:dyDescent="0.25">
      <c r="A45" s="5">
        <v>4.13</v>
      </c>
      <c r="B45">
        <v>1</v>
      </c>
      <c r="C45" s="5">
        <v>13</v>
      </c>
      <c r="D45" s="5">
        <v>4</v>
      </c>
      <c r="E45" s="5" t="s">
        <v>63</v>
      </c>
      <c r="F45" s="6">
        <v>5.3302204081790876</v>
      </c>
      <c r="G45" s="7">
        <v>0.99344002073950777</v>
      </c>
      <c r="H45" s="17">
        <v>6.0002660965829495</v>
      </c>
      <c r="I45" s="18">
        <v>0.1783017939989178</v>
      </c>
      <c r="J45" s="6">
        <v>298.9721659128013</v>
      </c>
      <c r="K45" s="7">
        <v>7.4452980117890695</v>
      </c>
      <c r="L45" s="21">
        <v>0.51427525351571779</v>
      </c>
      <c r="M45" s="22">
        <v>1.1698203335764617E-2</v>
      </c>
    </row>
    <row r="46" spans="1:13" x14ac:dyDescent="0.25">
      <c r="A46" s="5">
        <v>4.1399999999999997</v>
      </c>
      <c r="B46">
        <v>5</v>
      </c>
      <c r="C46" s="5">
        <v>14</v>
      </c>
      <c r="D46" s="5">
        <v>4</v>
      </c>
      <c r="E46" s="5" t="s">
        <v>64</v>
      </c>
      <c r="F46" s="6">
        <v>43.356448736430821</v>
      </c>
      <c r="G46" s="7">
        <v>0.76373519489971275</v>
      </c>
      <c r="H46" s="17">
        <v>11.841391806730268</v>
      </c>
      <c r="I46" s="18">
        <v>0.12778887998777452</v>
      </c>
      <c r="J46" s="6">
        <v>151.98381807274552</v>
      </c>
      <c r="K46" s="7">
        <v>1.8669200567668549</v>
      </c>
      <c r="L46" s="21">
        <v>0.621932588168148</v>
      </c>
      <c r="M46" s="22">
        <v>2.3852953692938536E-2</v>
      </c>
    </row>
    <row r="47" spans="1:13" x14ac:dyDescent="0.25">
      <c r="A47" s="5">
        <v>4.1500000000000004</v>
      </c>
      <c r="B47">
        <v>2</v>
      </c>
      <c r="C47" s="5">
        <v>15</v>
      </c>
      <c r="D47" s="5">
        <v>4</v>
      </c>
      <c r="E47" s="5" t="s">
        <v>65</v>
      </c>
      <c r="F47" s="6">
        <v>85.066093751959613</v>
      </c>
      <c r="G47" s="7">
        <v>5.086626798147976</v>
      </c>
      <c r="H47" s="17">
        <v>15.514596726186477</v>
      </c>
      <c r="I47" s="18">
        <v>0.4787852630752375</v>
      </c>
      <c r="J47" s="6">
        <v>136.93167680576306</v>
      </c>
      <c r="K47" s="7">
        <v>3.5733547270988169</v>
      </c>
      <c r="L47" s="21">
        <v>1.5009318185644187</v>
      </c>
      <c r="M47" s="22">
        <v>0.11322084642023199</v>
      </c>
    </row>
    <row r="48" spans="1:13" x14ac:dyDescent="0.25">
      <c r="A48" s="5">
        <v>5.0999999999999996</v>
      </c>
      <c r="B48">
        <v>3</v>
      </c>
      <c r="C48" s="5">
        <v>1</v>
      </c>
      <c r="D48" s="5">
        <v>5</v>
      </c>
      <c r="E48" s="5" t="s">
        <v>66</v>
      </c>
      <c r="F48" s="6">
        <v>2733.4301041616809</v>
      </c>
      <c r="G48" s="7">
        <v>59.311038607166921</v>
      </c>
      <c r="H48" s="17">
        <v>9.5982804263112502</v>
      </c>
      <c r="I48" s="18">
        <v>0.18695159649075344</v>
      </c>
      <c r="J48" s="6">
        <v>59.036422351199505</v>
      </c>
      <c r="K48" s="7">
        <v>1.4184690105007369</v>
      </c>
      <c r="L48" s="21">
        <v>1.9303814198681999</v>
      </c>
      <c r="M48" s="22">
        <v>5.4856868138415907E-2</v>
      </c>
    </row>
    <row r="49" spans="1:13" x14ac:dyDescent="0.25">
      <c r="A49" s="5">
        <v>5.2</v>
      </c>
      <c r="B49">
        <v>5</v>
      </c>
      <c r="C49" s="5">
        <v>2</v>
      </c>
      <c r="D49" s="5">
        <v>5</v>
      </c>
      <c r="E49" s="5" t="s">
        <v>67</v>
      </c>
      <c r="F49" s="6">
        <v>84.894546279977732</v>
      </c>
      <c r="G49" s="7">
        <v>2.8179249310861896</v>
      </c>
      <c r="H49" s="17">
        <v>16.130378350924069</v>
      </c>
      <c r="I49" s="18">
        <v>0.51697692554019148</v>
      </c>
      <c r="J49" s="6">
        <v>75.252147569460789</v>
      </c>
      <c r="K49" s="7">
        <v>1.8879327317523542</v>
      </c>
      <c r="L49" s="21">
        <v>0.83413698526298874</v>
      </c>
      <c r="M49" s="22">
        <v>2.2373246281606751E-2</v>
      </c>
    </row>
    <row r="50" spans="1:13" x14ac:dyDescent="0.25">
      <c r="A50" s="5">
        <v>5.3</v>
      </c>
      <c r="B50">
        <v>1</v>
      </c>
      <c r="C50" s="5">
        <v>3</v>
      </c>
      <c r="D50" s="5">
        <v>5</v>
      </c>
      <c r="E50" s="5" t="s">
        <v>68</v>
      </c>
      <c r="F50" s="6">
        <v>6.0488211622002899</v>
      </c>
      <c r="G50" s="7">
        <v>0.50257312451627612</v>
      </c>
      <c r="H50" s="17">
        <v>9.6126138686932805</v>
      </c>
      <c r="I50" s="18">
        <v>6.4407238848850704E-2</v>
      </c>
      <c r="J50" s="6">
        <v>95.134683246753383</v>
      </c>
      <c r="K50" s="7">
        <v>1.1345749468244777</v>
      </c>
      <c r="L50" s="21">
        <v>0.21224420516335002</v>
      </c>
      <c r="M50" s="22">
        <v>1.0362166686096175E-2</v>
      </c>
    </row>
    <row r="51" spans="1:13" x14ac:dyDescent="0.25">
      <c r="A51" s="5">
        <v>5.4</v>
      </c>
      <c r="B51">
        <v>4</v>
      </c>
      <c r="C51" s="5">
        <v>4</v>
      </c>
      <c r="D51" s="5">
        <v>5</v>
      </c>
      <c r="E51" s="5" t="s">
        <v>69</v>
      </c>
      <c r="F51" s="6">
        <v>46.839353884488574</v>
      </c>
      <c r="G51" s="7">
        <v>0.99122518628917966</v>
      </c>
      <c r="H51" s="21">
        <v>8.1389185205164125</v>
      </c>
      <c r="I51" s="22">
        <v>3.5823461941865392E-2</v>
      </c>
      <c r="J51" s="6">
        <v>190.46802337152639</v>
      </c>
      <c r="K51" s="7">
        <v>1.7596751204365755</v>
      </c>
      <c r="L51" s="21">
        <v>0.20408749892000136</v>
      </c>
      <c r="M51" s="22">
        <v>7.246244019715767E-3</v>
      </c>
    </row>
    <row r="52" spans="1:13" x14ac:dyDescent="0.25">
      <c r="A52" s="5">
        <v>5.5</v>
      </c>
      <c r="B52">
        <v>2</v>
      </c>
      <c r="C52" s="5">
        <v>5</v>
      </c>
      <c r="D52" s="5">
        <v>5</v>
      </c>
      <c r="E52" s="5" t="s">
        <v>70</v>
      </c>
      <c r="F52" s="6">
        <v>155.38023465012694</v>
      </c>
      <c r="G52" s="7">
        <v>1.488938054781479</v>
      </c>
      <c r="H52" s="17">
        <v>13.646784670174654</v>
      </c>
      <c r="I52" s="18">
        <v>0.21494131881304954</v>
      </c>
      <c r="J52" s="6">
        <v>121.34823968587989</v>
      </c>
      <c r="K52" s="7">
        <v>0.91642856493074565</v>
      </c>
      <c r="L52" s="21">
        <v>0.43725063496073979</v>
      </c>
      <c r="M52" s="22">
        <v>1.1361676153880692E-2</v>
      </c>
    </row>
    <row r="53" spans="1:13" x14ac:dyDescent="0.25">
      <c r="A53" s="5">
        <v>5.6</v>
      </c>
      <c r="B53">
        <v>5</v>
      </c>
      <c r="C53" s="5">
        <v>6</v>
      </c>
      <c r="D53" s="5">
        <v>5</v>
      </c>
      <c r="E53" s="5" t="s">
        <v>71</v>
      </c>
      <c r="F53" s="6">
        <v>22.727162165008462</v>
      </c>
      <c r="G53" s="7">
        <v>2.213436669056482</v>
      </c>
      <c r="H53" s="17">
        <v>10.56784737056228</v>
      </c>
      <c r="I53" s="18">
        <v>0.28221227765478857</v>
      </c>
      <c r="J53" s="6">
        <v>89.340942349649367</v>
      </c>
      <c r="K53" s="7">
        <v>2.4492588051965249</v>
      </c>
      <c r="L53" s="21">
        <v>0.45944744947672572</v>
      </c>
      <c r="M53" s="22">
        <v>2.0200632022148911E-2</v>
      </c>
    </row>
    <row r="54" spans="1:13" x14ac:dyDescent="0.25">
      <c r="A54" s="5">
        <v>5.7</v>
      </c>
      <c r="B54">
        <v>1</v>
      </c>
      <c r="C54" s="5">
        <v>7</v>
      </c>
      <c r="D54" s="5">
        <v>5</v>
      </c>
      <c r="E54" s="5" t="s">
        <v>72</v>
      </c>
      <c r="F54" s="6">
        <v>2.8228522497200741</v>
      </c>
      <c r="G54" s="7">
        <v>1.1223623833525938</v>
      </c>
      <c r="H54" s="17">
        <v>5.7056161909912069</v>
      </c>
      <c r="I54" s="18">
        <v>8.7416727252732876E-2</v>
      </c>
      <c r="J54" s="6">
        <v>102.19098561498529</v>
      </c>
      <c r="K54" s="7">
        <v>1.5709613072987298</v>
      </c>
      <c r="L54" s="38">
        <f>0.17*0.65</f>
        <v>0.11050000000000001</v>
      </c>
      <c r="M54" s="20" t="s">
        <v>117</v>
      </c>
    </row>
    <row r="55" spans="1:13" x14ac:dyDescent="0.25">
      <c r="A55" s="5">
        <v>5.8</v>
      </c>
      <c r="B55">
        <v>3</v>
      </c>
      <c r="C55" s="5">
        <v>8</v>
      </c>
      <c r="D55" s="5">
        <v>5</v>
      </c>
      <c r="E55" s="5" t="s">
        <v>73</v>
      </c>
      <c r="F55" s="6">
        <v>1807.1307803253726</v>
      </c>
      <c r="G55" s="7">
        <v>43.76563740491968</v>
      </c>
      <c r="H55" s="17">
        <v>9.1337446862417497</v>
      </c>
      <c r="I55" s="18">
        <v>0.1259418921801545</v>
      </c>
      <c r="J55" s="6">
        <v>70.303345944505409</v>
      </c>
      <c r="K55" s="7">
        <v>1.3845131066995928</v>
      </c>
      <c r="L55" s="21">
        <v>1.6379822333970508</v>
      </c>
      <c r="M55" s="22">
        <v>5.188822328196406E-2</v>
      </c>
    </row>
    <row r="56" spans="1:13" x14ac:dyDescent="0.25">
      <c r="A56" s="5">
        <v>5.9</v>
      </c>
      <c r="B56">
        <v>4</v>
      </c>
      <c r="C56" s="5">
        <v>9</v>
      </c>
      <c r="D56" s="5">
        <v>5</v>
      </c>
      <c r="E56" s="5" t="s">
        <v>74</v>
      </c>
      <c r="F56" s="9">
        <v>11.617665333056397</v>
      </c>
      <c r="G56" s="10">
        <v>0.45569826869315838</v>
      </c>
      <c r="H56" s="17">
        <v>4.5571073467999295</v>
      </c>
      <c r="I56" s="18">
        <v>7.3977279776913568E-2</v>
      </c>
      <c r="J56" s="9">
        <v>39.676950423929995</v>
      </c>
      <c r="K56" s="10">
        <v>0.37323444527633343</v>
      </c>
      <c r="L56" s="38">
        <f>0.17*0.65</f>
        <v>0.11050000000000001</v>
      </c>
      <c r="M56" s="20" t="s">
        <v>117</v>
      </c>
    </row>
    <row r="57" spans="1:13" x14ac:dyDescent="0.25">
      <c r="A57" s="22">
        <v>5.0999999999999996</v>
      </c>
      <c r="B57">
        <v>2</v>
      </c>
      <c r="C57" s="5">
        <v>10</v>
      </c>
      <c r="D57" s="5">
        <v>5</v>
      </c>
      <c r="E57" s="5" t="s">
        <v>75</v>
      </c>
      <c r="F57" s="6">
        <v>170.88439657726576</v>
      </c>
      <c r="G57" s="7">
        <v>7.4801306861720827</v>
      </c>
      <c r="H57" s="17">
        <v>11.480020696050349</v>
      </c>
      <c r="I57" s="18">
        <v>0.2315581409117923</v>
      </c>
      <c r="J57" s="6">
        <v>119.85843859120325</v>
      </c>
      <c r="K57" s="7">
        <v>2.4069552993887178</v>
      </c>
      <c r="L57" s="21">
        <v>0.32352668341600344</v>
      </c>
      <c r="M57" s="22">
        <v>2.0057615775426346E-2</v>
      </c>
    </row>
    <row r="58" spans="1:13" x14ac:dyDescent="0.25">
      <c r="A58" s="5">
        <v>5.1100000000000003</v>
      </c>
      <c r="B58">
        <v>4</v>
      </c>
      <c r="C58" s="5">
        <v>11</v>
      </c>
      <c r="D58" s="5">
        <v>5</v>
      </c>
      <c r="E58" s="5" t="s">
        <v>76</v>
      </c>
      <c r="F58" s="6">
        <v>11.833673737597902</v>
      </c>
      <c r="G58" s="7">
        <v>0.86579286551119305</v>
      </c>
      <c r="H58" s="17">
        <v>4.8709565387455722</v>
      </c>
      <c r="I58" s="18">
        <v>0.11675032542483843</v>
      </c>
      <c r="J58" s="6">
        <v>123.62667416137415</v>
      </c>
      <c r="K58" s="7">
        <v>2.2401233536439138</v>
      </c>
      <c r="L58" s="38">
        <f>0.17*0.65</f>
        <v>0.11050000000000001</v>
      </c>
      <c r="M58" s="20" t="s">
        <v>117</v>
      </c>
    </row>
    <row r="59" spans="1:13" x14ac:dyDescent="0.25">
      <c r="A59" s="5">
        <v>5.12</v>
      </c>
      <c r="B59">
        <v>3</v>
      </c>
      <c r="C59" s="5">
        <v>12</v>
      </c>
      <c r="D59" s="5">
        <v>5</v>
      </c>
      <c r="E59" s="5" t="s">
        <v>77</v>
      </c>
      <c r="F59" s="6">
        <v>2139.9522497359931</v>
      </c>
      <c r="G59" s="7">
        <v>49.26767110757919</v>
      </c>
      <c r="H59" s="17">
        <v>12.023582962326282</v>
      </c>
      <c r="I59" s="18">
        <v>0.24067519007468799</v>
      </c>
      <c r="J59" s="6">
        <v>85.626838900908268</v>
      </c>
      <c r="K59" s="7">
        <v>2.8060397224777787</v>
      </c>
      <c r="L59" s="17">
        <v>4.1356597195516311</v>
      </c>
      <c r="M59" s="18">
        <v>0.27619158345254713</v>
      </c>
    </row>
    <row r="60" spans="1:13" x14ac:dyDescent="0.25">
      <c r="A60" s="5">
        <v>5.13</v>
      </c>
      <c r="B60">
        <v>1</v>
      </c>
      <c r="C60" s="5">
        <v>13</v>
      </c>
      <c r="D60" s="5">
        <v>5</v>
      </c>
      <c r="E60" s="5" t="s">
        <v>78</v>
      </c>
      <c r="F60" s="6">
        <v>10.912210666189658</v>
      </c>
      <c r="G60" s="7">
        <v>1.5412614751954496</v>
      </c>
      <c r="H60" s="17">
        <v>5.6195482988720986</v>
      </c>
      <c r="I60" s="18">
        <v>0.12253585244532483</v>
      </c>
      <c r="J60" s="6">
        <v>290.37960846084945</v>
      </c>
      <c r="K60" s="7">
        <v>6.2436438956327969</v>
      </c>
      <c r="L60" s="21">
        <v>0.23075923251970312</v>
      </c>
      <c r="M60" s="22">
        <v>5.2073374737960721E-3</v>
      </c>
    </row>
    <row r="61" spans="1:13" x14ac:dyDescent="0.25">
      <c r="A61" s="5">
        <v>5.14</v>
      </c>
      <c r="B61">
        <v>5</v>
      </c>
      <c r="C61" s="5">
        <v>14</v>
      </c>
      <c r="D61" s="5">
        <v>5</v>
      </c>
      <c r="E61" s="5" t="s">
        <v>79</v>
      </c>
      <c r="F61" s="6">
        <v>15.379161414153291</v>
      </c>
      <c r="G61" s="7">
        <v>2.4355234932814609</v>
      </c>
      <c r="H61" s="17">
        <v>10.370466974343788</v>
      </c>
      <c r="I61" s="18">
        <v>0.38554856210340444</v>
      </c>
      <c r="J61" s="6">
        <v>106.12257192169344</v>
      </c>
      <c r="K61" s="7">
        <v>1.6791373883404279</v>
      </c>
      <c r="L61" s="21">
        <v>0.4720958547402988</v>
      </c>
      <c r="M61" s="22">
        <v>9.9938751303774841E-3</v>
      </c>
    </row>
    <row r="62" spans="1:13" x14ac:dyDescent="0.25">
      <c r="A62" s="5">
        <v>5.15</v>
      </c>
      <c r="B62">
        <v>2</v>
      </c>
      <c r="C62" s="5">
        <v>15</v>
      </c>
      <c r="D62" s="5">
        <v>5</v>
      </c>
      <c r="E62" s="5" t="s">
        <v>80</v>
      </c>
      <c r="F62" s="6">
        <v>154.51386874853208</v>
      </c>
      <c r="G62" s="7">
        <v>5.7806395997109696</v>
      </c>
      <c r="H62" s="17">
        <v>15.630500844173682</v>
      </c>
      <c r="I62" s="18">
        <v>0.28213160170714585</v>
      </c>
      <c r="J62" s="6">
        <v>67.421895381454163</v>
      </c>
      <c r="K62" s="7">
        <v>1.2954675703817224</v>
      </c>
      <c r="L62" s="21">
        <v>0.55728955734134855</v>
      </c>
      <c r="M62" s="22">
        <v>1.7819115222869324E-2</v>
      </c>
    </row>
    <row r="63" spans="1:13" x14ac:dyDescent="0.25">
      <c r="A63" s="5">
        <v>6.1</v>
      </c>
      <c r="B63">
        <v>3</v>
      </c>
      <c r="C63" s="5">
        <v>1</v>
      </c>
      <c r="D63" s="5">
        <v>6</v>
      </c>
      <c r="E63" s="5" t="s">
        <v>81</v>
      </c>
      <c r="F63" s="6">
        <v>2520</v>
      </c>
      <c r="G63" s="7">
        <v>120</v>
      </c>
      <c r="H63" s="17">
        <v>11.592885058619625</v>
      </c>
      <c r="I63" s="18">
        <v>0.43343227783198857</v>
      </c>
      <c r="J63" s="6">
        <v>86.671930461997533</v>
      </c>
      <c r="K63" s="7">
        <v>1.562587843961752</v>
      </c>
      <c r="L63" s="17">
        <v>4.5901953956396095</v>
      </c>
      <c r="M63" s="18">
        <v>0.18884219883880515</v>
      </c>
    </row>
    <row r="64" spans="1:13" x14ac:dyDescent="0.25">
      <c r="A64" s="5">
        <v>6.2</v>
      </c>
      <c r="B64">
        <v>5</v>
      </c>
      <c r="C64" s="5">
        <v>2</v>
      </c>
      <c r="D64" s="5">
        <v>6</v>
      </c>
      <c r="E64" s="5" t="s">
        <v>82</v>
      </c>
      <c r="F64" s="6">
        <v>160.18518176996326</v>
      </c>
      <c r="G64" s="7">
        <v>3.6937096541063275</v>
      </c>
      <c r="H64" s="17">
        <v>13.718250452730851</v>
      </c>
      <c r="I64" s="18">
        <v>0.18257092804740915</v>
      </c>
      <c r="J64" s="9">
        <v>48.344853293128018</v>
      </c>
      <c r="K64" s="10">
        <v>0.42621828432605152</v>
      </c>
      <c r="L64" s="21">
        <v>0.52376249980051182</v>
      </c>
      <c r="M64" s="22">
        <v>9.5382781654776653E-3</v>
      </c>
    </row>
    <row r="65" spans="1:13" x14ac:dyDescent="0.25">
      <c r="A65" s="5">
        <v>6.3</v>
      </c>
      <c r="B65">
        <v>1</v>
      </c>
      <c r="C65" s="5">
        <v>3</v>
      </c>
      <c r="D65" s="5">
        <v>6</v>
      </c>
      <c r="E65" s="5" t="s">
        <v>83</v>
      </c>
      <c r="F65" s="6">
        <v>4.8477147045262932</v>
      </c>
      <c r="G65" s="7">
        <v>1.0670365413858203</v>
      </c>
      <c r="H65" s="17">
        <v>6.3835980180802299</v>
      </c>
      <c r="I65" s="18">
        <v>0.10238912008237423</v>
      </c>
      <c r="J65" s="6">
        <v>116.5304769225517</v>
      </c>
      <c r="K65" s="7">
        <v>1.8330148825615284</v>
      </c>
      <c r="L65" s="38">
        <f>0.17*0.65</f>
        <v>0.11050000000000001</v>
      </c>
      <c r="M65" s="20" t="s">
        <v>117</v>
      </c>
    </row>
    <row r="66" spans="1:13" x14ac:dyDescent="0.25">
      <c r="A66" s="5">
        <v>6.4</v>
      </c>
      <c r="B66">
        <v>4</v>
      </c>
      <c r="C66" s="5">
        <v>4</v>
      </c>
      <c r="D66" s="5">
        <v>6</v>
      </c>
      <c r="E66" s="5" t="s">
        <v>84</v>
      </c>
      <c r="F66" s="6">
        <v>96.729111797871099</v>
      </c>
      <c r="G66" s="7">
        <v>3.7412012885102985</v>
      </c>
      <c r="H66" s="17">
        <v>8.5527761290650055</v>
      </c>
      <c r="I66" s="18">
        <v>0.23260005573420328</v>
      </c>
      <c r="J66" s="6">
        <v>157.97451858632925</v>
      </c>
      <c r="K66" s="7">
        <v>3.8793557503762246</v>
      </c>
      <c r="L66" s="21">
        <v>0.30551694220463765</v>
      </c>
      <c r="M66" s="22">
        <v>1.2711483431907408E-2</v>
      </c>
    </row>
    <row r="67" spans="1:13" x14ac:dyDescent="0.25">
      <c r="A67" s="5">
        <v>6.5</v>
      </c>
      <c r="B67">
        <v>2</v>
      </c>
      <c r="C67" s="5">
        <v>5</v>
      </c>
      <c r="D67" s="5">
        <v>6</v>
      </c>
      <c r="E67" s="5" t="s">
        <v>85</v>
      </c>
      <c r="F67" s="6">
        <v>239.70406409541596</v>
      </c>
      <c r="G67" s="7">
        <v>5.8693479464991078</v>
      </c>
      <c r="H67" s="17">
        <v>11.041650609018319</v>
      </c>
      <c r="I67" s="18">
        <v>0.4227207962563681</v>
      </c>
      <c r="J67" s="6">
        <v>147.25943910505498</v>
      </c>
      <c r="K67" s="7">
        <v>4.4952286982834142</v>
      </c>
      <c r="L67" s="21">
        <v>0.43117033348574363</v>
      </c>
      <c r="M67" s="22">
        <v>1.1849416794425921E-2</v>
      </c>
    </row>
    <row r="68" spans="1:13" x14ac:dyDescent="0.25">
      <c r="A68" s="5">
        <v>6.6</v>
      </c>
      <c r="B68">
        <v>5</v>
      </c>
      <c r="C68" s="5">
        <v>6</v>
      </c>
      <c r="D68" s="5">
        <v>6</v>
      </c>
      <c r="E68" s="5" t="s">
        <v>86</v>
      </c>
      <c r="F68" s="6">
        <v>106.07488448433628</v>
      </c>
      <c r="G68" s="7">
        <v>2.8367521859171445</v>
      </c>
      <c r="H68" s="17">
        <v>7.7034256015971518</v>
      </c>
      <c r="I68" s="18">
        <v>0.12608028456229187</v>
      </c>
      <c r="J68" s="6">
        <v>107.06696542518303</v>
      </c>
      <c r="K68" s="7">
        <v>2.192477817822077</v>
      </c>
      <c r="L68" s="21">
        <v>0.29138611573419276</v>
      </c>
      <c r="M68" s="22">
        <v>7.3428811076394814E-3</v>
      </c>
    </row>
    <row r="69" spans="1:13" x14ac:dyDescent="0.25">
      <c r="A69" s="5">
        <v>6.7</v>
      </c>
      <c r="B69">
        <v>1</v>
      </c>
      <c r="C69" s="5">
        <v>7</v>
      </c>
      <c r="D69" s="5">
        <v>6</v>
      </c>
      <c r="E69" s="5" t="s">
        <v>87</v>
      </c>
      <c r="F69" s="9">
        <v>3.6743698567647565</v>
      </c>
      <c r="G69" s="10">
        <v>0.65048663262852935</v>
      </c>
      <c r="H69" s="17">
        <v>5.1345255589380621</v>
      </c>
      <c r="I69" s="18">
        <v>7.3587498322865111E-2</v>
      </c>
      <c r="J69" s="6">
        <v>104.52180579764463</v>
      </c>
      <c r="K69" s="7">
        <v>1.3347638883714363</v>
      </c>
      <c r="L69" s="21">
        <v>0.28143585629690904</v>
      </c>
      <c r="M69" s="22">
        <v>1.399510987822989E-2</v>
      </c>
    </row>
    <row r="70" spans="1:13" x14ac:dyDescent="0.25">
      <c r="A70" s="5">
        <v>6.8</v>
      </c>
      <c r="B70">
        <v>3</v>
      </c>
      <c r="C70" s="5">
        <v>8</v>
      </c>
      <c r="D70" s="5">
        <v>6</v>
      </c>
      <c r="E70" s="5" t="s">
        <v>88</v>
      </c>
      <c r="F70" s="6">
        <v>1748.4413223342133</v>
      </c>
      <c r="G70" s="7">
        <v>69.007613918982216</v>
      </c>
      <c r="H70" s="17">
        <v>11.290389460998423</v>
      </c>
      <c r="I70" s="18">
        <v>0.41840979830559377</v>
      </c>
      <c r="J70" s="6">
        <v>148.98362650610355</v>
      </c>
      <c r="K70" s="7">
        <v>4.7245133427599768</v>
      </c>
      <c r="L70" s="17">
        <v>3.561754135422261</v>
      </c>
      <c r="M70" s="18">
        <v>0.33557943270359508</v>
      </c>
    </row>
    <row r="71" spans="1:13" x14ac:dyDescent="0.25">
      <c r="A71" s="5">
        <v>6.9</v>
      </c>
      <c r="B71">
        <v>4</v>
      </c>
      <c r="C71" s="5">
        <v>9</v>
      </c>
      <c r="D71" s="5">
        <v>6</v>
      </c>
      <c r="E71" s="5" t="s">
        <v>89</v>
      </c>
      <c r="F71" s="6">
        <v>37.388611758981149</v>
      </c>
      <c r="G71" s="7">
        <v>0.92025908523289757</v>
      </c>
      <c r="H71" s="17">
        <v>4.6053079694515384</v>
      </c>
      <c r="I71" s="18">
        <v>5.9860314270398576E-2</v>
      </c>
      <c r="J71" s="6">
        <v>38.68810248719695</v>
      </c>
      <c r="K71" s="7">
        <v>0.62023809205944025</v>
      </c>
      <c r="L71" s="38">
        <f>0.17*0.65</f>
        <v>0.11050000000000001</v>
      </c>
      <c r="M71" s="20" t="s">
        <v>117</v>
      </c>
    </row>
    <row r="72" spans="1:13" x14ac:dyDescent="0.25">
      <c r="A72" s="22">
        <v>6.1</v>
      </c>
      <c r="B72">
        <v>2</v>
      </c>
      <c r="C72" s="5">
        <v>10</v>
      </c>
      <c r="D72" s="5">
        <v>6</v>
      </c>
      <c r="E72" s="5" t="s">
        <v>90</v>
      </c>
      <c r="F72" s="6">
        <v>231.02962783755197</v>
      </c>
      <c r="G72" s="7">
        <v>10.283055040681488</v>
      </c>
      <c r="H72" s="17">
        <v>10.337127824890491</v>
      </c>
      <c r="I72" s="18">
        <v>0.39076669486253063</v>
      </c>
      <c r="J72" s="6">
        <v>94.652675781995583</v>
      </c>
      <c r="K72" s="7">
        <v>2.0446509300706177</v>
      </c>
      <c r="L72" s="21">
        <v>0.43191963989613597</v>
      </c>
      <c r="M72" s="22">
        <v>1.7213877975798632E-2</v>
      </c>
    </row>
    <row r="73" spans="1:13" x14ac:dyDescent="0.25">
      <c r="A73" s="5">
        <v>6.11</v>
      </c>
      <c r="B73">
        <v>4</v>
      </c>
      <c r="C73" s="5">
        <v>11</v>
      </c>
      <c r="D73" s="5">
        <v>6</v>
      </c>
      <c r="E73" s="5" t="s">
        <v>91</v>
      </c>
      <c r="F73" s="6">
        <v>78.481899420531946</v>
      </c>
      <c r="G73" s="7">
        <v>2.0332981109147217</v>
      </c>
      <c r="H73" s="17">
        <v>5.7470006064520245</v>
      </c>
      <c r="I73" s="18">
        <v>0.12699901617429513</v>
      </c>
      <c r="J73" s="6">
        <v>107.32168930487865</v>
      </c>
      <c r="K73" s="7">
        <v>2.3116851995814809</v>
      </c>
      <c r="L73" s="38">
        <f>0.17*0.65</f>
        <v>0.11050000000000001</v>
      </c>
      <c r="M73" s="20" t="s">
        <v>117</v>
      </c>
    </row>
    <row r="74" spans="1:13" x14ac:dyDescent="0.25">
      <c r="A74" s="5">
        <v>6.12</v>
      </c>
      <c r="B74">
        <v>3</v>
      </c>
      <c r="C74" s="5">
        <v>12</v>
      </c>
      <c r="D74" s="5">
        <v>6</v>
      </c>
      <c r="E74" s="5" t="s">
        <v>92</v>
      </c>
      <c r="F74" s="6">
        <v>2093.7280989208384</v>
      </c>
      <c r="G74" s="7">
        <v>67.020174644356487</v>
      </c>
      <c r="H74" s="17">
        <v>16.571058714426005</v>
      </c>
      <c r="I74" s="18">
        <v>0.38838780473897994</v>
      </c>
      <c r="J74" s="6">
        <v>135.78180695091987</v>
      </c>
      <c r="K74" s="7">
        <v>2.9550192390534673</v>
      </c>
      <c r="L74" s="17">
        <v>7.5208956376770404</v>
      </c>
      <c r="M74" s="18">
        <v>0.13096892122932607</v>
      </c>
    </row>
    <row r="75" spans="1:13" x14ac:dyDescent="0.25">
      <c r="A75" s="5">
        <v>6.13</v>
      </c>
      <c r="B75">
        <v>1</v>
      </c>
      <c r="C75" s="5">
        <v>13</v>
      </c>
      <c r="D75" s="5">
        <v>6</v>
      </c>
      <c r="E75" s="5" t="s">
        <v>93</v>
      </c>
      <c r="F75" s="6">
        <v>11.151490726108314</v>
      </c>
      <c r="G75" s="7">
        <v>0.83472297579574772</v>
      </c>
      <c r="H75" s="17">
        <v>5.8375538710120312</v>
      </c>
      <c r="I75" s="18">
        <v>0.14487035999994302</v>
      </c>
      <c r="J75" s="6">
        <v>317.24720344920638</v>
      </c>
      <c r="K75" s="7">
        <v>1.7649436994325891</v>
      </c>
      <c r="L75" s="21">
        <v>0.29547184979085894</v>
      </c>
      <c r="M75" s="22">
        <v>5.8138163752510155E-3</v>
      </c>
    </row>
    <row r="76" spans="1:13" x14ac:dyDescent="0.25">
      <c r="A76" s="5">
        <v>6.14</v>
      </c>
      <c r="B76">
        <v>5</v>
      </c>
      <c r="C76" s="5">
        <v>14</v>
      </c>
      <c r="D76" s="5">
        <v>6</v>
      </c>
      <c r="E76" s="5" t="s">
        <v>94</v>
      </c>
      <c r="F76" s="6">
        <v>147.39987455353054</v>
      </c>
      <c r="G76" s="7">
        <v>4.0471517938932271</v>
      </c>
      <c r="H76" s="17">
        <v>9.579102317162846</v>
      </c>
      <c r="I76" s="18">
        <v>0.21512905993389356</v>
      </c>
      <c r="J76" s="6">
        <v>87.288987409800669</v>
      </c>
      <c r="K76" s="7">
        <v>2.1113670981923747</v>
      </c>
      <c r="L76" s="21">
        <v>0.38683672805446989</v>
      </c>
      <c r="M76" s="22">
        <v>1.0192286821589281E-2</v>
      </c>
    </row>
    <row r="77" spans="1:13" x14ac:dyDescent="0.25">
      <c r="A77" s="5">
        <v>6.15</v>
      </c>
      <c r="B77">
        <v>2</v>
      </c>
      <c r="C77" s="5">
        <v>15</v>
      </c>
      <c r="D77" s="5">
        <v>6</v>
      </c>
      <c r="E77" s="5" t="s">
        <v>95</v>
      </c>
      <c r="F77" s="6">
        <v>273.57640858270167</v>
      </c>
      <c r="G77" s="7">
        <v>11.24612624900033</v>
      </c>
      <c r="H77" s="17">
        <v>12.835711645552419</v>
      </c>
      <c r="I77" s="18">
        <v>0.23557348522738339</v>
      </c>
      <c r="J77" s="6">
        <v>56.003506590497409</v>
      </c>
      <c r="K77" s="7">
        <v>0.81016193203741649</v>
      </c>
      <c r="L77" s="21">
        <v>0.82512000339852209</v>
      </c>
      <c r="M77" s="22">
        <v>2.5259538848116291E-2</v>
      </c>
    </row>
    <row r="78" spans="1:13" x14ac:dyDescent="0.25">
      <c r="A78" s="5"/>
      <c r="B78" s="5"/>
      <c r="C78" s="5"/>
      <c r="D78" s="5"/>
      <c r="E78" s="5"/>
      <c r="F78" s="6"/>
      <c r="G78" s="7"/>
      <c r="H78" s="17"/>
      <c r="I78" s="18"/>
      <c r="J78" s="6"/>
      <c r="K78" s="7"/>
      <c r="L78" s="21"/>
      <c r="M78" s="22"/>
    </row>
    <row r="79" spans="1:13" x14ac:dyDescent="0.25">
      <c r="A79" s="5"/>
      <c r="B79" s="5"/>
      <c r="C79" s="5"/>
      <c r="D79" s="5"/>
      <c r="E79" s="5"/>
      <c r="F79" s="6"/>
      <c r="G79" s="7"/>
      <c r="H79" s="17"/>
      <c r="I79" s="18"/>
      <c r="J79" s="6"/>
      <c r="K79" s="7"/>
      <c r="L79" s="21"/>
      <c r="M79" s="22"/>
    </row>
    <row r="80" spans="1:13" x14ac:dyDescent="0.25">
      <c r="A80" s="5"/>
      <c r="C80" s="5"/>
      <c r="D80" s="5"/>
      <c r="E80" s="5"/>
      <c r="F80" s="6"/>
      <c r="G80" s="7"/>
      <c r="H80" s="17"/>
      <c r="I80" s="18"/>
      <c r="J80" s="6"/>
      <c r="K80" s="7"/>
      <c r="L80" s="19"/>
      <c r="M80" s="20"/>
    </row>
    <row r="81" spans="1:7" x14ac:dyDescent="0.25">
      <c r="A81" s="5"/>
      <c r="C81" s="5"/>
      <c r="D81" s="5"/>
      <c r="E81" s="5"/>
      <c r="F81" s="6"/>
      <c r="G81" s="7"/>
    </row>
  </sheetData>
  <pageMargins left="0.7" right="0.7" top="0.75" bottom="0.75" header="0.3" footer="0.3"/>
  <pageSetup scale="42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5780B-FF01-4186-85E0-6FB76B1E751B}">
  <sheetPr>
    <pageSetUpPr fitToPage="1"/>
  </sheetPr>
  <dimension ref="A1:M96"/>
  <sheetViews>
    <sheetView workbookViewId="0">
      <selection activeCell="O14" sqref="O14"/>
    </sheetView>
  </sheetViews>
  <sheetFormatPr defaultColWidth="11" defaultRowHeight="15.75" x14ac:dyDescent="0.25"/>
  <cols>
    <col min="1" max="4" width="12.5" style="13" customWidth="1"/>
    <col min="5" max="5" width="11" style="13"/>
    <col min="6" max="6" width="13.125" style="25" customWidth="1"/>
    <col min="7" max="7" width="9.375" style="26" customWidth="1"/>
    <col min="8" max="8" width="11.625" style="15" customWidth="1"/>
    <col min="9" max="9" width="11" style="13"/>
    <col min="10" max="10" width="11" style="16"/>
    <col min="11" max="11" width="11" style="8"/>
    <col min="12" max="12" width="11" style="15"/>
    <col min="13" max="13" width="11" style="13"/>
  </cols>
  <sheetData>
    <row r="1" spans="1:13" s="4" customFormat="1" ht="16.5" thickBot="1" x14ac:dyDescent="0.3">
      <c r="A1" s="1" t="s">
        <v>0</v>
      </c>
      <c r="B1" s="1" t="s">
        <v>108</v>
      </c>
      <c r="C1" s="1" t="s">
        <v>109</v>
      </c>
      <c r="D1" s="1" t="s">
        <v>110</v>
      </c>
      <c r="E1" s="1" t="s">
        <v>2</v>
      </c>
      <c r="F1" s="39" t="s">
        <v>104</v>
      </c>
      <c r="G1" s="3" t="s">
        <v>118</v>
      </c>
      <c r="H1" s="14" t="s">
        <v>105</v>
      </c>
      <c r="I1" s="1" t="s">
        <v>119</v>
      </c>
      <c r="J1" s="2" t="s">
        <v>106</v>
      </c>
      <c r="K1" s="3" t="s">
        <v>120</v>
      </c>
      <c r="L1" s="41" t="s">
        <v>107</v>
      </c>
      <c r="M1" s="1" t="s">
        <v>121</v>
      </c>
    </row>
    <row r="2" spans="1:13" s="31" customFormat="1" x14ac:dyDescent="0.25">
      <c r="A2" s="27"/>
      <c r="B2" s="27"/>
      <c r="C2" s="27"/>
      <c r="D2" s="27"/>
      <c r="E2" s="27"/>
      <c r="F2" s="40" t="s">
        <v>103</v>
      </c>
      <c r="G2" s="29" t="s">
        <v>103</v>
      </c>
      <c r="H2" s="30" t="s">
        <v>103</v>
      </c>
      <c r="I2" s="27" t="s">
        <v>103</v>
      </c>
      <c r="J2" s="28" t="s">
        <v>103</v>
      </c>
      <c r="K2" s="29" t="s">
        <v>103</v>
      </c>
      <c r="L2" s="42" t="s">
        <v>103</v>
      </c>
      <c r="M2" s="27" t="s">
        <v>103</v>
      </c>
    </row>
    <row r="3" spans="1:13" x14ac:dyDescent="0.25">
      <c r="A3" s="5">
        <v>1.1000000000000001</v>
      </c>
      <c r="B3">
        <v>3</v>
      </c>
      <c r="C3" s="5">
        <v>1</v>
      </c>
      <c r="D3" s="5">
        <v>1</v>
      </c>
      <c r="E3" s="5" t="s">
        <v>8</v>
      </c>
      <c r="F3" s="6">
        <v>543.5171826519628</v>
      </c>
      <c r="G3" s="7">
        <v>4.4559116419365719</v>
      </c>
      <c r="H3" s="17">
        <v>12.987815399855165</v>
      </c>
      <c r="I3" s="18">
        <v>0.19572502562099256</v>
      </c>
      <c r="J3" s="6">
        <v>3799.4242702993497</v>
      </c>
      <c r="K3" s="7">
        <v>22.189650031073935</v>
      </c>
      <c r="L3" s="23">
        <v>7.3590969425563715E-2</v>
      </c>
      <c r="M3" s="24">
        <v>2.5182897278780156E-3</v>
      </c>
    </row>
    <row r="4" spans="1:13" x14ac:dyDescent="0.25">
      <c r="A4" s="5">
        <v>1.2</v>
      </c>
      <c r="B4">
        <v>5</v>
      </c>
      <c r="C4" s="5">
        <v>2</v>
      </c>
      <c r="D4" s="5">
        <v>1</v>
      </c>
      <c r="E4" s="5" t="s">
        <v>9</v>
      </c>
      <c r="F4" s="6">
        <v>113.7276955275676</v>
      </c>
      <c r="G4" s="7">
        <v>1.9701181929158151</v>
      </c>
      <c r="H4" s="17">
        <v>28.999349004841427</v>
      </c>
      <c r="I4" s="18">
        <v>0.31740099503380598</v>
      </c>
      <c r="J4" s="6">
        <v>3440.5008002495088</v>
      </c>
      <c r="K4" s="7">
        <v>61.207438155973293</v>
      </c>
      <c r="L4" s="21">
        <v>1.8434338539872435</v>
      </c>
      <c r="M4" s="22">
        <v>2.4042743697742626E-2</v>
      </c>
    </row>
    <row r="5" spans="1:13" x14ac:dyDescent="0.25">
      <c r="A5" s="5">
        <v>1.3</v>
      </c>
      <c r="B5">
        <v>1</v>
      </c>
      <c r="C5" s="5">
        <v>3</v>
      </c>
      <c r="D5" s="5">
        <v>1</v>
      </c>
      <c r="E5" s="5" t="s">
        <v>117</v>
      </c>
      <c r="F5" s="6" t="s">
        <v>117</v>
      </c>
      <c r="G5" s="7" t="s">
        <v>117</v>
      </c>
      <c r="H5" s="5" t="s">
        <v>117</v>
      </c>
      <c r="I5" s="6" t="s">
        <v>117</v>
      </c>
      <c r="J5" s="7" t="s">
        <v>117</v>
      </c>
      <c r="K5" s="5" t="s">
        <v>117</v>
      </c>
      <c r="L5" s="6" t="s">
        <v>117</v>
      </c>
      <c r="M5" s="7" t="s">
        <v>117</v>
      </c>
    </row>
    <row r="6" spans="1:13" x14ac:dyDescent="0.25">
      <c r="A6" s="5">
        <v>1.4</v>
      </c>
      <c r="B6">
        <v>4</v>
      </c>
      <c r="C6" s="5">
        <v>4</v>
      </c>
      <c r="D6" s="5">
        <v>1</v>
      </c>
      <c r="E6" s="5" t="s">
        <v>10</v>
      </c>
      <c r="F6" s="6">
        <v>69.844794955674928</v>
      </c>
      <c r="G6" s="7">
        <v>1.4030712466157786</v>
      </c>
      <c r="H6" s="17">
        <v>20.566844613988582</v>
      </c>
      <c r="I6" s="18">
        <v>0.20053200255184028</v>
      </c>
      <c r="J6" s="6">
        <v>3216.3804861450326</v>
      </c>
      <c r="K6" s="7">
        <v>27.937456851295927</v>
      </c>
      <c r="L6" s="21">
        <v>1.3405192388370899</v>
      </c>
      <c r="M6" s="22">
        <v>1.3383639636949926E-2</v>
      </c>
    </row>
    <row r="7" spans="1:13" x14ac:dyDescent="0.25">
      <c r="A7" s="5">
        <v>1.5</v>
      </c>
      <c r="B7">
        <v>2</v>
      </c>
      <c r="C7" s="5">
        <v>5</v>
      </c>
      <c r="D7" s="5">
        <v>1</v>
      </c>
      <c r="E7" s="5" t="s">
        <v>11</v>
      </c>
      <c r="F7" s="6">
        <v>106.65671087414994</v>
      </c>
      <c r="G7" s="7">
        <v>1.1474524116064622</v>
      </c>
      <c r="H7" s="17">
        <v>21.004305089464751</v>
      </c>
      <c r="I7" s="18">
        <v>0.26133451981140621</v>
      </c>
      <c r="J7" s="6">
        <v>2598.4534055543481</v>
      </c>
      <c r="K7" s="7">
        <v>14.849453568981753</v>
      </c>
      <c r="L7" s="21">
        <v>1.3207137044429278</v>
      </c>
      <c r="M7" s="22">
        <v>1.2467196501879578E-2</v>
      </c>
    </row>
    <row r="8" spans="1:13" x14ac:dyDescent="0.25">
      <c r="A8" s="5">
        <v>1.6</v>
      </c>
      <c r="B8">
        <v>5</v>
      </c>
      <c r="C8" s="5">
        <v>6</v>
      </c>
      <c r="D8" s="5">
        <v>1</v>
      </c>
      <c r="E8" s="5" t="s">
        <v>12</v>
      </c>
      <c r="F8" s="6">
        <v>72.166697058902457</v>
      </c>
      <c r="G8" s="7">
        <v>1.2105924548556373</v>
      </c>
      <c r="H8" s="17">
        <v>32.753936772467398</v>
      </c>
      <c r="I8" s="18">
        <v>0.39714436401794123</v>
      </c>
      <c r="J8" s="6">
        <v>8204.7083018541234</v>
      </c>
      <c r="K8" s="7">
        <v>84.568802106355605</v>
      </c>
      <c r="L8" s="21">
        <v>2.2322167303751455</v>
      </c>
      <c r="M8" s="22">
        <v>3.7773844631551562E-2</v>
      </c>
    </row>
    <row r="9" spans="1:13" x14ac:dyDescent="0.25">
      <c r="A9" s="5">
        <v>1.7</v>
      </c>
      <c r="B9">
        <v>1</v>
      </c>
      <c r="C9" s="5">
        <v>7</v>
      </c>
      <c r="D9" s="5">
        <v>1</v>
      </c>
      <c r="E9" s="5" t="s">
        <v>13</v>
      </c>
      <c r="F9" s="6">
        <v>434.3598489407189</v>
      </c>
      <c r="G9" s="7">
        <v>3.0027986699315798</v>
      </c>
      <c r="H9" s="17">
        <v>37.211936498089592</v>
      </c>
      <c r="I9" s="18">
        <v>9.0818247937173829E-2</v>
      </c>
      <c r="J9" s="6">
        <v>11713.25810520093</v>
      </c>
      <c r="K9" s="7">
        <v>157.60842823366971</v>
      </c>
      <c r="L9" s="17">
        <v>44.649401875173545</v>
      </c>
      <c r="M9" s="18">
        <v>0.33972676461414675</v>
      </c>
    </row>
    <row r="10" spans="1:13" x14ac:dyDescent="0.25">
      <c r="A10" s="5">
        <v>1.8</v>
      </c>
      <c r="B10">
        <v>3</v>
      </c>
      <c r="C10" s="5">
        <v>8</v>
      </c>
      <c r="D10" s="5">
        <v>1</v>
      </c>
      <c r="E10" s="5" t="s">
        <v>14</v>
      </c>
      <c r="F10" s="6">
        <v>977.94050880996781</v>
      </c>
      <c r="G10" s="7">
        <v>17.315760824480275</v>
      </c>
      <c r="H10" s="17">
        <v>10.582868093301759</v>
      </c>
      <c r="I10" s="18">
        <v>8.3719625906113912E-2</v>
      </c>
      <c r="J10" s="6">
        <v>1411.1260046026487</v>
      </c>
      <c r="K10" s="7">
        <v>12.600261334311204</v>
      </c>
      <c r="L10" s="23">
        <v>4.3265668867591686E-2</v>
      </c>
      <c r="M10" s="24">
        <v>8.2522362417404745E-3</v>
      </c>
    </row>
    <row r="11" spans="1:13" x14ac:dyDescent="0.25">
      <c r="A11" s="5">
        <v>1.9</v>
      </c>
      <c r="B11">
        <v>4</v>
      </c>
      <c r="C11" s="5">
        <v>9</v>
      </c>
      <c r="D11" s="5">
        <v>1</v>
      </c>
      <c r="E11" s="5" t="s">
        <v>15</v>
      </c>
      <c r="F11" s="6">
        <v>117.74793086071566</v>
      </c>
      <c r="G11" s="7">
        <v>1.2780958030905731</v>
      </c>
      <c r="H11" s="17">
        <v>21.04430694342847</v>
      </c>
      <c r="I11" s="18">
        <v>0.29739458468020508</v>
      </c>
      <c r="J11" s="6">
        <v>2001.6681296798633</v>
      </c>
      <c r="K11" s="7">
        <v>21.387582466419587</v>
      </c>
      <c r="L11" s="17">
        <v>22.39642107570274</v>
      </c>
      <c r="M11" s="18">
        <v>0.36618877366762176</v>
      </c>
    </row>
    <row r="12" spans="1:13" x14ac:dyDescent="0.25">
      <c r="A12" s="22">
        <v>1.1000000000000001</v>
      </c>
      <c r="B12">
        <v>2</v>
      </c>
      <c r="C12" s="5">
        <v>10</v>
      </c>
      <c r="D12" s="5">
        <v>1</v>
      </c>
      <c r="E12" s="5" t="s">
        <v>16</v>
      </c>
      <c r="F12" s="6">
        <v>77.429542225436677</v>
      </c>
      <c r="G12" s="7">
        <v>1.79196448273456</v>
      </c>
      <c r="H12" s="17">
        <v>18.986922136746955</v>
      </c>
      <c r="I12" s="18">
        <v>0.25516970156840935</v>
      </c>
      <c r="J12" s="6">
        <v>4989.3258497538391</v>
      </c>
      <c r="K12" s="7">
        <v>74.29830222753327</v>
      </c>
      <c r="L12" s="21">
        <v>1.3138289610014491</v>
      </c>
      <c r="M12" s="22">
        <v>2.3761969893675006E-2</v>
      </c>
    </row>
    <row r="13" spans="1:13" x14ac:dyDescent="0.25">
      <c r="A13" s="5">
        <v>1.1100000000000001</v>
      </c>
      <c r="B13">
        <v>4</v>
      </c>
      <c r="C13" s="5">
        <v>11</v>
      </c>
      <c r="D13" s="5">
        <v>1</v>
      </c>
      <c r="E13" s="5" t="s">
        <v>17</v>
      </c>
      <c r="F13" s="6">
        <v>90.399308366121687</v>
      </c>
      <c r="G13" s="7">
        <v>0.60996220108792054</v>
      </c>
      <c r="H13" s="17">
        <v>15.388723237457864</v>
      </c>
      <c r="I13" s="18">
        <v>0.17132253617693297</v>
      </c>
      <c r="J13" s="6">
        <v>2293.1630691723794</v>
      </c>
      <c r="K13" s="7">
        <v>28.441307193817149</v>
      </c>
      <c r="L13" s="21">
        <v>3.4669171638131018</v>
      </c>
      <c r="M13" s="22">
        <v>5.8581293262600906E-2</v>
      </c>
    </row>
    <row r="14" spans="1:13" x14ac:dyDescent="0.25">
      <c r="A14" s="5">
        <v>1.1200000000000001</v>
      </c>
      <c r="B14">
        <v>3</v>
      </c>
      <c r="C14" s="5">
        <v>12</v>
      </c>
      <c r="D14" s="5">
        <v>1</v>
      </c>
      <c r="E14" s="5" t="s">
        <v>18</v>
      </c>
      <c r="F14" s="6">
        <v>2223.4228962229445</v>
      </c>
      <c r="G14" s="7">
        <v>46.06159217531647</v>
      </c>
      <c r="H14" s="17">
        <v>12.325134343826011</v>
      </c>
      <c r="I14" s="18">
        <v>0.27435193998487128</v>
      </c>
      <c r="J14" s="6">
        <v>643.77262407414742</v>
      </c>
      <c r="K14" s="7">
        <v>8.3095474124833562</v>
      </c>
      <c r="L14" s="23">
        <v>3.0870535695014644E-2</v>
      </c>
      <c r="M14" s="24">
        <v>7.4411428445570989E-4</v>
      </c>
    </row>
    <row r="15" spans="1:13" x14ac:dyDescent="0.25">
      <c r="A15" s="5">
        <v>1.1299999999999999</v>
      </c>
      <c r="B15">
        <v>1</v>
      </c>
      <c r="C15" s="5">
        <v>13</v>
      </c>
      <c r="D15" s="5">
        <v>1</v>
      </c>
      <c r="E15" s="5" t="s">
        <v>117</v>
      </c>
      <c r="F15" s="5" t="s">
        <v>117</v>
      </c>
      <c r="G15" s="5" t="s">
        <v>117</v>
      </c>
      <c r="H15" s="5" t="s">
        <v>117</v>
      </c>
      <c r="I15" s="5" t="s">
        <v>117</v>
      </c>
      <c r="J15" s="5" t="s">
        <v>117</v>
      </c>
      <c r="K15" s="5" t="s">
        <v>117</v>
      </c>
      <c r="L15" s="5" t="s">
        <v>117</v>
      </c>
      <c r="M15" s="5" t="s">
        <v>117</v>
      </c>
    </row>
    <row r="16" spans="1:13" x14ac:dyDescent="0.25">
      <c r="A16" s="5">
        <v>1.1399999999999999</v>
      </c>
      <c r="B16">
        <v>5</v>
      </c>
      <c r="C16" s="5">
        <v>14</v>
      </c>
      <c r="D16" s="5">
        <v>1</v>
      </c>
      <c r="E16" s="5" t="s">
        <v>19</v>
      </c>
      <c r="F16" s="6">
        <v>60.22432944170648</v>
      </c>
      <c r="G16" s="7">
        <v>1.137285751707465</v>
      </c>
      <c r="H16" s="17">
        <v>25.589851319770368</v>
      </c>
      <c r="I16" s="18">
        <v>0.21475198086456984</v>
      </c>
      <c r="J16" s="6">
        <v>4801.3481046396319</v>
      </c>
      <c r="K16" s="7">
        <v>32.746765387688761</v>
      </c>
      <c r="L16" s="21">
        <v>1.1839293062099554</v>
      </c>
      <c r="M16" s="22">
        <v>1.9417040033854163E-2</v>
      </c>
    </row>
    <row r="17" spans="1:13" x14ac:dyDescent="0.25">
      <c r="A17" s="5">
        <v>1.1499999999999999</v>
      </c>
      <c r="B17">
        <v>2</v>
      </c>
      <c r="C17" s="5">
        <v>15</v>
      </c>
      <c r="D17" s="5">
        <v>1</v>
      </c>
      <c r="E17" s="5" t="s">
        <v>20</v>
      </c>
      <c r="F17" s="6">
        <v>91.778227308619194</v>
      </c>
      <c r="G17" s="7">
        <v>1.6226780256637863</v>
      </c>
      <c r="H17" s="17">
        <v>16.026629266186415</v>
      </c>
      <c r="I17" s="18">
        <v>0.11354123680573876</v>
      </c>
      <c r="J17" s="6">
        <v>1361.1244621164292</v>
      </c>
      <c r="K17" s="7">
        <v>13.983036800625179</v>
      </c>
      <c r="L17" s="21">
        <v>1.0391038191387003</v>
      </c>
      <c r="M17" s="22">
        <v>1.6676369709426726E-2</v>
      </c>
    </row>
    <row r="18" spans="1:13" x14ac:dyDescent="0.25">
      <c r="A18" s="5">
        <v>2.1</v>
      </c>
      <c r="B18">
        <v>3</v>
      </c>
      <c r="C18" s="5">
        <v>1</v>
      </c>
      <c r="D18" s="5">
        <v>2</v>
      </c>
      <c r="E18" s="5" t="s">
        <v>21</v>
      </c>
      <c r="F18" s="6">
        <v>3914.3478391950457</v>
      </c>
      <c r="G18" s="7">
        <v>50.99035004594792</v>
      </c>
      <c r="H18" s="17">
        <v>7.8485213372854661</v>
      </c>
      <c r="I18" s="18">
        <v>0.11199956447042156</v>
      </c>
      <c r="J18" s="9">
        <v>46.081840484886257</v>
      </c>
      <c r="K18" s="10">
        <v>0.48367576028882409</v>
      </c>
      <c r="L18" s="23">
        <v>2.3109656274159847E-2</v>
      </c>
      <c r="M18" s="24">
        <v>2.0672917135167159E-3</v>
      </c>
    </row>
    <row r="19" spans="1:13" x14ac:dyDescent="0.25">
      <c r="A19" s="5">
        <v>2.2000000000000002</v>
      </c>
      <c r="B19">
        <v>5</v>
      </c>
      <c r="C19" s="5">
        <v>2</v>
      </c>
      <c r="D19" s="5">
        <v>2</v>
      </c>
      <c r="E19" s="5" t="s">
        <v>22</v>
      </c>
      <c r="F19" s="6">
        <v>49.728971059281648</v>
      </c>
      <c r="G19" s="7">
        <v>1.9399192579810394</v>
      </c>
      <c r="H19" s="17">
        <v>15.770476034127205</v>
      </c>
      <c r="I19" s="18">
        <v>0.19216935036986946</v>
      </c>
      <c r="J19" s="6">
        <v>854.91571787456564</v>
      </c>
      <c r="K19" s="7">
        <v>11.126770681642016</v>
      </c>
      <c r="L19" s="21">
        <v>0.96702511732721974</v>
      </c>
      <c r="M19" s="22">
        <v>1.733833217456069E-2</v>
      </c>
    </row>
    <row r="20" spans="1:13" x14ac:dyDescent="0.25">
      <c r="A20" s="5">
        <v>2.2999999999999998</v>
      </c>
      <c r="B20">
        <v>1</v>
      </c>
      <c r="C20" s="5">
        <v>3</v>
      </c>
      <c r="D20" s="5">
        <v>2</v>
      </c>
      <c r="E20" s="5" t="s">
        <v>23</v>
      </c>
      <c r="F20" s="9">
        <v>6.9823572772847031</v>
      </c>
      <c r="G20" s="10">
        <v>0.26357007292193058</v>
      </c>
      <c r="H20" s="17">
        <v>11.032107558159542</v>
      </c>
      <c r="I20" s="18">
        <v>8.5397329222742291E-2</v>
      </c>
      <c r="J20" s="6">
        <v>1268.4038227422411</v>
      </c>
      <c r="K20" s="7">
        <v>9.2272260608663501</v>
      </c>
      <c r="L20" s="21">
        <v>0.85141602425927521</v>
      </c>
      <c r="M20" s="22">
        <v>1.4815954722084702E-2</v>
      </c>
    </row>
    <row r="21" spans="1:13" x14ac:dyDescent="0.25">
      <c r="A21" s="5">
        <v>2.4</v>
      </c>
      <c r="B21">
        <v>4</v>
      </c>
      <c r="C21" s="5">
        <v>4</v>
      </c>
      <c r="D21" s="5">
        <v>2</v>
      </c>
      <c r="E21" s="5" t="s">
        <v>24</v>
      </c>
      <c r="F21" s="9">
        <v>0.86601523909802702</v>
      </c>
      <c r="G21" s="10">
        <v>0.6827854933492381</v>
      </c>
      <c r="H21" s="17">
        <v>9.7423625691640563</v>
      </c>
      <c r="I21" s="18">
        <v>0.1185958835486544</v>
      </c>
      <c r="J21" s="6">
        <v>572.56186055923706</v>
      </c>
      <c r="K21" s="7">
        <v>6.1129953331153812</v>
      </c>
      <c r="L21" s="23">
        <v>0.46653091485513193</v>
      </c>
      <c r="M21" s="24">
        <v>4.8182721685442456E-3</v>
      </c>
    </row>
    <row r="22" spans="1:13" x14ac:dyDescent="0.25">
      <c r="A22" s="5">
        <v>2.5</v>
      </c>
      <c r="B22">
        <v>2</v>
      </c>
      <c r="C22" s="5">
        <v>5</v>
      </c>
      <c r="D22" s="5">
        <v>2</v>
      </c>
      <c r="E22" s="5" t="s">
        <v>25</v>
      </c>
      <c r="F22" s="6">
        <v>104.43819967139328</v>
      </c>
      <c r="G22" s="7">
        <v>1.5987316792698756</v>
      </c>
      <c r="H22" s="17">
        <v>11.92968701896014</v>
      </c>
      <c r="I22" s="18">
        <v>7.8944134273354713E-2</v>
      </c>
      <c r="J22" s="6">
        <v>505.53428928049578</v>
      </c>
      <c r="K22" s="7">
        <v>3.6059764671039991</v>
      </c>
      <c r="L22" s="21">
        <v>1.0751984818415843</v>
      </c>
      <c r="M22" s="22">
        <v>9.9858857033317955E-3</v>
      </c>
    </row>
    <row r="23" spans="1:13" x14ac:dyDescent="0.25">
      <c r="A23" s="5">
        <v>2.6</v>
      </c>
      <c r="B23">
        <v>5</v>
      </c>
      <c r="C23" s="5">
        <v>6</v>
      </c>
      <c r="D23" s="5">
        <v>2</v>
      </c>
      <c r="E23" s="5" t="s">
        <v>26</v>
      </c>
      <c r="F23" s="9">
        <v>19.91661522024425</v>
      </c>
      <c r="G23" s="10">
        <v>0.75983190345934193</v>
      </c>
      <c r="H23" s="17">
        <v>11.093310141745189</v>
      </c>
      <c r="I23" s="18">
        <v>0.29827172341588953</v>
      </c>
      <c r="J23" s="6">
        <v>1329.4815426423199</v>
      </c>
      <c r="K23" s="7">
        <v>19.400034655002262</v>
      </c>
      <c r="L23" s="21">
        <v>1.0000417652086671</v>
      </c>
      <c r="M23" s="22">
        <v>3.118754763351736E-2</v>
      </c>
    </row>
    <row r="24" spans="1:13" x14ac:dyDescent="0.25">
      <c r="A24" s="5">
        <v>2.7</v>
      </c>
      <c r="B24">
        <v>1</v>
      </c>
      <c r="C24" s="5">
        <v>7</v>
      </c>
      <c r="D24" s="5">
        <v>2</v>
      </c>
      <c r="E24" s="5" t="s">
        <v>27</v>
      </c>
      <c r="F24" s="9">
        <v>2.2666328423697935</v>
      </c>
      <c r="G24" s="10">
        <v>0.21217775980331724</v>
      </c>
      <c r="H24" s="17">
        <v>7.1140002540141039</v>
      </c>
      <c r="I24" s="18">
        <v>0.13321983709418719</v>
      </c>
      <c r="J24" s="6">
        <v>1266.0298761117399</v>
      </c>
      <c r="K24" s="7">
        <v>8.8052023036772109</v>
      </c>
      <c r="L24" s="23">
        <v>0.57307337620095211</v>
      </c>
      <c r="M24" s="24">
        <v>8.2786209157837687E-3</v>
      </c>
    </row>
    <row r="25" spans="1:13" x14ac:dyDescent="0.25">
      <c r="A25" s="5">
        <v>2.8</v>
      </c>
      <c r="B25">
        <v>3</v>
      </c>
      <c r="C25" s="5">
        <v>8</v>
      </c>
      <c r="D25" s="5">
        <v>2</v>
      </c>
      <c r="E25" s="5" t="s">
        <v>28</v>
      </c>
      <c r="F25" s="6">
        <v>2107.4261885852957</v>
      </c>
      <c r="G25" s="7">
        <v>19.608921796545577</v>
      </c>
      <c r="H25" s="17">
        <v>7.7408992633610554</v>
      </c>
      <c r="I25" s="18">
        <v>0.22364347065608467</v>
      </c>
      <c r="J25" s="6">
        <v>113.43060367058226</v>
      </c>
      <c r="K25" s="7">
        <v>1.7642625694634628</v>
      </c>
      <c r="L25" s="23">
        <v>1.8598403310089544E-2</v>
      </c>
      <c r="M25" s="24">
        <v>1.5301663082813791E-3</v>
      </c>
    </row>
    <row r="26" spans="1:13" x14ac:dyDescent="0.25">
      <c r="A26" s="5">
        <v>2.9</v>
      </c>
      <c r="B26">
        <v>4</v>
      </c>
      <c r="C26" s="5">
        <v>9</v>
      </c>
      <c r="D26" s="5">
        <v>2</v>
      </c>
      <c r="E26" s="5" t="s">
        <v>29</v>
      </c>
      <c r="F26" s="6">
        <v>46.3530083607832</v>
      </c>
      <c r="G26" s="7">
        <v>1.8499577328675629</v>
      </c>
      <c r="H26" s="17">
        <v>5.0979383607267454</v>
      </c>
      <c r="I26" s="18">
        <v>6.6008370988904289E-2</v>
      </c>
      <c r="J26" s="6">
        <v>464.90235689272987</v>
      </c>
      <c r="K26" s="7">
        <v>6.2382910792984223</v>
      </c>
      <c r="L26" s="23">
        <v>0.51685476272922171</v>
      </c>
      <c r="M26" s="24">
        <v>4.3395111344246623E-3</v>
      </c>
    </row>
    <row r="27" spans="1:13" x14ac:dyDescent="0.25">
      <c r="A27" s="22">
        <v>2.1</v>
      </c>
      <c r="B27">
        <v>2</v>
      </c>
      <c r="C27" s="5">
        <v>10</v>
      </c>
      <c r="D27" s="5">
        <v>2</v>
      </c>
      <c r="E27" s="5" t="s">
        <v>30</v>
      </c>
      <c r="F27" s="6">
        <v>49.934436497928274</v>
      </c>
      <c r="G27" s="7">
        <v>0.74247772578392357</v>
      </c>
      <c r="H27" s="17">
        <v>10.170784576467872</v>
      </c>
      <c r="I27" s="18">
        <v>0.13579487655370917</v>
      </c>
      <c r="J27" s="6">
        <v>1341.8756865194798</v>
      </c>
      <c r="K27" s="7">
        <v>4.3507740388022276</v>
      </c>
      <c r="L27" s="23">
        <v>0.63729454039791733</v>
      </c>
      <c r="M27" s="24">
        <v>1.5952553359920733E-2</v>
      </c>
    </row>
    <row r="28" spans="1:13" x14ac:dyDescent="0.25">
      <c r="A28" s="5">
        <v>2.11</v>
      </c>
      <c r="B28">
        <v>4</v>
      </c>
      <c r="C28" s="5">
        <v>11</v>
      </c>
      <c r="D28" s="5">
        <v>2</v>
      </c>
      <c r="E28" s="5" t="s">
        <v>31</v>
      </c>
      <c r="F28" s="6">
        <v>6.1387050252057378</v>
      </c>
      <c r="G28" s="7">
        <v>1.9916034224634778</v>
      </c>
      <c r="H28" s="17">
        <v>6.3114531043380468</v>
      </c>
      <c r="I28" s="18">
        <v>0.10389935576604988</v>
      </c>
      <c r="J28" s="6">
        <v>674.5630426332657</v>
      </c>
      <c r="K28" s="7">
        <v>10.742143995013382</v>
      </c>
      <c r="L28" s="23">
        <v>0.4731279939945322</v>
      </c>
      <c r="M28" s="24">
        <v>9.1613480333257169E-3</v>
      </c>
    </row>
    <row r="29" spans="1:13" x14ac:dyDescent="0.25">
      <c r="A29" s="5">
        <v>2.12</v>
      </c>
      <c r="B29">
        <v>3</v>
      </c>
      <c r="C29" s="5">
        <v>12</v>
      </c>
      <c r="D29" s="5">
        <v>2</v>
      </c>
      <c r="E29" s="5" t="s">
        <v>32</v>
      </c>
      <c r="F29" s="6">
        <v>2389.2318079005245</v>
      </c>
      <c r="G29" s="7">
        <v>36.555250299471794</v>
      </c>
      <c r="H29" s="17">
        <v>6.9745112953430448</v>
      </c>
      <c r="I29" s="18">
        <v>8.1489479624546557E-2</v>
      </c>
      <c r="J29" s="6">
        <v>102.57846977503077</v>
      </c>
      <c r="K29" s="7">
        <v>0.78716709971658438</v>
      </c>
      <c r="L29" s="23">
        <v>8.6230331187963069E-2</v>
      </c>
      <c r="M29" s="24">
        <v>1.7504309548876016E-3</v>
      </c>
    </row>
    <row r="30" spans="1:13" x14ac:dyDescent="0.25">
      <c r="A30" s="5">
        <v>2.13</v>
      </c>
      <c r="B30">
        <v>1</v>
      </c>
      <c r="C30" s="5">
        <v>13</v>
      </c>
      <c r="D30" s="5">
        <v>2</v>
      </c>
      <c r="E30" s="5" t="s">
        <v>33</v>
      </c>
      <c r="F30" s="32">
        <f>0.5*0.65</f>
        <v>0.32500000000000001</v>
      </c>
      <c r="G30" s="12" t="s">
        <v>117</v>
      </c>
      <c r="H30" s="17">
        <v>8.0528702125354776</v>
      </c>
      <c r="I30" s="18">
        <v>0.2014878914026918</v>
      </c>
      <c r="J30" s="6">
        <v>528.69417763653973</v>
      </c>
      <c r="K30" s="7">
        <v>5.7262816104523422</v>
      </c>
      <c r="L30" s="23">
        <v>0.3461967036112118</v>
      </c>
      <c r="M30" s="24">
        <v>8.2678937855269804E-3</v>
      </c>
    </row>
    <row r="31" spans="1:13" x14ac:dyDescent="0.25">
      <c r="A31" s="5">
        <v>2.14</v>
      </c>
      <c r="B31">
        <v>5</v>
      </c>
      <c r="C31" s="5">
        <v>14</v>
      </c>
      <c r="D31" s="5">
        <v>2</v>
      </c>
      <c r="E31" s="5" t="s">
        <v>34</v>
      </c>
      <c r="F31" s="6">
        <v>33.643273236453396</v>
      </c>
      <c r="G31" s="7">
        <v>1.2521891338551097</v>
      </c>
      <c r="H31" s="17">
        <v>12.892428971184405</v>
      </c>
      <c r="I31" s="18">
        <v>0.23287955752466072</v>
      </c>
      <c r="J31" s="6">
        <v>1012.0776135594593</v>
      </c>
      <c r="K31" s="7">
        <v>11.866649668777804</v>
      </c>
      <c r="L31" s="23">
        <v>0.41972056263374008</v>
      </c>
      <c r="M31" s="24">
        <v>8.765616634992212E-3</v>
      </c>
    </row>
    <row r="32" spans="1:13" x14ac:dyDescent="0.25">
      <c r="A32" s="5">
        <v>2.15</v>
      </c>
      <c r="B32">
        <v>2</v>
      </c>
      <c r="C32" s="5">
        <v>15</v>
      </c>
      <c r="D32" s="5">
        <v>2</v>
      </c>
      <c r="E32" s="5" t="s">
        <v>35</v>
      </c>
      <c r="F32" s="6">
        <v>134.44156257861101</v>
      </c>
      <c r="G32" s="7">
        <v>2.7389721657233101</v>
      </c>
      <c r="H32" s="17">
        <v>14.538620571819743</v>
      </c>
      <c r="I32" s="18">
        <v>0.27462985550667984</v>
      </c>
      <c r="J32" s="6">
        <v>217.44340051627455</v>
      </c>
      <c r="K32" s="7">
        <v>4.4230112502175647</v>
      </c>
      <c r="L32" s="21">
        <v>1.2001553178515145</v>
      </c>
      <c r="M32" s="22">
        <v>1.2666260448685756E-2</v>
      </c>
    </row>
    <row r="33" spans="1:13" x14ac:dyDescent="0.25">
      <c r="A33" s="5">
        <v>3.1</v>
      </c>
      <c r="B33">
        <v>3</v>
      </c>
      <c r="C33" s="5">
        <v>1</v>
      </c>
      <c r="D33" s="5">
        <v>3</v>
      </c>
      <c r="E33" s="5" t="s">
        <v>36</v>
      </c>
      <c r="F33" s="6">
        <v>2506.6248123094761</v>
      </c>
      <c r="G33" s="7">
        <v>26.09737005667089</v>
      </c>
      <c r="H33" s="17">
        <v>5.3033132689953248</v>
      </c>
      <c r="I33" s="18">
        <v>6.2669351265485979E-2</v>
      </c>
      <c r="J33" s="9">
        <v>25.647095642080036</v>
      </c>
      <c r="K33" s="10">
        <v>0.4496785573406944</v>
      </c>
      <c r="L33" s="23">
        <v>0.15115286978632853</v>
      </c>
      <c r="M33" s="24">
        <v>2.7584703275882029E-3</v>
      </c>
    </row>
    <row r="34" spans="1:13" x14ac:dyDescent="0.25">
      <c r="A34" s="5">
        <v>3.2</v>
      </c>
      <c r="B34">
        <v>5</v>
      </c>
      <c r="C34" s="5">
        <v>2</v>
      </c>
      <c r="D34" s="5">
        <v>3</v>
      </c>
      <c r="E34" s="5" t="s">
        <v>37</v>
      </c>
      <c r="F34" s="6">
        <v>71.04877006510624</v>
      </c>
      <c r="G34" s="7">
        <v>1.2918712445014597</v>
      </c>
      <c r="H34" s="17">
        <v>28.674330903338916</v>
      </c>
      <c r="I34" s="18">
        <v>0.49813205747541833</v>
      </c>
      <c r="J34" s="6">
        <v>158.10484367537657</v>
      </c>
      <c r="K34" s="7">
        <v>2.0710015071711649</v>
      </c>
      <c r="L34" s="21">
        <v>1.5596208916094478</v>
      </c>
      <c r="M34" s="22">
        <v>3.6242055933237448E-2</v>
      </c>
    </row>
    <row r="35" spans="1:13" x14ac:dyDescent="0.25">
      <c r="A35" s="5">
        <v>3.3</v>
      </c>
      <c r="B35">
        <v>1</v>
      </c>
      <c r="C35" s="5">
        <v>3</v>
      </c>
      <c r="D35" s="5">
        <v>3</v>
      </c>
      <c r="E35" s="5" t="s">
        <v>38</v>
      </c>
      <c r="F35" s="32">
        <f>0.5*0.65</f>
        <v>0.32500000000000001</v>
      </c>
      <c r="G35" s="12" t="s">
        <v>117</v>
      </c>
      <c r="H35" s="17">
        <v>16.372466708032437</v>
      </c>
      <c r="I35" s="18">
        <v>0.15848481090963107</v>
      </c>
      <c r="J35" s="6">
        <v>263.31870395651129</v>
      </c>
      <c r="K35" s="7">
        <v>2.9528893155162281</v>
      </c>
      <c r="L35" s="21">
        <v>1.0506262259192751</v>
      </c>
      <c r="M35" s="22">
        <v>2.2117081084367406E-2</v>
      </c>
    </row>
    <row r="36" spans="1:13" x14ac:dyDescent="0.25">
      <c r="A36" s="5">
        <v>3.4</v>
      </c>
      <c r="B36">
        <v>4</v>
      </c>
      <c r="C36" s="5">
        <v>4</v>
      </c>
      <c r="D36" s="5">
        <v>3</v>
      </c>
      <c r="E36" s="5" t="s">
        <v>39</v>
      </c>
      <c r="F36" s="32">
        <f>0.5*0.65</f>
        <v>0.32500000000000001</v>
      </c>
      <c r="G36" s="10" t="s">
        <v>117</v>
      </c>
      <c r="H36" s="17">
        <v>11.464238405945565</v>
      </c>
      <c r="I36" s="18">
        <v>0.15884533694151357</v>
      </c>
      <c r="J36" s="6">
        <v>292.42047511357038</v>
      </c>
      <c r="K36" s="7">
        <v>2.4906442404475193</v>
      </c>
      <c r="L36" s="23">
        <v>0.32021585814760123</v>
      </c>
      <c r="M36" s="24">
        <v>6.2983356382509906E-3</v>
      </c>
    </row>
    <row r="37" spans="1:13" x14ac:dyDescent="0.25">
      <c r="A37" s="5">
        <v>3.5</v>
      </c>
      <c r="B37">
        <v>2</v>
      </c>
      <c r="C37" s="5">
        <v>5</v>
      </c>
      <c r="D37" s="5">
        <v>3</v>
      </c>
      <c r="E37" s="5" t="s">
        <v>40</v>
      </c>
      <c r="F37" s="6">
        <v>129.09883682010746</v>
      </c>
      <c r="G37" s="7">
        <v>3.4580614883496312</v>
      </c>
      <c r="H37" s="17">
        <v>15.194717284000891</v>
      </c>
      <c r="I37" s="18">
        <v>0.40133172294659664</v>
      </c>
      <c r="J37" s="6">
        <v>195.20677099853273</v>
      </c>
      <c r="K37" s="7">
        <v>3.8512954917962214</v>
      </c>
      <c r="L37" s="21">
        <v>0.7935631488436945</v>
      </c>
      <c r="M37" s="22">
        <v>9.2374352025087231E-2</v>
      </c>
    </row>
    <row r="38" spans="1:13" x14ac:dyDescent="0.25">
      <c r="A38" s="5">
        <v>3.6</v>
      </c>
      <c r="B38">
        <v>5</v>
      </c>
      <c r="C38" s="5">
        <v>6</v>
      </c>
      <c r="D38" s="5">
        <v>3</v>
      </c>
      <c r="E38" s="5" t="s">
        <v>41</v>
      </c>
      <c r="F38" s="6">
        <v>12.542923143993967</v>
      </c>
      <c r="G38" s="7">
        <v>1.0884477812630653</v>
      </c>
      <c r="H38" s="17">
        <v>11.512134310032197</v>
      </c>
      <c r="I38" s="18">
        <v>0.23625910525341787</v>
      </c>
      <c r="J38" s="6">
        <v>188.98167545640939</v>
      </c>
      <c r="K38" s="7">
        <v>3.0714842302231844</v>
      </c>
      <c r="L38" s="21">
        <v>0.70133301760140532</v>
      </c>
      <c r="M38" s="22">
        <v>9.9831763470880092E-3</v>
      </c>
    </row>
    <row r="39" spans="1:13" x14ac:dyDescent="0.25">
      <c r="A39" s="5">
        <v>3.7</v>
      </c>
      <c r="B39">
        <v>1</v>
      </c>
      <c r="C39" s="5">
        <v>7</v>
      </c>
      <c r="D39" s="5">
        <v>3</v>
      </c>
      <c r="E39" s="5" t="s">
        <v>42</v>
      </c>
      <c r="F39" s="9">
        <v>1.7314230535824522</v>
      </c>
      <c r="G39" s="10">
        <v>0.78782443770272148</v>
      </c>
      <c r="H39" s="17">
        <v>6.3731845072104223</v>
      </c>
      <c r="I39" s="18">
        <v>0.32608163866596346</v>
      </c>
      <c r="J39" s="6">
        <v>260.73354281054071</v>
      </c>
      <c r="K39" s="7">
        <v>5.5799115819338958</v>
      </c>
      <c r="L39" s="21">
        <v>0.55683429883292612</v>
      </c>
      <c r="M39" s="22">
        <v>0.26733940113042554</v>
      </c>
    </row>
    <row r="40" spans="1:13" x14ac:dyDescent="0.25">
      <c r="A40" s="5">
        <v>3.8</v>
      </c>
      <c r="B40">
        <v>3</v>
      </c>
      <c r="C40" s="5">
        <v>8</v>
      </c>
      <c r="D40" s="5">
        <v>3</v>
      </c>
      <c r="E40" s="5" t="s">
        <v>43</v>
      </c>
      <c r="F40" s="6">
        <v>1490.5115663932322</v>
      </c>
      <c r="G40" s="7">
        <v>18.907030537144713</v>
      </c>
      <c r="H40" s="17">
        <v>6.5774994864131573</v>
      </c>
      <c r="I40" s="18">
        <v>0.10498236839037772</v>
      </c>
      <c r="J40" s="9">
        <v>28.236982830796922</v>
      </c>
      <c r="K40" s="10">
        <v>0.37465974532791052</v>
      </c>
      <c r="L40" s="23">
        <v>0.20205417612046994</v>
      </c>
      <c r="M40" s="24">
        <v>3.9008789297034466E-3</v>
      </c>
    </row>
    <row r="41" spans="1:13" x14ac:dyDescent="0.25">
      <c r="A41" s="5">
        <v>3.9</v>
      </c>
      <c r="B41">
        <v>4</v>
      </c>
      <c r="C41" s="5">
        <v>9</v>
      </c>
      <c r="D41" s="5">
        <v>3</v>
      </c>
      <c r="E41" s="5" t="s">
        <v>44</v>
      </c>
      <c r="F41" s="37">
        <f>0.3*0.65</f>
        <v>0.19500000000000001</v>
      </c>
      <c r="G41" s="7" t="s">
        <v>117</v>
      </c>
      <c r="H41" s="21">
        <v>5.7234285138070069</v>
      </c>
      <c r="I41" s="22">
        <v>7.3871383986873596E-2</v>
      </c>
      <c r="J41" s="6">
        <v>193.08132668623648</v>
      </c>
      <c r="K41" s="7">
        <v>2.0912103113881528</v>
      </c>
      <c r="L41" s="23">
        <v>0.2529765958438126</v>
      </c>
      <c r="M41" s="24">
        <v>3.5983332308445358E-3</v>
      </c>
    </row>
    <row r="42" spans="1:13" x14ac:dyDescent="0.25">
      <c r="A42" s="22">
        <v>3.1</v>
      </c>
      <c r="B42">
        <v>2</v>
      </c>
      <c r="C42" s="5">
        <v>10</v>
      </c>
      <c r="D42" s="5">
        <v>3</v>
      </c>
      <c r="E42" s="5" t="s">
        <v>45</v>
      </c>
      <c r="F42" s="6">
        <v>19.640755471957142</v>
      </c>
      <c r="G42" s="7">
        <v>1.5370341710474125</v>
      </c>
      <c r="H42" s="17">
        <v>11.626042532655163</v>
      </c>
      <c r="I42" s="18">
        <v>0.17088723266280303</v>
      </c>
      <c r="J42" s="6">
        <v>153.94076678300581</v>
      </c>
      <c r="K42" s="7">
        <v>2.1174680561329269</v>
      </c>
      <c r="L42" s="23">
        <v>0.25098850521716443</v>
      </c>
      <c r="M42" s="24">
        <v>4.4541127743704372E-3</v>
      </c>
    </row>
    <row r="43" spans="1:13" x14ac:dyDescent="0.25">
      <c r="A43" s="5">
        <v>3.11</v>
      </c>
      <c r="B43">
        <v>4</v>
      </c>
      <c r="C43" s="5">
        <v>11</v>
      </c>
      <c r="D43" s="5">
        <v>3</v>
      </c>
      <c r="E43" s="5" t="s">
        <v>46</v>
      </c>
      <c r="F43" s="37">
        <f>0.3*0.65</f>
        <v>0.19500000000000001</v>
      </c>
      <c r="G43" s="7" t="s">
        <v>117</v>
      </c>
      <c r="H43" s="21">
        <v>5.8249686945614316</v>
      </c>
      <c r="I43" s="22">
        <v>4.6083128316267076E-2</v>
      </c>
      <c r="J43" s="6">
        <v>311.53370355289843</v>
      </c>
      <c r="K43" s="7">
        <v>5.8350903291809937</v>
      </c>
      <c r="L43" s="23">
        <v>0.19924863886036434</v>
      </c>
      <c r="M43" s="24">
        <v>2.2680649323587512E-3</v>
      </c>
    </row>
    <row r="44" spans="1:13" x14ac:dyDescent="0.25">
      <c r="A44" s="5">
        <v>3.12</v>
      </c>
      <c r="B44">
        <v>3</v>
      </c>
      <c r="C44" s="5">
        <v>12</v>
      </c>
      <c r="D44" s="5">
        <v>3</v>
      </c>
      <c r="E44" s="5" t="s">
        <v>47</v>
      </c>
      <c r="F44" s="6">
        <v>1820.1039315626417</v>
      </c>
      <c r="G44" s="7">
        <v>26.638042748721922</v>
      </c>
      <c r="H44" s="21">
        <v>6.7673603350846392</v>
      </c>
      <c r="I44" s="22">
        <v>5.0362535181603579E-2</v>
      </c>
      <c r="J44" s="9">
        <v>24.972644451048541</v>
      </c>
      <c r="K44" s="10">
        <v>0.3576576210224498</v>
      </c>
      <c r="L44" s="23">
        <v>0.4391561064614467</v>
      </c>
      <c r="M44" s="24">
        <v>9.9608618269053182E-3</v>
      </c>
    </row>
    <row r="45" spans="1:13" x14ac:dyDescent="0.25">
      <c r="A45" s="5">
        <v>3.13</v>
      </c>
      <c r="B45">
        <v>1</v>
      </c>
      <c r="C45" s="5">
        <v>13</v>
      </c>
      <c r="D45" s="5">
        <v>3</v>
      </c>
      <c r="E45" s="5" t="s">
        <v>48</v>
      </c>
      <c r="F45" s="9">
        <v>6.5440446423321941</v>
      </c>
      <c r="G45" s="10">
        <v>0.7071966532963162</v>
      </c>
      <c r="H45" s="21">
        <v>6.3400495215373605</v>
      </c>
      <c r="I45" s="22">
        <v>4.7958631398151791E-2</v>
      </c>
      <c r="J45" s="6">
        <v>411.28105510410603</v>
      </c>
      <c r="K45" s="7">
        <v>2.152555955328785</v>
      </c>
      <c r="L45" s="23">
        <v>0.48128215554113574</v>
      </c>
      <c r="M45" s="24">
        <v>4.1643406997689467E-3</v>
      </c>
    </row>
    <row r="46" spans="1:13" x14ac:dyDescent="0.25">
      <c r="A46" s="5">
        <v>3.14</v>
      </c>
      <c r="B46">
        <v>5</v>
      </c>
      <c r="C46" s="5">
        <v>14</v>
      </c>
      <c r="D46" s="5">
        <v>3</v>
      </c>
      <c r="E46" s="5" t="s">
        <v>49</v>
      </c>
      <c r="F46" s="6">
        <v>28.281260625740213</v>
      </c>
      <c r="G46" s="7">
        <v>0.6061068970698994</v>
      </c>
      <c r="H46" s="17">
        <v>10.209764274049528</v>
      </c>
      <c r="I46" s="18">
        <v>0.17778365371091692</v>
      </c>
      <c r="J46" s="6">
        <v>253.07497923438117</v>
      </c>
      <c r="K46" s="7">
        <v>6.3480280351331384</v>
      </c>
      <c r="L46" s="23">
        <v>0.47315213761301866</v>
      </c>
      <c r="M46" s="24">
        <v>9.2639543449059072E-3</v>
      </c>
    </row>
    <row r="47" spans="1:13" x14ac:dyDescent="0.25">
      <c r="A47" s="5">
        <v>3.15</v>
      </c>
      <c r="B47">
        <v>2</v>
      </c>
      <c r="C47" s="5">
        <v>15</v>
      </c>
      <c r="D47" s="5">
        <v>3</v>
      </c>
      <c r="E47" s="5" t="s">
        <v>50</v>
      </c>
      <c r="F47" s="6">
        <v>80.680769396152272</v>
      </c>
      <c r="G47" s="7">
        <v>1.7001401149472124</v>
      </c>
      <c r="H47" s="17">
        <v>12.677301582873339</v>
      </c>
      <c r="I47" s="18">
        <v>0.19222386995714341</v>
      </c>
      <c r="J47" s="6">
        <v>123.11339799190785</v>
      </c>
      <c r="K47" s="7">
        <v>1.7296005724864068</v>
      </c>
      <c r="L47" s="21">
        <v>0.80248583573861398</v>
      </c>
      <c r="M47" s="22">
        <v>1.1319804988218629E-2</v>
      </c>
    </row>
    <row r="48" spans="1:13" x14ac:dyDescent="0.25">
      <c r="A48" s="5">
        <v>4.0999999999999996</v>
      </c>
      <c r="B48">
        <v>3</v>
      </c>
      <c r="C48" s="5">
        <v>1</v>
      </c>
      <c r="D48" s="5">
        <v>4</v>
      </c>
      <c r="E48" s="5" t="s">
        <v>51</v>
      </c>
      <c r="F48" s="6">
        <v>2772.0680732598348</v>
      </c>
      <c r="G48" s="7">
        <v>42.542783860294534</v>
      </c>
      <c r="H48" s="17">
        <v>7.5987546319849155</v>
      </c>
      <c r="I48" s="18">
        <v>0.16524481339661437</v>
      </c>
      <c r="J48" s="9">
        <v>30.044262593137738</v>
      </c>
      <c r="K48" s="10">
        <v>0.45719929003070481</v>
      </c>
      <c r="L48" s="21">
        <v>0.56636636011514041</v>
      </c>
      <c r="M48" s="22">
        <v>1.1670149197045898E-2</v>
      </c>
    </row>
    <row r="49" spans="1:13" x14ac:dyDescent="0.25">
      <c r="A49" s="5">
        <v>4.2</v>
      </c>
      <c r="B49">
        <v>5</v>
      </c>
      <c r="C49" s="5">
        <v>2</v>
      </c>
      <c r="D49" s="5">
        <v>4</v>
      </c>
      <c r="E49" s="5" t="s">
        <v>52</v>
      </c>
      <c r="F49" s="6">
        <v>78.299388794489005</v>
      </c>
      <c r="G49" s="7">
        <v>3.6774772860236502</v>
      </c>
      <c r="H49" s="17">
        <v>20.929899003281243</v>
      </c>
      <c r="I49" s="18">
        <v>0.58728411954067306</v>
      </c>
      <c r="J49" s="6">
        <v>76.367657071424091</v>
      </c>
      <c r="K49" s="7">
        <v>1.0538912993093696</v>
      </c>
      <c r="L49" s="21">
        <v>1.3057527199216197</v>
      </c>
      <c r="M49" s="22">
        <v>3.7730677384805733E-2</v>
      </c>
    </row>
    <row r="50" spans="1:13" x14ac:dyDescent="0.25">
      <c r="A50" s="5">
        <v>4.3</v>
      </c>
      <c r="B50">
        <v>1</v>
      </c>
      <c r="C50" s="5">
        <v>3</v>
      </c>
      <c r="D50" s="5">
        <v>4</v>
      </c>
      <c r="E50" s="5" t="s">
        <v>53</v>
      </c>
      <c r="F50" s="6">
        <v>5.8118776716586167</v>
      </c>
      <c r="G50" s="7">
        <v>0.97500816418460345</v>
      </c>
      <c r="H50" s="17">
        <v>11.414795601320126</v>
      </c>
      <c r="I50" s="18">
        <v>0.33279870928124983</v>
      </c>
      <c r="J50" s="6">
        <v>171.90100450859583</v>
      </c>
      <c r="K50" s="7">
        <v>4.5426683977021662</v>
      </c>
      <c r="L50" s="21">
        <v>0.37551004757113982</v>
      </c>
      <c r="M50" s="22">
        <v>1.6581897703803802E-2</v>
      </c>
    </row>
    <row r="51" spans="1:13" x14ac:dyDescent="0.25">
      <c r="A51" s="5">
        <v>4.4000000000000004</v>
      </c>
      <c r="B51">
        <v>4</v>
      </c>
      <c r="C51" s="5">
        <v>4</v>
      </c>
      <c r="D51" s="5">
        <v>4</v>
      </c>
      <c r="E51" s="5" t="s">
        <v>54</v>
      </c>
      <c r="F51" s="9">
        <v>3.7301580887935644</v>
      </c>
      <c r="G51" s="10">
        <v>0.74132176669186789</v>
      </c>
      <c r="H51" s="17">
        <v>8.5081999912366442</v>
      </c>
      <c r="I51" s="18">
        <v>0.23412683787308375</v>
      </c>
      <c r="J51" s="6">
        <v>249.03486733804843</v>
      </c>
      <c r="K51" s="7">
        <v>3.3170255934499258</v>
      </c>
      <c r="L51" s="21">
        <v>0.3510434962857103</v>
      </c>
      <c r="M51" s="22">
        <v>1.3585951768179122E-2</v>
      </c>
    </row>
    <row r="52" spans="1:13" x14ac:dyDescent="0.25">
      <c r="A52" s="5">
        <v>4.5</v>
      </c>
      <c r="B52">
        <v>2</v>
      </c>
      <c r="C52" s="5">
        <v>5</v>
      </c>
      <c r="D52" s="5">
        <v>4</v>
      </c>
      <c r="E52" s="5" t="s">
        <v>55</v>
      </c>
      <c r="F52" s="6">
        <v>113.55255488220234</v>
      </c>
      <c r="G52" s="7">
        <v>6.6524212774372451</v>
      </c>
      <c r="H52" s="17">
        <v>14.866963325361215</v>
      </c>
      <c r="I52" s="18">
        <v>0.75078845864084476</v>
      </c>
      <c r="J52" s="6">
        <v>127.89177418760455</v>
      </c>
      <c r="K52" s="7">
        <v>4.9205398495783284</v>
      </c>
      <c r="L52" s="21">
        <v>0.75360052392066346</v>
      </c>
      <c r="M52" s="22">
        <v>5.5634374435032954E-2</v>
      </c>
    </row>
    <row r="53" spans="1:13" x14ac:dyDescent="0.25">
      <c r="A53" s="5">
        <v>4.5999999999999996</v>
      </c>
      <c r="B53">
        <v>5</v>
      </c>
      <c r="C53" s="5">
        <v>6</v>
      </c>
      <c r="D53" s="5">
        <v>4</v>
      </c>
      <c r="E53" s="5" t="s">
        <v>56</v>
      </c>
      <c r="F53" s="6">
        <v>8.5053458107505584</v>
      </c>
      <c r="G53" s="7">
        <v>0.61204760130487124</v>
      </c>
      <c r="H53" s="17">
        <v>8.9829634416910729</v>
      </c>
      <c r="I53" s="18">
        <v>0.26046280770293989</v>
      </c>
      <c r="J53" s="6">
        <v>129.90250776771489</v>
      </c>
      <c r="K53" s="7">
        <v>3.5694319561277963</v>
      </c>
      <c r="L53" s="21">
        <v>0.76469551211826814</v>
      </c>
      <c r="M53" s="22">
        <v>4.5045690620165633E-2</v>
      </c>
    </row>
    <row r="54" spans="1:13" x14ac:dyDescent="0.25">
      <c r="A54" s="5">
        <v>4.7</v>
      </c>
      <c r="B54">
        <v>1</v>
      </c>
      <c r="C54" s="5">
        <v>7</v>
      </c>
      <c r="D54" s="5">
        <v>4</v>
      </c>
      <c r="E54" s="5" t="s">
        <v>57</v>
      </c>
      <c r="F54" s="6">
        <v>8.7103789141222219</v>
      </c>
      <c r="G54" s="7">
        <v>2.2087763633268582</v>
      </c>
      <c r="H54" s="17">
        <v>5.751480898212554</v>
      </c>
      <c r="I54" s="18">
        <v>0.14448677355462672</v>
      </c>
      <c r="J54" s="6">
        <v>155.11460117215762</v>
      </c>
      <c r="K54" s="7">
        <v>3.1880189929889724</v>
      </c>
      <c r="L54" s="21">
        <v>0.25049441585252363</v>
      </c>
      <c r="M54" s="22">
        <v>2.2314869194891469E-2</v>
      </c>
    </row>
    <row r="55" spans="1:13" x14ac:dyDescent="0.25">
      <c r="A55" s="5">
        <v>4.8</v>
      </c>
      <c r="B55">
        <v>3</v>
      </c>
      <c r="C55" s="5">
        <v>8</v>
      </c>
      <c r="D55" s="5">
        <v>4</v>
      </c>
      <c r="E55" s="5" t="s">
        <v>58</v>
      </c>
      <c r="F55" s="6">
        <v>1656.2307331129002</v>
      </c>
      <c r="G55" s="7">
        <v>98.04217222725039</v>
      </c>
      <c r="H55" s="17">
        <v>7.1744794312183018</v>
      </c>
      <c r="I55" s="18">
        <v>0.2243691359422301</v>
      </c>
      <c r="J55" s="9">
        <v>26.603794482133896</v>
      </c>
      <c r="K55" s="10">
        <v>0.47495736534632516</v>
      </c>
      <c r="L55" s="21">
        <v>0.31681690382640437</v>
      </c>
      <c r="M55" s="22">
        <v>2.3931056947387005E-2</v>
      </c>
    </row>
    <row r="56" spans="1:13" x14ac:dyDescent="0.25">
      <c r="A56" s="5">
        <v>4.9000000000000004</v>
      </c>
      <c r="B56">
        <v>4</v>
      </c>
      <c r="C56" s="5">
        <v>9</v>
      </c>
      <c r="D56" s="5">
        <v>4</v>
      </c>
      <c r="E56" s="5" t="s">
        <v>59</v>
      </c>
      <c r="F56" s="6">
        <v>7.4854054214537431</v>
      </c>
      <c r="G56" s="7">
        <v>1.6757187034217951</v>
      </c>
      <c r="H56" s="17">
        <v>3.3510969894939109</v>
      </c>
      <c r="I56" s="18">
        <v>0.1116276012706702</v>
      </c>
      <c r="J56" s="6">
        <v>116.29761906432807</v>
      </c>
      <c r="K56" s="7">
        <v>2.2333082096454513</v>
      </c>
      <c r="L56" s="38">
        <f>0.17*0.65</f>
        <v>0.11050000000000001</v>
      </c>
      <c r="M56" s="20" t="s">
        <v>117</v>
      </c>
    </row>
    <row r="57" spans="1:13" x14ac:dyDescent="0.25">
      <c r="A57" s="22">
        <v>4.0999999999999996</v>
      </c>
      <c r="B57">
        <v>2</v>
      </c>
      <c r="C57" s="5">
        <v>10</v>
      </c>
      <c r="D57" s="5">
        <v>4</v>
      </c>
      <c r="E57" s="5" t="s">
        <v>60</v>
      </c>
      <c r="F57" s="6">
        <v>103.00519288720611</v>
      </c>
      <c r="G57" s="7">
        <v>5.8757146026259308</v>
      </c>
      <c r="H57" s="17">
        <v>10.994396745213439</v>
      </c>
      <c r="I57" s="18">
        <v>0.3261309175283047</v>
      </c>
      <c r="J57" s="6">
        <v>137.81001171825574</v>
      </c>
      <c r="K57" s="7">
        <v>3.5881355761399205</v>
      </c>
      <c r="L57" s="21">
        <v>0.44422170803797212</v>
      </c>
      <c r="M57" s="22">
        <v>1.6681091709402209E-2</v>
      </c>
    </row>
    <row r="58" spans="1:13" x14ac:dyDescent="0.25">
      <c r="A58" s="5">
        <v>4.1100000000000003</v>
      </c>
      <c r="B58">
        <v>4</v>
      </c>
      <c r="C58" s="5">
        <v>11</v>
      </c>
      <c r="D58" s="5">
        <v>4</v>
      </c>
      <c r="E58" s="5" t="s">
        <v>61</v>
      </c>
      <c r="F58" s="6">
        <v>12.82067291154608</v>
      </c>
      <c r="G58" s="7">
        <v>0.96560204126417326</v>
      </c>
      <c r="H58" s="21">
        <v>5.1167751309115319</v>
      </c>
      <c r="I58" s="22">
        <v>4.0108580649859123E-2</v>
      </c>
      <c r="J58" s="6">
        <v>208.11862103388302</v>
      </c>
      <c r="K58" s="7">
        <v>3.5087054498508743</v>
      </c>
      <c r="L58" s="38">
        <f>0.17*0.65</f>
        <v>0.11050000000000001</v>
      </c>
      <c r="M58" s="20" t="s">
        <v>117</v>
      </c>
    </row>
    <row r="59" spans="1:13" x14ac:dyDescent="0.25">
      <c r="A59" s="5">
        <v>4.12</v>
      </c>
      <c r="B59">
        <v>3</v>
      </c>
      <c r="C59" s="5">
        <v>12</v>
      </c>
      <c r="D59" s="5">
        <v>4</v>
      </c>
      <c r="E59" s="5" t="s">
        <v>62</v>
      </c>
      <c r="F59" s="6">
        <v>2049.9707212095318</v>
      </c>
      <c r="G59" s="7">
        <v>53.310311725270005</v>
      </c>
      <c r="H59" s="17">
        <v>8.1812689893732706</v>
      </c>
      <c r="I59" s="18">
        <v>5.5423307862038529E-2</v>
      </c>
      <c r="J59" s="9">
        <v>25.172480368895343</v>
      </c>
      <c r="K59" s="10">
        <v>0.29668631111548266</v>
      </c>
      <c r="L59" s="21">
        <v>0.77035799583077957</v>
      </c>
      <c r="M59" s="22">
        <v>3.4349737321697188E-2</v>
      </c>
    </row>
    <row r="60" spans="1:13" x14ac:dyDescent="0.25">
      <c r="A60" s="5">
        <v>4.13</v>
      </c>
      <c r="B60">
        <v>1</v>
      </c>
      <c r="C60" s="5">
        <v>13</v>
      </c>
      <c r="D60" s="5">
        <v>4</v>
      </c>
      <c r="E60" s="5" t="s">
        <v>63</v>
      </c>
      <c r="F60" s="6">
        <v>5.3302204081790876</v>
      </c>
      <c r="G60" s="7">
        <v>0.99344002073950777</v>
      </c>
      <c r="H60" s="17">
        <v>6.0002660965829495</v>
      </c>
      <c r="I60" s="18">
        <v>0.1783017939989178</v>
      </c>
      <c r="J60" s="6">
        <v>298.9721659128013</v>
      </c>
      <c r="K60" s="7">
        <v>7.4452980117890695</v>
      </c>
      <c r="L60" s="21">
        <v>0.51427525351571779</v>
      </c>
      <c r="M60" s="22">
        <v>1.1698203335764617E-2</v>
      </c>
    </row>
    <row r="61" spans="1:13" x14ac:dyDescent="0.25">
      <c r="A61" s="5">
        <v>4.1399999999999997</v>
      </c>
      <c r="B61">
        <v>5</v>
      </c>
      <c r="C61" s="5">
        <v>14</v>
      </c>
      <c r="D61" s="5">
        <v>4</v>
      </c>
      <c r="E61" s="5" t="s">
        <v>64</v>
      </c>
      <c r="F61" s="6">
        <v>43.356448736430821</v>
      </c>
      <c r="G61" s="7">
        <v>0.76373519489971275</v>
      </c>
      <c r="H61" s="17">
        <v>11.841391806730268</v>
      </c>
      <c r="I61" s="18">
        <v>0.12778887998777452</v>
      </c>
      <c r="J61" s="6">
        <v>151.98381807274552</v>
      </c>
      <c r="K61" s="7">
        <v>1.8669200567668549</v>
      </c>
      <c r="L61" s="21">
        <v>0.621932588168148</v>
      </c>
      <c r="M61" s="22">
        <v>2.3852953692938536E-2</v>
      </c>
    </row>
    <row r="62" spans="1:13" x14ac:dyDescent="0.25">
      <c r="A62" s="5">
        <v>4.1500000000000004</v>
      </c>
      <c r="B62">
        <v>2</v>
      </c>
      <c r="C62" s="5">
        <v>15</v>
      </c>
      <c r="D62" s="5">
        <v>4</v>
      </c>
      <c r="E62" s="5" t="s">
        <v>65</v>
      </c>
      <c r="F62" s="6">
        <v>85.066093751959613</v>
      </c>
      <c r="G62" s="7">
        <v>5.086626798147976</v>
      </c>
      <c r="H62" s="17">
        <v>15.514596726186477</v>
      </c>
      <c r="I62" s="18">
        <v>0.4787852630752375</v>
      </c>
      <c r="J62" s="6">
        <v>136.93167680576306</v>
      </c>
      <c r="K62" s="7">
        <v>3.5733547270988169</v>
      </c>
      <c r="L62" s="21">
        <v>1.5009318185644187</v>
      </c>
      <c r="M62" s="22">
        <v>0.11322084642023199</v>
      </c>
    </row>
    <row r="63" spans="1:13" x14ac:dyDescent="0.25">
      <c r="A63" s="5">
        <v>5.0999999999999996</v>
      </c>
      <c r="B63">
        <v>3</v>
      </c>
      <c r="C63" s="5">
        <v>1</v>
      </c>
      <c r="D63" s="5">
        <v>5</v>
      </c>
      <c r="E63" s="5" t="s">
        <v>66</v>
      </c>
      <c r="F63" s="6">
        <v>2733.4301041616809</v>
      </c>
      <c r="G63" s="7">
        <v>59.311038607166921</v>
      </c>
      <c r="H63" s="17">
        <v>9.5982804263112502</v>
      </c>
      <c r="I63" s="18">
        <v>0.18695159649075344</v>
      </c>
      <c r="J63" s="6">
        <v>59.036422351199505</v>
      </c>
      <c r="K63" s="7">
        <v>1.4184690105007369</v>
      </c>
      <c r="L63" s="21">
        <v>1.9303814198681999</v>
      </c>
      <c r="M63" s="22">
        <v>5.4856868138415907E-2</v>
      </c>
    </row>
    <row r="64" spans="1:13" x14ac:dyDescent="0.25">
      <c r="A64" s="5">
        <v>5.2</v>
      </c>
      <c r="B64">
        <v>5</v>
      </c>
      <c r="C64" s="5">
        <v>2</v>
      </c>
      <c r="D64" s="5">
        <v>5</v>
      </c>
      <c r="E64" s="5" t="s">
        <v>67</v>
      </c>
      <c r="F64" s="6">
        <v>84.894546279977732</v>
      </c>
      <c r="G64" s="7">
        <v>2.8179249310861896</v>
      </c>
      <c r="H64" s="17">
        <v>16.130378350924069</v>
      </c>
      <c r="I64" s="18">
        <v>0.51697692554019148</v>
      </c>
      <c r="J64" s="6">
        <v>75.252147569460789</v>
      </c>
      <c r="K64" s="7">
        <v>1.8879327317523542</v>
      </c>
      <c r="L64" s="21">
        <v>0.83413698526298874</v>
      </c>
      <c r="M64" s="22">
        <v>2.2373246281606751E-2</v>
      </c>
    </row>
    <row r="65" spans="1:13" x14ac:dyDescent="0.25">
      <c r="A65" s="5">
        <v>5.3</v>
      </c>
      <c r="B65">
        <v>1</v>
      </c>
      <c r="C65" s="5">
        <v>3</v>
      </c>
      <c r="D65" s="5">
        <v>5</v>
      </c>
      <c r="E65" s="5" t="s">
        <v>68</v>
      </c>
      <c r="F65" s="6">
        <v>6.0488211622002899</v>
      </c>
      <c r="G65" s="7">
        <v>0.50257312451627612</v>
      </c>
      <c r="H65" s="17">
        <v>9.6126138686932805</v>
      </c>
      <c r="I65" s="18">
        <v>6.4407238848850704E-2</v>
      </c>
      <c r="J65" s="6">
        <v>95.134683246753383</v>
      </c>
      <c r="K65" s="7">
        <v>1.1345749468244777</v>
      </c>
      <c r="L65" s="21">
        <v>0.21224420516335002</v>
      </c>
      <c r="M65" s="22">
        <v>1.0362166686096175E-2</v>
      </c>
    </row>
    <row r="66" spans="1:13" x14ac:dyDescent="0.25">
      <c r="A66" s="5">
        <v>5.4</v>
      </c>
      <c r="B66">
        <v>4</v>
      </c>
      <c r="C66" s="5">
        <v>4</v>
      </c>
      <c r="D66" s="5">
        <v>5</v>
      </c>
      <c r="E66" s="5" t="s">
        <v>69</v>
      </c>
      <c r="F66" s="6">
        <v>46.839353884488574</v>
      </c>
      <c r="G66" s="7">
        <v>0.99122518628917966</v>
      </c>
      <c r="H66" s="21">
        <v>8.1389185205164125</v>
      </c>
      <c r="I66" s="22">
        <v>3.5823461941865392E-2</v>
      </c>
      <c r="J66" s="6">
        <v>190.46802337152639</v>
      </c>
      <c r="K66" s="7">
        <v>1.7596751204365755</v>
      </c>
      <c r="L66" s="21">
        <v>0.20408749892000136</v>
      </c>
      <c r="M66" s="22">
        <v>7.246244019715767E-3</v>
      </c>
    </row>
    <row r="67" spans="1:13" x14ac:dyDescent="0.25">
      <c r="A67" s="5">
        <v>5.5</v>
      </c>
      <c r="B67">
        <v>2</v>
      </c>
      <c r="C67" s="5">
        <v>5</v>
      </c>
      <c r="D67" s="5">
        <v>5</v>
      </c>
      <c r="E67" s="5" t="s">
        <v>70</v>
      </c>
      <c r="F67" s="6">
        <v>155.38023465012694</v>
      </c>
      <c r="G67" s="7">
        <v>1.488938054781479</v>
      </c>
      <c r="H67" s="17">
        <v>13.646784670174654</v>
      </c>
      <c r="I67" s="18">
        <v>0.21494131881304954</v>
      </c>
      <c r="J67" s="6">
        <v>121.34823968587989</v>
      </c>
      <c r="K67" s="7">
        <v>0.91642856493074565</v>
      </c>
      <c r="L67" s="21">
        <v>0.43725063496073979</v>
      </c>
      <c r="M67" s="22">
        <v>1.1361676153880692E-2</v>
      </c>
    </row>
    <row r="68" spans="1:13" x14ac:dyDescent="0.25">
      <c r="A68" s="5">
        <v>5.6</v>
      </c>
      <c r="B68">
        <v>5</v>
      </c>
      <c r="C68" s="5">
        <v>6</v>
      </c>
      <c r="D68" s="5">
        <v>5</v>
      </c>
      <c r="E68" s="5" t="s">
        <v>71</v>
      </c>
      <c r="F68" s="6">
        <v>22.727162165008462</v>
      </c>
      <c r="G68" s="7">
        <v>2.213436669056482</v>
      </c>
      <c r="H68" s="17">
        <v>10.56784737056228</v>
      </c>
      <c r="I68" s="18">
        <v>0.28221227765478857</v>
      </c>
      <c r="J68" s="6">
        <v>89.340942349649367</v>
      </c>
      <c r="K68" s="7">
        <v>2.4492588051965249</v>
      </c>
      <c r="L68" s="21">
        <v>0.45944744947672572</v>
      </c>
      <c r="M68" s="22">
        <v>2.0200632022148911E-2</v>
      </c>
    </row>
    <row r="69" spans="1:13" x14ac:dyDescent="0.25">
      <c r="A69" s="5">
        <v>5.7</v>
      </c>
      <c r="B69">
        <v>1</v>
      </c>
      <c r="C69" s="5">
        <v>7</v>
      </c>
      <c r="D69" s="5">
        <v>5</v>
      </c>
      <c r="E69" s="5" t="s">
        <v>72</v>
      </c>
      <c r="F69" s="6">
        <v>2.8228522497200741</v>
      </c>
      <c r="G69" s="7">
        <v>1.1223623833525938</v>
      </c>
      <c r="H69" s="17">
        <v>5.7056161909912069</v>
      </c>
      <c r="I69" s="18">
        <v>8.7416727252732876E-2</v>
      </c>
      <c r="J69" s="6">
        <v>102.19098561498529</v>
      </c>
      <c r="K69" s="7">
        <v>1.5709613072987298</v>
      </c>
      <c r="L69" s="38">
        <f>0.17*0.65</f>
        <v>0.11050000000000001</v>
      </c>
      <c r="M69" s="20" t="s">
        <v>117</v>
      </c>
    </row>
    <row r="70" spans="1:13" x14ac:dyDescent="0.25">
      <c r="A70" s="5">
        <v>5.8</v>
      </c>
      <c r="B70">
        <v>3</v>
      </c>
      <c r="C70" s="5">
        <v>8</v>
      </c>
      <c r="D70" s="5">
        <v>5</v>
      </c>
      <c r="E70" s="5" t="s">
        <v>73</v>
      </c>
      <c r="F70" s="6">
        <v>1807.1307803253726</v>
      </c>
      <c r="G70" s="7">
        <v>43.76563740491968</v>
      </c>
      <c r="H70" s="17">
        <v>9.1337446862417497</v>
      </c>
      <c r="I70" s="18">
        <v>0.1259418921801545</v>
      </c>
      <c r="J70" s="6">
        <v>70.303345944505409</v>
      </c>
      <c r="K70" s="7">
        <v>1.3845131066995928</v>
      </c>
      <c r="L70" s="21">
        <v>1.6379822333970508</v>
      </c>
      <c r="M70" s="22">
        <v>5.188822328196406E-2</v>
      </c>
    </row>
    <row r="71" spans="1:13" x14ac:dyDescent="0.25">
      <c r="A71" s="5">
        <v>5.9</v>
      </c>
      <c r="B71">
        <v>4</v>
      </c>
      <c r="C71" s="5">
        <v>9</v>
      </c>
      <c r="D71" s="5">
        <v>5</v>
      </c>
      <c r="E71" s="5" t="s">
        <v>74</v>
      </c>
      <c r="F71" s="9">
        <v>11.617665333056397</v>
      </c>
      <c r="G71" s="10">
        <v>0.45569826869315838</v>
      </c>
      <c r="H71" s="17">
        <v>4.5571073467999295</v>
      </c>
      <c r="I71" s="18">
        <v>7.3977279776913568E-2</v>
      </c>
      <c r="J71" s="9">
        <v>39.676950423929995</v>
      </c>
      <c r="K71" s="10">
        <v>0.37323444527633343</v>
      </c>
      <c r="L71" s="38">
        <f>0.17*0.65</f>
        <v>0.11050000000000001</v>
      </c>
      <c r="M71" s="20" t="s">
        <v>117</v>
      </c>
    </row>
    <row r="72" spans="1:13" x14ac:dyDescent="0.25">
      <c r="A72" s="22">
        <v>5.0999999999999996</v>
      </c>
      <c r="B72">
        <v>2</v>
      </c>
      <c r="C72" s="5">
        <v>10</v>
      </c>
      <c r="D72" s="5">
        <v>5</v>
      </c>
      <c r="E72" s="5" t="s">
        <v>75</v>
      </c>
      <c r="F72" s="6">
        <v>170.88439657726576</v>
      </c>
      <c r="G72" s="7">
        <v>7.4801306861720827</v>
      </c>
      <c r="H72" s="17">
        <v>11.480020696050349</v>
      </c>
      <c r="I72" s="18">
        <v>0.2315581409117923</v>
      </c>
      <c r="J72" s="6">
        <v>119.85843859120325</v>
      </c>
      <c r="K72" s="7">
        <v>2.4069552993887178</v>
      </c>
      <c r="L72" s="21">
        <v>0.32352668341600344</v>
      </c>
      <c r="M72" s="22">
        <v>2.0057615775426346E-2</v>
      </c>
    </row>
    <row r="73" spans="1:13" x14ac:dyDescent="0.25">
      <c r="A73" s="5">
        <v>5.1100000000000003</v>
      </c>
      <c r="B73">
        <v>4</v>
      </c>
      <c r="C73" s="5">
        <v>11</v>
      </c>
      <c r="D73" s="5">
        <v>5</v>
      </c>
      <c r="E73" s="5" t="s">
        <v>76</v>
      </c>
      <c r="F73" s="6">
        <v>11.833673737597902</v>
      </c>
      <c r="G73" s="7">
        <v>0.86579286551119305</v>
      </c>
      <c r="H73" s="17">
        <v>4.8709565387455722</v>
      </c>
      <c r="I73" s="18">
        <v>0.11675032542483843</v>
      </c>
      <c r="J73" s="6">
        <v>123.62667416137415</v>
      </c>
      <c r="K73" s="7">
        <v>2.2401233536439138</v>
      </c>
      <c r="L73" s="38">
        <f>0.17*0.65</f>
        <v>0.11050000000000001</v>
      </c>
      <c r="M73" s="20" t="s">
        <v>117</v>
      </c>
    </row>
    <row r="74" spans="1:13" x14ac:dyDescent="0.25">
      <c r="A74" s="5">
        <v>5.12</v>
      </c>
      <c r="B74">
        <v>3</v>
      </c>
      <c r="C74" s="5">
        <v>12</v>
      </c>
      <c r="D74" s="5">
        <v>5</v>
      </c>
      <c r="E74" s="5" t="s">
        <v>77</v>
      </c>
      <c r="F74" s="6">
        <v>2139.9522497359931</v>
      </c>
      <c r="G74" s="7">
        <v>49.26767110757919</v>
      </c>
      <c r="H74" s="17">
        <v>12.023582962326282</v>
      </c>
      <c r="I74" s="18">
        <v>0.24067519007468799</v>
      </c>
      <c r="J74" s="6">
        <v>85.626838900908268</v>
      </c>
      <c r="K74" s="7">
        <v>2.8060397224777787</v>
      </c>
      <c r="L74" s="17">
        <v>4.1356597195516311</v>
      </c>
      <c r="M74" s="18">
        <v>0.27619158345254713</v>
      </c>
    </row>
    <row r="75" spans="1:13" x14ac:dyDescent="0.25">
      <c r="A75" s="5">
        <v>5.13</v>
      </c>
      <c r="B75">
        <v>1</v>
      </c>
      <c r="C75" s="5">
        <v>13</v>
      </c>
      <c r="D75" s="5">
        <v>5</v>
      </c>
      <c r="E75" s="5" t="s">
        <v>78</v>
      </c>
      <c r="F75" s="6">
        <v>10.912210666189658</v>
      </c>
      <c r="G75" s="7">
        <v>1.5412614751954496</v>
      </c>
      <c r="H75" s="17">
        <v>5.6195482988720986</v>
      </c>
      <c r="I75" s="18">
        <v>0.12253585244532483</v>
      </c>
      <c r="J75" s="6">
        <v>290.37960846084945</v>
      </c>
      <c r="K75" s="7">
        <v>6.2436438956327969</v>
      </c>
      <c r="L75" s="21">
        <v>0.23075923251970312</v>
      </c>
      <c r="M75" s="22">
        <v>5.2073374737960721E-3</v>
      </c>
    </row>
    <row r="76" spans="1:13" x14ac:dyDescent="0.25">
      <c r="A76" s="5">
        <v>5.14</v>
      </c>
      <c r="B76">
        <v>5</v>
      </c>
      <c r="C76" s="5">
        <v>14</v>
      </c>
      <c r="D76" s="5">
        <v>5</v>
      </c>
      <c r="E76" s="5" t="s">
        <v>79</v>
      </c>
      <c r="F76" s="6">
        <v>15.379161414153291</v>
      </c>
      <c r="G76" s="7">
        <v>2.4355234932814609</v>
      </c>
      <c r="H76" s="17">
        <v>10.370466974343788</v>
      </c>
      <c r="I76" s="18">
        <v>0.38554856210340444</v>
      </c>
      <c r="J76" s="6">
        <v>106.12257192169344</v>
      </c>
      <c r="K76" s="7">
        <v>1.6791373883404279</v>
      </c>
      <c r="L76" s="21">
        <v>0.4720958547402988</v>
      </c>
      <c r="M76" s="22">
        <v>9.9938751303774841E-3</v>
      </c>
    </row>
    <row r="77" spans="1:13" x14ac:dyDescent="0.25">
      <c r="A77" s="5">
        <v>5.15</v>
      </c>
      <c r="B77">
        <v>2</v>
      </c>
      <c r="C77" s="5">
        <v>15</v>
      </c>
      <c r="D77" s="5">
        <v>5</v>
      </c>
      <c r="E77" s="5" t="s">
        <v>80</v>
      </c>
      <c r="F77" s="6">
        <v>154.51386874853208</v>
      </c>
      <c r="G77" s="7">
        <v>5.7806395997109696</v>
      </c>
      <c r="H77" s="17">
        <v>15.630500844173682</v>
      </c>
      <c r="I77" s="18">
        <v>0.28213160170714585</v>
      </c>
      <c r="J77" s="6">
        <v>67.421895381454163</v>
      </c>
      <c r="K77" s="7">
        <v>1.2954675703817224</v>
      </c>
      <c r="L77" s="21">
        <v>0.55728955734134855</v>
      </c>
      <c r="M77" s="22">
        <v>1.7819115222869324E-2</v>
      </c>
    </row>
    <row r="78" spans="1:13" x14ac:dyDescent="0.25">
      <c r="A78" s="5">
        <v>6.1</v>
      </c>
      <c r="B78">
        <v>3</v>
      </c>
      <c r="C78" s="5">
        <v>1</v>
      </c>
      <c r="D78" s="5">
        <v>6</v>
      </c>
      <c r="E78" s="5" t="s">
        <v>81</v>
      </c>
      <c r="F78" s="6">
        <v>2520</v>
      </c>
      <c r="G78" s="7">
        <v>120</v>
      </c>
      <c r="H78" s="17">
        <v>11.592885058619625</v>
      </c>
      <c r="I78" s="18">
        <v>0.43343227783198857</v>
      </c>
      <c r="J78" s="6">
        <v>86.671930461997533</v>
      </c>
      <c r="K78" s="7">
        <v>1.562587843961752</v>
      </c>
      <c r="L78" s="17">
        <v>4.5901953956396095</v>
      </c>
      <c r="M78" s="18">
        <v>0.18884219883880515</v>
      </c>
    </row>
    <row r="79" spans="1:13" x14ac:dyDescent="0.25">
      <c r="A79" s="5">
        <v>6.2</v>
      </c>
      <c r="B79">
        <v>5</v>
      </c>
      <c r="C79" s="5">
        <v>2</v>
      </c>
      <c r="D79" s="5">
        <v>6</v>
      </c>
      <c r="E79" s="5" t="s">
        <v>82</v>
      </c>
      <c r="F79" s="6">
        <v>160.18518176996326</v>
      </c>
      <c r="G79" s="7">
        <v>3.6937096541063275</v>
      </c>
      <c r="H79" s="17">
        <v>13.718250452730851</v>
      </c>
      <c r="I79" s="18">
        <v>0.18257092804740915</v>
      </c>
      <c r="J79" s="9">
        <v>48.344853293128018</v>
      </c>
      <c r="K79" s="10">
        <v>0.42621828432605152</v>
      </c>
      <c r="L79" s="21">
        <v>0.52376249980051182</v>
      </c>
      <c r="M79" s="22">
        <v>9.5382781654776653E-3</v>
      </c>
    </row>
    <row r="80" spans="1:13" x14ac:dyDescent="0.25">
      <c r="A80" s="5">
        <v>6.3</v>
      </c>
      <c r="B80">
        <v>1</v>
      </c>
      <c r="C80" s="5">
        <v>3</v>
      </c>
      <c r="D80" s="5">
        <v>6</v>
      </c>
      <c r="E80" s="5" t="s">
        <v>83</v>
      </c>
      <c r="F80" s="6">
        <v>4.8477147045262932</v>
      </c>
      <c r="G80" s="7">
        <v>1.0670365413858203</v>
      </c>
      <c r="H80" s="17">
        <v>6.3835980180802299</v>
      </c>
      <c r="I80" s="18">
        <v>0.10238912008237423</v>
      </c>
      <c r="J80" s="6">
        <v>116.5304769225517</v>
      </c>
      <c r="K80" s="7">
        <v>1.8330148825615284</v>
      </c>
      <c r="L80" s="38">
        <f>0.17*0.65</f>
        <v>0.11050000000000001</v>
      </c>
      <c r="M80" s="20" t="s">
        <v>117</v>
      </c>
    </row>
    <row r="81" spans="1:13" x14ac:dyDescent="0.25">
      <c r="A81" s="5">
        <v>6.4</v>
      </c>
      <c r="B81">
        <v>4</v>
      </c>
      <c r="C81" s="5">
        <v>4</v>
      </c>
      <c r="D81" s="5">
        <v>6</v>
      </c>
      <c r="E81" s="5" t="s">
        <v>84</v>
      </c>
      <c r="F81" s="6">
        <v>96.729111797871099</v>
      </c>
      <c r="G81" s="7">
        <v>3.7412012885102985</v>
      </c>
      <c r="H81" s="17">
        <v>8.5527761290650055</v>
      </c>
      <c r="I81" s="18">
        <v>0.23260005573420328</v>
      </c>
      <c r="J81" s="6">
        <v>157.97451858632925</v>
      </c>
      <c r="K81" s="7">
        <v>3.8793557503762246</v>
      </c>
      <c r="L81" s="21">
        <v>0.30551694220463765</v>
      </c>
      <c r="M81" s="22">
        <v>1.2711483431907408E-2</v>
      </c>
    </row>
    <row r="82" spans="1:13" x14ac:dyDescent="0.25">
      <c r="A82" s="5">
        <v>6.5</v>
      </c>
      <c r="B82">
        <v>2</v>
      </c>
      <c r="C82" s="5">
        <v>5</v>
      </c>
      <c r="D82" s="5">
        <v>6</v>
      </c>
      <c r="E82" s="5" t="s">
        <v>85</v>
      </c>
      <c r="F82" s="6">
        <v>239.70406409541596</v>
      </c>
      <c r="G82" s="7">
        <v>5.8693479464991078</v>
      </c>
      <c r="H82" s="17">
        <v>11.041650609018319</v>
      </c>
      <c r="I82" s="18">
        <v>0.4227207962563681</v>
      </c>
      <c r="J82" s="6">
        <v>147.25943910505498</v>
      </c>
      <c r="K82" s="7">
        <v>4.4952286982834142</v>
      </c>
      <c r="L82" s="21">
        <v>0.43117033348574363</v>
      </c>
      <c r="M82" s="22">
        <v>1.1849416794425921E-2</v>
      </c>
    </row>
    <row r="83" spans="1:13" x14ac:dyDescent="0.25">
      <c r="A83" s="5">
        <v>6.6</v>
      </c>
      <c r="B83">
        <v>5</v>
      </c>
      <c r="C83" s="5">
        <v>6</v>
      </c>
      <c r="D83" s="5">
        <v>6</v>
      </c>
      <c r="E83" s="5" t="s">
        <v>86</v>
      </c>
      <c r="F83" s="6">
        <v>106.07488448433628</v>
      </c>
      <c r="G83" s="7">
        <v>2.8367521859171445</v>
      </c>
      <c r="H83" s="17">
        <v>7.7034256015971518</v>
      </c>
      <c r="I83" s="18">
        <v>0.12608028456229187</v>
      </c>
      <c r="J83" s="6">
        <v>107.06696542518303</v>
      </c>
      <c r="K83" s="7">
        <v>2.192477817822077</v>
      </c>
      <c r="L83" s="21">
        <v>0.29138611573419276</v>
      </c>
      <c r="M83" s="22">
        <v>7.3428811076394814E-3</v>
      </c>
    </row>
    <row r="84" spans="1:13" x14ac:dyDescent="0.25">
      <c r="A84" s="5">
        <v>6.7</v>
      </c>
      <c r="B84">
        <v>1</v>
      </c>
      <c r="C84" s="5">
        <v>7</v>
      </c>
      <c r="D84" s="5">
        <v>6</v>
      </c>
      <c r="E84" s="5" t="s">
        <v>87</v>
      </c>
      <c r="F84" s="9">
        <v>3.6743698567647565</v>
      </c>
      <c r="G84" s="10">
        <v>0.65048663262852935</v>
      </c>
      <c r="H84" s="17">
        <v>5.1345255589380621</v>
      </c>
      <c r="I84" s="18">
        <v>7.3587498322865111E-2</v>
      </c>
      <c r="J84" s="6">
        <v>104.52180579764463</v>
      </c>
      <c r="K84" s="7">
        <v>1.3347638883714363</v>
      </c>
      <c r="L84" s="21">
        <v>0.28143585629690904</v>
      </c>
      <c r="M84" s="22">
        <v>1.399510987822989E-2</v>
      </c>
    </row>
    <row r="85" spans="1:13" x14ac:dyDescent="0.25">
      <c r="A85" s="5">
        <v>6.8</v>
      </c>
      <c r="B85">
        <v>3</v>
      </c>
      <c r="C85" s="5">
        <v>8</v>
      </c>
      <c r="D85" s="5">
        <v>6</v>
      </c>
      <c r="E85" s="5" t="s">
        <v>88</v>
      </c>
      <c r="F85" s="6">
        <v>1748.4413223342133</v>
      </c>
      <c r="G85" s="7">
        <v>69.007613918982216</v>
      </c>
      <c r="H85" s="17">
        <v>11.290389460998423</v>
      </c>
      <c r="I85" s="18">
        <v>0.41840979830559377</v>
      </c>
      <c r="J85" s="6">
        <v>148.98362650610355</v>
      </c>
      <c r="K85" s="7">
        <v>4.7245133427599768</v>
      </c>
      <c r="L85" s="17">
        <v>3.561754135422261</v>
      </c>
      <c r="M85" s="18">
        <v>0.33557943270359508</v>
      </c>
    </row>
    <row r="86" spans="1:13" x14ac:dyDescent="0.25">
      <c r="A86" s="5">
        <v>6.9</v>
      </c>
      <c r="B86">
        <v>4</v>
      </c>
      <c r="C86" s="5">
        <v>9</v>
      </c>
      <c r="D86" s="5">
        <v>6</v>
      </c>
      <c r="E86" s="5" t="s">
        <v>89</v>
      </c>
      <c r="F86" s="6">
        <v>37.388611758981149</v>
      </c>
      <c r="G86" s="7">
        <v>0.92025908523289757</v>
      </c>
      <c r="H86" s="17">
        <v>4.6053079694515384</v>
      </c>
      <c r="I86" s="18">
        <v>5.9860314270398576E-2</v>
      </c>
      <c r="J86" s="6">
        <v>38.68810248719695</v>
      </c>
      <c r="K86" s="7">
        <v>0.62023809205944025</v>
      </c>
      <c r="L86" s="38">
        <f>0.17*0.65</f>
        <v>0.11050000000000001</v>
      </c>
      <c r="M86" s="20" t="s">
        <v>117</v>
      </c>
    </row>
    <row r="87" spans="1:13" x14ac:dyDescent="0.25">
      <c r="A87" s="22">
        <v>6.1</v>
      </c>
      <c r="B87">
        <v>2</v>
      </c>
      <c r="C87" s="5">
        <v>10</v>
      </c>
      <c r="D87" s="5">
        <v>6</v>
      </c>
      <c r="E87" s="5" t="s">
        <v>90</v>
      </c>
      <c r="F87" s="6">
        <v>231.02962783755197</v>
      </c>
      <c r="G87" s="7">
        <v>10.283055040681488</v>
      </c>
      <c r="H87" s="17">
        <v>10.337127824890491</v>
      </c>
      <c r="I87" s="18">
        <v>0.39076669486253063</v>
      </c>
      <c r="J87" s="6">
        <v>94.652675781995583</v>
      </c>
      <c r="K87" s="7">
        <v>2.0446509300706177</v>
      </c>
      <c r="L87" s="21">
        <v>0.43191963989613597</v>
      </c>
      <c r="M87" s="22">
        <v>1.7213877975798632E-2</v>
      </c>
    </row>
    <row r="88" spans="1:13" x14ac:dyDescent="0.25">
      <c r="A88" s="5">
        <v>6.11</v>
      </c>
      <c r="B88">
        <v>4</v>
      </c>
      <c r="C88" s="5">
        <v>11</v>
      </c>
      <c r="D88" s="5">
        <v>6</v>
      </c>
      <c r="E88" s="5" t="s">
        <v>91</v>
      </c>
      <c r="F88" s="6">
        <v>78.481899420531946</v>
      </c>
      <c r="G88" s="7">
        <v>2.0332981109147217</v>
      </c>
      <c r="H88" s="17">
        <v>5.7470006064520245</v>
      </c>
      <c r="I88" s="18">
        <v>0.12699901617429513</v>
      </c>
      <c r="J88" s="6">
        <v>107.32168930487865</v>
      </c>
      <c r="K88" s="7">
        <v>2.3116851995814809</v>
      </c>
      <c r="L88" s="38">
        <f>0.17*0.65</f>
        <v>0.11050000000000001</v>
      </c>
      <c r="M88" s="20" t="s">
        <v>117</v>
      </c>
    </row>
    <row r="89" spans="1:13" x14ac:dyDescent="0.25">
      <c r="A89" s="5">
        <v>6.12</v>
      </c>
      <c r="B89">
        <v>3</v>
      </c>
      <c r="C89" s="5">
        <v>12</v>
      </c>
      <c r="D89" s="5">
        <v>6</v>
      </c>
      <c r="E89" s="5" t="s">
        <v>92</v>
      </c>
      <c r="F89" s="6">
        <v>2093.7280989208384</v>
      </c>
      <c r="G89" s="7">
        <v>67.020174644356487</v>
      </c>
      <c r="H89" s="17">
        <v>16.571058714426005</v>
      </c>
      <c r="I89" s="18">
        <v>0.38838780473897994</v>
      </c>
      <c r="J89" s="6">
        <v>135.78180695091987</v>
      </c>
      <c r="K89" s="7">
        <v>2.9550192390534673</v>
      </c>
      <c r="L89" s="17">
        <v>7.5208956376770404</v>
      </c>
      <c r="M89" s="18">
        <v>0.13096892122932607</v>
      </c>
    </row>
    <row r="90" spans="1:13" x14ac:dyDescent="0.25">
      <c r="A90" s="5">
        <v>6.13</v>
      </c>
      <c r="B90">
        <v>1</v>
      </c>
      <c r="C90" s="5">
        <v>13</v>
      </c>
      <c r="D90" s="5">
        <v>6</v>
      </c>
      <c r="E90" s="5" t="s">
        <v>93</v>
      </c>
      <c r="F90" s="6">
        <v>11.151490726108314</v>
      </c>
      <c r="G90" s="7">
        <v>0.83472297579574772</v>
      </c>
      <c r="H90" s="17">
        <v>5.8375538710120312</v>
      </c>
      <c r="I90" s="18">
        <v>0.14487035999994302</v>
      </c>
      <c r="J90" s="6">
        <v>317.24720344920638</v>
      </c>
      <c r="K90" s="7">
        <v>1.7649436994325891</v>
      </c>
      <c r="L90" s="21">
        <v>0.29547184979085894</v>
      </c>
      <c r="M90" s="22">
        <v>5.8138163752510155E-3</v>
      </c>
    </row>
    <row r="91" spans="1:13" x14ac:dyDescent="0.25">
      <c r="A91" s="5">
        <v>6.14</v>
      </c>
      <c r="B91">
        <v>5</v>
      </c>
      <c r="C91" s="5">
        <v>14</v>
      </c>
      <c r="D91" s="5">
        <v>6</v>
      </c>
      <c r="E91" s="5" t="s">
        <v>94</v>
      </c>
      <c r="F91" s="6">
        <v>147.39987455353054</v>
      </c>
      <c r="G91" s="7">
        <v>4.0471517938932271</v>
      </c>
      <c r="H91" s="17">
        <v>9.579102317162846</v>
      </c>
      <c r="I91" s="18">
        <v>0.21512905993389356</v>
      </c>
      <c r="J91" s="6">
        <v>87.288987409800669</v>
      </c>
      <c r="K91" s="7">
        <v>2.1113670981923747</v>
      </c>
      <c r="L91" s="21">
        <v>0.38683672805446989</v>
      </c>
      <c r="M91" s="22">
        <v>1.0192286821589281E-2</v>
      </c>
    </row>
    <row r="92" spans="1:13" x14ac:dyDescent="0.25">
      <c r="A92" s="5">
        <v>6.15</v>
      </c>
      <c r="B92">
        <v>2</v>
      </c>
      <c r="C92" s="5">
        <v>15</v>
      </c>
      <c r="D92" s="5">
        <v>6</v>
      </c>
      <c r="E92" s="5" t="s">
        <v>95</v>
      </c>
      <c r="F92" s="6">
        <v>273.57640858270167</v>
      </c>
      <c r="G92" s="7">
        <v>11.24612624900033</v>
      </c>
      <c r="H92" s="17">
        <v>12.835711645552419</v>
      </c>
      <c r="I92" s="18">
        <v>0.23557348522738339</v>
      </c>
      <c r="J92" s="6">
        <v>56.003506590497409</v>
      </c>
      <c r="K92" s="7">
        <v>0.81016193203741649</v>
      </c>
      <c r="L92" s="21">
        <v>0.82512000339852209</v>
      </c>
      <c r="M92" s="22">
        <v>2.5259538848116291E-2</v>
      </c>
    </row>
    <row r="93" spans="1:13" x14ac:dyDescent="0.25">
      <c r="A93" s="5"/>
      <c r="B93" s="5"/>
      <c r="C93" s="5"/>
      <c r="D93" s="5"/>
      <c r="E93" s="5"/>
      <c r="F93" s="6"/>
      <c r="G93" s="7"/>
      <c r="H93" s="17"/>
      <c r="I93" s="18"/>
      <c r="J93" s="6"/>
      <c r="K93" s="7"/>
      <c r="L93" s="21"/>
      <c r="M93" s="22"/>
    </row>
    <row r="94" spans="1:13" x14ac:dyDescent="0.25">
      <c r="A94" s="5"/>
      <c r="B94" s="5"/>
      <c r="C94" s="5"/>
      <c r="D94" s="5"/>
      <c r="E94" s="5"/>
      <c r="F94" s="6"/>
      <c r="G94" s="7"/>
      <c r="H94" s="17"/>
      <c r="I94" s="18"/>
      <c r="J94" s="6"/>
      <c r="K94" s="7"/>
      <c r="L94" s="21"/>
      <c r="M94" s="22"/>
    </row>
    <row r="95" spans="1:13" x14ac:dyDescent="0.25">
      <c r="A95" s="5"/>
      <c r="C95" s="5"/>
      <c r="D95" s="5"/>
      <c r="E95" s="5"/>
      <c r="F95" s="6"/>
      <c r="G95" s="7"/>
      <c r="H95" s="17"/>
      <c r="I95" s="18"/>
      <c r="J95" s="6"/>
      <c r="K95" s="7"/>
      <c r="L95" s="19"/>
      <c r="M95" s="20"/>
    </row>
    <row r="96" spans="1:13" x14ac:dyDescent="0.25">
      <c r="A96" s="5"/>
      <c r="C96" s="5"/>
      <c r="D96" s="5"/>
      <c r="E96" s="5"/>
      <c r="F96" s="6"/>
      <c r="G96" s="7"/>
    </row>
  </sheetData>
  <pageMargins left="0.7" right="0.7" top="0.75" bottom="0.75" header="0.3" footer="0.3"/>
  <pageSetup scale="42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6D654-EA07-4991-B4B1-A0721A2A6004}">
  <sheetPr>
    <pageSetUpPr fitToPage="1"/>
  </sheetPr>
  <dimension ref="A1:AB94"/>
  <sheetViews>
    <sheetView workbookViewId="0">
      <selection activeCell="O14" sqref="O14"/>
    </sheetView>
  </sheetViews>
  <sheetFormatPr defaultColWidth="11" defaultRowHeight="15.75" x14ac:dyDescent="0.25"/>
  <cols>
    <col min="1" max="4" width="12.5" style="13" customWidth="1"/>
    <col min="5" max="5" width="11" style="13"/>
    <col min="6" max="6" width="13.125" style="25" customWidth="1"/>
    <col min="7" max="7" width="9.375" style="26" customWidth="1"/>
    <col min="8" max="8" width="11.625" style="15" customWidth="1"/>
    <col min="9" max="9" width="11" style="13"/>
    <col min="10" max="10" width="11" style="16" bestFit="1" customWidth="1"/>
    <col min="11" max="11" width="11" style="8" bestFit="1" customWidth="1"/>
    <col min="12" max="12" width="11" style="15" bestFit="1" customWidth="1"/>
    <col min="13" max="13" width="11" style="13" bestFit="1" customWidth="1"/>
    <col min="16" max="19" width="12.5" style="13" customWidth="1"/>
    <col min="20" max="20" width="11" style="13"/>
    <col min="21" max="21" width="13.125" style="25" customWidth="1"/>
    <col min="22" max="22" width="9.375" style="26" customWidth="1"/>
    <col min="23" max="23" width="11.625" style="15" customWidth="1"/>
    <col min="24" max="24" width="11" style="13"/>
    <col min="25" max="25" width="11" style="16" bestFit="1"/>
    <col min="26" max="26" width="11" style="8" bestFit="1"/>
    <col min="27" max="27" width="11" style="15" bestFit="1"/>
    <col min="28" max="28" width="11" style="13" bestFit="1"/>
  </cols>
  <sheetData>
    <row r="1" spans="1:28" s="4" customFormat="1" ht="16.5" thickBot="1" x14ac:dyDescent="0.3">
      <c r="A1" s="1" t="s">
        <v>0</v>
      </c>
      <c r="B1" s="1" t="s">
        <v>108</v>
      </c>
      <c r="C1" s="1" t="s">
        <v>109</v>
      </c>
      <c r="D1" s="1" t="s">
        <v>110</v>
      </c>
      <c r="E1" s="1" t="s">
        <v>2</v>
      </c>
      <c r="F1" s="2" t="s">
        <v>104</v>
      </c>
      <c r="G1" s="3" t="s">
        <v>1</v>
      </c>
      <c r="H1" s="14" t="s">
        <v>105</v>
      </c>
      <c r="I1" s="1" t="s">
        <v>1</v>
      </c>
      <c r="J1" s="2" t="s">
        <v>106</v>
      </c>
      <c r="K1" s="3" t="s">
        <v>1</v>
      </c>
      <c r="L1" s="14" t="s">
        <v>107</v>
      </c>
      <c r="M1" s="1" t="s">
        <v>1</v>
      </c>
      <c r="P1" s="1" t="s">
        <v>0</v>
      </c>
      <c r="Q1" s="1" t="s">
        <v>108</v>
      </c>
      <c r="R1" s="1" t="s">
        <v>109</v>
      </c>
      <c r="S1" s="1" t="s">
        <v>110</v>
      </c>
      <c r="T1" s="1" t="s">
        <v>2</v>
      </c>
      <c r="U1" s="2" t="s">
        <v>104</v>
      </c>
      <c r="V1" s="3" t="s">
        <v>1</v>
      </c>
      <c r="W1" s="14" t="s">
        <v>105</v>
      </c>
      <c r="X1" s="1" t="s">
        <v>1</v>
      </c>
      <c r="Y1" s="2" t="s">
        <v>106</v>
      </c>
      <c r="Z1" s="3" t="s">
        <v>1</v>
      </c>
      <c r="AA1" s="14" t="s">
        <v>107</v>
      </c>
      <c r="AB1" s="1" t="s">
        <v>1</v>
      </c>
    </row>
    <row r="2" spans="1:28" s="31" customFormat="1" x14ac:dyDescent="0.25">
      <c r="A2" s="27"/>
      <c r="B2" s="27"/>
      <c r="C2" s="27"/>
      <c r="D2" s="27"/>
      <c r="E2" s="27"/>
      <c r="F2" s="28" t="s">
        <v>103</v>
      </c>
      <c r="G2" s="29" t="s">
        <v>103</v>
      </c>
      <c r="H2" s="30" t="s">
        <v>103</v>
      </c>
      <c r="I2" s="27" t="s">
        <v>103</v>
      </c>
      <c r="J2" s="28" t="s">
        <v>103</v>
      </c>
      <c r="K2" s="29" t="s">
        <v>103</v>
      </c>
      <c r="L2" s="30" t="s">
        <v>103</v>
      </c>
      <c r="M2" s="27" t="s">
        <v>103</v>
      </c>
      <c r="P2" s="27"/>
      <c r="Q2" s="27"/>
      <c r="R2" s="27"/>
      <c r="S2" s="27"/>
      <c r="T2" s="27"/>
      <c r="U2" s="28" t="s">
        <v>103</v>
      </c>
      <c r="V2" s="29" t="s">
        <v>103</v>
      </c>
      <c r="W2" s="30" t="s">
        <v>103</v>
      </c>
      <c r="X2" s="27" t="s">
        <v>103</v>
      </c>
      <c r="Y2" s="28" t="s">
        <v>103</v>
      </c>
      <c r="Z2" s="29" t="s">
        <v>103</v>
      </c>
      <c r="AA2" s="30" t="s">
        <v>103</v>
      </c>
      <c r="AB2" s="27" t="s">
        <v>103</v>
      </c>
    </row>
    <row r="3" spans="1:28" x14ac:dyDescent="0.25">
      <c r="A3" s="18">
        <v>1.1000000000000001</v>
      </c>
      <c r="B3" s="5" t="s">
        <v>113</v>
      </c>
      <c r="C3" s="5">
        <v>1</v>
      </c>
      <c r="D3" s="5">
        <v>1</v>
      </c>
      <c r="E3" s="5" t="s">
        <v>8</v>
      </c>
      <c r="F3" s="6">
        <v>543.5171826519628</v>
      </c>
      <c r="G3" s="7">
        <v>4.4559116419365719</v>
      </c>
      <c r="H3" s="17">
        <v>12.987815399855165</v>
      </c>
      <c r="I3" s="18">
        <v>0.19572502562099256</v>
      </c>
      <c r="J3" s="6">
        <v>3799.4242702993497</v>
      </c>
      <c r="K3" s="7">
        <v>22.189650031073935</v>
      </c>
      <c r="L3" s="23">
        <v>7.3590969425563715E-2</v>
      </c>
      <c r="M3" s="24">
        <v>2.5182897278780156E-3</v>
      </c>
      <c r="P3" s="5">
        <v>1.1000000000000001</v>
      </c>
      <c r="Q3" s="5" t="s">
        <v>113</v>
      </c>
      <c r="R3" s="5">
        <v>1</v>
      </c>
      <c r="S3" s="5">
        <v>1</v>
      </c>
      <c r="T3" s="5" t="s">
        <v>8</v>
      </c>
      <c r="U3" s="6">
        <v>543.5171826519628</v>
      </c>
      <c r="V3" s="7">
        <v>4.4559116419365719</v>
      </c>
      <c r="W3" s="17">
        <v>12.987815399855165</v>
      </c>
      <c r="X3" s="18">
        <v>0.19572502562099256</v>
      </c>
      <c r="Y3" s="6">
        <v>3799.4242702993497</v>
      </c>
      <c r="Z3" s="7">
        <v>22.189650031073935</v>
      </c>
      <c r="AA3" s="23">
        <v>7.3590969425563715E-2</v>
      </c>
      <c r="AB3" s="24">
        <v>2.5182897278780156E-3</v>
      </c>
    </row>
    <row r="4" spans="1:28" x14ac:dyDescent="0.25">
      <c r="A4" s="5">
        <v>1.2</v>
      </c>
      <c r="B4" s="5" t="s">
        <v>114</v>
      </c>
      <c r="C4" s="5">
        <v>2</v>
      </c>
      <c r="D4" s="5">
        <v>1</v>
      </c>
      <c r="E4" s="5" t="s">
        <v>9</v>
      </c>
      <c r="F4" s="6">
        <v>113.7276955275676</v>
      </c>
      <c r="G4" s="7">
        <v>1.9701181929158151</v>
      </c>
      <c r="H4" s="17">
        <v>28.999349004841427</v>
      </c>
      <c r="I4" s="18">
        <v>0.31740099503380598</v>
      </c>
      <c r="J4" s="6">
        <v>3440.5008002495088</v>
      </c>
      <c r="K4" s="7">
        <v>61.207438155973293</v>
      </c>
      <c r="L4" s="21">
        <v>1.8434338539872435</v>
      </c>
      <c r="M4" s="22">
        <v>2.4042743697742626E-2</v>
      </c>
      <c r="P4" s="5">
        <v>1.2</v>
      </c>
      <c r="Q4" s="5" t="s">
        <v>114</v>
      </c>
      <c r="R4" s="5">
        <v>2</v>
      </c>
      <c r="S4" s="5">
        <v>1</v>
      </c>
      <c r="T4" s="5" t="s">
        <v>9</v>
      </c>
      <c r="U4" s="6">
        <v>113.7276955275676</v>
      </c>
      <c r="V4" s="7">
        <v>1.9701181929158151</v>
      </c>
      <c r="W4" s="17">
        <v>28.999349004841427</v>
      </c>
      <c r="X4" s="18">
        <v>0.31740099503380598</v>
      </c>
      <c r="Y4" s="6">
        <v>3440.5008002495088</v>
      </c>
      <c r="Z4" s="7">
        <v>61.207438155973293</v>
      </c>
      <c r="AA4" s="21">
        <v>1.8434338539872435</v>
      </c>
      <c r="AB4" s="22">
        <v>2.4042743697742626E-2</v>
      </c>
    </row>
    <row r="5" spans="1:28" x14ac:dyDescent="0.25">
      <c r="A5" s="5">
        <v>1.4</v>
      </c>
      <c r="B5" s="5" t="s">
        <v>115</v>
      </c>
      <c r="C5" s="5">
        <v>4</v>
      </c>
      <c r="D5" s="5">
        <v>1</v>
      </c>
      <c r="E5" s="5" t="s">
        <v>10</v>
      </c>
      <c r="F5" s="6">
        <v>69.844794955674928</v>
      </c>
      <c r="G5" s="7">
        <v>1.4030712466157786</v>
      </c>
      <c r="H5" s="17">
        <v>20.566844613988582</v>
      </c>
      <c r="I5" s="18">
        <v>0.20053200255184028</v>
      </c>
      <c r="J5" s="6">
        <v>3216.3804861450326</v>
      </c>
      <c r="K5" s="7">
        <v>27.937456851295927</v>
      </c>
      <c r="L5" s="21">
        <v>1.3405192388370899</v>
      </c>
      <c r="M5" s="22">
        <v>1.3383639636949926E-2</v>
      </c>
      <c r="P5" s="5">
        <v>1.4</v>
      </c>
      <c r="Q5" s="5" t="s">
        <v>115</v>
      </c>
      <c r="R5" s="5">
        <v>4</v>
      </c>
      <c r="S5" s="5">
        <v>1</v>
      </c>
      <c r="T5" s="5" t="s">
        <v>10</v>
      </c>
      <c r="U5" s="6">
        <v>69.844794955674928</v>
      </c>
      <c r="V5" s="7">
        <v>1.4030712466157786</v>
      </c>
      <c r="W5" s="17">
        <v>20.566844613988582</v>
      </c>
      <c r="X5" s="18">
        <v>0.20053200255184028</v>
      </c>
      <c r="Y5" s="6">
        <v>3216.3804861450326</v>
      </c>
      <c r="Z5" s="7">
        <v>27.937456851295927</v>
      </c>
      <c r="AA5" s="21">
        <v>1.3405192388370899</v>
      </c>
      <c r="AB5" s="22">
        <v>1.3383639636949926E-2</v>
      </c>
    </row>
    <row r="6" spans="1:28" x14ac:dyDescent="0.25">
      <c r="A6" s="5">
        <v>1.5</v>
      </c>
      <c r="B6" s="5" t="s">
        <v>116</v>
      </c>
      <c r="C6" s="5">
        <v>5</v>
      </c>
      <c r="D6" s="5">
        <v>1</v>
      </c>
      <c r="E6" s="5" t="s">
        <v>11</v>
      </c>
      <c r="F6" s="6">
        <v>106.65671087414994</v>
      </c>
      <c r="G6" s="7">
        <v>1.1474524116064622</v>
      </c>
      <c r="H6" s="17">
        <v>21.004305089464751</v>
      </c>
      <c r="I6" s="18">
        <v>0.26133451981140621</v>
      </c>
      <c r="J6" s="6">
        <v>2598.4534055543481</v>
      </c>
      <c r="K6" s="7">
        <v>14.849453568981753</v>
      </c>
      <c r="L6" s="21">
        <v>1.3207137044429278</v>
      </c>
      <c r="M6" s="22">
        <v>1.2467196501879578E-2</v>
      </c>
      <c r="P6" s="5">
        <v>1.5</v>
      </c>
      <c r="Q6" s="5" t="s">
        <v>116</v>
      </c>
      <c r="R6" s="5">
        <v>5</v>
      </c>
      <c r="S6" s="5">
        <v>1</v>
      </c>
      <c r="T6" s="5" t="s">
        <v>11</v>
      </c>
      <c r="U6" s="6">
        <v>106.65671087414994</v>
      </c>
      <c r="V6" s="7">
        <v>1.1474524116064622</v>
      </c>
      <c r="W6" s="17">
        <v>21.004305089464751</v>
      </c>
      <c r="X6" s="18">
        <v>0.26133451981140621</v>
      </c>
      <c r="Y6" s="6">
        <v>2598.4534055543481</v>
      </c>
      <c r="Z6" s="7">
        <v>14.849453568981753</v>
      </c>
      <c r="AA6" s="21">
        <v>1.3207137044429278</v>
      </c>
      <c r="AB6" s="22">
        <v>1.2467196501879578E-2</v>
      </c>
    </row>
    <row r="7" spans="1:28" x14ac:dyDescent="0.25">
      <c r="A7" s="5">
        <v>1.6</v>
      </c>
      <c r="B7" s="5" t="s">
        <v>114</v>
      </c>
      <c r="C7" s="5">
        <v>6</v>
      </c>
      <c r="D7" s="5">
        <v>1</v>
      </c>
      <c r="E7" s="5" t="s">
        <v>12</v>
      </c>
      <c r="F7" s="6">
        <v>72.166697058902457</v>
      </c>
      <c r="G7" s="7">
        <v>1.2105924548556373</v>
      </c>
      <c r="H7" s="17">
        <v>32.753936772467398</v>
      </c>
      <c r="I7" s="18">
        <v>0.39714436401794123</v>
      </c>
      <c r="J7" s="6">
        <v>8204.7083018541234</v>
      </c>
      <c r="K7" s="7">
        <v>84.568802106355605</v>
      </c>
      <c r="L7" s="21">
        <v>2.2322167303751455</v>
      </c>
      <c r="M7" s="22">
        <v>3.7773844631551562E-2</v>
      </c>
      <c r="P7" s="5">
        <v>1.6</v>
      </c>
      <c r="Q7" s="5" t="s">
        <v>114</v>
      </c>
      <c r="R7" s="5">
        <v>6</v>
      </c>
      <c r="S7" s="5">
        <v>1</v>
      </c>
      <c r="T7" s="5" t="s">
        <v>12</v>
      </c>
      <c r="U7" s="6">
        <v>72.166697058902457</v>
      </c>
      <c r="V7" s="7">
        <v>1.2105924548556373</v>
      </c>
      <c r="W7" s="17">
        <v>32.753936772467398</v>
      </c>
      <c r="X7" s="18">
        <v>0.39714436401794123</v>
      </c>
      <c r="Y7" s="6">
        <v>8204.7083018541234</v>
      </c>
      <c r="Z7" s="7">
        <v>84.568802106355605</v>
      </c>
      <c r="AA7" s="21">
        <v>2.2322167303751455</v>
      </c>
      <c r="AB7" s="22">
        <v>3.7773844631551562E-2</v>
      </c>
    </row>
    <row r="8" spans="1:28" x14ac:dyDescent="0.25">
      <c r="A8" s="5">
        <v>1.7</v>
      </c>
      <c r="B8" s="5" t="s">
        <v>122</v>
      </c>
      <c r="C8" s="5">
        <v>7</v>
      </c>
      <c r="D8" s="5">
        <v>1</v>
      </c>
      <c r="E8" s="5" t="s">
        <v>13</v>
      </c>
      <c r="F8" s="6">
        <v>434.3598489407189</v>
      </c>
      <c r="G8" s="7">
        <v>3.0027986699315798</v>
      </c>
      <c r="H8" s="17">
        <v>37.211936498089592</v>
      </c>
      <c r="I8" s="18">
        <v>9.0818247937173829E-2</v>
      </c>
      <c r="J8" s="6">
        <v>11713.25810520093</v>
      </c>
      <c r="K8" s="7">
        <v>157.60842823366971</v>
      </c>
      <c r="L8" s="17">
        <v>44.649401875173545</v>
      </c>
      <c r="M8" s="18">
        <v>0.33972676461414675</v>
      </c>
      <c r="P8" s="5">
        <v>1.7</v>
      </c>
      <c r="Q8" s="5" t="s">
        <v>122</v>
      </c>
      <c r="R8" s="5">
        <v>7</v>
      </c>
      <c r="S8" s="5">
        <v>1</v>
      </c>
      <c r="T8" s="5" t="s">
        <v>13</v>
      </c>
      <c r="U8" s="6">
        <v>434.3598489407189</v>
      </c>
      <c r="V8" s="7">
        <v>3.0027986699315798</v>
      </c>
      <c r="W8" s="17">
        <v>37.211936498089592</v>
      </c>
      <c r="X8" s="18">
        <v>9.0818247937173829E-2</v>
      </c>
      <c r="Y8" s="6">
        <v>11713.25810520093</v>
      </c>
      <c r="Z8" s="7">
        <v>157.60842823366971</v>
      </c>
      <c r="AA8" s="17">
        <v>44.649401875173545</v>
      </c>
      <c r="AB8" s="18">
        <v>0.33972676461414675</v>
      </c>
    </row>
    <row r="9" spans="1:28" x14ac:dyDescent="0.25">
      <c r="A9" s="5">
        <v>1.8</v>
      </c>
      <c r="B9" s="5" t="s">
        <v>113</v>
      </c>
      <c r="C9" s="5">
        <v>8</v>
      </c>
      <c r="D9" s="5">
        <v>1</v>
      </c>
      <c r="E9" s="5" t="s">
        <v>14</v>
      </c>
      <c r="F9" s="6">
        <v>977.94050880996781</v>
      </c>
      <c r="G9" s="7">
        <v>17.315760824480275</v>
      </c>
      <c r="H9" s="17">
        <v>10.582868093301759</v>
      </c>
      <c r="I9" s="18">
        <v>8.3719625906113912E-2</v>
      </c>
      <c r="J9" s="6">
        <v>1411.1260046026487</v>
      </c>
      <c r="K9" s="7">
        <v>12.600261334311204</v>
      </c>
      <c r="L9" s="23">
        <v>4.3265668867591686E-2</v>
      </c>
      <c r="M9" s="24">
        <v>8.2522362417404745E-3</v>
      </c>
      <c r="P9" s="5">
        <v>1.8</v>
      </c>
      <c r="Q9" s="5" t="s">
        <v>113</v>
      </c>
      <c r="R9" s="5">
        <v>8</v>
      </c>
      <c r="S9" s="5">
        <v>1</v>
      </c>
      <c r="T9" s="5" t="s">
        <v>14</v>
      </c>
      <c r="U9" s="6">
        <v>977.94050880996781</v>
      </c>
      <c r="V9" s="7">
        <v>17.315760824480275</v>
      </c>
      <c r="W9" s="17">
        <v>10.582868093301759</v>
      </c>
      <c r="X9" s="18">
        <v>8.3719625906113912E-2</v>
      </c>
      <c r="Y9" s="6">
        <v>1411.1260046026487</v>
      </c>
      <c r="Z9" s="7">
        <v>12.600261334311204</v>
      </c>
      <c r="AA9" s="23">
        <v>4.3265668867591686E-2</v>
      </c>
      <c r="AB9" s="24">
        <v>8.2522362417404745E-3</v>
      </c>
    </row>
    <row r="10" spans="1:28" x14ac:dyDescent="0.25">
      <c r="A10" s="5">
        <v>1.9</v>
      </c>
      <c r="B10" s="5" t="s">
        <v>115</v>
      </c>
      <c r="C10" s="5">
        <v>9</v>
      </c>
      <c r="D10" s="5">
        <v>1</v>
      </c>
      <c r="E10" s="5" t="s">
        <v>15</v>
      </c>
      <c r="F10" s="6">
        <v>117.74793086071566</v>
      </c>
      <c r="G10" s="7">
        <v>1.2780958030905731</v>
      </c>
      <c r="H10" s="17">
        <v>21.04430694342847</v>
      </c>
      <c r="I10" s="18">
        <v>0.29739458468020508</v>
      </c>
      <c r="J10" s="6">
        <v>2001.6681296798633</v>
      </c>
      <c r="K10" s="7">
        <v>21.387582466419587</v>
      </c>
      <c r="L10" s="17">
        <v>22.39642107570274</v>
      </c>
      <c r="M10" s="18">
        <v>0.36618877366762176</v>
      </c>
      <c r="P10" s="5">
        <v>1.9</v>
      </c>
      <c r="Q10" s="5" t="s">
        <v>115</v>
      </c>
      <c r="R10" s="5">
        <v>9</v>
      </c>
      <c r="S10" s="5">
        <v>1</v>
      </c>
      <c r="T10" s="5" t="s">
        <v>15</v>
      </c>
      <c r="U10" s="6">
        <v>117.74793086071566</v>
      </c>
      <c r="V10" s="7">
        <v>1.2780958030905731</v>
      </c>
      <c r="W10" s="17">
        <v>21.04430694342847</v>
      </c>
      <c r="X10" s="18">
        <v>0.29739458468020508</v>
      </c>
      <c r="Y10" s="6">
        <v>2001.6681296798633</v>
      </c>
      <c r="Z10" s="7">
        <v>21.387582466419587</v>
      </c>
      <c r="AA10" s="17">
        <v>22.39642107570274</v>
      </c>
      <c r="AB10" s="18">
        <v>0.36618877366762176</v>
      </c>
    </row>
    <row r="11" spans="1:28" x14ac:dyDescent="0.25">
      <c r="A11" s="22">
        <v>1.1000000000000001</v>
      </c>
      <c r="B11" s="5" t="s">
        <v>116</v>
      </c>
      <c r="C11" s="5">
        <v>10</v>
      </c>
      <c r="D11" s="5">
        <v>1</v>
      </c>
      <c r="E11" s="5" t="s">
        <v>16</v>
      </c>
      <c r="F11" s="6">
        <v>77.429542225436677</v>
      </c>
      <c r="G11" s="7">
        <v>1.79196448273456</v>
      </c>
      <c r="H11" s="17">
        <v>18.986922136746955</v>
      </c>
      <c r="I11" s="18">
        <v>0.25516970156840935</v>
      </c>
      <c r="J11" s="6">
        <v>4989.3258497538391</v>
      </c>
      <c r="K11" s="7">
        <v>74.29830222753327</v>
      </c>
      <c r="L11" s="21">
        <v>1.3138289610014491</v>
      </c>
      <c r="M11" s="22">
        <v>2.3761969893675006E-2</v>
      </c>
      <c r="P11" s="22">
        <v>1.1000000000000001</v>
      </c>
      <c r="Q11" s="5" t="s">
        <v>116</v>
      </c>
      <c r="R11" s="5">
        <v>10</v>
      </c>
      <c r="S11" s="5">
        <v>1</v>
      </c>
      <c r="T11" s="5" t="s">
        <v>16</v>
      </c>
      <c r="U11" s="6">
        <v>77.429542225436677</v>
      </c>
      <c r="V11" s="7">
        <v>1.79196448273456</v>
      </c>
      <c r="W11" s="17">
        <v>18.986922136746955</v>
      </c>
      <c r="X11" s="18">
        <v>0.25516970156840935</v>
      </c>
      <c r="Y11" s="6">
        <v>4989.3258497538391</v>
      </c>
      <c r="Z11" s="7">
        <v>74.29830222753327</v>
      </c>
      <c r="AA11" s="21">
        <v>1.3138289610014491</v>
      </c>
      <c r="AB11" s="22">
        <v>2.3761969893675006E-2</v>
      </c>
    </row>
    <row r="12" spans="1:28" x14ac:dyDescent="0.25">
      <c r="A12" s="5">
        <v>1.1100000000000001</v>
      </c>
      <c r="B12" s="5" t="s">
        <v>115</v>
      </c>
      <c r="C12" s="5">
        <v>11</v>
      </c>
      <c r="D12" s="5">
        <v>1</v>
      </c>
      <c r="E12" s="5" t="s">
        <v>17</v>
      </c>
      <c r="F12" s="6">
        <v>90.399308366121687</v>
      </c>
      <c r="G12" s="7">
        <v>0.60996220108792054</v>
      </c>
      <c r="H12" s="17">
        <v>15.388723237457864</v>
      </c>
      <c r="I12" s="18">
        <v>0.17132253617693297</v>
      </c>
      <c r="J12" s="6">
        <v>2293.1630691723794</v>
      </c>
      <c r="K12" s="7">
        <v>28.441307193817149</v>
      </c>
      <c r="L12" s="21">
        <v>3.4669171638131018</v>
      </c>
      <c r="M12" s="22">
        <v>5.8581293262600906E-2</v>
      </c>
      <c r="P12" s="5">
        <v>1.1100000000000001</v>
      </c>
      <c r="Q12" s="5" t="s">
        <v>115</v>
      </c>
      <c r="R12" s="5">
        <v>11</v>
      </c>
      <c r="S12" s="5">
        <v>1</v>
      </c>
      <c r="T12" s="5" t="s">
        <v>17</v>
      </c>
      <c r="U12" s="6">
        <v>90.399308366121687</v>
      </c>
      <c r="V12" s="7">
        <v>0.60996220108792054</v>
      </c>
      <c r="W12" s="17">
        <v>15.388723237457864</v>
      </c>
      <c r="X12" s="18">
        <v>0.17132253617693297</v>
      </c>
      <c r="Y12" s="6">
        <v>2293.1630691723794</v>
      </c>
      <c r="Z12" s="7">
        <v>28.441307193817149</v>
      </c>
      <c r="AA12" s="21">
        <v>3.4669171638131018</v>
      </c>
      <c r="AB12" s="22">
        <v>5.8581293262600906E-2</v>
      </c>
    </row>
    <row r="13" spans="1:28" x14ac:dyDescent="0.25">
      <c r="A13" s="5">
        <v>1.1200000000000001</v>
      </c>
      <c r="B13" s="5" t="s">
        <v>113</v>
      </c>
      <c r="C13" s="5">
        <v>12</v>
      </c>
      <c r="D13" s="5">
        <v>1</v>
      </c>
      <c r="E13" s="5" t="s">
        <v>18</v>
      </c>
      <c r="F13" s="6">
        <v>2223.4228962229445</v>
      </c>
      <c r="G13" s="7">
        <v>46.06159217531647</v>
      </c>
      <c r="H13" s="17">
        <v>12.325134343826011</v>
      </c>
      <c r="I13" s="18">
        <v>0.27435193998487128</v>
      </c>
      <c r="J13" s="6">
        <v>643.77262407414742</v>
      </c>
      <c r="K13" s="7">
        <v>8.3095474124833562</v>
      </c>
      <c r="L13" s="23">
        <v>3.0870535695014644E-2</v>
      </c>
      <c r="M13" s="24">
        <v>7.4411428445570989E-4</v>
      </c>
      <c r="P13" s="5">
        <v>1.1200000000000001</v>
      </c>
      <c r="Q13" s="5" t="s">
        <v>113</v>
      </c>
      <c r="R13" s="5">
        <v>12</v>
      </c>
      <c r="S13" s="5">
        <v>1</v>
      </c>
      <c r="T13" s="5" t="s">
        <v>18</v>
      </c>
      <c r="U13" s="6">
        <v>2223.4228962229445</v>
      </c>
      <c r="V13" s="7">
        <v>46.06159217531647</v>
      </c>
      <c r="W13" s="17">
        <v>12.325134343826011</v>
      </c>
      <c r="X13" s="18">
        <v>0.27435193998487128</v>
      </c>
      <c r="Y13" s="6">
        <v>643.77262407414742</v>
      </c>
      <c r="Z13" s="7">
        <v>8.3095474124833562</v>
      </c>
      <c r="AA13" s="23">
        <v>3.0870535695014644E-2</v>
      </c>
      <c r="AB13" s="24">
        <v>7.4411428445570989E-4</v>
      </c>
    </row>
    <row r="14" spans="1:28" x14ac:dyDescent="0.25">
      <c r="A14" s="5">
        <v>1.1399999999999999</v>
      </c>
      <c r="B14" s="5" t="s">
        <v>114</v>
      </c>
      <c r="C14" s="5">
        <v>14</v>
      </c>
      <c r="D14" s="5">
        <v>1</v>
      </c>
      <c r="E14" s="5" t="s">
        <v>19</v>
      </c>
      <c r="F14" s="6">
        <v>60.22432944170648</v>
      </c>
      <c r="G14" s="7">
        <v>1.137285751707465</v>
      </c>
      <c r="H14" s="17">
        <v>25.589851319770368</v>
      </c>
      <c r="I14" s="18">
        <v>0.21475198086456984</v>
      </c>
      <c r="J14" s="6">
        <v>4801.3481046396319</v>
      </c>
      <c r="K14" s="7">
        <v>32.746765387688761</v>
      </c>
      <c r="L14" s="21">
        <v>1.1839293062099554</v>
      </c>
      <c r="M14" s="22">
        <v>1.9417040033854163E-2</v>
      </c>
      <c r="P14" s="5">
        <v>1.1399999999999999</v>
      </c>
      <c r="Q14" s="5" t="s">
        <v>114</v>
      </c>
      <c r="R14" s="5">
        <v>14</v>
      </c>
      <c r="S14" s="5">
        <v>1</v>
      </c>
      <c r="T14" s="5" t="s">
        <v>19</v>
      </c>
      <c r="U14" s="6">
        <v>60.22432944170648</v>
      </c>
      <c r="V14" s="7">
        <v>1.137285751707465</v>
      </c>
      <c r="W14" s="17">
        <v>25.589851319770368</v>
      </c>
      <c r="X14" s="18">
        <v>0.21475198086456984</v>
      </c>
      <c r="Y14" s="6">
        <v>4801.3481046396319</v>
      </c>
      <c r="Z14" s="7">
        <v>32.746765387688761</v>
      </c>
      <c r="AA14" s="21">
        <v>1.1839293062099554</v>
      </c>
      <c r="AB14" s="22">
        <v>1.9417040033854163E-2</v>
      </c>
    </row>
    <row r="15" spans="1:28" x14ac:dyDescent="0.25">
      <c r="A15" s="5">
        <v>1.1499999999999999</v>
      </c>
      <c r="B15" s="5" t="s">
        <v>116</v>
      </c>
      <c r="C15" s="5">
        <v>15</v>
      </c>
      <c r="D15" s="5">
        <v>1</v>
      </c>
      <c r="E15" s="5" t="s">
        <v>20</v>
      </c>
      <c r="F15" s="6">
        <v>91.778227308619194</v>
      </c>
      <c r="G15" s="7">
        <v>1.6226780256637863</v>
      </c>
      <c r="H15" s="17">
        <v>16.026629266186415</v>
      </c>
      <c r="I15" s="18">
        <v>0.11354123680573876</v>
      </c>
      <c r="J15" s="6">
        <v>1361.1244621164292</v>
      </c>
      <c r="K15" s="7">
        <v>13.983036800625179</v>
      </c>
      <c r="L15" s="21">
        <v>1.0391038191387003</v>
      </c>
      <c r="M15" s="22">
        <v>1.6676369709426726E-2</v>
      </c>
      <c r="P15" s="5">
        <v>1.1499999999999999</v>
      </c>
      <c r="Q15" s="5" t="s">
        <v>116</v>
      </c>
      <c r="R15" s="5">
        <v>15</v>
      </c>
      <c r="S15" s="5">
        <v>1</v>
      </c>
      <c r="T15" s="5" t="s">
        <v>20</v>
      </c>
      <c r="U15" s="6">
        <v>91.778227308619194</v>
      </c>
      <c r="V15" s="7">
        <v>1.6226780256637863</v>
      </c>
      <c r="W15" s="17">
        <v>16.026629266186415</v>
      </c>
      <c r="X15" s="18">
        <v>0.11354123680573876</v>
      </c>
      <c r="Y15" s="6">
        <v>1361.1244621164292</v>
      </c>
      <c r="Z15" s="7">
        <v>13.983036800625179</v>
      </c>
      <c r="AA15" s="21">
        <v>1.0391038191387003</v>
      </c>
      <c r="AB15" s="22">
        <v>1.6676369709426726E-2</v>
      </c>
    </row>
    <row r="16" spans="1:28" x14ac:dyDescent="0.25">
      <c r="A16" s="5">
        <v>2.1</v>
      </c>
      <c r="B16" s="5" t="s">
        <v>113</v>
      </c>
      <c r="C16" s="5">
        <v>1</v>
      </c>
      <c r="D16" s="5">
        <v>2</v>
      </c>
      <c r="E16" s="5" t="s">
        <v>21</v>
      </c>
      <c r="F16" s="6">
        <v>3914.3478391950457</v>
      </c>
      <c r="G16" s="7">
        <v>50.99035004594792</v>
      </c>
      <c r="H16" s="17">
        <v>7.8485213372854661</v>
      </c>
      <c r="I16" s="18">
        <v>0.11199956447042156</v>
      </c>
      <c r="J16" s="9">
        <v>46.081840484886257</v>
      </c>
      <c r="K16" s="10">
        <v>0.48367576028882409</v>
      </c>
      <c r="L16" s="23">
        <v>2.3109656274159847E-2</v>
      </c>
      <c r="M16" s="24">
        <v>2.0672917135167159E-3</v>
      </c>
      <c r="P16" s="5">
        <v>2.1</v>
      </c>
      <c r="Q16" s="5" t="s">
        <v>113</v>
      </c>
      <c r="R16" s="5">
        <v>1</v>
      </c>
      <c r="S16" s="5">
        <v>2</v>
      </c>
      <c r="T16" s="5" t="s">
        <v>21</v>
      </c>
      <c r="U16" s="6">
        <v>3914.3478391950457</v>
      </c>
      <c r="V16" s="7">
        <v>50.99035004594792</v>
      </c>
      <c r="W16" s="17">
        <v>7.8485213372854661</v>
      </c>
      <c r="X16" s="18">
        <v>0.11199956447042156</v>
      </c>
      <c r="Y16" s="9">
        <v>46.081840484886257</v>
      </c>
      <c r="Z16" s="10">
        <v>0.48367576028882409</v>
      </c>
      <c r="AA16" s="23">
        <v>2.3109656274159847E-2</v>
      </c>
      <c r="AB16" s="24">
        <v>2.0672917135167159E-3</v>
      </c>
    </row>
    <row r="17" spans="1:28" x14ac:dyDescent="0.25">
      <c r="A17" s="5">
        <v>2.2000000000000002</v>
      </c>
      <c r="B17" s="5" t="s">
        <v>114</v>
      </c>
      <c r="C17" s="5">
        <v>2</v>
      </c>
      <c r="D17" s="5">
        <v>2</v>
      </c>
      <c r="E17" s="5" t="s">
        <v>22</v>
      </c>
      <c r="F17" s="6">
        <v>49.728971059281648</v>
      </c>
      <c r="G17" s="7">
        <v>1.9399192579810394</v>
      </c>
      <c r="H17" s="17">
        <v>15.770476034127205</v>
      </c>
      <c r="I17" s="18">
        <v>0.19216935036986946</v>
      </c>
      <c r="J17" s="6">
        <v>854.91571787456564</v>
      </c>
      <c r="K17" s="7">
        <v>11.126770681642016</v>
      </c>
      <c r="L17" s="21">
        <v>0.96702511732721974</v>
      </c>
      <c r="M17" s="22">
        <v>1.733833217456069E-2</v>
      </c>
      <c r="P17" s="5">
        <v>2.2000000000000002</v>
      </c>
      <c r="Q17" s="5" t="s">
        <v>114</v>
      </c>
      <c r="R17" s="5">
        <v>2</v>
      </c>
      <c r="S17" s="5">
        <v>2</v>
      </c>
      <c r="T17" s="5" t="s">
        <v>22</v>
      </c>
      <c r="U17" s="6">
        <v>49.728971059281648</v>
      </c>
      <c r="V17" s="7">
        <v>1.9399192579810394</v>
      </c>
      <c r="W17" s="17">
        <v>15.770476034127205</v>
      </c>
      <c r="X17" s="18">
        <v>0.19216935036986946</v>
      </c>
      <c r="Y17" s="6">
        <v>854.91571787456564</v>
      </c>
      <c r="Z17" s="7">
        <v>11.126770681642016</v>
      </c>
      <c r="AA17" s="21">
        <v>0.96702511732721974</v>
      </c>
      <c r="AB17" s="22">
        <v>1.733833217456069E-2</v>
      </c>
    </row>
    <row r="18" spans="1:28" x14ac:dyDescent="0.25">
      <c r="A18" s="5">
        <v>2.2999999999999998</v>
      </c>
      <c r="B18" s="5" t="s">
        <v>122</v>
      </c>
      <c r="C18" s="5">
        <v>3</v>
      </c>
      <c r="D18" s="5">
        <v>2</v>
      </c>
      <c r="E18" s="5" t="s">
        <v>23</v>
      </c>
      <c r="F18" s="9">
        <v>6.9823572772847031</v>
      </c>
      <c r="G18" s="10">
        <v>0.26357007292193058</v>
      </c>
      <c r="H18" s="17">
        <v>11.032107558159542</v>
      </c>
      <c r="I18" s="18">
        <v>8.5397329222742291E-2</v>
      </c>
      <c r="J18" s="6">
        <v>1268.4038227422411</v>
      </c>
      <c r="K18" s="7">
        <v>9.2272260608663501</v>
      </c>
      <c r="L18" s="21">
        <v>0.85141602425927521</v>
      </c>
      <c r="M18" s="22">
        <v>1.4815954722084702E-2</v>
      </c>
      <c r="P18" s="5">
        <v>2.2999999999999998</v>
      </c>
      <c r="Q18" s="5" t="s">
        <v>122</v>
      </c>
      <c r="R18" s="5">
        <v>3</v>
      </c>
      <c r="S18" s="5">
        <v>2</v>
      </c>
      <c r="T18" s="5" t="s">
        <v>23</v>
      </c>
      <c r="U18" s="9">
        <v>6.9823572772847031</v>
      </c>
      <c r="V18" s="10">
        <v>0.26357007292193058</v>
      </c>
      <c r="W18" s="17">
        <v>11.032107558159542</v>
      </c>
      <c r="X18" s="18">
        <v>8.5397329222742291E-2</v>
      </c>
      <c r="Y18" s="6">
        <v>1268.4038227422411</v>
      </c>
      <c r="Z18" s="7">
        <v>9.2272260608663501</v>
      </c>
      <c r="AA18" s="21">
        <v>0.85141602425927521</v>
      </c>
      <c r="AB18" s="22">
        <v>1.4815954722084702E-2</v>
      </c>
    </row>
    <row r="19" spans="1:28" x14ac:dyDescent="0.25">
      <c r="A19" s="5">
        <v>2.4</v>
      </c>
      <c r="B19" s="5" t="s">
        <v>115</v>
      </c>
      <c r="C19" s="5">
        <v>4</v>
      </c>
      <c r="D19" s="5">
        <v>2</v>
      </c>
      <c r="E19" s="5" t="s">
        <v>24</v>
      </c>
      <c r="F19" s="9">
        <v>0.86601523909802702</v>
      </c>
      <c r="G19" s="10">
        <v>0.6827854933492381</v>
      </c>
      <c r="H19" s="17">
        <v>9.7423625691640563</v>
      </c>
      <c r="I19" s="18">
        <v>0.1185958835486544</v>
      </c>
      <c r="J19" s="6">
        <v>572.56186055923706</v>
      </c>
      <c r="K19" s="7">
        <v>6.1129953331153812</v>
      </c>
      <c r="L19" s="23">
        <v>0.46653091485513193</v>
      </c>
      <c r="M19" s="24">
        <v>4.8182721685442456E-3</v>
      </c>
      <c r="P19" s="5">
        <v>2.4</v>
      </c>
      <c r="Q19" s="5" t="s">
        <v>115</v>
      </c>
      <c r="R19" s="5">
        <v>4</v>
      </c>
      <c r="S19" s="5">
        <v>2</v>
      </c>
      <c r="T19" s="5" t="s">
        <v>24</v>
      </c>
      <c r="U19" s="9">
        <v>0.86601523909802702</v>
      </c>
      <c r="V19" s="10">
        <v>0.6827854933492381</v>
      </c>
      <c r="W19" s="17">
        <v>9.7423625691640563</v>
      </c>
      <c r="X19" s="18">
        <v>0.1185958835486544</v>
      </c>
      <c r="Y19" s="6">
        <v>572.56186055923706</v>
      </c>
      <c r="Z19" s="7">
        <v>6.1129953331153812</v>
      </c>
      <c r="AA19" s="23">
        <v>0.46653091485513193</v>
      </c>
      <c r="AB19" s="24">
        <v>4.8182721685442456E-3</v>
      </c>
    </row>
    <row r="20" spans="1:28" x14ac:dyDescent="0.25">
      <c r="A20" s="5">
        <v>2.5</v>
      </c>
      <c r="B20" s="5" t="s">
        <v>116</v>
      </c>
      <c r="C20" s="5">
        <v>5</v>
      </c>
      <c r="D20" s="5">
        <v>2</v>
      </c>
      <c r="E20" s="5" t="s">
        <v>25</v>
      </c>
      <c r="F20" s="6">
        <v>104.43819967139328</v>
      </c>
      <c r="G20" s="7">
        <v>1.5987316792698756</v>
      </c>
      <c r="H20" s="17">
        <v>11.92968701896014</v>
      </c>
      <c r="I20" s="18">
        <v>7.8944134273354713E-2</v>
      </c>
      <c r="J20" s="6">
        <v>505.53428928049578</v>
      </c>
      <c r="K20" s="7">
        <v>3.6059764671039991</v>
      </c>
      <c r="L20" s="21">
        <v>1.0751984818415843</v>
      </c>
      <c r="M20" s="22">
        <v>9.9858857033317955E-3</v>
      </c>
      <c r="P20" s="5">
        <v>2.5</v>
      </c>
      <c r="Q20" s="5" t="s">
        <v>116</v>
      </c>
      <c r="R20" s="5">
        <v>5</v>
      </c>
      <c r="S20" s="5">
        <v>2</v>
      </c>
      <c r="T20" s="5" t="s">
        <v>25</v>
      </c>
      <c r="U20" s="6">
        <v>104.43819967139328</v>
      </c>
      <c r="V20" s="7">
        <v>1.5987316792698756</v>
      </c>
      <c r="W20" s="17">
        <v>11.92968701896014</v>
      </c>
      <c r="X20" s="18">
        <v>7.8944134273354713E-2</v>
      </c>
      <c r="Y20" s="6">
        <v>505.53428928049578</v>
      </c>
      <c r="Z20" s="7">
        <v>3.6059764671039991</v>
      </c>
      <c r="AA20" s="21">
        <v>1.0751984818415843</v>
      </c>
      <c r="AB20" s="22">
        <v>9.9858857033317955E-3</v>
      </c>
    </row>
    <row r="21" spans="1:28" x14ac:dyDescent="0.25">
      <c r="A21" s="5">
        <v>2.6</v>
      </c>
      <c r="B21" s="5" t="s">
        <v>114</v>
      </c>
      <c r="C21" s="5">
        <v>6</v>
      </c>
      <c r="D21" s="5">
        <v>2</v>
      </c>
      <c r="E21" s="5" t="s">
        <v>26</v>
      </c>
      <c r="F21" s="9">
        <v>19.91661522024425</v>
      </c>
      <c r="G21" s="10">
        <v>0.75983190345934193</v>
      </c>
      <c r="H21" s="17">
        <v>11.093310141745189</v>
      </c>
      <c r="I21" s="18">
        <v>0.29827172341588953</v>
      </c>
      <c r="J21" s="6">
        <v>1329.4815426423199</v>
      </c>
      <c r="K21" s="7">
        <v>19.400034655002262</v>
      </c>
      <c r="L21" s="21">
        <v>1.0000417652086671</v>
      </c>
      <c r="M21" s="22">
        <v>3.118754763351736E-2</v>
      </c>
      <c r="P21" s="5">
        <v>2.6</v>
      </c>
      <c r="Q21" s="5" t="s">
        <v>114</v>
      </c>
      <c r="R21" s="5">
        <v>6</v>
      </c>
      <c r="S21" s="5">
        <v>2</v>
      </c>
      <c r="T21" s="5" t="s">
        <v>26</v>
      </c>
      <c r="U21" s="9">
        <v>19.91661522024425</v>
      </c>
      <c r="V21" s="10">
        <v>0.75983190345934193</v>
      </c>
      <c r="W21" s="17">
        <v>11.093310141745189</v>
      </c>
      <c r="X21" s="18">
        <v>0.29827172341588953</v>
      </c>
      <c r="Y21" s="6">
        <v>1329.4815426423199</v>
      </c>
      <c r="Z21" s="7">
        <v>19.400034655002262</v>
      </c>
      <c r="AA21" s="21">
        <v>1.0000417652086671</v>
      </c>
      <c r="AB21" s="22">
        <v>3.118754763351736E-2</v>
      </c>
    </row>
    <row r="22" spans="1:28" x14ac:dyDescent="0.25">
      <c r="A22" s="5">
        <v>2.7</v>
      </c>
      <c r="B22" s="5" t="s">
        <v>122</v>
      </c>
      <c r="C22" s="5">
        <v>7</v>
      </c>
      <c r="D22" s="5">
        <v>2</v>
      </c>
      <c r="E22" s="5" t="s">
        <v>27</v>
      </c>
      <c r="F22" s="9">
        <v>2.2666328423697935</v>
      </c>
      <c r="G22" s="10">
        <v>0.21217775980331724</v>
      </c>
      <c r="H22" s="17">
        <v>7.1140002540141039</v>
      </c>
      <c r="I22" s="18">
        <v>0.13321983709418719</v>
      </c>
      <c r="J22" s="6">
        <v>1266.0298761117399</v>
      </c>
      <c r="K22" s="7">
        <v>8.8052023036772109</v>
      </c>
      <c r="L22" s="23">
        <v>0.57307337620095211</v>
      </c>
      <c r="M22" s="24">
        <v>8.2786209157837687E-3</v>
      </c>
      <c r="P22" s="5">
        <v>2.7</v>
      </c>
      <c r="Q22" s="5" t="s">
        <v>122</v>
      </c>
      <c r="R22" s="5">
        <v>7</v>
      </c>
      <c r="S22" s="5">
        <v>2</v>
      </c>
      <c r="T22" s="5" t="s">
        <v>27</v>
      </c>
      <c r="U22" s="9">
        <v>2.2666328423697935</v>
      </c>
      <c r="V22" s="10">
        <v>0.21217775980331724</v>
      </c>
      <c r="W22" s="17">
        <v>7.1140002540141039</v>
      </c>
      <c r="X22" s="18">
        <v>0.13321983709418719</v>
      </c>
      <c r="Y22" s="6">
        <v>1266.0298761117399</v>
      </c>
      <c r="Z22" s="7">
        <v>8.8052023036772109</v>
      </c>
      <c r="AA22" s="23">
        <v>0.57307337620095211</v>
      </c>
      <c r="AB22" s="24">
        <v>8.2786209157837687E-3</v>
      </c>
    </row>
    <row r="23" spans="1:28" x14ac:dyDescent="0.25">
      <c r="A23" s="5">
        <v>2.8</v>
      </c>
      <c r="B23" s="5" t="s">
        <v>113</v>
      </c>
      <c r="C23" s="5">
        <v>8</v>
      </c>
      <c r="D23" s="5">
        <v>2</v>
      </c>
      <c r="E23" s="5" t="s">
        <v>28</v>
      </c>
      <c r="F23" s="6">
        <v>2107.4261885852957</v>
      </c>
      <c r="G23" s="7">
        <v>19.608921796545577</v>
      </c>
      <c r="H23" s="17">
        <v>7.7408992633610554</v>
      </c>
      <c r="I23" s="18">
        <v>0.22364347065608467</v>
      </c>
      <c r="J23" s="6">
        <v>113.43060367058226</v>
      </c>
      <c r="K23" s="7">
        <v>1.7642625694634628</v>
      </c>
      <c r="L23" s="23">
        <v>1.8598403310089544E-2</v>
      </c>
      <c r="M23" s="24">
        <v>1.5301663082813791E-3</v>
      </c>
      <c r="P23" s="5">
        <v>2.8</v>
      </c>
      <c r="Q23" s="5" t="s">
        <v>113</v>
      </c>
      <c r="R23" s="5">
        <v>8</v>
      </c>
      <c r="S23" s="5">
        <v>2</v>
      </c>
      <c r="T23" s="5" t="s">
        <v>28</v>
      </c>
      <c r="U23" s="6">
        <v>2107.4261885852957</v>
      </c>
      <c r="V23" s="7">
        <v>19.608921796545577</v>
      </c>
      <c r="W23" s="17">
        <v>7.7408992633610554</v>
      </c>
      <c r="X23" s="18">
        <v>0.22364347065608467</v>
      </c>
      <c r="Y23" s="6">
        <v>113.43060367058226</v>
      </c>
      <c r="Z23" s="7">
        <v>1.7642625694634628</v>
      </c>
      <c r="AA23" s="23">
        <v>1.8598403310089544E-2</v>
      </c>
      <c r="AB23" s="24">
        <v>1.5301663082813791E-3</v>
      </c>
    </row>
    <row r="24" spans="1:28" x14ac:dyDescent="0.25">
      <c r="A24" s="5">
        <v>2.9</v>
      </c>
      <c r="B24" s="5" t="s">
        <v>115</v>
      </c>
      <c r="C24" s="5">
        <v>9</v>
      </c>
      <c r="D24" s="5">
        <v>2</v>
      </c>
      <c r="E24" s="5" t="s">
        <v>29</v>
      </c>
      <c r="F24" s="6">
        <v>46.3530083607832</v>
      </c>
      <c r="G24" s="7">
        <v>1.8499577328675629</v>
      </c>
      <c r="H24" s="17">
        <v>5.0979383607267454</v>
      </c>
      <c r="I24" s="18">
        <v>6.6008370988904289E-2</v>
      </c>
      <c r="J24" s="6">
        <v>464.90235689272987</v>
      </c>
      <c r="K24" s="7">
        <v>6.2382910792984223</v>
      </c>
      <c r="L24" s="23">
        <v>0.51685476272922171</v>
      </c>
      <c r="M24" s="24">
        <v>4.3395111344246623E-3</v>
      </c>
      <c r="P24" s="5">
        <v>2.9</v>
      </c>
      <c r="Q24" s="5" t="s">
        <v>115</v>
      </c>
      <c r="R24" s="5">
        <v>9</v>
      </c>
      <c r="S24" s="5">
        <v>2</v>
      </c>
      <c r="T24" s="5" t="s">
        <v>29</v>
      </c>
      <c r="U24" s="6">
        <v>46.3530083607832</v>
      </c>
      <c r="V24" s="7">
        <v>1.8499577328675629</v>
      </c>
      <c r="W24" s="17">
        <v>5.0979383607267454</v>
      </c>
      <c r="X24" s="18">
        <v>6.6008370988904289E-2</v>
      </c>
      <c r="Y24" s="6">
        <v>464.90235689272987</v>
      </c>
      <c r="Z24" s="7">
        <v>6.2382910792984223</v>
      </c>
      <c r="AA24" s="23">
        <v>0.51685476272922171</v>
      </c>
      <c r="AB24" s="24">
        <v>4.3395111344246623E-3</v>
      </c>
    </row>
    <row r="25" spans="1:28" x14ac:dyDescent="0.25">
      <c r="A25" s="22">
        <v>2.1</v>
      </c>
      <c r="B25" s="5" t="s">
        <v>116</v>
      </c>
      <c r="C25" s="5">
        <v>10</v>
      </c>
      <c r="D25" s="5">
        <v>2</v>
      </c>
      <c r="E25" s="5" t="s">
        <v>30</v>
      </c>
      <c r="F25" s="6">
        <v>49.934436497928274</v>
      </c>
      <c r="G25" s="7">
        <v>0.74247772578392357</v>
      </c>
      <c r="H25" s="17">
        <v>10.170784576467872</v>
      </c>
      <c r="I25" s="18">
        <v>0.13579487655370917</v>
      </c>
      <c r="J25" s="6">
        <v>1341.8756865194798</v>
      </c>
      <c r="K25" s="7">
        <v>4.3507740388022276</v>
      </c>
      <c r="L25" s="23">
        <v>0.63729454039791733</v>
      </c>
      <c r="M25" s="24">
        <v>1.5952553359920733E-2</v>
      </c>
      <c r="P25" s="22">
        <v>2.1</v>
      </c>
      <c r="Q25" s="5" t="s">
        <v>116</v>
      </c>
      <c r="R25" s="5">
        <v>10</v>
      </c>
      <c r="S25" s="5">
        <v>2</v>
      </c>
      <c r="T25" s="5" t="s">
        <v>30</v>
      </c>
      <c r="U25" s="6">
        <v>49.934436497928274</v>
      </c>
      <c r="V25" s="7">
        <v>0.74247772578392357</v>
      </c>
      <c r="W25" s="17">
        <v>10.170784576467872</v>
      </c>
      <c r="X25" s="18">
        <v>0.13579487655370917</v>
      </c>
      <c r="Y25" s="6">
        <v>1341.8756865194798</v>
      </c>
      <c r="Z25" s="7">
        <v>4.3507740388022276</v>
      </c>
      <c r="AA25" s="23">
        <v>0.63729454039791733</v>
      </c>
      <c r="AB25" s="24">
        <v>1.5952553359920733E-2</v>
      </c>
    </row>
    <row r="26" spans="1:28" x14ac:dyDescent="0.25">
      <c r="A26" s="5">
        <v>2.11</v>
      </c>
      <c r="B26" s="5" t="s">
        <v>115</v>
      </c>
      <c r="C26" s="5">
        <v>11</v>
      </c>
      <c r="D26" s="5">
        <v>2</v>
      </c>
      <c r="E26" s="5" t="s">
        <v>31</v>
      </c>
      <c r="F26" s="6">
        <v>6.1387050252057378</v>
      </c>
      <c r="G26" s="7">
        <v>1.9916034224634778</v>
      </c>
      <c r="H26" s="17">
        <v>6.3114531043380468</v>
      </c>
      <c r="I26" s="18">
        <v>0.10389935576604988</v>
      </c>
      <c r="J26" s="6">
        <v>674.5630426332657</v>
      </c>
      <c r="K26" s="7">
        <v>10.742143995013382</v>
      </c>
      <c r="L26" s="23">
        <v>0.4731279939945322</v>
      </c>
      <c r="M26" s="24">
        <v>9.1613480333257169E-3</v>
      </c>
      <c r="P26" s="5">
        <v>2.11</v>
      </c>
      <c r="Q26" s="5" t="s">
        <v>115</v>
      </c>
      <c r="R26" s="5">
        <v>11</v>
      </c>
      <c r="S26" s="5">
        <v>2</v>
      </c>
      <c r="T26" s="5" t="s">
        <v>31</v>
      </c>
      <c r="U26" s="6">
        <v>6.1387050252057378</v>
      </c>
      <c r="V26" s="7">
        <v>1.9916034224634778</v>
      </c>
      <c r="W26" s="17">
        <v>6.3114531043380468</v>
      </c>
      <c r="X26" s="18">
        <v>0.10389935576604988</v>
      </c>
      <c r="Y26" s="6">
        <v>674.5630426332657</v>
      </c>
      <c r="Z26" s="7">
        <v>10.742143995013382</v>
      </c>
      <c r="AA26" s="23">
        <v>0.4731279939945322</v>
      </c>
      <c r="AB26" s="24">
        <v>9.1613480333257169E-3</v>
      </c>
    </row>
    <row r="27" spans="1:28" x14ac:dyDescent="0.25">
      <c r="A27" s="5">
        <v>2.12</v>
      </c>
      <c r="B27" s="5" t="s">
        <v>113</v>
      </c>
      <c r="C27" s="5">
        <v>12</v>
      </c>
      <c r="D27" s="5">
        <v>2</v>
      </c>
      <c r="E27" s="5" t="s">
        <v>32</v>
      </c>
      <c r="F27" s="6">
        <v>2389.2318079005245</v>
      </c>
      <c r="G27" s="7">
        <v>36.555250299471794</v>
      </c>
      <c r="H27" s="17">
        <v>6.9745112953430448</v>
      </c>
      <c r="I27" s="18">
        <v>8.1489479624546557E-2</v>
      </c>
      <c r="J27" s="6">
        <v>102.57846977503077</v>
      </c>
      <c r="K27" s="7">
        <v>0.78716709971658438</v>
      </c>
      <c r="L27" s="23">
        <v>8.6230331187963069E-2</v>
      </c>
      <c r="M27" s="24">
        <v>1.7504309548876016E-3</v>
      </c>
      <c r="P27" s="5">
        <v>2.12</v>
      </c>
      <c r="Q27" s="5" t="s">
        <v>113</v>
      </c>
      <c r="R27" s="5">
        <v>12</v>
      </c>
      <c r="S27" s="5">
        <v>2</v>
      </c>
      <c r="T27" s="5" t="s">
        <v>32</v>
      </c>
      <c r="U27" s="6">
        <v>2389.2318079005245</v>
      </c>
      <c r="V27" s="7">
        <v>36.555250299471794</v>
      </c>
      <c r="W27" s="17">
        <v>6.9745112953430448</v>
      </c>
      <c r="X27" s="18">
        <v>8.1489479624546557E-2</v>
      </c>
      <c r="Y27" s="6">
        <v>102.57846977503077</v>
      </c>
      <c r="Z27" s="7">
        <v>0.78716709971658438</v>
      </c>
      <c r="AA27" s="23">
        <v>8.6230331187963069E-2</v>
      </c>
      <c r="AB27" s="24">
        <v>1.7504309548876016E-3</v>
      </c>
    </row>
    <row r="28" spans="1:28" x14ac:dyDescent="0.25">
      <c r="A28" s="5">
        <v>2.13</v>
      </c>
      <c r="B28" s="5" t="s">
        <v>122</v>
      </c>
      <c r="C28" s="5">
        <v>13</v>
      </c>
      <c r="D28" s="5">
        <v>2</v>
      </c>
      <c r="E28" s="5" t="s">
        <v>33</v>
      </c>
      <c r="F28" s="32" t="s">
        <v>99</v>
      </c>
      <c r="G28" s="12" t="s">
        <v>3</v>
      </c>
      <c r="H28" s="17">
        <v>8.0528702125354776</v>
      </c>
      <c r="I28" s="18">
        <v>0.2014878914026918</v>
      </c>
      <c r="J28" s="6">
        <v>528.69417763653973</v>
      </c>
      <c r="K28" s="7">
        <v>5.7262816104523422</v>
      </c>
      <c r="L28" s="23">
        <v>0.3461967036112118</v>
      </c>
      <c r="M28" s="24">
        <v>8.2678937855269804E-3</v>
      </c>
      <c r="P28" s="5">
        <v>2.13</v>
      </c>
      <c r="Q28" s="5" t="s">
        <v>122</v>
      </c>
      <c r="R28" s="5">
        <v>13</v>
      </c>
      <c r="S28" s="5">
        <v>2</v>
      </c>
      <c r="T28" s="5" t="s">
        <v>33</v>
      </c>
      <c r="U28" s="32">
        <f>0.5*0.65</f>
        <v>0.32500000000000001</v>
      </c>
      <c r="V28" s="12" t="s">
        <v>117</v>
      </c>
      <c r="W28" s="17">
        <v>8.0528702125354776</v>
      </c>
      <c r="X28" s="18">
        <v>0.2014878914026918</v>
      </c>
      <c r="Y28" s="6">
        <v>528.69417763653973</v>
      </c>
      <c r="Z28" s="7">
        <v>5.7262816104523422</v>
      </c>
      <c r="AA28" s="23">
        <v>0.3461967036112118</v>
      </c>
      <c r="AB28" s="24">
        <v>8.2678937855269804E-3</v>
      </c>
    </row>
    <row r="29" spans="1:28" x14ac:dyDescent="0.25">
      <c r="A29" s="5">
        <v>2.14</v>
      </c>
      <c r="B29" s="5" t="s">
        <v>114</v>
      </c>
      <c r="C29" s="5">
        <v>14</v>
      </c>
      <c r="D29" s="5">
        <v>2</v>
      </c>
      <c r="E29" s="5" t="s">
        <v>34</v>
      </c>
      <c r="F29" s="6">
        <v>33.643273236453396</v>
      </c>
      <c r="G29" s="7">
        <v>1.2521891338551097</v>
      </c>
      <c r="H29" s="17">
        <v>12.892428971184405</v>
      </c>
      <c r="I29" s="18">
        <v>0.23287955752466072</v>
      </c>
      <c r="J29" s="6">
        <v>1012.0776135594593</v>
      </c>
      <c r="K29" s="7">
        <v>11.866649668777804</v>
      </c>
      <c r="L29" s="23">
        <v>0.41972056263374008</v>
      </c>
      <c r="M29" s="24">
        <v>8.765616634992212E-3</v>
      </c>
      <c r="P29" s="5">
        <v>2.14</v>
      </c>
      <c r="Q29" s="5" t="s">
        <v>114</v>
      </c>
      <c r="R29" s="5">
        <v>14</v>
      </c>
      <c r="S29" s="5">
        <v>2</v>
      </c>
      <c r="T29" s="5" t="s">
        <v>34</v>
      </c>
      <c r="U29" s="6">
        <v>33.643273236453396</v>
      </c>
      <c r="V29" s="7">
        <v>1.2521891338551097</v>
      </c>
      <c r="W29" s="17">
        <v>12.892428971184405</v>
      </c>
      <c r="X29" s="18">
        <v>0.23287955752466072</v>
      </c>
      <c r="Y29" s="6">
        <v>1012.0776135594593</v>
      </c>
      <c r="Z29" s="7">
        <v>11.866649668777804</v>
      </c>
      <c r="AA29" s="23">
        <v>0.41972056263374008</v>
      </c>
      <c r="AB29" s="24">
        <v>8.765616634992212E-3</v>
      </c>
    </row>
    <row r="30" spans="1:28" x14ac:dyDescent="0.25">
      <c r="A30" s="5">
        <v>2.15</v>
      </c>
      <c r="B30" s="5" t="s">
        <v>116</v>
      </c>
      <c r="C30" s="5">
        <v>15</v>
      </c>
      <c r="D30" s="5">
        <v>2</v>
      </c>
      <c r="E30" s="5" t="s">
        <v>35</v>
      </c>
      <c r="F30" s="6">
        <v>134.44156257861101</v>
      </c>
      <c r="G30" s="7">
        <v>2.7389721657233101</v>
      </c>
      <c r="H30" s="17">
        <v>14.538620571819743</v>
      </c>
      <c r="I30" s="18">
        <v>0.27462985550667984</v>
      </c>
      <c r="J30" s="6">
        <v>217.44340051627455</v>
      </c>
      <c r="K30" s="7">
        <v>4.4230112502175647</v>
      </c>
      <c r="L30" s="21">
        <v>1.2001553178515145</v>
      </c>
      <c r="M30" s="22">
        <v>1.2666260448685756E-2</v>
      </c>
      <c r="P30" s="5">
        <v>2.15</v>
      </c>
      <c r="Q30" s="5" t="s">
        <v>116</v>
      </c>
      <c r="R30" s="5">
        <v>15</v>
      </c>
      <c r="S30" s="5">
        <v>2</v>
      </c>
      <c r="T30" s="5" t="s">
        <v>35</v>
      </c>
      <c r="U30" s="6">
        <v>134.44156257861101</v>
      </c>
      <c r="V30" s="7">
        <v>2.7389721657233101</v>
      </c>
      <c r="W30" s="17">
        <v>14.538620571819743</v>
      </c>
      <c r="X30" s="18">
        <v>0.27462985550667984</v>
      </c>
      <c r="Y30" s="6">
        <v>217.44340051627455</v>
      </c>
      <c r="Z30" s="7">
        <v>4.4230112502175647</v>
      </c>
      <c r="AA30" s="21">
        <v>1.2001553178515145</v>
      </c>
      <c r="AB30" s="22">
        <v>1.2666260448685756E-2</v>
      </c>
    </row>
    <row r="31" spans="1:28" x14ac:dyDescent="0.25">
      <c r="A31" s="5">
        <v>3.1</v>
      </c>
      <c r="B31" s="5" t="s">
        <v>113</v>
      </c>
      <c r="C31" s="5">
        <v>1</v>
      </c>
      <c r="D31" s="5">
        <v>3</v>
      </c>
      <c r="E31" s="5" t="s">
        <v>36</v>
      </c>
      <c r="F31" s="6">
        <v>2506.6248123094761</v>
      </c>
      <c r="G31" s="7">
        <v>26.09737005667089</v>
      </c>
      <c r="H31" s="17">
        <v>5.3033132689953248</v>
      </c>
      <c r="I31" s="18">
        <v>6.2669351265485979E-2</v>
      </c>
      <c r="J31" s="9">
        <v>25.647095642080036</v>
      </c>
      <c r="K31" s="10">
        <v>0.4496785573406944</v>
      </c>
      <c r="L31" s="23">
        <v>0.15115286978632853</v>
      </c>
      <c r="M31" s="24">
        <v>2.7584703275882029E-3</v>
      </c>
      <c r="P31" s="5">
        <v>3.1</v>
      </c>
      <c r="Q31" s="5" t="s">
        <v>113</v>
      </c>
      <c r="R31" s="5">
        <v>1</v>
      </c>
      <c r="S31" s="5">
        <v>3</v>
      </c>
      <c r="T31" s="5" t="s">
        <v>36</v>
      </c>
      <c r="U31" s="6">
        <v>2506.6248123094761</v>
      </c>
      <c r="V31" s="7">
        <v>26.09737005667089</v>
      </c>
      <c r="W31" s="17">
        <v>5.3033132689953248</v>
      </c>
      <c r="X31" s="18">
        <v>6.2669351265485979E-2</v>
      </c>
      <c r="Y31" s="9">
        <v>25.647095642080036</v>
      </c>
      <c r="Z31" s="10">
        <v>0.4496785573406944</v>
      </c>
      <c r="AA31" s="23">
        <v>0.15115286978632853</v>
      </c>
      <c r="AB31" s="24">
        <v>2.7584703275882029E-3</v>
      </c>
    </row>
    <row r="32" spans="1:28" x14ac:dyDescent="0.25">
      <c r="A32" s="5">
        <v>3.2</v>
      </c>
      <c r="B32" s="5" t="s">
        <v>114</v>
      </c>
      <c r="C32" s="5">
        <v>2</v>
      </c>
      <c r="D32" s="5">
        <v>3</v>
      </c>
      <c r="E32" s="5" t="s">
        <v>37</v>
      </c>
      <c r="F32" s="6">
        <v>71.04877006510624</v>
      </c>
      <c r="G32" s="7">
        <v>1.2918712445014597</v>
      </c>
      <c r="H32" s="17">
        <v>28.674330903338916</v>
      </c>
      <c r="I32" s="18">
        <v>0.49813205747541833</v>
      </c>
      <c r="J32" s="6">
        <v>158.10484367537657</v>
      </c>
      <c r="K32" s="7">
        <v>2.0710015071711649</v>
      </c>
      <c r="L32" s="21">
        <v>1.5596208916094478</v>
      </c>
      <c r="M32" s="22">
        <v>3.6242055933237448E-2</v>
      </c>
      <c r="P32" s="5">
        <v>3.2</v>
      </c>
      <c r="Q32" s="5" t="s">
        <v>114</v>
      </c>
      <c r="R32" s="5">
        <v>2</v>
      </c>
      <c r="S32" s="5">
        <v>3</v>
      </c>
      <c r="T32" s="5" t="s">
        <v>37</v>
      </c>
      <c r="U32" s="6">
        <v>71.04877006510624</v>
      </c>
      <c r="V32" s="7">
        <v>1.2918712445014597</v>
      </c>
      <c r="W32" s="17">
        <v>28.674330903338916</v>
      </c>
      <c r="X32" s="18">
        <v>0.49813205747541833</v>
      </c>
      <c r="Y32" s="6">
        <v>158.10484367537657</v>
      </c>
      <c r="Z32" s="7">
        <v>2.0710015071711649</v>
      </c>
      <c r="AA32" s="21">
        <v>1.5596208916094478</v>
      </c>
      <c r="AB32" s="22">
        <v>3.6242055933237448E-2</v>
      </c>
    </row>
    <row r="33" spans="1:28" x14ac:dyDescent="0.25">
      <c r="A33" s="5">
        <v>3.3</v>
      </c>
      <c r="B33" s="5" t="s">
        <v>122</v>
      </c>
      <c r="C33" s="5">
        <v>3</v>
      </c>
      <c r="D33" s="5">
        <v>3</v>
      </c>
      <c r="E33" s="5" t="s">
        <v>38</v>
      </c>
      <c r="F33" s="32" t="s">
        <v>99</v>
      </c>
      <c r="G33" s="12" t="s">
        <v>3</v>
      </c>
      <c r="H33" s="17">
        <v>16.372466708032437</v>
      </c>
      <c r="I33" s="18">
        <v>0.15848481090963107</v>
      </c>
      <c r="J33" s="6">
        <v>263.31870395651129</v>
      </c>
      <c r="K33" s="7">
        <v>2.9528893155162281</v>
      </c>
      <c r="L33" s="21">
        <v>1.0506262259192751</v>
      </c>
      <c r="M33" s="22">
        <v>2.2117081084367406E-2</v>
      </c>
      <c r="P33" s="5">
        <v>3.3</v>
      </c>
      <c r="Q33" s="5" t="s">
        <v>122</v>
      </c>
      <c r="R33" s="5">
        <v>3</v>
      </c>
      <c r="S33" s="5">
        <v>3</v>
      </c>
      <c r="T33" s="5" t="s">
        <v>38</v>
      </c>
      <c r="U33" s="32">
        <f>0.5*0.65</f>
        <v>0.32500000000000001</v>
      </c>
      <c r="V33" s="12" t="s">
        <v>117</v>
      </c>
      <c r="W33" s="17">
        <v>16.372466708032437</v>
      </c>
      <c r="X33" s="18">
        <v>0.15848481090963107</v>
      </c>
      <c r="Y33" s="6">
        <v>263.31870395651129</v>
      </c>
      <c r="Z33" s="7">
        <v>2.9528893155162281</v>
      </c>
      <c r="AA33" s="21">
        <v>1.0506262259192751</v>
      </c>
      <c r="AB33" s="22">
        <v>2.2117081084367406E-2</v>
      </c>
    </row>
    <row r="34" spans="1:28" x14ac:dyDescent="0.25">
      <c r="A34" s="5">
        <v>3.4</v>
      </c>
      <c r="B34" s="5" t="s">
        <v>115</v>
      </c>
      <c r="C34" s="5">
        <v>4</v>
      </c>
      <c r="D34" s="5">
        <v>3</v>
      </c>
      <c r="E34" s="5" t="s">
        <v>39</v>
      </c>
      <c r="F34" s="33" t="s">
        <v>99</v>
      </c>
      <c r="G34" s="10" t="s">
        <v>3</v>
      </c>
      <c r="H34" s="17">
        <v>11.464238405945565</v>
      </c>
      <c r="I34" s="18">
        <v>0.15884533694151357</v>
      </c>
      <c r="J34" s="6">
        <v>292.42047511357038</v>
      </c>
      <c r="K34" s="7">
        <v>2.4906442404475193</v>
      </c>
      <c r="L34" s="23">
        <v>0.32021585814760123</v>
      </c>
      <c r="M34" s="24">
        <v>6.2983356382509906E-3</v>
      </c>
      <c r="P34" s="5">
        <v>3.4</v>
      </c>
      <c r="Q34" s="5" t="s">
        <v>115</v>
      </c>
      <c r="R34" s="5">
        <v>4</v>
      </c>
      <c r="S34" s="5">
        <v>3</v>
      </c>
      <c r="T34" s="5" t="s">
        <v>39</v>
      </c>
      <c r="U34" s="32">
        <f>0.5*0.65</f>
        <v>0.32500000000000001</v>
      </c>
      <c r="V34" s="10" t="s">
        <v>117</v>
      </c>
      <c r="W34" s="17">
        <v>11.464238405945565</v>
      </c>
      <c r="X34" s="18">
        <v>0.15884533694151357</v>
      </c>
      <c r="Y34" s="6">
        <v>292.42047511357038</v>
      </c>
      <c r="Z34" s="7">
        <v>2.4906442404475193</v>
      </c>
      <c r="AA34" s="23">
        <v>0.32021585814760123</v>
      </c>
      <c r="AB34" s="24">
        <v>6.2983356382509906E-3</v>
      </c>
    </row>
    <row r="35" spans="1:28" x14ac:dyDescent="0.25">
      <c r="A35" s="5">
        <v>3.5</v>
      </c>
      <c r="B35" s="5" t="s">
        <v>116</v>
      </c>
      <c r="C35" s="5">
        <v>5</v>
      </c>
      <c r="D35" s="5">
        <v>3</v>
      </c>
      <c r="E35" s="5" t="s">
        <v>40</v>
      </c>
      <c r="F35" s="6">
        <v>129.09883682010746</v>
      </c>
      <c r="G35" s="7">
        <v>3.4580614883496312</v>
      </c>
      <c r="H35" s="17">
        <v>15.194717284000891</v>
      </c>
      <c r="I35" s="18">
        <v>0.40133172294659664</v>
      </c>
      <c r="J35" s="6">
        <v>195.20677099853273</v>
      </c>
      <c r="K35" s="7">
        <v>3.8512954917962214</v>
      </c>
      <c r="L35" s="21">
        <v>0.7935631488436945</v>
      </c>
      <c r="M35" s="22">
        <v>9.2374352025087231E-2</v>
      </c>
      <c r="P35" s="5">
        <v>3.5</v>
      </c>
      <c r="Q35" s="5" t="s">
        <v>116</v>
      </c>
      <c r="R35" s="5">
        <v>5</v>
      </c>
      <c r="S35" s="5">
        <v>3</v>
      </c>
      <c r="T35" s="5" t="s">
        <v>40</v>
      </c>
      <c r="U35" s="6">
        <v>129.09883682010746</v>
      </c>
      <c r="V35" s="7">
        <v>3.4580614883496312</v>
      </c>
      <c r="W35" s="17">
        <v>15.194717284000891</v>
      </c>
      <c r="X35" s="18">
        <v>0.40133172294659664</v>
      </c>
      <c r="Y35" s="6">
        <v>195.20677099853273</v>
      </c>
      <c r="Z35" s="7">
        <v>3.8512954917962214</v>
      </c>
      <c r="AA35" s="21">
        <v>0.7935631488436945</v>
      </c>
      <c r="AB35" s="22">
        <v>9.2374352025087231E-2</v>
      </c>
    </row>
    <row r="36" spans="1:28" x14ac:dyDescent="0.25">
      <c r="A36" s="5">
        <v>3.6</v>
      </c>
      <c r="B36" s="5" t="s">
        <v>114</v>
      </c>
      <c r="C36" s="5">
        <v>6</v>
      </c>
      <c r="D36" s="5">
        <v>3</v>
      </c>
      <c r="E36" s="5" t="s">
        <v>41</v>
      </c>
      <c r="F36" s="6">
        <v>12.542923143993967</v>
      </c>
      <c r="G36" s="7">
        <v>1.0884477812630653</v>
      </c>
      <c r="H36" s="17">
        <v>11.512134310032197</v>
      </c>
      <c r="I36" s="18">
        <v>0.23625910525341787</v>
      </c>
      <c r="J36" s="6">
        <v>188.98167545640939</v>
      </c>
      <c r="K36" s="7">
        <v>3.0714842302231844</v>
      </c>
      <c r="L36" s="21">
        <v>0.70133301760140532</v>
      </c>
      <c r="M36" s="22">
        <v>9.9831763470880092E-3</v>
      </c>
      <c r="P36" s="5">
        <v>3.6</v>
      </c>
      <c r="Q36" s="5" t="s">
        <v>114</v>
      </c>
      <c r="R36" s="5">
        <v>6</v>
      </c>
      <c r="S36" s="5">
        <v>3</v>
      </c>
      <c r="T36" s="5" t="s">
        <v>41</v>
      </c>
      <c r="U36" s="6">
        <v>12.542923143993967</v>
      </c>
      <c r="V36" s="7">
        <v>1.0884477812630653</v>
      </c>
      <c r="W36" s="17">
        <v>11.512134310032197</v>
      </c>
      <c r="X36" s="18">
        <v>0.23625910525341787</v>
      </c>
      <c r="Y36" s="6">
        <v>188.98167545640939</v>
      </c>
      <c r="Z36" s="7">
        <v>3.0714842302231844</v>
      </c>
      <c r="AA36" s="21">
        <v>0.70133301760140532</v>
      </c>
      <c r="AB36" s="22">
        <v>9.9831763470880092E-3</v>
      </c>
    </row>
    <row r="37" spans="1:28" x14ac:dyDescent="0.25">
      <c r="A37" s="5">
        <v>3.7</v>
      </c>
      <c r="B37" s="5" t="s">
        <v>122</v>
      </c>
      <c r="C37" s="5">
        <v>7</v>
      </c>
      <c r="D37" s="5">
        <v>3</v>
      </c>
      <c r="E37" s="5" t="s">
        <v>42</v>
      </c>
      <c r="F37" s="9">
        <v>1.7314230535824522</v>
      </c>
      <c r="G37" s="10">
        <v>0.78782443770272148</v>
      </c>
      <c r="H37" s="17">
        <v>6.3731845072104223</v>
      </c>
      <c r="I37" s="18">
        <v>0.32608163866596346</v>
      </c>
      <c r="J37" s="6">
        <v>260.73354281054071</v>
      </c>
      <c r="K37" s="7">
        <v>5.5799115819338958</v>
      </c>
      <c r="L37" s="21">
        <v>0.55683429883292612</v>
      </c>
      <c r="M37" s="22">
        <v>0.26733940113042554</v>
      </c>
      <c r="P37" s="5">
        <v>3.7</v>
      </c>
      <c r="Q37" s="5" t="s">
        <v>122</v>
      </c>
      <c r="R37" s="5">
        <v>7</v>
      </c>
      <c r="S37" s="5">
        <v>3</v>
      </c>
      <c r="T37" s="5" t="s">
        <v>42</v>
      </c>
      <c r="U37" s="9">
        <v>1.7314230535824522</v>
      </c>
      <c r="V37" s="10">
        <v>0.78782443770272148</v>
      </c>
      <c r="W37" s="17">
        <v>6.3731845072104223</v>
      </c>
      <c r="X37" s="18">
        <v>0.32608163866596346</v>
      </c>
      <c r="Y37" s="6">
        <v>260.73354281054071</v>
      </c>
      <c r="Z37" s="7">
        <v>5.5799115819338958</v>
      </c>
      <c r="AA37" s="21">
        <v>0.55683429883292612</v>
      </c>
      <c r="AB37" s="22">
        <v>0.26733940113042554</v>
      </c>
    </row>
    <row r="38" spans="1:28" x14ac:dyDescent="0.25">
      <c r="A38" s="5">
        <v>3.8</v>
      </c>
      <c r="B38" s="5" t="s">
        <v>113</v>
      </c>
      <c r="C38" s="5">
        <v>8</v>
      </c>
      <c r="D38" s="5">
        <v>3</v>
      </c>
      <c r="E38" s="5" t="s">
        <v>43</v>
      </c>
      <c r="F38" s="6">
        <v>1490.5115663932322</v>
      </c>
      <c r="G38" s="7">
        <v>18.907030537144713</v>
      </c>
      <c r="H38" s="17">
        <v>6.5774994864131573</v>
      </c>
      <c r="I38" s="18">
        <v>0.10498236839037772</v>
      </c>
      <c r="J38" s="9">
        <v>28.236982830796922</v>
      </c>
      <c r="K38" s="10">
        <v>0.37465974532791052</v>
      </c>
      <c r="L38" s="23">
        <v>0.20205417612046994</v>
      </c>
      <c r="M38" s="24">
        <v>3.9008789297034466E-3</v>
      </c>
      <c r="P38" s="5">
        <v>3.8</v>
      </c>
      <c r="Q38" s="5" t="s">
        <v>113</v>
      </c>
      <c r="R38" s="5">
        <v>8</v>
      </c>
      <c r="S38" s="5">
        <v>3</v>
      </c>
      <c r="T38" s="5" t="s">
        <v>43</v>
      </c>
      <c r="U38" s="6">
        <v>1490.5115663932322</v>
      </c>
      <c r="V38" s="7">
        <v>18.907030537144713</v>
      </c>
      <c r="W38" s="17">
        <v>6.5774994864131573</v>
      </c>
      <c r="X38" s="18">
        <v>0.10498236839037772</v>
      </c>
      <c r="Y38" s="9">
        <v>28.236982830796922</v>
      </c>
      <c r="Z38" s="10">
        <v>0.37465974532791052</v>
      </c>
      <c r="AA38" s="23">
        <v>0.20205417612046994</v>
      </c>
      <c r="AB38" s="24">
        <v>3.9008789297034466E-3</v>
      </c>
    </row>
    <row r="39" spans="1:28" x14ac:dyDescent="0.25">
      <c r="A39" s="5">
        <v>3.9</v>
      </c>
      <c r="B39" s="5" t="s">
        <v>115</v>
      </c>
      <c r="C39" s="5">
        <v>9</v>
      </c>
      <c r="D39" s="5">
        <v>3</v>
      </c>
      <c r="E39" s="5" t="s">
        <v>44</v>
      </c>
      <c r="F39" s="34" t="s">
        <v>100</v>
      </c>
      <c r="G39" s="7" t="s">
        <v>3</v>
      </c>
      <c r="H39" s="21">
        <v>5.7234285138070069</v>
      </c>
      <c r="I39" s="22">
        <v>7.3871383986873596E-2</v>
      </c>
      <c r="J39" s="6">
        <v>193.08132668623648</v>
      </c>
      <c r="K39" s="7">
        <v>2.0912103113881528</v>
      </c>
      <c r="L39" s="23">
        <v>0.2529765958438126</v>
      </c>
      <c r="M39" s="24">
        <v>3.5983332308445358E-3</v>
      </c>
      <c r="P39" s="5">
        <v>3.9</v>
      </c>
      <c r="Q39" s="5" t="s">
        <v>115</v>
      </c>
      <c r="R39" s="5">
        <v>9</v>
      </c>
      <c r="S39" s="5">
        <v>3</v>
      </c>
      <c r="T39" s="5" t="s">
        <v>44</v>
      </c>
      <c r="U39" s="37">
        <f>0.3*0.65</f>
        <v>0.19500000000000001</v>
      </c>
      <c r="V39" s="7" t="s">
        <v>117</v>
      </c>
      <c r="W39" s="21">
        <v>5.7234285138070069</v>
      </c>
      <c r="X39" s="22">
        <v>7.3871383986873596E-2</v>
      </c>
      <c r="Y39" s="6">
        <v>193.08132668623648</v>
      </c>
      <c r="Z39" s="7">
        <v>2.0912103113881528</v>
      </c>
      <c r="AA39" s="23">
        <v>0.2529765958438126</v>
      </c>
      <c r="AB39" s="24">
        <v>3.5983332308445358E-3</v>
      </c>
    </row>
    <row r="40" spans="1:28" x14ac:dyDescent="0.25">
      <c r="A40" s="22">
        <v>3.1</v>
      </c>
      <c r="B40" s="5" t="s">
        <v>116</v>
      </c>
      <c r="C40" s="5">
        <v>10</v>
      </c>
      <c r="D40" s="5">
        <v>3</v>
      </c>
      <c r="E40" s="5" t="s">
        <v>45</v>
      </c>
      <c r="F40" s="6">
        <v>19.640755471957142</v>
      </c>
      <c r="G40" s="7">
        <v>1.5370341710474125</v>
      </c>
      <c r="H40" s="17">
        <v>11.626042532655163</v>
      </c>
      <c r="I40" s="18">
        <v>0.17088723266280303</v>
      </c>
      <c r="J40" s="6">
        <v>153.94076678300581</v>
      </c>
      <c r="K40" s="7">
        <v>2.1174680561329269</v>
      </c>
      <c r="L40" s="23">
        <v>0.25098850521716443</v>
      </c>
      <c r="M40" s="24">
        <v>4.4541127743704372E-3</v>
      </c>
      <c r="P40" s="22">
        <v>3.1</v>
      </c>
      <c r="Q40" s="5" t="s">
        <v>116</v>
      </c>
      <c r="R40" s="5">
        <v>10</v>
      </c>
      <c r="S40" s="5">
        <v>3</v>
      </c>
      <c r="T40" s="5" t="s">
        <v>45</v>
      </c>
      <c r="U40" s="6">
        <v>19.640755471957142</v>
      </c>
      <c r="V40" s="7">
        <v>1.5370341710474125</v>
      </c>
      <c r="W40" s="17">
        <v>11.626042532655163</v>
      </c>
      <c r="X40" s="18">
        <v>0.17088723266280303</v>
      </c>
      <c r="Y40" s="6">
        <v>153.94076678300581</v>
      </c>
      <c r="Z40" s="7">
        <v>2.1174680561329269</v>
      </c>
      <c r="AA40" s="23">
        <v>0.25098850521716443</v>
      </c>
      <c r="AB40" s="24">
        <v>4.4541127743704372E-3</v>
      </c>
    </row>
    <row r="41" spans="1:28" x14ac:dyDescent="0.25">
      <c r="A41" s="5">
        <v>3.11</v>
      </c>
      <c r="B41" s="5" t="s">
        <v>115</v>
      </c>
      <c r="C41" s="5">
        <v>11</v>
      </c>
      <c r="D41" s="5">
        <v>3</v>
      </c>
      <c r="E41" s="5" t="s">
        <v>46</v>
      </c>
      <c r="F41" s="34" t="s">
        <v>100</v>
      </c>
      <c r="G41" s="7" t="s">
        <v>3</v>
      </c>
      <c r="H41" s="21">
        <v>5.8249686945614316</v>
      </c>
      <c r="I41" s="22">
        <v>4.6083128316267076E-2</v>
      </c>
      <c r="J41" s="6">
        <v>311.53370355289843</v>
      </c>
      <c r="K41" s="7">
        <v>5.8350903291809937</v>
      </c>
      <c r="L41" s="23">
        <v>0.19924863886036434</v>
      </c>
      <c r="M41" s="24">
        <v>2.2680649323587512E-3</v>
      </c>
      <c r="P41" s="5">
        <v>3.11</v>
      </c>
      <c r="Q41" s="5" t="s">
        <v>115</v>
      </c>
      <c r="R41" s="5">
        <v>11</v>
      </c>
      <c r="S41" s="5">
        <v>3</v>
      </c>
      <c r="T41" s="5" t="s">
        <v>46</v>
      </c>
      <c r="U41" s="37">
        <f>0.3*0.65</f>
        <v>0.19500000000000001</v>
      </c>
      <c r="V41" s="7" t="s">
        <v>117</v>
      </c>
      <c r="W41" s="21">
        <v>5.8249686945614316</v>
      </c>
      <c r="X41" s="22">
        <v>4.6083128316267076E-2</v>
      </c>
      <c r="Y41" s="6">
        <v>311.53370355289843</v>
      </c>
      <c r="Z41" s="7">
        <v>5.8350903291809937</v>
      </c>
      <c r="AA41" s="23">
        <v>0.19924863886036434</v>
      </c>
      <c r="AB41" s="24">
        <v>2.2680649323587512E-3</v>
      </c>
    </row>
    <row r="42" spans="1:28" x14ac:dyDescent="0.25">
      <c r="A42" s="5">
        <v>3.12</v>
      </c>
      <c r="B42" s="5" t="s">
        <v>113</v>
      </c>
      <c r="C42" s="5">
        <v>12</v>
      </c>
      <c r="D42" s="5">
        <v>3</v>
      </c>
      <c r="E42" s="5" t="s">
        <v>47</v>
      </c>
      <c r="F42" s="6">
        <v>1820.1039315626417</v>
      </c>
      <c r="G42" s="7">
        <v>26.638042748721922</v>
      </c>
      <c r="H42" s="21">
        <v>6.7673603350846392</v>
      </c>
      <c r="I42" s="22">
        <v>5.0362535181603579E-2</v>
      </c>
      <c r="J42" s="9">
        <v>24.972644451048541</v>
      </c>
      <c r="K42" s="10">
        <v>0.3576576210224498</v>
      </c>
      <c r="L42" s="23">
        <v>0.4391561064614467</v>
      </c>
      <c r="M42" s="24">
        <v>9.9608618269053182E-3</v>
      </c>
      <c r="P42" s="5">
        <v>3.12</v>
      </c>
      <c r="Q42" s="5" t="s">
        <v>113</v>
      </c>
      <c r="R42" s="5">
        <v>12</v>
      </c>
      <c r="S42" s="5">
        <v>3</v>
      </c>
      <c r="T42" s="5" t="s">
        <v>47</v>
      </c>
      <c r="U42" s="6">
        <v>1820.1039315626417</v>
      </c>
      <c r="V42" s="7">
        <v>26.638042748721922</v>
      </c>
      <c r="W42" s="21">
        <v>6.7673603350846392</v>
      </c>
      <c r="X42" s="22">
        <v>5.0362535181603579E-2</v>
      </c>
      <c r="Y42" s="9">
        <v>24.972644451048541</v>
      </c>
      <c r="Z42" s="10">
        <v>0.3576576210224498</v>
      </c>
      <c r="AA42" s="23">
        <v>0.4391561064614467</v>
      </c>
      <c r="AB42" s="24">
        <v>9.9608618269053182E-3</v>
      </c>
    </row>
    <row r="43" spans="1:28" x14ac:dyDescent="0.25">
      <c r="A43" s="5">
        <v>3.13</v>
      </c>
      <c r="B43" s="5" t="s">
        <v>122</v>
      </c>
      <c r="C43" s="5">
        <v>13</v>
      </c>
      <c r="D43" s="5">
        <v>3</v>
      </c>
      <c r="E43" s="5" t="s">
        <v>48</v>
      </c>
      <c r="F43" s="9">
        <v>6.5440446423321941</v>
      </c>
      <c r="G43" s="10">
        <v>0.7071966532963162</v>
      </c>
      <c r="H43" s="21">
        <v>6.3400495215373605</v>
      </c>
      <c r="I43" s="22">
        <v>4.7958631398151791E-2</v>
      </c>
      <c r="J43" s="6">
        <v>411.28105510410603</v>
      </c>
      <c r="K43" s="7">
        <v>2.152555955328785</v>
      </c>
      <c r="L43" s="23">
        <v>0.48128215554113574</v>
      </c>
      <c r="M43" s="24">
        <v>4.1643406997689467E-3</v>
      </c>
      <c r="P43" s="5">
        <v>3.13</v>
      </c>
      <c r="Q43" s="5" t="s">
        <v>122</v>
      </c>
      <c r="R43" s="5">
        <v>13</v>
      </c>
      <c r="S43" s="5">
        <v>3</v>
      </c>
      <c r="T43" s="5" t="s">
        <v>48</v>
      </c>
      <c r="U43" s="9">
        <v>6.5440446423321941</v>
      </c>
      <c r="V43" s="10">
        <v>0.7071966532963162</v>
      </c>
      <c r="W43" s="21">
        <v>6.3400495215373605</v>
      </c>
      <c r="X43" s="22">
        <v>4.7958631398151791E-2</v>
      </c>
      <c r="Y43" s="6">
        <v>411.28105510410603</v>
      </c>
      <c r="Z43" s="7">
        <v>2.152555955328785</v>
      </c>
      <c r="AA43" s="23">
        <v>0.48128215554113574</v>
      </c>
      <c r="AB43" s="24">
        <v>4.1643406997689467E-3</v>
      </c>
    </row>
    <row r="44" spans="1:28" x14ac:dyDescent="0.25">
      <c r="A44" s="5">
        <v>3.14</v>
      </c>
      <c r="B44" s="5" t="s">
        <v>114</v>
      </c>
      <c r="C44" s="5">
        <v>14</v>
      </c>
      <c r="D44" s="5">
        <v>3</v>
      </c>
      <c r="E44" s="5" t="s">
        <v>49</v>
      </c>
      <c r="F44" s="6">
        <v>28.281260625740213</v>
      </c>
      <c r="G44" s="7">
        <v>0.6061068970698994</v>
      </c>
      <c r="H44" s="17">
        <v>10.209764274049528</v>
      </c>
      <c r="I44" s="18">
        <v>0.17778365371091692</v>
      </c>
      <c r="J44" s="6">
        <v>253.07497923438117</v>
      </c>
      <c r="K44" s="7">
        <v>6.3480280351331384</v>
      </c>
      <c r="L44" s="23">
        <v>0.47315213761301866</v>
      </c>
      <c r="M44" s="24">
        <v>9.2639543449059072E-3</v>
      </c>
      <c r="P44" s="5">
        <v>3.14</v>
      </c>
      <c r="Q44" s="5" t="s">
        <v>114</v>
      </c>
      <c r="R44" s="5">
        <v>14</v>
      </c>
      <c r="S44" s="5">
        <v>3</v>
      </c>
      <c r="T44" s="5" t="s">
        <v>49</v>
      </c>
      <c r="U44" s="6">
        <v>28.281260625740213</v>
      </c>
      <c r="V44" s="7">
        <v>0.6061068970698994</v>
      </c>
      <c r="W44" s="17">
        <v>10.209764274049528</v>
      </c>
      <c r="X44" s="18">
        <v>0.17778365371091692</v>
      </c>
      <c r="Y44" s="6">
        <v>253.07497923438117</v>
      </c>
      <c r="Z44" s="7">
        <v>6.3480280351331384</v>
      </c>
      <c r="AA44" s="23">
        <v>0.47315213761301866</v>
      </c>
      <c r="AB44" s="24">
        <v>9.2639543449059072E-3</v>
      </c>
    </row>
    <row r="45" spans="1:28" x14ac:dyDescent="0.25">
      <c r="A45" s="5">
        <v>3.15</v>
      </c>
      <c r="B45" s="5" t="s">
        <v>116</v>
      </c>
      <c r="C45" s="5">
        <v>15</v>
      </c>
      <c r="D45" s="5">
        <v>3</v>
      </c>
      <c r="E45" s="5" t="s">
        <v>50</v>
      </c>
      <c r="F45" s="6">
        <v>80.680769396152272</v>
      </c>
      <c r="G45" s="7">
        <v>1.7001401149472124</v>
      </c>
      <c r="H45" s="17">
        <v>12.677301582873339</v>
      </c>
      <c r="I45" s="18">
        <v>0.19222386995714341</v>
      </c>
      <c r="J45" s="6">
        <v>123.11339799190785</v>
      </c>
      <c r="K45" s="7">
        <v>1.7296005724864068</v>
      </c>
      <c r="L45" s="21">
        <v>0.80248583573861398</v>
      </c>
      <c r="M45" s="22">
        <v>1.1319804988218629E-2</v>
      </c>
      <c r="P45" s="5">
        <v>3.15</v>
      </c>
      <c r="Q45" s="5" t="s">
        <v>116</v>
      </c>
      <c r="R45" s="5">
        <v>15</v>
      </c>
      <c r="S45" s="5">
        <v>3</v>
      </c>
      <c r="T45" s="5" t="s">
        <v>50</v>
      </c>
      <c r="U45" s="6">
        <v>80.680769396152272</v>
      </c>
      <c r="V45" s="7">
        <v>1.7001401149472124</v>
      </c>
      <c r="W45" s="17">
        <v>12.677301582873339</v>
      </c>
      <c r="X45" s="18">
        <v>0.19222386995714341</v>
      </c>
      <c r="Y45" s="6">
        <v>123.11339799190785</v>
      </c>
      <c r="Z45" s="7">
        <v>1.7296005724864068</v>
      </c>
      <c r="AA45" s="21">
        <v>0.80248583573861398</v>
      </c>
      <c r="AB45" s="22">
        <v>1.1319804988218629E-2</v>
      </c>
    </row>
    <row r="46" spans="1:28" x14ac:dyDescent="0.25">
      <c r="A46" s="5">
        <v>4.0999999999999996</v>
      </c>
      <c r="B46" s="5" t="s">
        <v>113</v>
      </c>
      <c r="C46" s="5">
        <v>1</v>
      </c>
      <c r="D46" s="5">
        <v>4</v>
      </c>
      <c r="E46" s="5" t="s">
        <v>51</v>
      </c>
      <c r="F46" s="6">
        <v>2772.0680732598348</v>
      </c>
      <c r="G46" s="7">
        <v>42.542783860294534</v>
      </c>
      <c r="H46" s="17">
        <v>7.5987546319849155</v>
      </c>
      <c r="I46" s="18">
        <v>0.16524481339661437</v>
      </c>
      <c r="J46" s="9">
        <v>30.044262593137738</v>
      </c>
      <c r="K46" s="10">
        <v>0.45719929003070481</v>
      </c>
      <c r="L46" s="21">
        <v>0.56636636011514041</v>
      </c>
      <c r="M46" s="22">
        <v>1.1670149197045898E-2</v>
      </c>
      <c r="P46" s="5">
        <v>4.0999999999999996</v>
      </c>
      <c r="Q46" s="5" t="s">
        <v>113</v>
      </c>
      <c r="R46" s="5">
        <v>1</v>
      </c>
      <c r="S46" s="5">
        <v>4</v>
      </c>
      <c r="T46" s="5" t="s">
        <v>51</v>
      </c>
      <c r="U46" s="6">
        <v>2772.0680732598348</v>
      </c>
      <c r="V46" s="7">
        <v>42.542783860294534</v>
      </c>
      <c r="W46" s="17">
        <v>7.5987546319849155</v>
      </c>
      <c r="X46" s="18">
        <v>0.16524481339661437</v>
      </c>
      <c r="Y46" s="9">
        <v>30.044262593137738</v>
      </c>
      <c r="Z46" s="10">
        <v>0.45719929003070481</v>
      </c>
      <c r="AA46" s="21">
        <v>0.56636636011514041</v>
      </c>
      <c r="AB46" s="22">
        <v>1.1670149197045898E-2</v>
      </c>
    </row>
    <row r="47" spans="1:28" x14ac:dyDescent="0.25">
      <c r="A47" s="5">
        <v>4.2</v>
      </c>
      <c r="B47" s="5" t="s">
        <v>114</v>
      </c>
      <c r="C47" s="5">
        <v>2</v>
      </c>
      <c r="D47" s="5">
        <v>4</v>
      </c>
      <c r="E47" s="5" t="s">
        <v>52</v>
      </c>
      <c r="F47" s="6">
        <v>78.299388794489005</v>
      </c>
      <c r="G47" s="7">
        <v>3.6774772860236502</v>
      </c>
      <c r="H47" s="17">
        <v>20.929899003281243</v>
      </c>
      <c r="I47" s="18">
        <v>0.58728411954067306</v>
      </c>
      <c r="J47" s="6">
        <v>76.367657071424091</v>
      </c>
      <c r="K47" s="7">
        <v>1.0538912993093696</v>
      </c>
      <c r="L47" s="21">
        <v>1.3057527199216197</v>
      </c>
      <c r="M47" s="22">
        <v>3.7730677384805733E-2</v>
      </c>
      <c r="P47" s="5">
        <v>4.2</v>
      </c>
      <c r="Q47" s="5" t="s">
        <v>114</v>
      </c>
      <c r="R47" s="5">
        <v>2</v>
      </c>
      <c r="S47" s="5">
        <v>4</v>
      </c>
      <c r="T47" s="5" t="s">
        <v>52</v>
      </c>
      <c r="U47" s="6">
        <v>78.299388794489005</v>
      </c>
      <c r="V47" s="7">
        <v>3.6774772860236502</v>
      </c>
      <c r="W47" s="17">
        <v>20.929899003281243</v>
      </c>
      <c r="X47" s="18">
        <v>0.58728411954067306</v>
      </c>
      <c r="Y47" s="6">
        <v>76.367657071424091</v>
      </c>
      <c r="Z47" s="7">
        <v>1.0538912993093696</v>
      </c>
      <c r="AA47" s="21">
        <v>1.3057527199216197</v>
      </c>
      <c r="AB47" s="22">
        <v>3.7730677384805733E-2</v>
      </c>
    </row>
    <row r="48" spans="1:28" x14ac:dyDescent="0.25">
      <c r="A48" s="5">
        <v>4.3</v>
      </c>
      <c r="B48" s="5" t="s">
        <v>122</v>
      </c>
      <c r="C48" s="5">
        <v>3</v>
      </c>
      <c r="D48" s="5">
        <v>4</v>
      </c>
      <c r="E48" s="5" t="s">
        <v>53</v>
      </c>
      <c r="F48" s="6">
        <v>5.8118776716586167</v>
      </c>
      <c r="G48" s="7">
        <v>0.97500816418460345</v>
      </c>
      <c r="H48" s="17">
        <v>11.414795601320126</v>
      </c>
      <c r="I48" s="18">
        <v>0.33279870928124983</v>
      </c>
      <c r="J48" s="6">
        <v>171.90100450859583</v>
      </c>
      <c r="K48" s="7">
        <v>4.5426683977021662</v>
      </c>
      <c r="L48" s="21">
        <v>0.37551004757113982</v>
      </c>
      <c r="M48" s="22">
        <v>1.6581897703803802E-2</v>
      </c>
      <c r="P48" s="5">
        <v>4.3</v>
      </c>
      <c r="Q48" s="5" t="s">
        <v>122</v>
      </c>
      <c r="R48" s="5">
        <v>3</v>
      </c>
      <c r="S48" s="5">
        <v>4</v>
      </c>
      <c r="T48" s="5" t="s">
        <v>53</v>
      </c>
      <c r="U48" s="6">
        <v>5.8118776716586167</v>
      </c>
      <c r="V48" s="7">
        <v>0.97500816418460345</v>
      </c>
      <c r="W48" s="17">
        <v>11.414795601320126</v>
      </c>
      <c r="X48" s="18">
        <v>0.33279870928124983</v>
      </c>
      <c r="Y48" s="6">
        <v>171.90100450859583</v>
      </c>
      <c r="Z48" s="7">
        <v>4.5426683977021662</v>
      </c>
      <c r="AA48" s="21">
        <v>0.37551004757113982</v>
      </c>
      <c r="AB48" s="22">
        <v>1.6581897703803802E-2</v>
      </c>
    </row>
    <row r="49" spans="1:28" x14ac:dyDescent="0.25">
      <c r="A49" s="5">
        <v>4.4000000000000004</v>
      </c>
      <c r="B49" s="5" t="s">
        <v>115</v>
      </c>
      <c r="C49" s="5">
        <v>4</v>
      </c>
      <c r="D49" s="5">
        <v>4</v>
      </c>
      <c r="E49" s="5" t="s">
        <v>54</v>
      </c>
      <c r="F49" s="9">
        <v>3.7301580887935644</v>
      </c>
      <c r="G49" s="10">
        <v>0.74132176669186789</v>
      </c>
      <c r="H49" s="17">
        <v>8.5081999912366442</v>
      </c>
      <c r="I49" s="18">
        <v>0.23412683787308375</v>
      </c>
      <c r="J49" s="6">
        <v>249.03486733804843</v>
      </c>
      <c r="K49" s="7">
        <v>3.3170255934499258</v>
      </c>
      <c r="L49" s="21">
        <v>0.3510434962857103</v>
      </c>
      <c r="M49" s="22">
        <v>1.3585951768179122E-2</v>
      </c>
      <c r="P49" s="5">
        <v>4.4000000000000004</v>
      </c>
      <c r="Q49" s="5" t="s">
        <v>115</v>
      </c>
      <c r="R49" s="5">
        <v>4</v>
      </c>
      <c r="S49" s="5">
        <v>4</v>
      </c>
      <c r="T49" s="5" t="s">
        <v>54</v>
      </c>
      <c r="U49" s="9">
        <v>3.7301580887935644</v>
      </c>
      <c r="V49" s="10">
        <v>0.74132176669186789</v>
      </c>
      <c r="W49" s="17">
        <v>8.5081999912366442</v>
      </c>
      <c r="X49" s="18">
        <v>0.23412683787308375</v>
      </c>
      <c r="Y49" s="6">
        <v>249.03486733804843</v>
      </c>
      <c r="Z49" s="7">
        <v>3.3170255934499258</v>
      </c>
      <c r="AA49" s="21">
        <v>0.3510434962857103</v>
      </c>
      <c r="AB49" s="22">
        <v>1.3585951768179122E-2</v>
      </c>
    </row>
    <row r="50" spans="1:28" x14ac:dyDescent="0.25">
      <c r="A50" s="5">
        <v>4.5</v>
      </c>
      <c r="B50" s="5" t="s">
        <v>116</v>
      </c>
      <c r="C50" s="5">
        <v>5</v>
      </c>
      <c r="D50" s="5">
        <v>4</v>
      </c>
      <c r="E50" s="5" t="s">
        <v>55</v>
      </c>
      <c r="F50" s="6">
        <v>113.55255488220234</v>
      </c>
      <c r="G50" s="7">
        <v>6.6524212774372451</v>
      </c>
      <c r="H50" s="17">
        <v>14.866963325361215</v>
      </c>
      <c r="I50" s="18">
        <v>0.75078845864084476</v>
      </c>
      <c r="J50" s="6">
        <v>127.89177418760455</v>
      </c>
      <c r="K50" s="7">
        <v>4.9205398495783284</v>
      </c>
      <c r="L50" s="21">
        <v>0.75360052392066346</v>
      </c>
      <c r="M50" s="22">
        <v>5.5634374435032954E-2</v>
      </c>
      <c r="P50" s="5">
        <v>4.5</v>
      </c>
      <c r="Q50" s="5" t="s">
        <v>116</v>
      </c>
      <c r="R50" s="5">
        <v>5</v>
      </c>
      <c r="S50" s="5">
        <v>4</v>
      </c>
      <c r="T50" s="5" t="s">
        <v>55</v>
      </c>
      <c r="U50" s="6">
        <v>113.55255488220234</v>
      </c>
      <c r="V50" s="7">
        <v>6.6524212774372451</v>
      </c>
      <c r="W50" s="17">
        <v>14.866963325361215</v>
      </c>
      <c r="X50" s="18">
        <v>0.75078845864084476</v>
      </c>
      <c r="Y50" s="6">
        <v>127.89177418760455</v>
      </c>
      <c r="Z50" s="7">
        <v>4.9205398495783284</v>
      </c>
      <c r="AA50" s="21">
        <v>0.75360052392066346</v>
      </c>
      <c r="AB50" s="22">
        <v>5.5634374435032954E-2</v>
      </c>
    </row>
    <row r="51" spans="1:28" x14ac:dyDescent="0.25">
      <c r="A51" s="5">
        <v>4.5999999999999996</v>
      </c>
      <c r="B51" s="5" t="s">
        <v>114</v>
      </c>
      <c r="C51" s="5">
        <v>6</v>
      </c>
      <c r="D51" s="5">
        <v>4</v>
      </c>
      <c r="E51" s="5" t="s">
        <v>56</v>
      </c>
      <c r="F51" s="6">
        <v>8.5053458107505584</v>
      </c>
      <c r="G51" s="7">
        <v>0.61204760130487124</v>
      </c>
      <c r="H51" s="17">
        <v>8.9829634416910729</v>
      </c>
      <c r="I51" s="18">
        <v>0.26046280770293989</v>
      </c>
      <c r="J51" s="6">
        <v>129.90250776771489</v>
      </c>
      <c r="K51" s="7">
        <v>3.5694319561277963</v>
      </c>
      <c r="L51" s="21">
        <v>0.76469551211826814</v>
      </c>
      <c r="M51" s="22">
        <v>4.5045690620165633E-2</v>
      </c>
      <c r="P51" s="5">
        <v>4.5999999999999996</v>
      </c>
      <c r="Q51" s="5" t="s">
        <v>114</v>
      </c>
      <c r="R51" s="5">
        <v>6</v>
      </c>
      <c r="S51" s="5">
        <v>4</v>
      </c>
      <c r="T51" s="5" t="s">
        <v>56</v>
      </c>
      <c r="U51" s="6">
        <v>8.5053458107505584</v>
      </c>
      <c r="V51" s="7">
        <v>0.61204760130487124</v>
      </c>
      <c r="W51" s="17">
        <v>8.9829634416910729</v>
      </c>
      <c r="X51" s="18">
        <v>0.26046280770293989</v>
      </c>
      <c r="Y51" s="6">
        <v>129.90250776771489</v>
      </c>
      <c r="Z51" s="7">
        <v>3.5694319561277963</v>
      </c>
      <c r="AA51" s="21">
        <v>0.76469551211826814</v>
      </c>
      <c r="AB51" s="22">
        <v>4.5045690620165633E-2</v>
      </c>
    </row>
    <row r="52" spans="1:28" x14ac:dyDescent="0.25">
      <c r="A52" s="5">
        <v>4.7</v>
      </c>
      <c r="B52" s="5" t="s">
        <v>122</v>
      </c>
      <c r="C52" s="5">
        <v>7</v>
      </c>
      <c r="D52" s="5">
        <v>4</v>
      </c>
      <c r="E52" s="5" t="s">
        <v>57</v>
      </c>
      <c r="F52" s="6">
        <v>8.7103789141222219</v>
      </c>
      <c r="G52" s="7">
        <v>2.2087763633268582</v>
      </c>
      <c r="H52" s="17">
        <v>5.751480898212554</v>
      </c>
      <c r="I52" s="18">
        <v>0.14448677355462672</v>
      </c>
      <c r="J52" s="6">
        <v>155.11460117215762</v>
      </c>
      <c r="K52" s="7">
        <v>3.1880189929889724</v>
      </c>
      <c r="L52" s="21">
        <v>0.25049441585252363</v>
      </c>
      <c r="M52" s="22">
        <v>2.2314869194891469E-2</v>
      </c>
      <c r="P52" s="5">
        <v>4.7</v>
      </c>
      <c r="Q52" s="5" t="s">
        <v>122</v>
      </c>
      <c r="R52" s="5">
        <v>7</v>
      </c>
      <c r="S52" s="5">
        <v>4</v>
      </c>
      <c r="T52" s="5" t="s">
        <v>57</v>
      </c>
      <c r="U52" s="6">
        <v>8.7103789141222219</v>
      </c>
      <c r="V52" s="7">
        <v>2.2087763633268582</v>
      </c>
      <c r="W52" s="17">
        <v>5.751480898212554</v>
      </c>
      <c r="X52" s="18">
        <v>0.14448677355462672</v>
      </c>
      <c r="Y52" s="6">
        <v>155.11460117215762</v>
      </c>
      <c r="Z52" s="7">
        <v>3.1880189929889724</v>
      </c>
      <c r="AA52" s="21">
        <v>0.25049441585252363</v>
      </c>
      <c r="AB52" s="22">
        <v>2.2314869194891469E-2</v>
      </c>
    </row>
    <row r="53" spans="1:28" x14ac:dyDescent="0.25">
      <c r="A53" s="5">
        <v>4.8</v>
      </c>
      <c r="B53" s="5" t="s">
        <v>113</v>
      </c>
      <c r="C53" s="5">
        <v>8</v>
      </c>
      <c r="D53" s="5">
        <v>4</v>
      </c>
      <c r="E53" s="5" t="s">
        <v>58</v>
      </c>
      <c r="F53" s="6">
        <v>1656.2307331129002</v>
      </c>
      <c r="G53" s="7">
        <v>98.04217222725039</v>
      </c>
      <c r="H53" s="17">
        <v>7.1744794312183018</v>
      </c>
      <c r="I53" s="18">
        <v>0.2243691359422301</v>
      </c>
      <c r="J53" s="9">
        <v>26.603794482133896</v>
      </c>
      <c r="K53" s="10">
        <v>0.47495736534632516</v>
      </c>
      <c r="L53" s="21">
        <v>0.31681690382640437</v>
      </c>
      <c r="M53" s="22">
        <v>2.3931056947387005E-2</v>
      </c>
      <c r="P53" s="5">
        <v>4.8</v>
      </c>
      <c r="Q53" s="5" t="s">
        <v>113</v>
      </c>
      <c r="R53" s="5">
        <v>8</v>
      </c>
      <c r="S53" s="5">
        <v>4</v>
      </c>
      <c r="T53" s="5" t="s">
        <v>58</v>
      </c>
      <c r="U53" s="6">
        <v>1656.2307331129002</v>
      </c>
      <c r="V53" s="7">
        <v>98.04217222725039</v>
      </c>
      <c r="W53" s="17">
        <v>7.1744794312183018</v>
      </c>
      <c r="X53" s="18">
        <v>0.2243691359422301</v>
      </c>
      <c r="Y53" s="9">
        <v>26.603794482133896</v>
      </c>
      <c r="Z53" s="10">
        <v>0.47495736534632516</v>
      </c>
      <c r="AA53" s="21">
        <v>0.31681690382640437</v>
      </c>
      <c r="AB53" s="22">
        <v>2.3931056947387005E-2</v>
      </c>
    </row>
    <row r="54" spans="1:28" x14ac:dyDescent="0.25">
      <c r="A54" s="5">
        <v>4.9000000000000004</v>
      </c>
      <c r="B54" s="5" t="s">
        <v>115</v>
      </c>
      <c r="C54" s="5">
        <v>9</v>
      </c>
      <c r="D54" s="5">
        <v>4</v>
      </c>
      <c r="E54" s="5" t="s">
        <v>59</v>
      </c>
      <c r="F54" s="6">
        <v>7.4854054214537431</v>
      </c>
      <c r="G54" s="7">
        <v>1.6757187034217951</v>
      </c>
      <c r="H54" s="17">
        <v>3.3510969894939109</v>
      </c>
      <c r="I54" s="18">
        <v>0.1116276012706702</v>
      </c>
      <c r="J54" s="6">
        <v>116.29761906432807</v>
      </c>
      <c r="K54" s="7">
        <v>2.2333082096454513</v>
      </c>
      <c r="L54" s="35" t="s">
        <v>102</v>
      </c>
      <c r="M54" s="20" t="s">
        <v>3</v>
      </c>
      <c r="P54" s="5">
        <v>4.9000000000000004</v>
      </c>
      <c r="Q54" s="5" t="s">
        <v>115</v>
      </c>
      <c r="R54" s="5">
        <v>9</v>
      </c>
      <c r="S54" s="5">
        <v>4</v>
      </c>
      <c r="T54" s="5" t="s">
        <v>59</v>
      </c>
      <c r="U54" s="6">
        <v>7.4854054214537431</v>
      </c>
      <c r="V54" s="7">
        <v>1.6757187034217951</v>
      </c>
      <c r="W54" s="17">
        <v>3.3510969894939109</v>
      </c>
      <c r="X54" s="18">
        <v>0.1116276012706702</v>
      </c>
      <c r="Y54" s="6">
        <v>116.29761906432807</v>
      </c>
      <c r="Z54" s="7">
        <v>2.2333082096454513</v>
      </c>
      <c r="AA54" s="38">
        <f>0.17*0.65</f>
        <v>0.11050000000000001</v>
      </c>
      <c r="AB54" s="20" t="s">
        <v>117</v>
      </c>
    </row>
    <row r="55" spans="1:28" x14ac:dyDescent="0.25">
      <c r="A55" s="22">
        <v>4.0999999999999996</v>
      </c>
      <c r="B55" s="5" t="s">
        <v>116</v>
      </c>
      <c r="C55" s="5">
        <v>10</v>
      </c>
      <c r="D55" s="5">
        <v>4</v>
      </c>
      <c r="E55" s="5" t="s">
        <v>60</v>
      </c>
      <c r="F55" s="6">
        <v>103.00519288720611</v>
      </c>
      <c r="G55" s="7">
        <v>5.8757146026259308</v>
      </c>
      <c r="H55" s="17">
        <v>10.994396745213439</v>
      </c>
      <c r="I55" s="18">
        <v>0.3261309175283047</v>
      </c>
      <c r="J55" s="6">
        <v>137.81001171825574</v>
      </c>
      <c r="K55" s="7">
        <v>3.5881355761399205</v>
      </c>
      <c r="L55" s="21">
        <v>0.44422170803797212</v>
      </c>
      <c r="M55" s="22">
        <v>1.6681091709402209E-2</v>
      </c>
      <c r="P55" s="22">
        <v>4.0999999999999996</v>
      </c>
      <c r="Q55" s="5" t="s">
        <v>116</v>
      </c>
      <c r="R55" s="5">
        <v>10</v>
      </c>
      <c r="S55" s="5">
        <v>4</v>
      </c>
      <c r="T55" s="5" t="s">
        <v>60</v>
      </c>
      <c r="U55" s="6">
        <v>103.00519288720611</v>
      </c>
      <c r="V55" s="7">
        <v>5.8757146026259308</v>
      </c>
      <c r="W55" s="17">
        <v>10.994396745213439</v>
      </c>
      <c r="X55" s="18">
        <v>0.3261309175283047</v>
      </c>
      <c r="Y55" s="6">
        <v>137.81001171825574</v>
      </c>
      <c r="Z55" s="7">
        <v>3.5881355761399205</v>
      </c>
      <c r="AA55" s="21">
        <v>0.44422170803797212</v>
      </c>
      <c r="AB55" s="22">
        <v>1.6681091709402209E-2</v>
      </c>
    </row>
    <row r="56" spans="1:28" x14ac:dyDescent="0.25">
      <c r="A56" s="5">
        <v>4.1100000000000003</v>
      </c>
      <c r="B56" s="5" t="s">
        <v>115</v>
      </c>
      <c r="C56" s="5">
        <v>11</v>
      </c>
      <c r="D56" s="5">
        <v>4</v>
      </c>
      <c r="E56" s="5" t="s">
        <v>61</v>
      </c>
      <c r="F56" s="6">
        <v>12.82067291154608</v>
      </c>
      <c r="G56" s="7">
        <v>0.96560204126417326</v>
      </c>
      <c r="H56" s="21">
        <v>5.1167751309115319</v>
      </c>
      <c r="I56" s="22">
        <v>4.0108580649859123E-2</v>
      </c>
      <c r="J56" s="6">
        <v>208.11862103388302</v>
      </c>
      <c r="K56" s="7">
        <v>3.5087054498508743</v>
      </c>
      <c r="L56" s="35" t="s">
        <v>102</v>
      </c>
      <c r="M56" s="20" t="s">
        <v>3</v>
      </c>
      <c r="P56" s="5">
        <v>4.1100000000000003</v>
      </c>
      <c r="Q56" s="5" t="s">
        <v>115</v>
      </c>
      <c r="R56" s="5">
        <v>11</v>
      </c>
      <c r="S56" s="5">
        <v>4</v>
      </c>
      <c r="T56" s="5" t="s">
        <v>61</v>
      </c>
      <c r="U56" s="6">
        <v>12.82067291154608</v>
      </c>
      <c r="V56" s="7">
        <v>0.96560204126417326</v>
      </c>
      <c r="W56" s="21">
        <v>5.1167751309115319</v>
      </c>
      <c r="X56" s="22">
        <v>4.0108580649859123E-2</v>
      </c>
      <c r="Y56" s="6">
        <v>208.11862103388302</v>
      </c>
      <c r="Z56" s="7">
        <v>3.5087054498508743</v>
      </c>
      <c r="AA56" s="38">
        <f>0.17*0.65</f>
        <v>0.11050000000000001</v>
      </c>
      <c r="AB56" s="20" t="s">
        <v>117</v>
      </c>
    </row>
    <row r="57" spans="1:28" x14ac:dyDescent="0.25">
      <c r="A57" s="5">
        <v>4.12</v>
      </c>
      <c r="B57" s="5" t="s">
        <v>113</v>
      </c>
      <c r="C57" s="5">
        <v>12</v>
      </c>
      <c r="D57" s="5">
        <v>4</v>
      </c>
      <c r="E57" s="5" t="s">
        <v>62</v>
      </c>
      <c r="F57" s="6">
        <v>2049.9707212095318</v>
      </c>
      <c r="G57" s="7">
        <v>53.310311725270005</v>
      </c>
      <c r="H57" s="17">
        <v>8.1812689893732706</v>
      </c>
      <c r="I57" s="18">
        <v>5.5423307862038529E-2</v>
      </c>
      <c r="J57" s="9">
        <v>25.172480368895343</v>
      </c>
      <c r="K57" s="10">
        <v>0.29668631111548266</v>
      </c>
      <c r="L57" s="21">
        <v>0.77035799583077957</v>
      </c>
      <c r="M57" s="22">
        <v>3.4349737321697188E-2</v>
      </c>
      <c r="P57" s="5">
        <v>4.12</v>
      </c>
      <c r="Q57" s="5" t="s">
        <v>113</v>
      </c>
      <c r="R57" s="5">
        <v>12</v>
      </c>
      <c r="S57" s="5">
        <v>4</v>
      </c>
      <c r="T57" s="5" t="s">
        <v>62</v>
      </c>
      <c r="U57" s="6">
        <v>2049.9707212095318</v>
      </c>
      <c r="V57" s="7">
        <v>53.310311725270005</v>
      </c>
      <c r="W57" s="17">
        <v>8.1812689893732706</v>
      </c>
      <c r="X57" s="18">
        <v>5.5423307862038529E-2</v>
      </c>
      <c r="Y57" s="9">
        <v>25.172480368895343</v>
      </c>
      <c r="Z57" s="10">
        <v>0.29668631111548266</v>
      </c>
      <c r="AA57" s="21">
        <v>0.77035799583077957</v>
      </c>
      <c r="AB57" s="22">
        <v>3.4349737321697188E-2</v>
      </c>
    </row>
    <row r="58" spans="1:28" x14ac:dyDescent="0.25">
      <c r="A58" s="5">
        <v>4.13</v>
      </c>
      <c r="B58" s="5" t="s">
        <v>122</v>
      </c>
      <c r="C58" s="5">
        <v>13</v>
      </c>
      <c r="D58" s="5">
        <v>4</v>
      </c>
      <c r="E58" s="5" t="s">
        <v>63</v>
      </c>
      <c r="F58" s="6">
        <v>5.3302204081790876</v>
      </c>
      <c r="G58" s="7">
        <v>0.99344002073950777</v>
      </c>
      <c r="H58" s="17">
        <v>6.0002660965829495</v>
      </c>
      <c r="I58" s="18">
        <v>0.1783017939989178</v>
      </c>
      <c r="J58" s="6">
        <v>298.9721659128013</v>
      </c>
      <c r="K58" s="7">
        <v>7.4452980117890695</v>
      </c>
      <c r="L58" s="21">
        <v>0.51427525351571779</v>
      </c>
      <c r="M58" s="22">
        <v>1.1698203335764617E-2</v>
      </c>
      <c r="P58" s="5">
        <v>4.13</v>
      </c>
      <c r="Q58" s="5" t="s">
        <v>122</v>
      </c>
      <c r="R58" s="5">
        <v>13</v>
      </c>
      <c r="S58" s="5">
        <v>4</v>
      </c>
      <c r="T58" s="5" t="s">
        <v>63</v>
      </c>
      <c r="U58" s="6">
        <v>5.3302204081790876</v>
      </c>
      <c r="V58" s="7">
        <v>0.99344002073950777</v>
      </c>
      <c r="W58" s="17">
        <v>6.0002660965829495</v>
      </c>
      <c r="X58" s="18">
        <v>0.1783017939989178</v>
      </c>
      <c r="Y58" s="6">
        <v>298.9721659128013</v>
      </c>
      <c r="Z58" s="7">
        <v>7.4452980117890695</v>
      </c>
      <c r="AA58" s="21">
        <v>0.51427525351571779</v>
      </c>
      <c r="AB58" s="22">
        <v>1.1698203335764617E-2</v>
      </c>
    </row>
    <row r="59" spans="1:28" x14ac:dyDescent="0.25">
      <c r="A59" s="5">
        <v>4.1399999999999997</v>
      </c>
      <c r="B59" s="5" t="s">
        <v>114</v>
      </c>
      <c r="C59" s="5">
        <v>14</v>
      </c>
      <c r="D59" s="5">
        <v>4</v>
      </c>
      <c r="E59" s="5" t="s">
        <v>64</v>
      </c>
      <c r="F59" s="6">
        <v>43.356448736430821</v>
      </c>
      <c r="G59" s="7">
        <v>0.76373519489971275</v>
      </c>
      <c r="H59" s="17">
        <v>11.841391806730268</v>
      </c>
      <c r="I59" s="18">
        <v>0.12778887998777452</v>
      </c>
      <c r="J59" s="6">
        <v>151.98381807274552</v>
      </c>
      <c r="K59" s="7">
        <v>1.8669200567668549</v>
      </c>
      <c r="L59" s="21">
        <v>0.621932588168148</v>
      </c>
      <c r="M59" s="22">
        <v>2.3852953692938536E-2</v>
      </c>
      <c r="P59" s="5">
        <v>4.1399999999999997</v>
      </c>
      <c r="Q59" s="5" t="s">
        <v>114</v>
      </c>
      <c r="R59" s="5">
        <v>14</v>
      </c>
      <c r="S59" s="5">
        <v>4</v>
      </c>
      <c r="T59" s="5" t="s">
        <v>64</v>
      </c>
      <c r="U59" s="6">
        <v>43.356448736430821</v>
      </c>
      <c r="V59" s="7">
        <v>0.76373519489971275</v>
      </c>
      <c r="W59" s="17">
        <v>11.841391806730268</v>
      </c>
      <c r="X59" s="18">
        <v>0.12778887998777452</v>
      </c>
      <c r="Y59" s="6">
        <v>151.98381807274552</v>
      </c>
      <c r="Z59" s="7">
        <v>1.8669200567668549</v>
      </c>
      <c r="AA59" s="21">
        <v>0.621932588168148</v>
      </c>
      <c r="AB59" s="22">
        <v>2.3852953692938536E-2</v>
      </c>
    </row>
    <row r="60" spans="1:28" x14ac:dyDescent="0.25">
      <c r="A60" s="5">
        <v>4.1500000000000004</v>
      </c>
      <c r="B60" s="5" t="s">
        <v>116</v>
      </c>
      <c r="C60" s="5">
        <v>15</v>
      </c>
      <c r="D60" s="5">
        <v>4</v>
      </c>
      <c r="E60" s="5" t="s">
        <v>65</v>
      </c>
      <c r="F60" s="6">
        <v>85.066093751959613</v>
      </c>
      <c r="G60" s="7">
        <v>5.086626798147976</v>
      </c>
      <c r="H60" s="17">
        <v>15.514596726186477</v>
      </c>
      <c r="I60" s="18">
        <v>0.4787852630752375</v>
      </c>
      <c r="J60" s="6">
        <v>136.93167680576306</v>
      </c>
      <c r="K60" s="7">
        <v>3.5733547270988169</v>
      </c>
      <c r="L60" s="21">
        <v>1.5009318185644187</v>
      </c>
      <c r="M60" s="22">
        <v>0.11322084642023199</v>
      </c>
      <c r="P60" s="5">
        <v>4.1500000000000004</v>
      </c>
      <c r="Q60" s="5" t="s">
        <v>116</v>
      </c>
      <c r="R60" s="5">
        <v>15</v>
      </c>
      <c r="S60" s="5">
        <v>4</v>
      </c>
      <c r="T60" s="5" t="s">
        <v>65</v>
      </c>
      <c r="U60" s="6">
        <v>85.066093751959613</v>
      </c>
      <c r="V60" s="7">
        <v>5.086626798147976</v>
      </c>
      <c r="W60" s="17">
        <v>15.514596726186477</v>
      </c>
      <c r="X60" s="18">
        <v>0.4787852630752375</v>
      </c>
      <c r="Y60" s="6">
        <v>136.93167680576306</v>
      </c>
      <c r="Z60" s="7">
        <v>3.5733547270988169</v>
      </c>
      <c r="AA60" s="21">
        <v>1.5009318185644187</v>
      </c>
      <c r="AB60" s="22">
        <v>0.11322084642023199</v>
      </c>
    </row>
    <row r="61" spans="1:28" x14ac:dyDescent="0.25">
      <c r="A61" s="5">
        <v>5.0999999999999996</v>
      </c>
      <c r="B61" s="5" t="s">
        <v>113</v>
      </c>
      <c r="C61" s="5">
        <v>1</v>
      </c>
      <c r="D61" s="5">
        <v>5</v>
      </c>
      <c r="E61" s="5" t="s">
        <v>66</v>
      </c>
      <c r="F61" s="6">
        <v>2733.4301041616809</v>
      </c>
      <c r="G61" s="7">
        <v>59.311038607166921</v>
      </c>
      <c r="H61" s="17">
        <v>9.5982804263112502</v>
      </c>
      <c r="I61" s="18">
        <v>0.18695159649075344</v>
      </c>
      <c r="J61" s="6">
        <v>59.036422351199505</v>
      </c>
      <c r="K61" s="7">
        <v>1.4184690105007369</v>
      </c>
      <c r="L61" s="21">
        <v>1.9303814198681999</v>
      </c>
      <c r="M61" s="22">
        <v>5.4856868138415907E-2</v>
      </c>
      <c r="P61" s="5">
        <v>5.0999999999999996</v>
      </c>
      <c r="Q61" s="5" t="s">
        <v>113</v>
      </c>
      <c r="R61" s="5">
        <v>1</v>
      </c>
      <c r="S61" s="5">
        <v>5</v>
      </c>
      <c r="T61" s="5" t="s">
        <v>66</v>
      </c>
      <c r="U61" s="6">
        <v>2733.4301041616809</v>
      </c>
      <c r="V61" s="7">
        <v>59.311038607166921</v>
      </c>
      <c r="W61" s="17">
        <v>9.5982804263112502</v>
      </c>
      <c r="X61" s="18">
        <v>0.18695159649075344</v>
      </c>
      <c r="Y61" s="6">
        <v>59.036422351199505</v>
      </c>
      <c r="Z61" s="7">
        <v>1.4184690105007369</v>
      </c>
      <c r="AA61" s="21">
        <v>1.9303814198681999</v>
      </c>
      <c r="AB61" s="22">
        <v>5.4856868138415907E-2</v>
      </c>
    </row>
    <row r="62" spans="1:28" x14ac:dyDescent="0.25">
      <c r="A62" s="5">
        <v>5.2</v>
      </c>
      <c r="B62" s="5" t="s">
        <v>114</v>
      </c>
      <c r="C62" s="5">
        <v>2</v>
      </c>
      <c r="D62" s="5">
        <v>5</v>
      </c>
      <c r="E62" s="5" t="s">
        <v>67</v>
      </c>
      <c r="F62" s="6">
        <v>84.894546279977732</v>
      </c>
      <c r="G62" s="7">
        <v>2.8179249310861896</v>
      </c>
      <c r="H62" s="17">
        <v>16.130378350924069</v>
      </c>
      <c r="I62" s="18">
        <v>0.51697692554019148</v>
      </c>
      <c r="J62" s="6">
        <v>75.252147569460789</v>
      </c>
      <c r="K62" s="7">
        <v>1.8879327317523542</v>
      </c>
      <c r="L62" s="21">
        <v>0.83413698526298874</v>
      </c>
      <c r="M62" s="22">
        <v>2.2373246281606751E-2</v>
      </c>
      <c r="P62" s="5">
        <v>5.2</v>
      </c>
      <c r="Q62" s="5" t="s">
        <v>114</v>
      </c>
      <c r="R62" s="5">
        <v>2</v>
      </c>
      <c r="S62" s="5">
        <v>5</v>
      </c>
      <c r="T62" s="5" t="s">
        <v>67</v>
      </c>
      <c r="U62" s="6">
        <v>84.894546279977732</v>
      </c>
      <c r="V62" s="7">
        <v>2.8179249310861896</v>
      </c>
      <c r="W62" s="17">
        <v>16.130378350924069</v>
      </c>
      <c r="X62" s="18">
        <v>0.51697692554019148</v>
      </c>
      <c r="Y62" s="6">
        <v>75.252147569460789</v>
      </c>
      <c r="Z62" s="7">
        <v>1.8879327317523542</v>
      </c>
      <c r="AA62" s="21">
        <v>0.83413698526298874</v>
      </c>
      <c r="AB62" s="22">
        <v>2.2373246281606751E-2</v>
      </c>
    </row>
    <row r="63" spans="1:28" x14ac:dyDescent="0.25">
      <c r="A63" s="5">
        <v>5.3</v>
      </c>
      <c r="B63" s="5" t="s">
        <v>122</v>
      </c>
      <c r="C63" s="5">
        <v>3</v>
      </c>
      <c r="D63" s="5">
        <v>5</v>
      </c>
      <c r="E63" s="5" t="s">
        <v>68</v>
      </c>
      <c r="F63" s="6">
        <v>6.0488211622002899</v>
      </c>
      <c r="G63" s="7">
        <v>0.50257312451627612</v>
      </c>
      <c r="H63" s="17">
        <v>9.6126138686932805</v>
      </c>
      <c r="I63" s="18">
        <v>6.4407238848850704E-2</v>
      </c>
      <c r="J63" s="6">
        <v>95.134683246753383</v>
      </c>
      <c r="K63" s="7">
        <v>1.1345749468244777</v>
      </c>
      <c r="L63" s="21">
        <v>0.21224420516335002</v>
      </c>
      <c r="M63" s="22">
        <v>1.0362166686096175E-2</v>
      </c>
      <c r="P63" s="5">
        <v>5.3</v>
      </c>
      <c r="Q63" s="5" t="s">
        <v>122</v>
      </c>
      <c r="R63" s="5">
        <v>3</v>
      </c>
      <c r="S63" s="5">
        <v>5</v>
      </c>
      <c r="T63" s="5" t="s">
        <v>68</v>
      </c>
      <c r="U63" s="6">
        <v>6.0488211622002899</v>
      </c>
      <c r="V63" s="7">
        <v>0.50257312451627612</v>
      </c>
      <c r="W63" s="17">
        <v>9.6126138686932805</v>
      </c>
      <c r="X63" s="18">
        <v>6.4407238848850704E-2</v>
      </c>
      <c r="Y63" s="6">
        <v>95.134683246753383</v>
      </c>
      <c r="Z63" s="7">
        <v>1.1345749468244777</v>
      </c>
      <c r="AA63" s="21">
        <v>0.21224420516335002</v>
      </c>
      <c r="AB63" s="22">
        <v>1.0362166686096175E-2</v>
      </c>
    </row>
    <row r="64" spans="1:28" x14ac:dyDescent="0.25">
      <c r="A64" s="5">
        <v>5.4</v>
      </c>
      <c r="B64" s="5" t="s">
        <v>115</v>
      </c>
      <c r="C64" s="5">
        <v>4</v>
      </c>
      <c r="D64" s="5">
        <v>5</v>
      </c>
      <c r="E64" s="5" t="s">
        <v>69</v>
      </c>
      <c r="F64" s="6">
        <v>46.839353884488574</v>
      </c>
      <c r="G64" s="7">
        <v>0.99122518628917966</v>
      </c>
      <c r="H64" s="21">
        <v>8.1389185205164125</v>
      </c>
      <c r="I64" s="22">
        <v>3.5823461941865392E-2</v>
      </c>
      <c r="J64" s="6">
        <v>190.46802337152639</v>
      </c>
      <c r="K64" s="7">
        <v>1.7596751204365755</v>
      </c>
      <c r="L64" s="21">
        <v>0.20408749892000136</v>
      </c>
      <c r="M64" s="22">
        <v>7.246244019715767E-3</v>
      </c>
      <c r="P64" s="5">
        <v>5.4</v>
      </c>
      <c r="Q64" s="5" t="s">
        <v>115</v>
      </c>
      <c r="R64" s="5">
        <v>4</v>
      </c>
      <c r="S64" s="5">
        <v>5</v>
      </c>
      <c r="T64" s="5" t="s">
        <v>69</v>
      </c>
      <c r="U64" s="6">
        <v>46.839353884488574</v>
      </c>
      <c r="V64" s="7">
        <v>0.99122518628917966</v>
      </c>
      <c r="W64" s="21">
        <v>8.1389185205164125</v>
      </c>
      <c r="X64" s="22">
        <v>3.5823461941865392E-2</v>
      </c>
      <c r="Y64" s="6">
        <v>190.46802337152639</v>
      </c>
      <c r="Z64" s="7">
        <v>1.7596751204365755</v>
      </c>
      <c r="AA64" s="21">
        <v>0.20408749892000136</v>
      </c>
      <c r="AB64" s="22">
        <v>7.246244019715767E-3</v>
      </c>
    </row>
    <row r="65" spans="1:28" x14ac:dyDescent="0.25">
      <c r="A65" s="5">
        <v>5.5</v>
      </c>
      <c r="B65" s="5" t="s">
        <v>116</v>
      </c>
      <c r="C65" s="5">
        <v>5</v>
      </c>
      <c r="D65" s="5">
        <v>5</v>
      </c>
      <c r="E65" s="5" t="s">
        <v>70</v>
      </c>
      <c r="F65" s="6">
        <v>155.38023465012694</v>
      </c>
      <c r="G65" s="7">
        <v>1.488938054781479</v>
      </c>
      <c r="H65" s="17">
        <v>13.646784670174654</v>
      </c>
      <c r="I65" s="18">
        <v>0.21494131881304954</v>
      </c>
      <c r="J65" s="6">
        <v>121.34823968587989</v>
      </c>
      <c r="K65" s="7">
        <v>0.91642856493074565</v>
      </c>
      <c r="L65" s="21">
        <v>0.43725063496073979</v>
      </c>
      <c r="M65" s="22">
        <v>1.1361676153880692E-2</v>
      </c>
      <c r="P65" s="5">
        <v>5.5</v>
      </c>
      <c r="Q65" s="5" t="s">
        <v>116</v>
      </c>
      <c r="R65" s="5">
        <v>5</v>
      </c>
      <c r="S65" s="5">
        <v>5</v>
      </c>
      <c r="T65" s="5" t="s">
        <v>70</v>
      </c>
      <c r="U65" s="6">
        <v>155.38023465012694</v>
      </c>
      <c r="V65" s="7">
        <v>1.488938054781479</v>
      </c>
      <c r="W65" s="17">
        <v>13.646784670174654</v>
      </c>
      <c r="X65" s="18">
        <v>0.21494131881304954</v>
      </c>
      <c r="Y65" s="6">
        <v>121.34823968587989</v>
      </c>
      <c r="Z65" s="7">
        <v>0.91642856493074565</v>
      </c>
      <c r="AA65" s="21">
        <v>0.43725063496073979</v>
      </c>
      <c r="AB65" s="22">
        <v>1.1361676153880692E-2</v>
      </c>
    </row>
    <row r="66" spans="1:28" x14ac:dyDescent="0.25">
      <c r="A66" s="5">
        <v>5.6</v>
      </c>
      <c r="B66" s="5" t="s">
        <v>114</v>
      </c>
      <c r="C66" s="5">
        <v>6</v>
      </c>
      <c r="D66" s="5">
        <v>5</v>
      </c>
      <c r="E66" s="5" t="s">
        <v>71</v>
      </c>
      <c r="F66" s="6">
        <v>22.727162165008462</v>
      </c>
      <c r="G66" s="7">
        <v>2.213436669056482</v>
      </c>
      <c r="H66" s="17">
        <v>10.56784737056228</v>
      </c>
      <c r="I66" s="18">
        <v>0.28221227765478857</v>
      </c>
      <c r="J66" s="6">
        <v>89.340942349649367</v>
      </c>
      <c r="K66" s="7">
        <v>2.4492588051965249</v>
      </c>
      <c r="L66" s="21">
        <v>0.45944744947672572</v>
      </c>
      <c r="M66" s="22">
        <v>2.0200632022148911E-2</v>
      </c>
      <c r="P66" s="5">
        <v>5.6</v>
      </c>
      <c r="Q66" s="5" t="s">
        <v>114</v>
      </c>
      <c r="R66" s="5">
        <v>6</v>
      </c>
      <c r="S66" s="5">
        <v>5</v>
      </c>
      <c r="T66" s="5" t="s">
        <v>71</v>
      </c>
      <c r="U66" s="6">
        <v>22.727162165008462</v>
      </c>
      <c r="V66" s="7">
        <v>2.213436669056482</v>
      </c>
      <c r="W66" s="17">
        <v>10.56784737056228</v>
      </c>
      <c r="X66" s="18">
        <v>0.28221227765478857</v>
      </c>
      <c r="Y66" s="6">
        <v>89.340942349649367</v>
      </c>
      <c r="Z66" s="7">
        <v>2.4492588051965249</v>
      </c>
      <c r="AA66" s="21">
        <v>0.45944744947672572</v>
      </c>
      <c r="AB66" s="22">
        <v>2.0200632022148911E-2</v>
      </c>
    </row>
    <row r="67" spans="1:28" x14ac:dyDescent="0.25">
      <c r="A67" s="5">
        <v>5.7</v>
      </c>
      <c r="B67" s="5" t="s">
        <v>122</v>
      </c>
      <c r="C67" s="5">
        <v>7</v>
      </c>
      <c r="D67" s="5">
        <v>5</v>
      </c>
      <c r="E67" s="5" t="s">
        <v>72</v>
      </c>
      <c r="F67" s="6">
        <v>2.8228522497200741</v>
      </c>
      <c r="G67" s="7">
        <v>1.1223623833525938</v>
      </c>
      <c r="H67" s="17">
        <v>5.7056161909912069</v>
      </c>
      <c r="I67" s="18">
        <v>8.7416727252732876E-2</v>
      </c>
      <c r="J67" s="6">
        <v>102.19098561498529</v>
      </c>
      <c r="K67" s="7">
        <v>1.5709613072987298</v>
      </c>
      <c r="L67" s="35" t="s">
        <v>102</v>
      </c>
      <c r="M67" s="20" t="s">
        <v>3</v>
      </c>
      <c r="P67" s="5">
        <v>5.7</v>
      </c>
      <c r="Q67" s="5" t="s">
        <v>122</v>
      </c>
      <c r="R67" s="5">
        <v>7</v>
      </c>
      <c r="S67" s="5">
        <v>5</v>
      </c>
      <c r="T67" s="5" t="s">
        <v>72</v>
      </c>
      <c r="U67" s="6">
        <v>2.8228522497200741</v>
      </c>
      <c r="V67" s="7">
        <v>1.1223623833525938</v>
      </c>
      <c r="W67" s="17">
        <v>5.7056161909912069</v>
      </c>
      <c r="X67" s="18">
        <v>8.7416727252732876E-2</v>
      </c>
      <c r="Y67" s="6">
        <v>102.19098561498529</v>
      </c>
      <c r="Z67" s="7">
        <v>1.5709613072987298</v>
      </c>
      <c r="AA67" s="38">
        <f>0.17*0.65</f>
        <v>0.11050000000000001</v>
      </c>
      <c r="AB67" s="20" t="s">
        <v>117</v>
      </c>
    </row>
    <row r="68" spans="1:28" x14ac:dyDescent="0.25">
      <c r="A68" s="5">
        <v>5.8</v>
      </c>
      <c r="B68" s="5" t="s">
        <v>113</v>
      </c>
      <c r="C68" s="5">
        <v>8</v>
      </c>
      <c r="D68" s="5">
        <v>5</v>
      </c>
      <c r="E68" s="5" t="s">
        <v>73</v>
      </c>
      <c r="F68" s="6">
        <v>1807.1307803253726</v>
      </c>
      <c r="G68" s="7">
        <v>43.76563740491968</v>
      </c>
      <c r="H68" s="17">
        <v>9.1337446862417497</v>
      </c>
      <c r="I68" s="18">
        <v>0.1259418921801545</v>
      </c>
      <c r="J68" s="6">
        <v>70.303345944505409</v>
      </c>
      <c r="K68" s="7">
        <v>1.3845131066995928</v>
      </c>
      <c r="L68" s="21">
        <v>1.6379822333970508</v>
      </c>
      <c r="M68" s="22">
        <v>5.188822328196406E-2</v>
      </c>
      <c r="P68" s="5">
        <v>5.8</v>
      </c>
      <c r="Q68" s="5" t="s">
        <v>113</v>
      </c>
      <c r="R68" s="5">
        <v>8</v>
      </c>
      <c r="S68" s="5">
        <v>5</v>
      </c>
      <c r="T68" s="5" t="s">
        <v>73</v>
      </c>
      <c r="U68" s="6">
        <v>1807.1307803253726</v>
      </c>
      <c r="V68" s="7">
        <v>43.76563740491968</v>
      </c>
      <c r="W68" s="17">
        <v>9.1337446862417497</v>
      </c>
      <c r="X68" s="18">
        <v>0.1259418921801545</v>
      </c>
      <c r="Y68" s="6">
        <v>70.303345944505409</v>
      </c>
      <c r="Z68" s="7">
        <v>1.3845131066995928</v>
      </c>
      <c r="AA68" s="21">
        <v>1.6379822333970508</v>
      </c>
      <c r="AB68" s="22">
        <v>5.188822328196406E-2</v>
      </c>
    </row>
    <row r="69" spans="1:28" x14ac:dyDescent="0.25">
      <c r="A69" s="5">
        <v>5.9</v>
      </c>
      <c r="B69" s="5" t="s">
        <v>115</v>
      </c>
      <c r="C69" s="5">
        <v>9</v>
      </c>
      <c r="D69" s="5">
        <v>5</v>
      </c>
      <c r="E69" s="5" t="s">
        <v>74</v>
      </c>
      <c r="F69" s="9">
        <v>11.617665333056397</v>
      </c>
      <c r="G69" s="10">
        <v>0.45569826869315838</v>
      </c>
      <c r="H69" s="17">
        <v>4.5571073467999295</v>
      </c>
      <c r="I69" s="18">
        <v>7.3977279776913568E-2</v>
      </c>
      <c r="J69" s="9">
        <v>39.676950423929995</v>
      </c>
      <c r="K69" s="10">
        <v>0.37323444527633343</v>
      </c>
      <c r="L69" s="35" t="s">
        <v>102</v>
      </c>
      <c r="M69" s="20" t="s">
        <v>3</v>
      </c>
      <c r="P69" s="5">
        <v>5.9</v>
      </c>
      <c r="Q69" s="5" t="s">
        <v>115</v>
      </c>
      <c r="R69" s="5">
        <v>9</v>
      </c>
      <c r="S69" s="5">
        <v>5</v>
      </c>
      <c r="T69" s="5" t="s">
        <v>74</v>
      </c>
      <c r="U69" s="9">
        <v>11.617665333056397</v>
      </c>
      <c r="V69" s="10">
        <v>0.45569826869315838</v>
      </c>
      <c r="W69" s="17">
        <v>4.5571073467999295</v>
      </c>
      <c r="X69" s="18">
        <v>7.3977279776913568E-2</v>
      </c>
      <c r="Y69" s="9">
        <v>39.676950423929995</v>
      </c>
      <c r="Z69" s="10">
        <v>0.37323444527633343</v>
      </c>
      <c r="AA69" s="38">
        <f>0.17*0.65</f>
        <v>0.11050000000000001</v>
      </c>
      <c r="AB69" s="20" t="s">
        <v>117</v>
      </c>
    </row>
    <row r="70" spans="1:28" x14ac:dyDescent="0.25">
      <c r="A70" s="22">
        <v>5.0999999999999996</v>
      </c>
      <c r="B70" s="5" t="s">
        <v>116</v>
      </c>
      <c r="C70" s="5">
        <v>10</v>
      </c>
      <c r="D70" s="5">
        <v>5</v>
      </c>
      <c r="E70" s="5" t="s">
        <v>75</v>
      </c>
      <c r="F70" s="6">
        <v>170.88439657726576</v>
      </c>
      <c r="G70" s="7">
        <v>7.4801306861720827</v>
      </c>
      <c r="H70" s="17">
        <v>11.480020696050349</v>
      </c>
      <c r="I70" s="18">
        <v>0.2315581409117923</v>
      </c>
      <c r="J70" s="6">
        <v>119.85843859120325</v>
      </c>
      <c r="K70" s="7">
        <v>2.4069552993887178</v>
      </c>
      <c r="L70" s="21">
        <v>0.32352668341600344</v>
      </c>
      <c r="M70" s="22">
        <v>2.0057615775426346E-2</v>
      </c>
      <c r="P70" s="22">
        <v>5.0999999999999996</v>
      </c>
      <c r="Q70" s="5" t="s">
        <v>116</v>
      </c>
      <c r="R70" s="5">
        <v>10</v>
      </c>
      <c r="S70" s="5">
        <v>5</v>
      </c>
      <c r="T70" s="5" t="s">
        <v>75</v>
      </c>
      <c r="U70" s="6">
        <v>170.88439657726576</v>
      </c>
      <c r="V70" s="7">
        <v>7.4801306861720827</v>
      </c>
      <c r="W70" s="17">
        <v>11.480020696050349</v>
      </c>
      <c r="X70" s="18">
        <v>0.2315581409117923</v>
      </c>
      <c r="Y70" s="6">
        <v>119.85843859120325</v>
      </c>
      <c r="Z70" s="7">
        <v>2.4069552993887178</v>
      </c>
      <c r="AA70" s="21">
        <v>0.32352668341600344</v>
      </c>
      <c r="AB70" s="22">
        <v>2.0057615775426346E-2</v>
      </c>
    </row>
    <row r="71" spans="1:28" x14ac:dyDescent="0.25">
      <c r="A71" s="5">
        <v>5.1100000000000003</v>
      </c>
      <c r="B71" s="5" t="s">
        <v>115</v>
      </c>
      <c r="C71" s="5">
        <v>11</v>
      </c>
      <c r="D71" s="5">
        <v>5</v>
      </c>
      <c r="E71" s="5" t="s">
        <v>76</v>
      </c>
      <c r="F71" s="6">
        <v>11.833673737597902</v>
      </c>
      <c r="G71" s="7">
        <v>0.86579286551119305</v>
      </c>
      <c r="H71" s="17">
        <v>4.8709565387455722</v>
      </c>
      <c r="I71" s="18">
        <v>0.11675032542483843</v>
      </c>
      <c r="J71" s="6">
        <v>123.62667416137415</v>
      </c>
      <c r="K71" s="7">
        <v>2.2401233536439138</v>
      </c>
      <c r="L71" s="35" t="s">
        <v>102</v>
      </c>
      <c r="M71" s="20" t="s">
        <v>3</v>
      </c>
      <c r="P71" s="5">
        <v>5.1100000000000003</v>
      </c>
      <c r="Q71" s="5" t="s">
        <v>115</v>
      </c>
      <c r="R71" s="5">
        <v>11</v>
      </c>
      <c r="S71" s="5">
        <v>5</v>
      </c>
      <c r="T71" s="5" t="s">
        <v>76</v>
      </c>
      <c r="U71" s="6">
        <v>11.833673737597902</v>
      </c>
      <c r="V71" s="7">
        <v>0.86579286551119305</v>
      </c>
      <c r="W71" s="17">
        <v>4.8709565387455722</v>
      </c>
      <c r="X71" s="18">
        <v>0.11675032542483843</v>
      </c>
      <c r="Y71" s="6">
        <v>123.62667416137415</v>
      </c>
      <c r="Z71" s="7">
        <v>2.2401233536439138</v>
      </c>
      <c r="AA71" s="38">
        <f>0.17*0.65</f>
        <v>0.11050000000000001</v>
      </c>
      <c r="AB71" s="20" t="s">
        <v>117</v>
      </c>
    </row>
    <row r="72" spans="1:28" x14ac:dyDescent="0.25">
      <c r="A72" s="5">
        <v>5.12</v>
      </c>
      <c r="B72" s="5" t="s">
        <v>113</v>
      </c>
      <c r="C72" s="5">
        <v>12</v>
      </c>
      <c r="D72" s="5">
        <v>5</v>
      </c>
      <c r="E72" s="5" t="s">
        <v>77</v>
      </c>
      <c r="F72" s="6">
        <v>2139.9522497359931</v>
      </c>
      <c r="G72" s="7">
        <v>49.26767110757919</v>
      </c>
      <c r="H72" s="17">
        <v>12.023582962326282</v>
      </c>
      <c r="I72" s="18">
        <v>0.24067519007468799</v>
      </c>
      <c r="J72" s="6">
        <v>85.626838900908268</v>
      </c>
      <c r="K72" s="7">
        <v>2.8060397224777787</v>
      </c>
      <c r="L72" s="17">
        <v>4.1356597195516311</v>
      </c>
      <c r="M72" s="18">
        <v>0.27619158345254713</v>
      </c>
      <c r="P72" s="5">
        <v>5.12</v>
      </c>
      <c r="Q72" s="5" t="s">
        <v>113</v>
      </c>
      <c r="R72" s="5">
        <v>12</v>
      </c>
      <c r="S72" s="5">
        <v>5</v>
      </c>
      <c r="T72" s="5" t="s">
        <v>77</v>
      </c>
      <c r="U72" s="6">
        <v>2139.9522497359931</v>
      </c>
      <c r="V72" s="7">
        <v>49.26767110757919</v>
      </c>
      <c r="W72" s="17">
        <v>12.023582962326282</v>
      </c>
      <c r="X72" s="18">
        <v>0.24067519007468799</v>
      </c>
      <c r="Y72" s="6">
        <v>85.626838900908268</v>
      </c>
      <c r="Z72" s="7">
        <v>2.8060397224777787</v>
      </c>
      <c r="AA72" s="17">
        <v>4.1356597195516311</v>
      </c>
      <c r="AB72" s="18">
        <v>0.27619158345254713</v>
      </c>
    </row>
    <row r="73" spans="1:28" x14ac:dyDescent="0.25">
      <c r="A73" s="5">
        <v>5.13</v>
      </c>
      <c r="B73" s="5" t="s">
        <v>122</v>
      </c>
      <c r="C73" s="5">
        <v>13</v>
      </c>
      <c r="D73" s="5">
        <v>5</v>
      </c>
      <c r="E73" s="5" t="s">
        <v>78</v>
      </c>
      <c r="F73" s="6">
        <v>10.912210666189658</v>
      </c>
      <c r="G73" s="7">
        <v>1.5412614751954496</v>
      </c>
      <c r="H73" s="17">
        <v>5.6195482988720986</v>
      </c>
      <c r="I73" s="18">
        <v>0.12253585244532483</v>
      </c>
      <c r="J73" s="6">
        <v>290.37960846084945</v>
      </c>
      <c r="K73" s="7">
        <v>6.2436438956327969</v>
      </c>
      <c r="L73" s="21">
        <v>0.23075923251970312</v>
      </c>
      <c r="M73" s="22">
        <v>5.2073374737960721E-3</v>
      </c>
      <c r="P73" s="5">
        <v>5.13</v>
      </c>
      <c r="Q73" s="5" t="s">
        <v>122</v>
      </c>
      <c r="R73" s="5">
        <v>13</v>
      </c>
      <c r="S73" s="5">
        <v>5</v>
      </c>
      <c r="T73" s="5" t="s">
        <v>78</v>
      </c>
      <c r="U73" s="6">
        <v>10.912210666189658</v>
      </c>
      <c r="V73" s="7">
        <v>1.5412614751954496</v>
      </c>
      <c r="W73" s="17">
        <v>5.6195482988720986</v>
      </c>
      <c r="X73" s="18">
        <v>0.12253585244532483</v>
      </c>
      <c r="Y73" s="6">
        <v>290.37960846084945</v>
      </c>
      <c r="Z73" s="7">
        <v>6.2436438956327969</v>
      </c>
      <c r="AA73" s="21">
        <v>0.23075923251970312</v>
      </c>
      <c r="AB73" s="22">
        <v>5.2073374737960721E-3</v>
      </c>
    </row>
    <row r="74" spans="1:28" x14ac:dyDescent="0.25">
      <c r="A74" s="5">
        <v>5.14</v>
      </c>
      <c r="B74" s="5" t="s">
        <v>114</v>
      </c>
      <c r="C74" s="5">
        <v>14</v>
      </c>
      <c r="D74" s="5">
        <v>5</v>
      </c>
      <c r="E74" s="5" t="s">
        <v>79</v>
      </c>
      <c r="F74" s="6">
        <v>15.379161414153291</v>
      </c>
      <c r="G74" s="7">
        <v>2.4355234932814609</v>
      </c>
      <c r="H74" s="17">
        <v>10.370466974343788</v>
      </c>
      <c r="I74" s="18">
        <v>0.38554856210340444</v>
      </c>
      <c r="J74" s="6">
        <v>106.12257192169344</v>
      </c>
      <c r="K74" s="7">
        <v>1.6791373883404279</v>
      </c>
      <c r="L74" s="21">
        <v>0.4720958547402988</v>
      </c>
      <c r="M74" s="22">
        <v>9.9938751303774841E-3</v>
      </c>
      <c r="P74" s="5">
        <v>5.14</v>
      </c>
      <c r="Q74" s="5" t="s">
        <v>114</v>
      </c>
      <c r="R74" s="5">
        <v>14</v>
      </c>
      <c r="S74" s="5">
        <v>5</v>
      </c>
      <c r="T74" s="5" t="s">
        <v>79</v>
      </c>
      <c r="U74" s="6">
        <v>15.379161414153291</v>
      </c>
      <c r="V74" s="7">
        <v>2.4355234932814609</v>
      </c>
      <c r="W74" s="17">
        <v>10.370466974343788</v>
      </c>
      <c r="X74" s="18">
        <v>0.38554856210340444</v>
      </c>
      <c r="Y74" s="6">
        <v>106.12257192169344</v>
      </c>
      <c r="Z74" s="7">
        <v>1.6791373883404279</v>
      </c>
      <c r="AA74" s="21">
        <v>0.4720958547402988</v>
      </c>
      <c r="AB74" s="22">
        <v>9.9938751303774841E-3</v>
      </c>
    </row>
    <row r="75" spans="1:28" x14ac:dyDescent="0.25">
      <c r="A75" s="5">
        <v>5.15</v>
      </c>
      <c r="B75" s="5" t="s">
        <v>116</v>
      </c>
      <c r="C75" s="5">
        <v>15</v>
      </c>
      <c r="D75" s="5">
        <v>5</v>
      </c>
      <c r="E75" s="5" t="s">
        <v>80</v>
      </c>
      <c r="F75" s="6">
        <v>154.51386874853208</v>
      </c>
      <c r="G75" s="7">
        <v>5.7806395997109696</v>
      </c>
      <c r="H75" s="17">
        <v>15.630500844173682</v>
      </c>
      <c r="I75" s="18">
        <v>0.28213160170714585</v>
      </c>
      <c r="J75" s="6">
        <v>67.421895381454163</v>
      </c>
      <c r="K75" s="7">
        <v>1.2954675703817224</v>
      </c>
      <c r="L75" s="21">
        <v>0.55728955734134855</v>
      </c>
      <c r="M75" s="22">
        <v>1.7819115222869324E-2</v>
      </c>
      <c r="P75" s="5">
        <v>5.15</v>
      </c>
      <c r="Q75" s="5" t="s">
        <v>116</v>
      </c>
      <c r="R75" s="5">
        <v>15</v>
      </c>
      <c r="S75" s="5">
        <v>5</v>
      </c>
      <c r="T75" s="5" t="s">
        <v>80</v>
      </c>
      <c r="U75" s="6">
        <v>154.51386874853208</v>
      </c>
      <c r="V75" s="7">
        <v>5.7806395997109696</v>
      </c>
      <c r="W75" s="17">
        <v>15.630500844173682</v>
      </c>
      <c r="X75" s="18">
        <v>0.28213160170714585</v>
      </c>
      <c r="Y75" s="6">
        <v>67.421895381454163</v>
      </c>
      <c r="Z75" s="7">
        <v>1.2954675703817224</v>
      </c>
      <c r="AA75" s="21">
        <v>0.55728955734134855</v>
      </c>
      <c r="AB75" s="22">
        <v>1.7819115222869324E-2</v>
      </c>
    </row>
    <row r="76" spans="1:28" x14ac:dyDescent="0.25">
      <c r="A76" s="5">
        <v>6.1</v>
      </c>
      <c r="B76" s="5" t="s">
        <v>113</v>
      </c>
      <c r="C76" s="5">
        <v>1</v>
      </c>
      <c r="D76" s="5">
        <v>6</v>
      </c>
      <c r="E76" s="5" t="s">
        <v>81</v>
      </c>
      <c r="F76" s="6">
        <v>2520</v>
      </c>
      <c r="G76" s="7">
        <v>120</v>
      </c>
      <c r="H76" s="17">
        <v>11.592885058619625</v>
      </c>
      <c r="I76" s="18">
        <v>0.43343227783198857</v>
      </c>
      <c r="J76" s="6">
        <v>86.671930461997533</v>
      </c>
      <c r="K76" s="7">
        <v>1.562587843961752</v>
      </c>
      <c r="L76" s="17">
        <v>4.5901953956396095</v>
      </c>
      <c r="M76" s="18">
        <v>0.18884219883880515</v>
      </c>
      <c r="P76" s="5">
        <v>6.1</v>
      </c>
      <c r="Q76" s="5" t="s">
        <v>113</v>
      </c>
      <c r="R76" s="5">
        <v>1</v>
      </c>
      <c r="S76" s="5">
        <v>6</v>
      </c>
      <c r="T76" s="5" t="s">
        <v>81</v>
      </c>
      <c r="U76" s="6">
        <v>2520</v>
      </c>
      <c r="V76" s="7">
        <v>120</v>
      </c>
      <c r="W76" s="17">
        <v>11.592885058619625</v>
      </c>
      <c r="X76" s="18">
        <v>0.43343227783198857</v>
      </c>
      <c r="Y76" s="6">
        <v>86.671930461997533</v>
      </c>
      <c r="Z76" s="7">
        <v>1.562587843961752</v>
      </c>
      <c r="AA76" s="17">
        <v>4.5901953956396095</v>
      </c>
      <c r="AB76" s="18">
        <v>0.18884219883880515</v>
      </c>
    </row>
    <row r="77" spans="1:28" x14ac:dyDescent="0.25">
      <c r="A77" s="5">
        <v>6.2</v>
      </c>
      <c r="B77" s="5" t="s">
        <v>114</v>
      </c>
      <c r="C77" s="5">
        <v>2</v>
      </c>
      <c r="D77" s="5">
        <v>6</v>
      </c>
      <c r="E77" s="5" t="s">
        <v>82</v>
      </c>
      <c r="F77" s="6">
        <v>160.18518176996326</v>
      </c>
      <c r="G77" s="7">
        <v>3.6937096541063275</v>
      </c>
      <c r="H77" s="17">
        <v>13.718250452730851</v>
      </c>
      <c r="I77" s="18">
        <v>0.18257092804740915</v>
      </c>
      <c r="J77" s="9">
        <v>48.344853293128018</v>
      </c>
      <c r="K77" s="10">
        <v>0.42621828432605152</v>
      </c>
      <c r="L77" s="21">
        <v>0.52376249980051182</v>
      </c>
      <c r="M77" s="22">
        <v>9.5382781654776653E-3</v>
      </c>
      <c r="P77" s="5">
        <v>6.2</v>
      </c>
      <c r="Q77" s="5" t="s">
        <v>114</v>
      </c>
      <c r="R77" s="5">
        <v>2</v>
      </c>
      <c r="S77" s="5">
        <v>6</v>
      </c>
      <c r="T77" s="5" t="s">
        <v>82</v>
      </c>
      <c r="U77" s="6">
        <v>160.18518176996326</v>
      </c>
      <c r="V77" s="7">
        <v>3.6937096541063275</v>
      </c>
      <c r="W77" s="17">
        <v>13.718250452730851</v>
      </c>
      <c r="X77" s="18">
        <v>0.18257092804740915</v>
      </c>
      <c r="Y77" s="9">
        <v>48.344853293128018</v>
      </c>
      <c r="Z77" s="10">
        <v>0.42621828432605152</v>
      </c>
      <c r="AA77" s="21">
        <v>0.52376249980051182</v>
      </c>
      <c r="AB77" s="22">
        <v>9.5382781654776653E-3</v>
      </c>
    </row>
    <row r="78" spans="1:28" x14ac:dyDescent="0.25">
      <c r="A78" s="5">
        <v>6.3</v>
      </c>
      <c r="B78" s="5" t="s">
        <v>122</v>
      </c>
      <c r="C78" s="5">
        <v>3</v>
      </c>
      <c r="D78" s="5">
        <v>6</v>
      </c>
      <c r="E78" s="5" t="s">
        <v>83</v>
      </c>
      <c r="F78" s="6">
        <v>4.8477147045262932</v>
      </c>
      <c r="G78" s="7">
        <v>1.0670365413858203</v>
      </c>
      <c r="H78" s="17">
        <v>6.3835980180802299</v>
      </c>
      <c r="I78" s="18">
        <v>0.10238912008237423</v>
      </c>
      <c r="J78" s="6">
        <v>116.5304769225517</v>
      </c>
      <c r="K78" s="7">
        <v>1.8330148825615284</v>
      </c>
      <c r="L78" s="35" t="s">
        <v>102</v>
      </c>
      <c r="M78" s="20" t="s">
        <v>3</v>
      </c>
      <c r="P78" s="5">
        <v>6.3</v>
      </c>
      <c r="Q78" s="5" t="s">
        <v>122</v>
      </c>
      <c r="R78" s="5">
        <v>3</v>
      </c>
      <c r="S78" s="5">
        <v>6</v>
      </c>
      <c r="T78" s="5" t="s">
        <v>83</v>
      </c>
      <c r="U78" s="6">
        <v>4.8477147045262932</v>
      </c>
      <c r="V78" s="7">
        <v>1.0670365413858203</v>
      </c>
      <c r="W78" s="17">
        <v>6.3835980180802299</v>
      </c>
      <c r="X78" s="18">
        <v>0.10238912008237423</v>
      </c>
      <c r="Y78" s="6">
        <v>116.5304769225517</v>
      </c>
      <c r="Z78" s="7">
        <v>1.8330148825615284</v>
      </c>
      <c r="AA78" s="38">
        <f>0.17*0.65</f>
        <v>0.11050000000000001</v>
      </c>
      <c r="AB78" s="20" t="s">
        <v>117</v>
      </c>
    </row>
    <row r="79" spans="1:28" x14ac:dyDescent="0.25">
      <c r="A79" s="5">
        <v>6.4</v>
      </c>
      <c r="B79" s="5" t="s">
        <v>115</v>
      </c>
      <c r="C79" s="5">
        <v>4</v>
      </c>
      <c r="D79" s="5">
        <v>6</v>
      </c>
      <c r="E79" s="5" t="s">
        <v>84</v>
      </c>
      <c r="F79" s="6">
        <v>96.729111797871099</v>
      </c>
      <c r="G79" s="7">
        <v>3.7412012885102985</v>
      </c>
      <c r="H79" s="17">
        <v>8.5527761290650055</v>
      </c>
      <c r="I79" s="18">
        <v>0.23260005573420328</v>
      </c>
      <c r="J79" s="6">
        <v>157.97451858632925</v>
      </c>
      <c r="K79" s="7">
        <v>3.8793557503762246</v>
      </c>
      <c r="L79" s="21">
        <v>0.30551694220463765</v>
      </c>
      <c r="M79" s="22">
        <v>1.2711483431907408E-2</v>
      </c>
      <c r="P79" s="5">
        <v>6.4</v>
      </c>
      <c r="Q79" s="5" t="s">
        <v>115</v>
      </c>
      <c r="R79" s="5">
        <v>4</v>
      </c>
      <c r="S79" s="5">
        <v>6</v>
      </c>
      <c r="T79" s="5" t="s">
        <v>84</v>
      </c>
      <c r="U79" s="6">
        <v>96.729111797871099</v>
      </c>
      <c r="V79" s="7">
        <v>3.7412012885102985</v>
      </c>
      <c r="W79" s="17">
        <v>8.5527761290650055</v>
      </c>
      <c r="X79" s="18">
        <v>0.23260005573420328</v>
      </c>
      <c r="Y79" s="6">
        <v>157.97451858632925</v>
      </c>
      <c r="Z79" s="7">
        <v>3.8793557503762246</v>
      </c>
      <c r="AA79" s="21">
        <v>0.30551694220463765</v>
      </c>
      <c r="AB79" s="22">
        <v>1.2711483431907408E-2</v>
      </c>
    </row>
    <row r="80" spans="1:28" x14ac:dyDescent="0.25">
      <c r="A80" s="5">
        <v>6.5</v>
      </c>
      <c r="B80" s="5" t="s">
        <v>116</v>
      </c>
      <c r="C80" s="5">
        <v>5</v>
      </c>
      <c r="D80" s="5">
        <v>6</v>
      </c>
      <c r="E80" s="5" t="s">
        <v>85</v>
      </c>
      <c r="F80" s="6">
        <v>239.70406409541596</v>
      </c>
      <c r="G80" s="7">
        <v>5.8693479464991078</v>
      </c>
      <c r="H80" s="17">
        <v>11.041650609018319</v>
      </c>
      <c r="I80" s="18">
        <v>0.4227207962563681</v>
      </c>
      <c r="J80" s="6">
        <v>147.25943910505498</v>
      </c>
      <c r="K80" s="7">
        <v>4.4952286982834142</v>
      </c>
      <c r="L80" s="21">
        <v>0.43117033348574363</v>
      </c>
      <c r="M80" s="22">
        <v>1.1849416794425921E-2</v>
      </c>
      <c r="P80" s="5">
        <v>6.5</v>
      </c>
      <c r="Q80" s="5" t="s">
        <v>116</v>
      </c>
      <c r="R80" s="5">
        <v>5</v>
      </c>
      <c r="S80" s="5">
        <v>6</v>
      </c>
      <c r="T80" s="5" t="s">
        <v>85</v>
      </c>
      <c r="U80" s="6">
        <v>239.70406409541596</v>
      </c>
      <c r="V80" s="7">
        <v>5.8693479464991078</v>
      </c>
      <c r="W80" s="17">
        <v>11.041650609018319</v>
      </c>
      <c r="X80" s="18">
        <v>0.4227207962563681</v>
      </c>
      <c r="Y80" s="6">
        <v>147.25943910505498</v>
      </c>
      <c r="Z80" s="7">
        <v>4.4952286982834142</v>
      </c>
      <c r="AA80" s="21">
        <v>0.43117033348574363</v>
      </c>
      <c r="AB80" s="22">
        <v>1.1849416794425921E-2</v>
      </c>
    </row>
    <row r="81" spans="1:28" x14ac:dyDescent="0.25">
      <c r="A81" s="5">
        <v>6.6</v>
      </c>
      <c r="B81" s="5" t="s">
        <v>114</v>
      </c>
      <c r="C81" s="5">
        <v>6</v>
      </c>
      <c r="D81" s="5">
        <v>6</v>
      </c>
      <c r="E81" s="5" t="s">
        <v>86</v>
      </c>
      <c r="F81" s="6">
        <v>106.07488448433628</v>
      </c>
      <c r="G81" s="7">
        <v>2.8367521859171445</v>
      </c>
      <c r="H81" s="17">
        <v>7.7034256015971518</v>
      </c>
      <c r="I81" s="18">
        <v>0.12608028456229187</v>
      </c>
      <c r="J81" s="6">
        <v>107.06696542518303</v>
      </c>
      <c r="K81" s="7">
        <v>2.192477817822077</v>
      </c>
      <c r="L81" s="21">
        <v>0.29138611573419276</v>
      </c>
      <c r="M81" s="22">
        <v>7.3428811076394814E-3</v>
      </c>
      <c r="P81" s="5">
        <v>6.6</v>
      </c>
      <c r="Q81" s="5" t="s">
        <v>114</v>
      </c>
      <c r="R81" s="5">
        <v>6</v>
      </c>
      <c r="S81" s="5">
        <v>6</v>
      </c>
      <c r="T81" s="5" t="s">
        <v>86</v>
      </c>
      <c r="U81" s="6">
        <v>106.07488448433628</v>
      </c>
      <c r="V81" s="7">
        <v>2.8367521859171445</v>
      </c>
      <c r="W81" s="17">
        <v>7.7034256015971518</v>
      </c>
      <c r="X81" s="18">
        <v>0.12608028456229187</v>
      </c>
      <c r="Y81" s="6">
        <v>107.06696542518303</v>
      </c>
      <c r="Z81" s="7">
        <v>2.192477817822077</v>
      </c>
      <c r="AA81" s="21">
        <v>0.29138611573419276</v>
      </c>
      <c r="AB81" s="22">
        <v>7.3428811076394814E-3</v>
      </c>
    </row>
    <row r="82" spans="1:28" x14ac:dyDescent="0.25">
      <c r="A82" s="5">
        <v>6.7</v>
      </c>
      <c r="B82" s="5" t="s">
        <v>122</v>
      </c>
      <c r="C82" s="5">
        <v>7</v>
      </c>
      <c r="D82" s="5">
        <v>6</v>
      </c>
      <c r="E82" s="5" t="s">
        <v>87</v>
      </c>
      <c r="F82" s="9">
        <v>3.6743698567647565</v>
      </c>
      <c r="G82" s="10">
        <v>0.65048663262852935</v>
      </c>
      <c r="H82" s="17">
        <v>5.1345255589380621</v>
      </c>
      <c r="I82" s="18">
        <v>7.3587498322865111E-2</v>
      </c>
      <c r="J82" s="6">
        <v>104.52180579764463</v>
      </c>
      <c r="K82" s="7">
        <v>1.3347638883714363</v>
      </c>
      <c r="L82" s="21">
        <v>0.28143585629690904</v>
      </c>
      <c r="M82" s="22">
        <v>1.399510987822989E-2</v>
      </c>
      <c r="P82" s="5">
        <v>6.7</v>
      </c>
      <c r="Q82" s="5" t="s">
        <v>122</v>
      </c>
      <c r="R82" s="5">
        <v>7</v>
      </c>
      <c r="S82" s="5">
        <v>6</v>
      </c>
      <c r="T82" s="5" t="s">
        <v>87</v>
      </c>
      <c r="U82" s="9">
        <v>3.6743698567647565</v>
      </c>
      <c r="V82" s="10">
        <v>0.65048663262852935</v>
      </c>
      <c r="W82" s="17">
        <v>5.1345255589380621</v>
      </c>
      <c r="X82" s="18">
        <v>7.3587498322865111E-2</v>
      </c>
      <c r="Y82" s="6">
        <v>104.52180579764463</v>
      </c>
      <c r="Z82" s="7">
        <v>1.3347638883714363</v>
      </c>
      <c r="AA82" s="21">
        <v>0.28143585629690904</v>
      </c>
      <c r="AB82" s="22">
        <v>1.399510987822989E-2</v>
      </c>
    </row>
    <row r="83" spans="1:28" x14ac:dyDescent="0.25">
      <c r="A83" s="5">
        <v>6.8</v>
      </c>
      <c r="B83" s="5" t="s">
        <v>113</v>
      </c>
      <c r="C83" s="5">
        <v>8</v>
      </c>
      <c r="D83" s="5">
        <v>6</v>
      </c>
      <c r="E83" s="5" t="s">
        <v>88</v>
      </c>
      <c r="F83" s="6">
        <v>1748.4413223342133</v>
      </c>
      <c r="G83" s="7">
        <v>69.007613918982216</v>
      </c>
      <c r="H83" s="17">
        <v>11.290389460998423</v>
      </c>
      <c r="I83" s="18">
        <v>0.41840979830559377</v>
      </c>
      <c r="J83" s="6">
        <v>148.98362650610355</v>
      </c>
      <c r="K83" s="7">
        <v>4.7245133427599768</v>
      </c>
      <c r="L83" s="17">
        <v>3.561754135422261</v>
      </c>
      <c r="M83" s="18">
        <v>0.33557943270359508</v>
      </c>
      <c r="P83" s="5">
        <v>6.8</v>
      </c>
      <c r="Q83" s="5" t="s">
        <v>113</v>
      </c>
      <c r="R83" s="5">
        <v>8</v>
      </c>
      <c r="S83" s="5">
        <v>6</v>
      </c>
      <c r="T83" s="5" t="s">
        <v>88</v>
      </c>
      <c r="U83" s="6">
        <v>1748.4413223342133</v>
      </c>
      <c r="V83" s="7">
        <v>69.007613918982216</v>
      </c>
      <c r="W83" s="17">
        <v>11.290389460998423</v>
      </c>
      <c r="X83" s="18">
        <v>0.41840979830559377</v>
      </c>
      <c r="Y83" s="6">
        <v>148.98362650610355</v>
      </c>
      <c r="Z83" s="7">
        <v>4.7245133427599768</v>
      </c>
      <c r="AA83" s="17">
        <v>3.561754135422261</v>
      </c>
      <c r="AB83" s="18">
        <v>0.33557943270359508</v>
      </c>
    </row>
    <row r="84" spans="1:28" x14ac:dyDescent="0.25">
      <c r="A84" s="5">
        <v>6.9</v>
      </c>
      <c r="B84" s="5" t="s">
        <v>115</v>
      </c>
      <c r="C84" s="5">
        <v>9</v>
      </c>
      <c r="D84" s="5">
        <v>6</v>
      </c>
      <c r="E84" s="5" t="s">
        <v>89</v>
      </c>
      <c r="F84" s="6">
        <v>37.388611758981149</v>
      </c>
      <c r="G84" s="7">
        <v>0.92025908523289757</v>
      </c>
      <c r="H84" s="17">
        <v>4.6053079694515384</v>
      </c>
      <c r="I84" s="18">
        <v>5.9860314270398576E-2</v>
      </c>
      <c r="J84" s="6">
        <v>38.68810248719695</v>
      </c>
      <c r="K84" s="7">
        <v>0.62023809205944025</v>
      </c>
      <c r="L84" s="35" t="s">
        <v>102</v>
      </c>
      <c r="M84" s="20" t="s">
        <v>3</v>
      </c>
      <c r="P84" s="5">
        <v>6.9</v>
      </c>
      <c r="Q84" s="5" t="s">
        <v>115</v>
      </c>
      <c r="R84" s="5">
        <v>9</v>
      </c>
      <c r="S84" s="5">
        <v>6</v>
      </c>
      <c r="T84" s="5" t="s">
        <v>89</v>
      </c>
      <c r="U84" s="6">
        <v>37.388611758981149</v>
      </c>
      <c r="V84" s="7">
        <v>0.92025908523289757</v>
      </c>
      <c r="W84" s="17">
        <v>4.6053079694515384</v>
      </c>
      <c r="X84" s="18">
        <v>5.9860314270398576E-2</v>
      </c>
      <c r="Y84" s="6">
        <v>38.68810248719695</v>
      </c>
      <c r="Z84" s="7">
        <v>0.62023809205944025</v>
      </c>
      <c r="AA84" s="38">
        <f>0.17*0.65</f>
        <v>0.11050000000000001</v>
      </c>
      <c r="AB84" s="20" t="s">
        <v>117</v>
      </c>
    </row>
    <row r="85" spans="1:28" x14ac:dyDescent="0.25">
      <c r="A85" s="22">
        <v>6.1</v>
      </c>
      <c r="B85" s="5" t="s">
        <v>116</v>
      </c>
      <c r="C85" s="5">
        <v>10</v>
      </c>
      <c r="D85" s="5">
        <v>6</v>
      </c>
      <c r="E85" s="5" t="s">
        <v>90</v>
      </c>
      <c r="F85" s="6">
        <v>231.02962783755197</v>
      </c>
      <c r="G85" s="7">
        <v>10.283055040681488</v>
      </c>
      <c r="H85" s="17">
        <v>10.337127824890491</v>
      </c>
      <c r="I85" s="18">
        <v>0.39076669486253063</v>
      </c>
      <c r="J85" s="6">
        <v>94.652675781995583</v>
      </c>
      <c r="K85" s="7">
        <v>2.0446509300706177</v>
      </c>
      <c r="L85" s="21">
        <v>0.43191963989613597</v>
      </c>
      <c r="M85" s="22">
        <v>1.7213877975798632E-2</v>
      </c>
      <c r="P85" s="22">
        <v>6.1</v>
      </c>
      <c r="Q85" s="5" t="s">
        <v>116</v>
      </c>
      <c r="R85" s="5">
        <v>10</v>
      </c>
      <c r="S85" s="5">
        <v>6</v>
      </c>
      <c r="T85" s="5" t="s">
        <v>90</v>
      </c>
      <c r="U85" s="6">
        <v>231.02962783755197</v>
      </c>
      <c r="V85" s="7">
        <v>10.283055040681488</v>
      </c>
      <c r="W85" s="17">
        <v>10.337127824890491</v>
      </c>
      <c r="X85" s="18">
        <v>0.39076669486253063</v>
      </c>
      <c r="Y85" s="6">
        <v>94.652675781995583</v>
      </c>
      <c r="Z85" s="7">
        <v>2.0446509300706177</v>
      </c>
      <c r="AA85" s="21">
        <v>0.43191963989613597</v>
      </c>
      <c r="AB85" s="22">
        <v>1.7213877975798632E-2</v>
      </c>
    </row>
    <row r="86" spans="1:28" x14ac:dyDescent="0.25">
      <c r="A86" s="5">
        <v>6.11</v>
      </c>
      <c r="B86" s="5" t="s">
        <v>115</v>
      </c>
      <c r="C86" s="5">
        <v>11</v>
      </c>
      <c r="D86" s="5">
        <v>6</v>
      </c>
      <c r="E86" s="5" t="s">
        <v>91</v>
      </c>
      <c r="F86" s="6">
        <v>78.481899420531946</v>
      </c>
      <c r="G86" s="7">
        <v>2.0332981109147217</v>
      </c>
      <c r="H86" s="17">
        <v>5.7470006064520245</v>
      </c>
      <c r="I86" s="18">
        <v>0.12699901617429513</v>
      </c>
      <c r="J86" s="6">
        <v>107.32168930487865</v>
      </c>
      <c r="K86" s="7">
        <v>2.3116851995814809</v>
      </c>
      <c r="L86" s="35" t="s">
        <v>102</v>
      </c>
      <c r="M86" s="20" t="s">
        <v>3</v>
      </c>
      <c r="P86" s="5">
        <v>6.11</v>
      </c>
      <c r="Q86" s="5" t="s">
        <v>115</v>
      </c>
      <c r="R86" s="5">
        <v>11</v>
      </c>
      <c r="S86" s="5">
        <v>6</v>
      </c>
      <c r="T86" s="5" t="s">
        <v>91</v>
      </c>
      <c r="U86" s="6">
        <v>78.481899420531946</v>
      </c>
      <c r="V86" s="7">
        <v>2.0332981109147217</v>
      </c>
      <c r="W86" s="17">
        <v>5.7470006064520245</v>
      </c>
      <c r="X86" s="18">
        <v>0.12699901617429513</v>
      </c>
      <c r="Y86" s="6">
        <v>107.32168930487865</v>
      </c>
      <c r="Z86" s="7">
        <v>2.3116851995814809</v>
      </c>
      <c r="AA86" s="38">
        <f>0.17*0.65</f>
        <v>0.11050000000000001</v>
      </c>
      <c r="AB86" s="20" t="s">
        <v>117</v>
      </c>
    </row>
    <row r="87" spans="1:28" x14ac:dyDescent="0.25">
      <c r="A87" s="5">
        <v>6.12</v>
      </c>
      <c r="B87" s="5" t="s">
        <v>113</v>
      </c>
      <c r="C87" s="5">
        <v>12</v>
      </c>
      <c r="D87" s="5">
        <v>6</v>
      </c>
      <c r="E87" s="5" t="s">
        <v>92</v>
      </c>
      <c r="F87" s="6">
        <v>2093.7280989208384</v>
      </c>
      <c r="G87" s="7">
        <v>67.020174644356487</v>
      </c>
      <c r="H87" s="17">
        <v>16.571058714426005</v>
      </c>
      <c r="I87" s="18">
        <v>0.38838780473897994</v>
      </c>
      <c r="J87" s="6">
        <v>135.78180695091987</v>
      </c>
      <c r="K87" s="7">
        <v>2.9550192390534673</v>
      </c>
      <c r="L87" s="17">
        <v>7.5208956376770404</v>
      </c>
      <c r="M87" s="18">
        <v>0.13096892122932607</v>
      </c>
      <c r="P87" s="5">
        <v>6.12</v>
      </c>
      <c r="Q87" s="5" t="s">
        <v>113</v>
      </c>
      <c r="R87" s="5">
        <v>12</v>
      </c>
      <c r="S87" s="5">
        <v>6</v>
      </c>
      <c r="T87" s="5" t="s">
        <v>92</v>
      </c>
      <c r="U87" s="6">
        <v>2093.7280989208384</v>
      </c>
      <c r="V87" s="7">
        <v>67.020174644356487</v>
      </c>
      <c r="W87" s="17">
        <v>16.571058714426005</v>
      </c>
      <c r="X87" s="18">
        <v>0.38838780473897994</v>
      </c>
      <c r="Y87" s="6">
        <v>135.78180695091987</v>
      </c>
      <c r="Z87" s="7">
        <v>2.9550192390534673</v>
      </c>
      <c r="AA87" s="17">
        <v>7.5208956376770404</v>
      </c>
      <c r="AB87" s="18">
        <v>0.13096892122932607</v>
      </c>
    </row>
    <row r="88" spans="1:28" x14ac:dyDescent="0.25">
      <c r="A88" s="5">
        <v>6.13</v>
      </c>
      <c r="B88" s="5" t="s">
        <v>122</v>
      </c>
      <c r="C88" s="5">
        <v>13</v>
      </c>
      <c r="D88" s="5">
        <v>6</v>
      </c>
      <c r="E88" s="5" t="s">
        <v>93</v>
      </c>
      <c r="F88" s="6">
        <v>11.151490726108314</v>
      </c>
      <c r="G88" s="7">
        <v>0.83472297579574772</v>
      </c>
      <c r="H88" s="17">
        <v>5.8375538710120312</v>
      </c>
      <c r="I88" s="18">
        <v>0.14487035999994302</v>
      </c>
      <c r="J88" s="6">
        <v>317.24720344920638</v>
      </c>
      <c r="K88" s="7">
        <v>1.7649436994325891</v>
      </c>
      <c r="L88" s="21">
        <v>0.29547184979085894</v>
      </c>
      <c r="M88" s="22">
        <v>5.8138163752510155E-3</v>
      </c>
      <c r="P88" s="5">
        <v>6.13</v>
      </c>
      <c r="Q88" s="5" t="s">
        <v>122</v>
      </c>
      <c r="R88" s="5">
        <v>13</v>
      </c>
      <c r="S88" s="5">
        <v>6</v>
      </c>
      <c r="T88" s="5" t="s">
        <v>93</v>
      </c>
      <c r="U88" s="6">
        <v>11.151490726108314</v>
      </c>
      <c r="V88" s="7">
        <v>0.83472297579574772</v>
      </c>
      <c r="W88" s="17">
        <v>5.8375538710120312</v>
      </c>
      <c r="X88" s="18">
        <v>0.14487035999994302</v>
      </c>
      <c r="Y88" s="6">
        <v>317.24720344920638</v>
      </c>
      <c r="Z88" s="7">
        <v>1.7649436994325891</v>
      </c>
      <c r="AA88" s="21">
        <v>0.29547184979085894</v>
      </c>
      <c r="AB88" s="22">
        <v>5.8138163752510155E-3</v>
      </c>
    </row>
    <row r="89" spans="1:28" x14ac:dyDescent="0.25">
      <c r="A89" s="5">
        <v>6.14</v>
      </c>
      <c r="B89" s="5" t="s">
        <v>114</v>
      </c>
      <c r="C89" s="5">
        <v>14</v>
      </c>
      <c r="D89" s="5">
        <v>6</v>
      </c>
      <c r="E89" s="5" t="s">
        <v>94</v>
      </c>
      <c r="F89" s="6">
        <v>147.39987455353054</v>
      </c>
      <c r="G89" s="7">
        <v>4.0471517938932271</v>
      </c>
      <c r="H89" s="17">
        <v>9.579102317162846</v>
      </c>
      <c r="I89" s="18">
        <v>0.21512905993389356</v>
      </c>
      <c r="J89" s="6">
        <v>87.288987409800669</v>
      </c>
      <c r="K89" s="7">
        <v>2.1113670981923747</v>
      </c>
      <c r="L89" s="21">
        <v>0.38683672805446989</v>
      </c>
      <c r="M89" s="22">
        <v>1.0192286821589281E-2</v>
      </c>
      <c r="P89" s="5">
        <v>6.14</v>
      </c>
      <c r="Q89" s="5" t="s">
        <v>114</v>
      </c>
      <c r="R89" s="5">
        <v>14</v>
      </c>
      <c r="S89" s="5">
        <v>6</v>
      </c>
      <c r="T89" s="5" t="s">
        <v>94</v>
      </c>
      <c r="U89" s="6">
        <v>147.39987455353054</v>
      </c>
      <c r="V89" s="7">
        <v>4.0471517938932271</v>
      </c>
      <c r="W89" s="17">
        <v>9.579102317162846</v>
      </c>
      <c r="X89" s="18">
        <v>0.21512905993389356</v>
      </c>
      <c r="Y89" s="6">
        <v>87.288987409800669</v>
      </c>
      <c r="Z89" s="7">
        <v>2.1113670981923747</v>
      </c>
      <c r="AA89" s="21">
        <v>0.38683672805446989</v>
      </c>
      <c r="AB89" s="22">
        <v>1.0192286821589281E-2</v>
      </c>
    </row>
    <row r="90" spans="1:28" x14ac:dyDescent="0.25">
      <c r="A90" s="5">
        <v>6.15</v>
      </c>
      <c r="B90" s="5" t="s">
        <v>116</v>
      </c>
      <c r="C90" s="5">
        <v>15</v>
      </c>
      <c r="D90" s="5">
        <v>6</v>
      </c>
      <c r="E90" s="5" t="s">
        <v>95</v>
      </c>
      <c r="F90" s="6">
        <v>273.57640858270167</v>
      </c>
      <c r="G90" s="7">
        <v>11.24612624900033</v>
      </c>
      <c r="H90" s="17">
        <v>12.835711645552419</v>
      </c>
      <c r="I90" s="18">
        <v>0.23557348522738339</v>
      </c>
      <c r="J90" s="6">
        <v>56.003506590497409</v>
      </c>
      <c r="K90" s="7">
        <v>0.81016193203741649</v>
      </c>
      <c r="L90" s="21">
        <v>0.82512000339852209</v>
      </c>
      <c r="M90" s="22">
        <v>2.5259538848116291E-2</v>
      </c>
      <c r="P90" s="5">
        <v>6.15</v>
      </c>
      <c r="Q90" s="5" t="s">
        <v>116</v>
      </c>
      <c r="R90" s="5">
        <v>15</v>
      </c>
      <c r="S90" s="5">
        <v>6</v>
      </c>
      <c r="T90" s="5" t="s">
        <v>95</v>
      </c>
      <c r="U90" s="6">
        <v>273.57640858270167</v>
      </c>
      <c r="V90" s="7">
        <v>11.24612624900033</v>
      </c>
      <c r="W90" s="17">
        <v>12.835711645552419</v>
      </c>
      <c r="X90" s="18">
        <v>0.23557348522738339</v>
      </c>
      <c r="Y90" s="6">
        <v>56.003506590497409</v>
      </c>
      <c r="Z90" s="7">
        <v>0.81016193203741649</v>
      </c>
      <c r="AA90" s="21">
        <v>0.82512000339852209</v>
      </c>
      <c r="AB90" s="22">
        <v>2.5259538848116291E-2</v>
      </c>
    </row>
    <row r="91" spans="1:28" x14ac:dyDescent="0.25">
      <c r="A91" s="5"/>
      <c r="B91" s="5"/>
      <c r="C91" s="5"/>
      <c r="D91" s="5"/>
      <c r="E91" s="5"/>
      <c r="F91" s="6"/>
      <c r="G91" s="7"/>
      <c r="H91" s="17"/>
      <c r="I91" s="18"/>
      <c r="J91" s="6"/>
      <c r="K91" s="7"/>
      <c r="L91" s="21"/>
      <c r="M91" s="22"/>
      <c r="P91" s="5"/>
      <c r="Q91" s="5"/>
      <c r="R91" s="5"/>
      <c r="S91" s="5"/>
      <c r="T91" s="5"/>
      <c r="U91" s="6"/>
      <c r="V91" s="7"/>
      <c r="W91" s="17"/>
      <c r="X91" s="18"/>
      <c r="Y91" s="6"/>
      <c r="Z91" s="7"/>
      <c r="AA91" s="21"/>
      <c r="AB91" s="22"/>
    </row>
    <row r="92" spans="1:28" x14ac:dyDescent="0.25">
      <c r="A92" s="5"/>
      <c r="B92" s="5"/>
      <c r="C92" s="5"/>
      <c r="D92" s="5"/>
      <c r="E92" s="5"/>
      <c r="F92" s="6"/>
      <c r="G92" s="7"/>
      <c r="H92" s="17"/>
      <c r="I92" s="18"/>
      <c r="J92" s="6"/>
      <c r="K92" s="7"/>
      <c r="L92" s="21"/>
      <c r="M92" s="22"/>
      <c r="P92" s="5"/>
      <c r="Q92" s="5"/>
      <c r="R92" s="5"/>
      <c r="S92" s="5"/>
      <c r="T92" s="5"/>
      <c r="U92" s="6"/>
      <c r="V92" s="7"/>
      <c r="W92" s="17"/>
      <c r="X92" s="18"/>
      <c r="Y92" s="6"/>
      <c r="Z92" s="7"/>
      <c r="AA92" s="21"/>
      <c r="AB92" s="22"/>
    </row>
    <row r="93" spans="1:28" x14ac:dyDescent="0.25">
      <c r="A93" s="5"/>
      <c r="B93" s="5"/>
      <c r="C93" s="5"/>
      <c r="D93" s="5"/>
      <c r="E93" s="5"/>
      <c r="F93" s="6"/>
      <c r="G93" s="7"/>
      <c r="H93" s="17"/>
      <c r="I93" s="18"/>
      <c r="J93" s="6"/>
      <c r="K93" s="7"/>
      <c r="L93" s="19"/>
      <c r="M93" s="20"/>
      <c r="P93" s="5"/>
      <c r="Q93" s="5"/>
      <c r="R93" s="5"/>
      <c r="S93" s="5"/>
      <c r="T93" s="5"/>
      <c r="U93" s="6"/>
      <c r="V93" s="7"/>
      <c r="W93" s="17"/>
      <c r="X93" s="18"/>
      <c r="Y93" s="6"/>
      <c r="Z93" s="7"/>
      <c r="AA93" s="19"/>
      <c r="AB93" s="20"/>
    </row>
    <row r="94" spans="1:28" x14ac:dyDescent="0.25">
      <c r="A94" s="5"/>
      <c r="B94" s="5"/>
      <c r="C94" s="5"/>
      <c r="D94" s="5"/>
      <c r="E94" s="5"/>
      <c r="F94" s="6"/>
      <c r="G94" s="7"/>
      <c r="P94" s="5"/>
      <c r="Q94" s="5"/>
      <c r="R94" s="5"/>
      <c r="S94" s="5"/>
      <c r="T94" s="5"/>
      <c r="U94" s="6"/>
      <c r="V94" s="7"/>
    </row>
  </sheetData>
  <pageMargins left="0.7" right="0.7" top="0.75" bottom="0.75" header="0.3" footer="0.3"/>
  <pageSetup scale="42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68765-4528-614C-BA4E-5FA0BF55567F}">
  <sheetPr>
    <pageSetUpPr fitToPage="1"/>
  </sheetPr>
  <dimension ref="A1:L93"/>
  <sheetViews>
    <sheetView workbookViewId="0">
      <selection activeCell="A84" sqref="A84"/>
    </sheetView>
  </sheetViews>
  <sheetFormatPr defaultColWidth="11" defaultRowHeight="15.75" x14ac:dyDescent="0.25"/>
  <cols>
    <col min="1" max="1" width="12.5" style="13" customWidth="1"/>
    <col min="2" max="2" width="10.875" style="13"/>
    <col min="3" max="3" width="13.125" style="25" customWidth="1"/>
    <col min="4" max="4" width="9.375" style="26" customWidth="1"/>
    <col min="5" max="5" width="11.625" style="15" customWidth="1"/>
    <col min="6" max="6" width="10.875" style="13"/>
    <col min="7" max="7" width="11" style="16" bestFit="1" customWidth="1"/>
    <col min="8" max="8" width="11" style="8" bestFit="1" customWidth="1"/>
    <col min="9" max="9" width="11" style="15" bestFit="1" customWidth="1"/>
    <col min="10" max="10" width="11" style="13" bestFit="1" customWidth="1"/>
  </cols>
  <sheetData>
    <row r="1" spans="1:12" s="4" customFormat="1" ht="16.5" thickBot="1" x14ac:dyDescent="0.3">
      <c r="A1" s="1" t="s">
        <v>0</v>
      </c>
      <c r="B1" s="1" t="s">
        <v>2</v>
      </c>
      <c r="C1" s="2" t="s">
        <v>7</v>
      </c>
      <c r="D1" s="3" t="s">
        <v>1</v>
      </c>
      <c r="E1" s="14" t="s">
        <v>4</v>
      </c>
      <c r="F1" s="1" t="s">
        <v>1</v>
      </c>
      <c r="G1" s="2" t="s">
        <v>5</v>
      </c>
      <c r="H1" s="3" t="s">
        <v>1</v>
      </c>
      <c r="I1" s="14" t="s">
        <v>6</v>
      </c>
      <c r="J1" s="1" t="s">
        <v>1</v>
      </c>
    </row>
    <row r="2" spans="1:12" ht="18.75" x14ac:dyDescent="0.3">
      <c r="A2" s="5">
        <v>1.1000000000000001</v>
      </c>
      <c r="B2" s="5" t="s">
        <v>8</v>
      </c>
      <c r="C2" s="6">
        <v>543.5171826519628</v>
      </c>
      <c r="D2" s="7">
        <v>4.4559116419365719</v>
      </c>
      <c r="E2" s="17">
        <v>12.987815399855165</v>
      </c>
      <c r="F2" s="18">
        <v>0.19572502562099256</v>
      </c>
      <c r="G2" s="6">
        <v>3799.4242702993497</v>
      </c>
      <c r="H2" s="7">
        <v>22.189650031073935</v>
      </c>
      <c r="I2" s="23">
        <v>7.3590969425563715E-2</v>
      </c>
      <c r="J2" s="24">
        <v>2.5182897278780156E-3</v>
      </c>
      <c r="L2" s="36" t="s">
        <v>111</v>
      </c>
    </row>
    <row r="3" spans="1:12" ht="18.75" x14ac:dyDescent="0.3">
      <c r="A3" s="5">
        <v>1.2</v>
      </c>
      <c r="B3" s="5" t="s">
        <v>9</v>
      </c>
      <c r="C3" s="6">
        <v>113.7276955275676</v>
      </c>
      <c r="D3" s="7">
        <v>1.9701181929158151</v>
      </c>
      <c r="E3" s="17">
        <v>28.999349004841427</v>
      </c>
      <c r="F3" s="18">
        <v>0.31740099503380598</v>
      </c>
      <c r="G3" s="6">
        <v>3440.5008002495088</v>
      </c>
      <c r="H3" s="7">
        <v>61.207438155973293</v>
      </c>
      <c r="I3" s="21">
        <v>1.8434338539872435</v>
      </c>
      <c r="J3" s="22">
        <v>2.4042743697742626E-2</v>
      </c>
      <c r="L3" s="36" t="s">
        <v>112</v>
      </c>
    </row>
    <row r="4" spans="1:12" x14ac:dyDescent="0.25">
      <c r="A4" s="5">
        <v>1.4</v>
      </c>
      <c r="B4" s="5" t="s">
        <v>10</v>
      </c>
      <c r="C4" s="6">
        <v>69.844794955674928</v>
      </c>
      <c r="D4" s="7">
        <v>1.4030712466157786</v>
      </c>
      <c r="E4" s="17">
        <v>20.566844613988582</v>
      </c>
      <c r="F4" s="18">
        <v>0.20053200255184028</v>
      </c>
      <c r="G4" s="6">
        <v>3216.3804861450326</v>
      </c>
      <c r="H4" s="7">
        <v>27.937456851295927</v>
      </c>
      <c r="I4" s="21">
        <v>1.3405192388370899</v>
      </c>
      <c r="J4" s="22">
        <v>1.3383639636949926E-2</v>
      </c>
    </row>
    <row r="5" spans="1:12" x14ac:dyDescent="0.25">
      <c r="A5" s="5">
        <v>1.5</v>
      </c>
      <c r="B5" s="5" t="s">
        <v>11</v>
      </c>
      <c r="C5" s="6">
        <v>106.65671087414994</v>
      </c>
      <c r="D5" s="7">
        <v>1.1474524116064622</v>
      </c>
      <c r="E5" s="17">
        <v>21.004305089464751</v>
      </c>
      <c r="F5" s="18">
        <v>0.26133451981140621</v>
      </c>
      <c r="G5" s="6">
        <v>2598.4534055543481</v>
      </c>
      <c r="H5" s="7">
        <v>14.849453568981753</v>
      </c>
      <c r="I5" s="21">
        <v>1.3207137044429278</v>
      </c>
      <c r="J5" s="22">
        <v>1.2467196501879578E-2</v>
      </c>
    </row>
    <row r="6" spans="1:12" x14ac:dyDescent="0.25">
      <c r="A6" s="5">
        <v>1.6</v>
      </c>
      <c r="B6" s="5" t="s">
        <v>12</v>
      </c>
      <c r="C6" s="6">
        <v>72.166697058902457</v>
      </c>
      <c r="D6" s="7">
        <v>1.2105924548556373</v>
      </c>
      <c r="E6" s="17">
        <v>32.753936772467398</v>
      </c>
      <c r="F6" s="18">
        <v>0.39714436401794123</v>
      </c>
      <c r="G6" s="6">
        <v>8204.7083018541234</v>
      </c>
      <c r="H6" s="7">
        <v>84.568802106355605</v>
      </c>
      <c r="I6" s="21">
        <v>2.2322167303751455</v>
      </c>
      <c r="J6" s="22">
        <v>3.7773844631551562E-2</v>
      </c>
    </row>
    <row r="7" spans="1:12" x14ac:dyDescent="0.25">
      <c r="A7" s="5">
        <v>1.7</v>
      </c>
      <c r="B7" s="5" t="s">
        <v>13</v>
      </c>
      <c r="C7" s="6">
        <v>434.3598489407189</v>
      </c>
      <c r="D7" s="7">
        <v>3.0027986699315798</v>
      </c>
      <c r="E7" s="17">
        <v>37.211936498089592</v>
      </c>
      <c r="F7" s="18">
        <v>9.0818247937173829E-2</v>
      </c>
      <c r="G7" s="6">
        <v>11713.25810520093</v>
      </c>
      <c r="H7" s="7">
        <v>157.60842823366971</v>
      </c>
      <c r="I7" s="17">
        <v>44.649401875173545</v>
      </c>
      <c r="J7" s="18">
        <v>0.33972676461414675</v>
      </c>
    </row>
    <row r="8" spans="1:12" x14ac:dyDescent="0.25">
      <c r="A8" s="5">
        <v>1.8</v>
      </c>
      <c r="B8" s="5" t="s">
        <v>14</v>
      </c>
      <c r="C8" s="6">
        <v>977.94050880996781</v>
      </c>
      <c r="D8" s="7">
        <v>17.315760824480275</v>
      </c>
      <c r="E8" s="17">
        <v>10.582868093301759</v>
      </c>
      <c r="F8" s="18">
        <v>8.3719625906113912E-2</v>
      </c>
      <c r="G8" s="6">
        <v>1411.1260046026487</v>
      </c>
      <c r="H8" s="7">
        <v>12.600261334311204</v>
      </c>
      <c r="I8" s="23">
        <v>4.3265668867591686E-2</v>
      </c>
      <c r="J8" s="24">
        <v>8.2522362417404745E-3</v>
      </c>
    </row>
    <row r="9" spans="1:12" x14ac:dyDescent="0.25">
      <c r="A9" s="5">
        <v>1.9</v>
      </c>
      <c r="B9" s="5" t="s">
        <v>15</v>
      </c>
      <c r="C9" s="6">
        <v>117.74793086071566</v>
      </c>
      <c r="D9" s="7">
        <v>1.2780958030905731</v>
      </c>
      <c r="E9" s="17">
        <v>21.04430694342847</v>
      </c>
      <c r="F9" s="18">
        <v>0.29739458468020508</v>
      </c>
      <c r="G9" s="6">
        <v>2001.6681296798633</v>
      </c>
      <c r="H9" s="7">
        <v>21.387582466419587</v>
      </c>
      <c r="I9" s="17">
        <v>22.39642107570274</v>
      </c>
      <c r="J9" s="18">
        <v>0.36618877366762176</v>
      </c>
    </row>
    <row r="10" spans="1:12" x14ac:dyDescent="0.25">
      <c r="A10" s="22">
        <v>1.1000000000000001</v>
      </c>
      <c r="B10" s="5" t="s">
        <v>16</v>
      </c>
      <c r="C10" s="6">
        <v>77.429542225436677</v>
      </c>
      <c r="D10" s="7">
        <v>1.79196448273456</v>
      </c>
      <c r="E10" s="17">
        <v>18.986922136746955</v>
      </c>
      <c r="F10" s="18">
        <v>0.25516970156840935</v>
      </c>
      <c r="G10" s="6">
        <v>4989.3258497538391</v>
      </c>
      <c r="H10" s="7">
        <v>74.29830222753327</v>
      </c>
      <c r="I10" s="21">
        <v>1.3138289610014491</v>
      </c>
      <c r="J10" s="22">
        <v>2.3761969893675006E-2</v>
      </c>
    </row>
    <row r="11" spans="1:12" x14ac:dyDescent="0.25">
      <c r="A11" s="5">
        <v>1.1100000000000001</v>
      </c>
      <c r="B11" s="5" t="s">
        <v>17</v>
      </c>
      <c r="C11" s="6">
        <v>90.399308366121687</v>
      </c>
      <c r="D11" s="7">
        <v>0.60996220108792054</v>
      </c>
      <c r="E11" s="17">
        <v>15.388723237457864</v>
      </c>
      <c r="F11" s="18">
        <v>0.17132253617693297</v>
      </c>
      <c r="G11" s="6">
        <v>2293.1630691723794</v>
      </c>
      <c r="H11" s="7">
        <v>28.441307193817149</v>
      </c>
      <c r="I11" s="21">
        <v>3.4669171638131018</v>
      </c>
      <c r="J11" s="22">
        <v>5.8581293262600906E-2</v>
      </c>
    </row>
    <row r="12" spans="1:12" x14ac:dyDescent="0.25">
      <c r="A12" s="5">
        <v>1.1200000000000001</v>
      </c>
      <c r="B12" s="5" t="s">
        <v>18</v>
      </c>
      <c r="C12" s="6">
        <v>2223.4228962229445</v>
      </c>
      <c r="D12" s="7">
        <v>46.06159217531647</v>
      </c>
      <c r="E12" s="17">
        <v>12.325134343826011</v>
      </c>
      <c r="F12" s="18">
        <v>0.27435193998487128</v>
      </c>
      <c r="G12" s="6">
        <v>643.77262407414742</v>
      </c>
      <c r="H12" s="7">
        <v>8.3095474124833562</v>
      </c>
      <c r="I12" s="23">
        <v>3.0870535695014644E-2</v>
      </c>
      <c r="J12" s="24">
        <v>7.4411428445570989E-4</v>
      </c>
    </row>
    <row r="13" spans="1:12" x14ac:dyDescent="0.25">
      <c r="A13" s="5">
        <v>1.1399999999999999</v>
      </c>
      <c r="B13" s="5" t="s">
        <v>19</v>
      </c>
      <c r="C13" s="6">
        <v>60.22432944170648</v>
      </c>
      <c r="D13" s="7">
        <v>1.137285751707465</v>
      </c>
      <c r="E13" s="17">
        <v>25.589851319770368</v>
      </c>
      <c r="F13" s="18">
        <v>0.21475198086456984</v>
      </c>
      <c r="G13" s="6">
        <v>4801.3481046396319</v>
      </c>
      <c r="H13" s="7">
        <v>32.746765387688761</v>
      </c>
      <c r="I13" s="21">
        <v>1.1839293062099554</v>
      </c>
      <c r="J13" s="22">
        <v>1.9417040033854163E-2</v>
      </c>
    </row>
    <row r="14" spans="1:12" x14ac:dyDescent="0.25">
      <c r="A14" s="5">
        <v>1.1499999999999999</v>
      </c>
      <c r="B14" s="5" t="s">
        <v>20</v>
      </c>
      <c r="C14" s="6">
        <v>91.778227308619194</v>
      </c>
      <c r="D14" s="7">
        <v>1.6226780256637863</v>
      </c>
      <c r="E14" s="17">
        <v>16.026629266186415</v>
      </c>
      <c r="F14" s="18">
        <v>0.11354123680573876</v>
      </c>
      <c r="G14" s="6">
        <v>1361.1244621164292</v>
      </c>
      <c r="H14" s="7">
        <v>13.983036800625179</v>
      </c>
      <c r="I14" s="21">
        <v>1.0391038191387003</v>
      </c>
      <c r="J14" s="22">
        <v>1.6676369709426726E-2</v>
      </c>
    </row>
    <row r="15" spans="1:12" x14ac:dyDescent="0.25">
      <c r="A15" s="5">
        <v>2.1</v>
      </c>
      <c r="B15" s="5" t="s">
        <v>21</v>
      </c>
      <c r="C15" s="6">
        <v>3914.3478391950457</v>
      </c>
      <c r="D15" s="7">
        <v>50.99035004594792</v>
      </c>
      <c r="E15" s="17">
        <v>7.8485213372854661</v>
      </c>
      <c r="F15" s="18">
        <v>0.11199956447042156</v>
      </c>
      <c r="G15" s="9">
        <v>46.081840484886257</v>
      </c>
      <c r="H15" s="10">
        <v>0.48367576028882409</v>
      </c>
      <c r="I15" s="23">
        <v>2.3109656274159847E-2</v>
      </c>
      <c r="J15" s="24">
        <v>2.0672917135167159E-3</v>
      </c>
    </row>
    <row r="16" spans="1:12" x14ac:dyDescent="0.25">
      <c r="A16" s="5">
        <v>2.2000000000000002</v>
      </c>
      <c r="B16" s="5" t="s">
        <v>22</v>
      </c>
      <c r="C16" s="6">
        <v>49.728971059281648</v>
      </c>
      <c r="D16" s="7">
        <v>1.9399192579810394</v>
      </c>
      <c r="E16" s="17">
        <v>15.770476034127205</v>
      </c>
      <c r="F16" s="18">
        <v>0.19216935036986946</v>
      </c>
      <c r="G16" s="6">
        <v>854.91571787456564</v>
      </c>
      <c r="H16" s="7">
        <v>11.126770681642016</v>
      </c>
      <c r="I16" s="21">
        <v>0.96702511732721974</v>
      </c>
      <c r="J16" s="22">
        <v>1.733833217456069E-2</v>
      </c>
    </row>
    <row r="17" spans="1:10" x14ac:dyDescent="0.25">
      <c r="A17" s="5">
        <v>2.2999999999999998</v>
      </c>
      <c r="B17" s="5" t="s">
        <v>23</v>
      </c>
      <c r="C17" s="9">
        <v>6.9823572772847031</v>
      </c>
      <c r="D17" s="10">
        <v>0.26357007292193058</v>
      </c>
      <c r="E17" s="17">
        <v>11.032107558159542</v>
      </c>
      <c r="F17" s="18">
        <v>8.5397329222742291E-2</v>
      </c>
      <c r="G17" s="6">
        <v>1268.4038227422411</v>
      </c>
      <c r="H17" s="7">
        <v>9.2272260608663501</v>
      </c>
      <c r="I17" s="21">
        <v>0.85141602425927521</v>
      </c>
      <c r="J17" s="22">
        <v>1.4815954722084702E-2</v>
      </c>
    </row>
    <row r="18" spans="1:10" x14ac:dyDescent="0.25">
      <c r="A18" s="5">
        <v>2.4</v>
      </c>
      <c r="B18" s="5" t="s">
        <v>24</v>
      </c>
      <c r="C18" s="9">
        <v>0.86601523909802702</v>
      </c>
      <c r="D18" s="10">
        <v>0.6827854933492381</v>
      </c>
      <c r="E18" s="17">
        <v>9.7423625691640563</v>
      </c>
      <c r="F18" s="18">
        <v>0.1185958835486544</v>
      </c>
      <c r="G18" s="6">
        <v>572.56186055923706</v>
      </c>
      <c r="H18" s="7">
        <v>6.1129953331153812</v>
      </c>
      <c r="I18" s="23">
        <v>0.46653091485513193</v>
      </c>
      <c r="J18" s="24">
        <v>4.8182721685442456E-3</v>
      </c>
    </row>
    <row r="19" spans="1:10" x14ac:dyDescent="0.25">
      <c r="A19" s="5">
        <v>2.5</v>
      </c>
      <c r="B19" s="5" t="s">
        <v>25</v>
      </c>
      <c r="C19" s="6">
        <v>104.43819967139328</v>
      </c>
      <c r="D19" s="7">
        <v>1.5987316792698756</v>
      </c>
      <c r="E19" s="17">
        <v>11.92968701896014</v>
      </c>
      <c r="F19" s="18">
        <v>7.8944134273354713E-2</v>
      </c>
      <c r="G19" s="6">
        <v>505.53428928049578</v>
      </c>
      <c r="H19" s="7">
        <v>3.6059764671039991</v>
      </c>
      <c r="I19" s="21">
        <v>1.0751984818415843</v>
      </c>
      <c r="J19" s="22">
        <v>9.9858857033317955E-3</v>
      </c>
    </row>
    <row r="20" spans="1:10" x14ac:dyDescent="0.25">
      <c r="A20" s="5">
        <v>2.6</v>
      </c>
      <c r="B20" s="5" t="s">
        <v>26</v>
      </c>
      <c r="C20" s="9">
        <v>19.91661522024425</v>
      </c>
      <c r="D20" s="10">
        <v>0.75983190345934193</v>
      </c>
      <c r="E20" s="17">
        <v>11.093310141745189</v>
      </c>
      <c r="F20" s="18">
        <v>0.29827172341588953</v>
      </c>
      <c r="G20" s="6">
        <v>1329.4815426423199</v>
      </c>
      <c r="H20" s="7">
        <v>19.400034655002262</v>
      </c>
      <c r="I20" s="21">
        <v>1.0000417652086671</v>
      </c>
      <c r="J20" s="22">
        <v>3.118754763351736E-2</v>
      </c>
    </row>
    <row r="21" spans="1:10" x14ac:dyDescent="0.25">
      <c r="A21" s="5">
        <v>2.7</v>
      </c>
      <c r="B21" s="5" t="s">
        <v>27</v>
      </c>
      <c r="C21" s="9">
        <v>2.2666328423697935</v>
      </c>
      <c r="D21" s="10">
        <v>0.21217775980331724</v>
      </c>
      <c r="E21" s="17">
        <v>7.1140002540141039</v>
      </c>
      <c r="F21" s="18">
        <v>0.13321983709418719</v>
      </c>
      <c r="G21" s="6">
        <v>1266.0298761117399</v>
      </c>
      <c r="H21" s="7">
        <v>8.8052023036772109</v>
      </c>
      <c r="I21" s="23">
        <v>0.57307337620095211</v>
      </c>
      <c r="J21" s="24">
        <v>8.2786209157837687E-3</v>
      </c>
    </row>
    <row r="22" spans="1:10" x14ac:dyDescent="0.25">
      <c r="A22" s="5">
        <v>2.8</v>
      </c>
      <c r="B22" s="5" t="s">
        <v>28</v>
      </c>
      <c r="C22" s="6">
        <v>2107.4261885852957</v>
      </c>
      <c r="D22" s="7">
        <v>19.608921796545577</v>
      </c>
      <c r="E22" s="17">
        <v>7.7408992633610554</v>
      </c>
      <c r="F22" s="18">
        <v>0.22364347065608467</v>
      </c>
      <c r="G22" s="6">
        <v>113.43060367058226</v>
      </c>
      <c r="H22" s="7">
        <v>1.7642625694634628</v>
      </c>
      <c r="I22" s="23">
        <v>1.8598403310089544E-2</v>
      </c>
      <c r="J22" s="24">
        <v>1.5301663082813791E-3</v>
      </c>
    </row>
    <row r="23" spans="1:10" x14ac:dyDescent="0.25">
      <c r="A23" s="5">
        <v>2.9</v>
      </c>
      <c r="B23" s="5" t="s">
        <v>29</v>
      </c>
      <c r="C23" s="6">
        <v>46.3530083607832</v>
      </c>
      <c r="D23" s="7">
        <v>1.8499577328675629</v>
      </c>
      <c r="E23" s="17">
        <v>5.0979383607267454</v>
      </c>
      <c r="F23" s="18">
        <v>6.6008370988904289E-2</v>
      </c>
      <c r="G23" s="6">
        <v>464.90235689272987</v>
      </c>
      <c r="H23" s="7">
        <v>6.2382910792984223</v>
      </c>
      <c r="I23" s="23">
        <v>0.51685476272922171</v>
      </c>
      <c r="J23" s="24">
        <v>4.3395111344246623E-3</v>
      </c>
    </row>
    <row r="24" spans="1:10" x14ac:dyDescent="0.25">
      <c r="A24" s="22">
        <v>2.1</v>
      </c>
      <c r="B24" s="5" t="s">
        <v>30</v>
      </c>
      <c r="C24" s="6">
        <v>49.934436497928274</v>
      </c>
      <c r="D24" s="7">
        <v>0.74247772578392357</v>
      </c>
      <c r="E24" s="17">
        <v>10.170784576467872</v>
      </c>
      <c r="F24" s="18">
        <v>0.13579487655370917</v>
      </c>
      <c r="G24" s="6">
        <v>1341.8756865194798</v>
      </c>
      <c r="H24" s="7">
        <v>4.3507740388022276</v>
      </c>
      <c r="I24" s="23">
        <v>0.63729454039791733</v>
      </c>
      <c r="J24" s="24">
        <v>1.5952553359920733E-2</v>
      </c>
    </row>
    <row r="25" spans="1:10" x14ac:dyDescent="0.25">
      <c r="A25" s="5">
        <v>2.11</v>
      </c>
      <c r="B25" s="5" t="s">
        <v>31</v>
      </c>
      <c r="C25" s="6">
        <v>6.1387050252057378</v>
      </c>
      <c r="D25" s="7">
        <v>1.9916034224634778</v>
      </c>
      <c r="E25" s="17">
        <v>6.3114531043380468</v>
      </c>
      <c r="F25" s="18">
        <v>0.10389935576604988</v>
      </c>
      <c r="G25" s="6">
        <v>674.5630426332657</v>
      </c>
      <c r="H25" s="7">
        <v>10.742143995013382</v>
      </c>
      <c r="I25" s="23">
        <v>0.4731279939945322</v>
      </c>
      <c r="J25" s="24">
        <v>9.1613480333257169E-3</v>
      </c>
    </row>
    <row r="26" spans="1:10" x14ac:dyDescent="0.25">
      <c r="A26" s="5">
        <v>2.12</v>
      </c>
      <c r="B26" s="5" t="s">
        <v>32</v>
      </c>
      <c r="C26" s="6">
        <v>2389.2318079005245</v>
      </c>
      <c r="D26" s="7">
        <v>36.555250299471794</v>
      </c>
      <c r="E26" s="17">
        <v>6.9745112953430448</v>
      </c>
      <c r="F26" s="18">
        <v>8.1489479624546557E-2</v>
      </c>
      <c r="G26" s="6">
        <v>102.57846977503077</v>
      </c>
      <c r="H26" s="7">
        <v>0.78716709971658438</v>
      </c>
      <c r="I26" s="23">
        <v>8.6230331187963069E-2</v>
      </c>
      <c r="J26" s="24">
        <v>1.7504309548876016E-3</v>
      </c>
    </row>
    <row r="27" spans="1:10" x14ac:dyDescent="0.25">
      <c r="A27" s="5">
        <v>2.13</v>
      </c>
      <c r="B27" s="5" t="s">
        <v>33</v>
      </c>
      <c r="C27" s="11" t="s">
        <v>99</v>
      </c>
      <c r="D27" s="12" t="s">
        <v>3</v>
      </c>
      <c r="E27" s="17">
        <v>8.0528702125354776</v>
      </c>
      <c r="F27" s="18">
        <v>0.2014878914026918</v>
      </c>
      <c r="G27" s="6">
        <v>528.69417763653973</v>
      </c>
      <c r="H27" s="7">
        <v>5.7262816104523422</v>
      </c>
      <c r="I27" s="23">
        <v>0.3461967036112118</v>
      </c>
      <c r="J27" s="24">
        <v>8.2678937855269804E-3</v>
      </c>
    </row>
    <row r="28" spans="1:10" x14ac:dyDescent="0.25">
      <c r="A28" s="5">
        <v>2.14</v>
      </c>
      <c r="B28" s="5" t="s">
        <v>34</v>
      </c>
      <c r="C28" s="6">
        <v>33.643273236453396</v>
      </c>
      <c r="D28" s="7">
        <v>1.2521891338551097</v>
      </c>
      <c r="E28" s="17">
        <v>12.892428971184405</v>
      </c>
      <c r="F28" s="18">
        <v>0.23287955752466072</v>
      </c>
      <c r="G28" s="6">
        <v>1012.0776135594593</v>
      </c>
      <c r="H28" s="7">
        <v>11.866649668777804</v>
      </c>
      <c r="I28" s="23">
        <v>0.41972056263374008</v>
      </c>
      <c r="J28" s="24">
        <v>8.765616634992212E-3</v>
      </c>
    </row>
    <row r="29" spans="1:10" x14ac:dyDescent="0.25">
      <c r="A29" s="5">
        <v>2.15</v>
      </c>
      <c r="B29" s="5" t="s">
        <v>35</v>
      </c>
      <c r="C29" s="6">
        <v>134.44156257861101</v>
      </c>
      <c r="D29" s="7">
        <v>2.7389721657233101</v>
      </c>
      <c r="E29" s="17">
        <v>14.538620571819743</v>
      </c>
      <c r="F29" s="18">
        <v>0.27462985550667984</v>
      </c>
      <c r="G29" s="6">
        <v>217.44340051627455</v>
      </c>
      <c r="H29" s="7">
        <v>4.4230112502175647</v>
      </c>
      <c r="I29" s="21">
        <v>1.2001553178515145</v>
      </c>
      <c r="J29" s="22">
        <v>1.2666260448685756E-2</v>
      </c>
    </row>
    <row r="30" spans="1:10" x14ac:dyDescent="0.25">
      <c r="A30" s="5">
        <v>3.1</v>
      </c>
      <c r="B30" s="5" t="s">
        <v>36</v>
      </c>
      <c r="C30" s="6">
        <v>2506.6248123094761</v>
      </c>
      <c r="D30" s="7">
        <v>26.09737005667089</v>
      </c>
      <c r="E30" s="17">
        <v>5.3033132689953248</v>
      </c>
      <c r="F30" s="18">
        <v>6.2669351265485979E-2</v>
      </c>
      <c r="G30" s="9">
        <v>25.647095642080036</v>
      </c>
      <c r="H30" s="10">
        <v>0.4496785573406944</v>
      </c>
      <c r="I30" s="23">
        <v>0.15115286978632853</v>
      </c>
      <c r="J30" s="24">
        <v>2.7584703275882029E-3</v>
      </c>
    </row>
    <row r="31" spans="1:10" x14ac:dyDescent="0.25">
      <c r="A31" s="5">
        <v>3.2</v>
      </c>
      <c r="B31" s="5" t="s">
        <v>37</v>
      </c>
      <c r="C31" s="6">
        <v>71.04877006510624</v>
      </c>
      <c r="D31" s="7">
        <v>1.2918712445014597</v>
      </c>
      <c r="E31" s="17">
        <v>28.674330903338916</v>
      </c>
      <c r="F31" s="18">
        <v>0.49813205747541833</v>
      </c>
      <c r="G31" s="6">
        <v>158.10484367537657</v>
      </c>
      <c r="H31" s="7">
        <v>2.0710015071711649</v>
      </c>
      <c r="I31" s="21">
        <v>1.5596208916094478</v>
      </c>
      <c r="J31" s="22">
        <v>3.6242055933237448E-2</v>
      </c>
    </row>
    <row r="32" spans="1:10" x14ac:dyDescent="0.25">
      <c r="A32" s="5">
        <v>3.3</v>
      </c>
      <c r="B32" s="5" t="s">
        <v>38</v>
      </c>
      <c r="C32" s="11" t="s">
        <v>99</v>
      </c>
      <c r="D32" s="12" t="s">
        <v>3</v>
      </c>
      <c r="E32" s="17">
        <v>16.372466708032437</v>
      </c>
      <c r="F32" s="18">
        <v>0.15848481090963107</v>
      </c>
      <c r="G32" s="6">
        <v>263.31870395651129</v>
      </c>
      <c r="H32" s="7">
        <v>2.9528893155162281</v>
      </c>
      <c r="I32" s="21">
        <v>1.0506262259192751</v>
      </c>
      <c r="J32" s="22">
        <v>2.2117081084367406E-2</v>
      </c>
    </row>
    <row r="33" spans="1:10" x14ac:dyDescent="0.25">
      <c r="A33" s="5">
        <v>3.4</v>
      </c>
      <c r="B33" s="5" t="s">
        <v>39</v>
      </c>
      <c r="C33" s="9" t="s">
        <v>99</v>
      </c>
      <c r="D33" s="10" t="s">
        <v>3</v>
      </c>
      <c r="E33" s="17">
        <v>11.464238405945565</v>
      </c>
      <c r="F33" s="18">
        <v>0.15884533694151357</v>
      </c>
      <c r="G33" s="6">
        <v>292.42047511357038</v>
      </c>
      <c r="H33" s="7">
        <v>2.4906442404475193</v>
      </c>
      <c r="I33" s="23">
        <v>0.32021585814760123</v>
      </c>
      <c r="J33" s="24">
        <v>6.2983356382509906E-3</v>
      </c>
    </row>
    <row r="34" spans="1:10" x14ac:dyDescent="0.25">
      <c r="A34" s="5">
        <v>3.5</v>
      </c>
      <c r="B34" s="5" t="s">
        <v>40</v>
      </c>
      <c r="C34" s="6">
        <v>129.09883682010746</v>
      </c>
      <c r="D34" s="7">
        <v>3.4580614883496312</v>
      </c>
      <c r="E34" s="17">
        <v>15.194717284000891</v>
      </c>
      <c r="F34" s="18">
        <v>0.40133172294659664</v>
      </c>
      <c r="G34" s="6">
        <v>195.20677099853273</v>
      </c>
      <c r="H34" s="7">
        <v>3.8512954917962214</v>
      </c>
      <c r="I34" s="21">
        <v>0.7935631488436945</v>
      </c>
      <c r="J34" s="22">
        <v>9.2374352025087231E-2</v>
      </c>
    </row>
    <row r="35" spans="1:10" x14ac:dyDescent="0.25">
      <c r="A35" s="5">
        <v>3.6</v>
      </c>
      <c r="B35" s="5" t="s">
        <v>41</v>
      </c>
      <c r="C35" s="6">
        <v>12.542923143993967</v>
      </c>
      <c r="D35" s="7">
        <v>1.0884477812630653</v>
      </c>
      <c r="E35" s="17">
        <v>11.512134310032197</v>
      </c>
      <c r="F35" s="18">
        <v>0.23625910525341787</v>
      </c>
      <c r="G35" s="6">
        <v>188.98167545640939</v>
      </c>
      <c r="H35" s="7">
        <v>3.0714842302231844</v>
      </c>
      <c r="I35" s="21">
        <v>0.70133301760140532</v>
      </c>
      <c r="J35" s="22">
        <v>9.9831763470880092E-3</v>
      </c>
    </row>
    <row r="36" spans="1:10" x14ac:dyDescent="0.25">
      <c r="A36" s="5">
        <v>3.7</v>
      </c>
      <c r="B36" s="5" t="s">
        <v>42</v>
      </c>
      <c r="C36" s="9">
        <v>1.7314230535824522</v>
      </c>
      <c r="D36" s="10">
        <v>0.78782443770272148</v>
      </c>
      <c r="E36" s="17">
        <v>6.3731845072104223</v>
      </c>
      <c r="F36" s="18">
        <v>0.32608163866596346</v>
      </c>
      <c r="G36" s="6">
        <v>260.73354281054071</v>
      </c>
      <c r="H36" s="7">
        <v>5.5799115819338958</v>
      </c>
      <c r="I36" s="21">
        <v>0.55683429883292612</v>
      </c>
      <c r="J36" s="22">
        <v>0.26733940113042554</v>
      </c>
    </row>
    <row r="37" spans="1:10" x14ac:dyDescent="0.25">
      <c r="A37" s="5">
        <v>3.8</v>
      </c>
      <c r="B37" s="5" t="s">
        <v>43</v>
      </c>
      <c r="C37" s="6">
        <v>1490.5115663932322</v>
      </c>
      <c r="D37" s="7">
        <v>18.907030537144713</v>
      </c>
      <c r="E37" s="17">
        <v>6.5774994864131573</v>
      </c>
      <c r="F37" s="18">
        <v>0.10498236839037772</v>
      </c>
      <c r="G37" s="9">
        <v>28.236982830796922</v>
      </c>
      <c r="H37" s="10">
        <v>0.37465974532791052</v>
      </c>
      <c r="I37" s="23">
        <v>0.20205417612046994</v>
      </c>
      <c r="J37" s="24">
        <v>3.9008789297034466E-3</v>
      </c>
    </row>
    <row r="38" spans="1:10" x14ac:dyDescent="0.25">
      <c r="A38" s="5">
        <v>3.9</v>
      </c>
      <c r="B38" s="5" t="s">
        <v>44</v>
      </c>
      <c r="C38" s="6" t="s">
        <v>100</v>
      </c>
      <c r="D38" s="7" t="s">
        <v>3</v>
      </c>
      <c r="E38" s="21">
        <v>5.7234285138070069</v>
      </c>
      <c r="F38" s="22">
        <v>7.3871383986873596E-2</v>
      </c>
      <c r="G38" s="6">
        <v>193.08132668623648</v>
      </c>
      <c r="H38" s="7">
        <v>2.0912103113881528</v>
      </c>
      <c r="I38" s="23">
        <v>0.2529765958438126</v>
      </c>
      <c r="J38" s="24">
        <v>3.5983332308445358E-3</v>
      </c>
    </row>
    <row r="39" spans="1:10" x14ac:dyDescent="0.25">
      <c r="A39" s="22">
        <v>3.1</v>
      </c>
      <c r="B39" s="5" t="s">
        <v>45</v>
      </c>
      <c r="C39" s="6">
        <v>19.640755471957142</v>
      </c>
      <c r="D39" s="7">
        <v>1.5370341710474125</v>
      </c>
      <c r="E39" s="17">
        <v>11.626042532655163</v>
      </c>
      <c r="F39" s="18">
        <v>0.17088723266280303</v>
      </c>
      <c r="G39" s="6">
        <v>153.94076678300581</v>
      </c>
      <c r="H39" s="7">
        <v>2.1174680561329269</v>
      </c>
      <c r="I39" s="23">
        <v>0.25098850521716443</v>
      </c>
      <c r="J39" s="24">
        <v>4.4541127743704372E-3</v>
      </c>
    </row>
    <row r="40" spans="1:10" x14ac:dyDescent="0.25">
      <c r="A40" s="5">
        <v>3.11</v>
      </c>
      <c r="B40" s="5" t="s">
        <v>46</v>
      </c>
      <c r="C40" s="6" t="s">
        <v>100</v>
      </c>
      <c r="D40" s="7" t="s">
        <v>3</v>
      </c>
      <c r="E40" s="21">
        <v>5.8249686945614316</v>
      </c>
      <c r="F40" s="22">
        <v>4.6083128316267076E-2</v>
      </c>
      <c r="G40" s="6">
        <v>311.53370355289843</v>
      </c>
      <c r="H40" s="7">
        <v>5.8350903291809937</v>
      </c>
      <c r="I40" s="23">
        <v>0.19924863886036434</v>
      </c>
      <c r="J40" s="24">
        <v>2.2680649323587512E-3</v>
      </c>
    </row>
    <row r="41" spans="1:10" x14ac:dyDescent="0.25">
      <c r="A41" s="5">
        <v>3.12</v>
      </c>
      <c r="B41" s="5" t="s">
        <v>47</v>
      </c>
      <c r="C41" s="6">
        <v>1820.1039315626417</v>
      </c>
      <c r="D41" s="7">
        <v>26.638042748721922</v>
      </c>
      <c r="E41" s="21">
        <v>6.7673603350846392</v>
      </c>
      <c r="F41" s="22">
        <v>5.0362535181603579E-2</v>
      </c>
      <c r="G41" s="9">
        <v>24.972644451048541</v>
      </c>
      <c r="H41" s="10">
        <v>0.3576576210224498</v>
      </c>
      <c r="I41" s="23">
        <v>0.4391561064614467</v>
      </c>
      <c r="J41" s="24">
        <v>9.9608618269053182E-3</v>
      </c>
    </row>
    <row r="42" spans="1:10" x14ac:dyDescent="0.25">
      <c r="A42" s="5">
        <v>3.13</v>
      </c>
      <c r="B42" s="5" t="s">
        <v>48</v>
      </c>
      <c r="C42" s="9">
        <v>6.5440446423321941</v>
      </c>
      <c r="D42" s="10">
        <v>0.7071966532963162</v>
      </c>
      <c r="E42" s="21">
        <v>6.3400495215373605</v>
      </c>
      <c r="F42" s="22">
        <v>4.7958631398151791E-2</v>
      </c>
      <c r="G42" s="6">
        <v>411.28105510410603</v>
      </c>
      <c r="H42" s="7">
        <v>2.152555955328785</v>
      </c>
      <c r="I42" s="23">
        <v>0.48128215554113574</v>
      </c>
      <c r="J42" s="24">
        <v>4.1643406997689467E-3</v>
      </c>
    </row>
    <row r="43" spans="1:10" x14ac:dyDescent="0.25">
      <c r="A43" s="5">
        <v>3.14</v>
      </c>
      <c r="B43" s="5" t="s">
        <v>49</v>
      </c>
      <c r="C43" s="6">
        <v>28.281260625740213</v>
      </c>
      <c r="D43" s="7">
        <v>0.6061068970698994</v>
      </c>
      <c r="E43" s="17">
        <v>10.209764274049528</v>
      </c>
      <c r="F43" s="18">
        <v>0.17778365371091692</v>
      </c>
      <c r="G43" s="6">
        <v>253.07497923438117</v>
      </c>
      <c r="H43" s="7">
        <v>6.3480280351331384</v>
      </c>
      <c r="I43" s="23">
        <v>0.47315213761301866</v>
      </c>
      <c r="J43" s="24">
        <v>9.2639543449059072E-3</v>
      </c>
    </row>
    <row r="44" spans="1:10" x14ac:dyDescent="0.25">
      <c r="A44" s="5">
        <v>3.15</v>
      </c>
      <c r="B44" s="5" t="s">
        <v>50</v>
      </c>
      <c r="C44" s="6">
        <v>80.680769396152272</v>
      </c>
      <c r="D44" s="7">
        <v>1.7001401149472124</v>
      </c>
      <c r="E44" s="17">
        <v>12.677301582873339</v>
      </c>
      <c r="F44" s="18">
        <v>0.19222386995714341</v>
      </c>
      <c r="G44" s="6">
        <v>123.11339799190785</v>
      </c>
      <c r="H44" s="7">
        <v>1.7296005724864068</v>
      </c>
      <c r="I44" s="21">
        <v>0.80248583573861398</v>
      </c>
      <c r="J44" s="22">
        <v>1.1319804988218629E-2</v>
      </c>
    </row>
    <row r="45" spans="1:10" x14ac:dyDescent="0.25">
      <c r="A45" s="5">
        <v>4.0999999999999996</v>
      </c>
      <c r="B45" s="5" t="s">
        <v>51</v>
      </c>
      <c r="C45" s="6">
        <v>2772.0680732598348</v>
      </c>
      <c r="D45" s="7">
        <v>42.542783860294534</v>
      </c>
      <c r="E45" s="17">
        <v>7.5987546319849155</v>
      </c>
      <c r="F45" s="18">
        <v>0.16524481339661437</v>
      </c>
      <c r="G45" s="9">
        <v>30.044262593137738</v>
      </c>
      <c r="H45" s="10">
        <v>0.45719929003070481</v>
      </c>
      <c r="I45" s="21">
        <v>0.56636636011514041</v>
      </c>
      <c r="J45" s="22">
        <v>1.1670149197045898E-2</v>
      </c>
    </row>
    <row r="46" spans="1:10" x14ac:dyDescent="0.25">
      <c r="A46" s="5">
        <v>4.2</v>
      </c>
      <c r="B46" s="5" t="s">
        <v>52</v>
      </c>
      <c r="C46" s="6">
        <v>78.299388794489005</v>
      </c>
      <c r="D46" s="7">
        <v>3.6774772860236502</v>
      </c>
      <c r="E46" s="17">
        <v>20.929899003281243</v>
      </c>
      <c r="F46" s="18">
        <v>0.58728411954067306</v>
      </c>
      <c r="G46" s="6">
        <v>76.367657071424091</v>
      </c>
      <c r="H46" s="7">
        <v>1.0538912993093696</v>
      </c>
      <c r="I46" s="21">
        <v>1.3057527199216197</v>
      </c>
      <c r="J46" s="22">
        <v>3.7730677384805733E-2</v>
      </c>
    </row>
    <row r="47" spans="1:10" x14ac:dyDescent="0.25">
      <c r="A47" s="5">
        <v>4.3</v>
      </c>
      <c r="B47" s="5" t="s">
        <v>53</v>
      </c>
      <c r="C47" s="6">
        <v>5.8118776716586167</v>
      </c>
      <c r="D47" s="7">
        <v>0.97500816418460345</v>
      </c>
      <c r="E47" s="17">
        <v>11.414795601320126</v>
      </c>
      <c r="F47" s="18">
        <v>0.33279870928124983</v>
      </c>
      <c r="G47" s="6">
        <v>171.90100450859583</v>
      </c>
      <c r="H47" s="7">
        <v>4.5426683977021662</v>
      </c>
      <c r="I47" s="21">
        <v>0.37551004757113982</v>
      </c>
      <c r="J47" s="22">
        <v>1.6581897703803802E-2</v>
      </c>
    </row>
    <row r="48" spans="1:10" x14ac:dyDescent="0.25">
      <c r="A48" s="5">
        <v>4.4000000000000004</v>
      </c>
      <c r="B48" s="5" t="s">
        <v>54</v>
      </c>
      <c r="C48" s="9">
        <v>3.7301580887935644</v>
      </c>
      <c r="D48" s="10">
        <v>0.74132176669186789</v>
      </c>
      <c r="E48" s="17">
        <v>8.5081999912366442</v>
      </c>
      <c r="F48" s="18">
        <v>0.23412683787308375</v>
      </c>
      <c r="G48" s="6">
        <v>249.03486733804843</v>
      </c>
      <c r="H48" s="7">
        <v>3.3170255934499258</v>
      </c>
      <c r="I48" s="21">
        <v>0.3510434962857103</v>
      </c>
      <c r="J48" s="22">
        <v>1.3585951768179122E-2</v>
      </c>
    </row>
    <row r="49" spans="1:10" x14ac:dyDescent="0.25">
      <c r="A49" s="5">
        <v>4.5</v>
      </c>
      <c r="B49" s="5" t="s">
        <v>55</v>
      </c>
      <c r="C49" s="6">
        <v>113.55255488220234</v>
      </c>
      <c r="D49" s="7">
        <v>6.6524212774372451</v>
      </c>
      <c r="E49" s="17">
        <v>14.866963325361215</v>
      </c>
      <c r="F49" s="18">
        <v>0.75078845864084476</v>
      </c>
      <c r="G49" s="6">
        <v>127.89177418760455</v>
      </c>
      <c r="H49" s="7">
        <v>4.9205398495783284</v>
      </c>
      <c r="I49" s="21">
        <v>0.75360052392066346</v>
      </c>
      <c r="J49" s="22">
        <v>5.5634374435032954E-2</v>
      </c>
    </row>
    <row r="50" spans="1:10" x14ac:dyDescent="0.25">
      <c r="A50" s="5">
        <v>4.5999999999999996</v>
      </c>
      <c r="B50" s="5" t="s">
        <v>56</v>
      </c>
      <c r="C50" s="6">
        <v>8.5053458107505584</v>
      </c>
      <c r="D50" s="7">
        <v>0.61204760130487124</v>
      </c>
      <c r="E50" s="17">
        <v>8.9829634416910729</v>
      </c>
      <c r="F50" s="18">
        <v>0.26046280770293989</v>
      </c>
      <c r="G50" s="6">
        <v>129.90250776771489</v>
      </c>
      <c r="H50" s="7">
        <v>3.5694319561277963</v>
      </c>
      <c r="I50" s="21">
        <v>0.76469551211826814</v>
      </c>
      <c r="J50" s="22">
        <v>4.5045690620165633E-2</v>
      </c>
    </row>
    <row r="51" spans="1:10" x14ac:dyDescent="0.25">
      <c r="A51" s="5">
        <v>4.7</v>
      </c>
      <c r="B51" s="5" t="s">
        <v>57</v>
      </c>
      <c r="C51" s="6">
        <v>8.7103789141222219</v>
      </c>
      <c r="D51" s="7">
        <v>2.2087763633268582</v>
      </c>
      <c r="E51" s="17">
        <v>5.751480898212554</v>
      </c>
      <c r="F51" s="18">
        <v>0.14448677355462672</v>
      </c>
      <c r="G51" s="6">
        <v>155.11460117215762</v>
      </c>
      <c r="H51" s="7">
        <v>3.1880189929889724</v>
      </c>
      <c r="I51" s="21">
        <v>0.25049441585252363</v>
      </c>
      <c r="J51" s="22">
        <v>2.2314869194891469E-2</v>
      </c>
    </row>
    <row r="52" spans="1:10" x14ac:dyDescent="0.25">
      <c r="A52" s="5">
        <v>4.8</v>
      </c>
      <c r="B52" s="5" t="s">
        <v>58</v>
      </c>
      <c r="C52" s="6">
        <v>1656.2307331129002</v>
      </c>
      <c r="D52" s="7">
        <v>98.04217222725039</v>
      </c>
      <c r="E52" s="17">
        <v>7.1744794312183018</v>
      </c>
      <c r="F52" s="18">
        <v>0.2243691359422301</v>
      </c>
      <c r="G52" s="9">
        <v>26.603794482133896</v>
      </c>
      <c r="H52" s="10">
        <v>0.47495736534632516</v>
      </c>
      <c r="I52" s="21">
        <v>0.31681690382640437</v>
      </c>
      <c r="J52" s="22">
        <v>2.3931056947387005E-2</v>
      </c>
    </row>
    <row r="53" spans="1:10" x14ac:dyDescent="0.25">
      <c r="A53" s="5">
        <v>4.9000000000000004</v>
      </c>
      <c r="B53" s="5" t="s">
        <v>59</v>
      </c>
      <c r="C53" s="6">
        <v>7.4854054214537431</v>
      </c>
      <c r="D53" s="7">
        <v>1.6757187034217951</v>
      </c>
      <c r="E53" s="17">
        <v>3.3510969894939109</v>
      </c>
      <c r="F53" s="18">
        <v>0.1116276012706702</v>
      </c>
      <c r="G53" s="6">
        <v>116.29761906432807</v>
      </c>
      <c r="H53" s="7">
        <v>2.2333082096454513</v>
      </c>
      <c r="I53" s="19" t="s">
        <v>102</v>
      </c>
      <c r="J53" s="20" t="s">
        <v>3</v>
      </c>
    </row>
    <row r="54" spans="1:10" x14ac:dyDescent="0.25">
      <c r="A54" s="22">
        <v>4.0999999999999996</v>
      </c>
      <c r="B54" s="5" t="s">
        <v>60</v>
      </c>
      <c r="C54" s="6">
        <v>103.00519288720611</v>
      </c>
      <c r="D54" s="7">
        <v>5.8757146026259308</v>
      </c>
      <c r="E54" s="17">
        <v>10.994396745213439</v>
      </c>
      <c r="F54" s="18">
        <v>0.3261309175283047</v>
      </c>
      <c r="G54" s="6">
        <v>137.81001171825574</v>
      </c>
      <c r="H54" s="7">
        <v>3.5881355761399205</v>
      </c>
      <c r="I54" s="21">
        <v>0.44422170803797212</v>
      </c>
      <c r="J54" s="22">
        <v>1.6681091709402209E-2</v>
      </c>
    </row>
    <row r="55" spans="1:10" x14ac:dyDescent="0.25">
      <c r="A55" s="5">
        <v>4.1100000000000003</v>
      </c>
      <c r="B55" s="5" t="s">
        <v>61</v>
      </c>
      <c r="C55" s="6">
        <v>12.82067291154608</v>
      </c>
      <c r="D55" s="7">
        <v>0.96560204126417326</v>
      </c>
      <c r="E55" s="21">
        <v>5.1167751309115319</v>
      </c>
      <c r="F55" s="22">
        <v>4.0108580649859123E-2</v>
      </c>
      <c r="G55" s="6">
        <v>208.11862103388302</v>
      </c>
      <c r="H55" s="7">
        <v>3.5087054498508743</v>
      </c>
      <c r="I55" s="19" t="s">
        <v>102</v>
      </c>
      <c r="J55" s="20" t="s">
        <v>3</v>
      </c>
    </row>
    <row r="56" spans="1:10" x14ac:dyDescent="0.25">
      <c r="A56" s="5">
        <v>4.12</v>
      </c>
      <c r="B56" s="5" t="s">
        <v>62</v>
      </c>
      <c r="C56" s="6">
        <v>2049.9707212095318</v>
      </c>
      <c r="D56" s="7">
        <v>53.310311725270005</v>
      </c>
      <c r="E56" s="17">
        <v>8.1812689893732706</v>
      </c>
      <c r="F56" s="18">
        <v>5.5423307862038529E-2</v>
      </c>
      <c r="G56" s="9">
        <v>25.172480368895343</v>
      </c>
      <c r="H56" s="10">
        <v>0.29668631111548266</v>
      </c>
      <c r="I56" s="21">
        <v>0.77035799583077957</v>
      </c>
      <c r="J56" s="22">
        <v>3.4349737321697188E-2</v>
      </c>
    </row>
    <row r="57" spans="1:10" x14ac:dyDescent="0.25">
      <c r="A57" s="5">
        <v>4.13</v>
      </c>
      <c r="B57" s="5" t="s">
        <v>63</v>
      </c>
      <c r="C57" s="6">
        <v>5.3302204081790876</v>
      </c>
      <c r="D57" s="7">
        <v>0.99344002073950777</v>
      </c>
      <c r="E57" s="17">
        <v>6.0002660965829495</v>
      </c>
      <c r="F57" s="18">
        <v>0.1783017939989178</v>
      </c>
      <c r="G57" s="6">
        <v>298.9721659128013</v>
      </c>
      <c r="H57" s="7">
        <v>7.4452980117890695</v>
      </c>
      <c r="I57" s="21">
        <v>0.51427525351571779</v>
      </c>
      <c r="J57" s="22">
        <v>1.1698203335764617E-2</v>
      </c>
    </row>
    <row r="58" spans="1:10" x14ac:dyDescent="0.25">
      <c r="A58" s="5">
        <v>4.1399999999999997</v>
      </c>
      <c r="B58" s="5" t="s">
        <v>64</v>
      </c>
      <c r="C58" s="6">
        <v>43.356448736430821</v>
      </c>
      <c r="D58" s="7">
        <v>0.76373519489971275</v>
      </c>
      <c r="E58" s="17">
        <v>11.841391806730268</v>
      </c>
      <c r="F58" s="18">
        <v>0.12778887998777452</v>
      </c>
      <c r="G58" s="6">
        <v>151.98381807274552</v>
      </c>
      <c r="H58" s="7">
        <v>1.8669200567668549</v>
      </c>
      <c r="I58" s="21">
        <v>0.621932588168148</v>
      </c>
      <c r="J58" s="22">
        <v>2.3852953692938536E-2</v>
      </c>
    </row>
    <row r="59" spans="1:10" x14ac:dyDescent="0.25">
      <c r="A59" s="5">
        <v>4.1500000000000004</v>
      </c>
      <c r="B59" s="5" t="s">
        <v>65</v>
      </c>
      <c r="C59" s="6">
        <v>85.066093751959613</v>
      </c>
      <c r="D59" s="7">
        <v>5.086626798147976</v>
      </c>
      <c r="E59" s="17">
        <v>15.514596726186477</v>
      </c>
      <c r="F59" s="18">
        <v>0.4787852630752375</v>
      </c>
      <c r="G59" s="6">
        <v>136.93167680576306</v>
      </c>
      <c r="H59" s="7">
        <v>3.5733547270988169</v>
      </c>
      <c r="I59" s="21">
        <v>1.5009318185644187</v>
      </c>
      <c r="J59" s="22">
        <v>0.11322084642023199</v>
      </c>
    </row>
    <row r="60" spans="1:10" x14ac:dyDescent="0.25">
      <c r="A60" s="5">
        <v>5.0999999999999996</v>
      </c>
      <c r="B60" s="5" t="s">
        <v>66</v>
      </c>
      <c r="C60" s="6">
        <v>2733.4301041616809</v>
      </c>
      <c r="D60" s="7">
        <v>59.311038607166921</v>
      </c>
      <c r="E60" s="17">
        <v>9.5982804263112502</v>
      </c>
      <c r="F60" s="18">
        <v>0.18695159649075344</v>
      </c>
      <c r="G60" s="6">
        <v>59.036422351199505</v>
      </c>
      <c r="H60" s="7">
        <v>1.4184690105007369</v>
      </c>
      <c r="I60" s="21">
        <v>1.9303814198681999</v>
      </c>
      <c r="J60" s="22">
        <v>5.4856868138415907E-2</v>
      </c>
    </row>
    <row r="61" spans="1:10" x14ac:dyDescent="0.25">
      <c r="A61" s="5">
        <v>5.2</v>
      </c>
      <c r="B61" s="5" t="s">
        <v>67</v>
      </c>
      <c r="C61" s="6">
        <v>84.894546279977732</v>
      </c>
      <c r="D61" s="7">
        <v>2.8179249310861896</v>
      </c>
      <c r="E61" s="17">
        <v>16.130378350924069</v>
      </c>
      <c r="F61" s="18">
        <v>0.51697692554019148</v>
      </c>
      <c r="G61" s="6">
        <v>75.252147569460789</v>
      </c>
      <c r="H61" s="7">
        <v>1.8879327317523542</v>
      </c>
      <c r="I61" s="21">
        <v>0.83413698526298874</v>
      </c>
      <c r="J61" s="22">
        <v>2.2373246281606751E-2</v>
      </c>
    </row>
    <row r="62" spans="1:10" x14ac:dyDescent="0.25">
      <c r="A62" s="5">
        <v>5.3</v>
      </c>
      <c r="B62" s="5" t="s">
        <v>68</v>
      </c>
      <c r="C62" s="6">
        <v>6.0488211622002899</v>
      </c>
      <c r="D62" s="7">
        <v>0.50257312451627612</v>
      </c>
      <c r="E62" s="17">
        <v>9.6126138686932805</v>
      </c>
      <c r="F62" s="18">
        <v>6.4407238848850704E-2</v>
      </c>
      <c r="G62" s="6">
        <v>95.134683246753383</v>
      </c>
      <c r="H62" s="7">
        <v>1.1345749468244777</v>
      </c>
      <c r="I62" s="21">
        <v>0.21224420516335002</v>
      </c>
      <c r="J62" s="22">
        <v>1.0362166686096175E-2</v>
      </c>
    </row>
    <row r="63" spans="1:10" x14ac:dyDescent="0.25">
      <c r="A63" s="5">
        <v>5.4</v>
      </c>
      <c r="B63" s="5" t="s">
        <v>69</v>
      </c>
      <c r="C63" s="6">
        <v>46.839353884488574</v>
      </c>
      <c r="D63" s="7">
        <v>0.99122518628917966</v>
      </c>
      <c r="E63" s="21">
        <v>8.1389185205164125</v>
      </c>
      <c r="F63" s="22">
        <v>3.5823461941865392E-2</v>
      </c>
      <c r="G63" s="6">
        <v>190.46802337152639</v>
      </c>
      <c r="H63" s="7">
        <v>1.7596751204365755</v>
      </c>
      <c r="I63" s="21">
        <v>0.20408749892000136</v>
      </c>
      <c r="J63" s="22">
        <v>7.246244019715767E-3</v>
      </c>
    </row>
    <row r="64" spans="1:10" x14ac:dyDescent="0.25">
      <c r="A64" s="5">
        <v>5.5</v>
      </c>
      <c r="B64" s="5" t="s">
        <v>70</v>
      </c>
      <c r="C64" s="6">
        <v>155.38023465012694</v>
      </c>
      <c r="D64" s="7">
        <v>1.488938054781479</v>
      </c>
      <c r="E64" s="17">
        <v>13.646784670174654</v>
      </c>
      <c r="F64" s="18">
        <v>0.21494131881304954</v>
      </c>
      <c r="G64" s="6">
        <v>121.34823968587989</v>
      </c>
      <c r="H64" s="7">
        <v>0.91642856493074565</v>
      </c>
      <c r="I64" s="21">
        <v>0.43725063496073979</v>
      </c>
      <c r="J64" s="22">
        <v>1.1361676153880692E-2</v>
      </c>
    </row>
    <row r="65" spans="1:10" x14ac:dyDescent="0.25">
      <c r="A65" s="5">
        <v>5.6</v>
      </c>
      <c r="B65" s="5" t="s">
        <v>71</v>
      </c>
      <c r="C65" s="6">
        <v>22.727162165008462</v>
      </c>
      <c r="D65" s="7">
        <v>2.213436669056482</v>
      </c>
      <c r="E65" s="17">
        <v>10.56784737056228</v>
      </c>
      <c r="F65" s="18">
        <v>0.28221227765478857</v>
      </c>
      <c r="G65" s="6">
        <v>89.340942349649367</v>
      </c>
      <c r="H65" s="7">
        <v>2.4492588051965249</v>
      </c>
      <c r="I65" s="21">
        <v>0.45944744947672572</v>
      </c>
      <c r="J65" s="22">
        <v>2.0200632022148911E-2</v>
      </c>
    </row>
    <row r="66" spans="1:10" x14ac:dyDescent="0.25">
      <c r="A66" s="5">
        <v>5.7</v>
      </c>
      <c r="B66" s="5" t="s">
        <v>72</v>
      </c>
      <c r="C66" s="6">
        <v>2.8228522497200741</v>
      </c>
      <c r="D66" s="7">
        <v>1.1223623833525938</v>
      </c>
      <c r="E66" s="17">
        <v>5.7056161909912069</v>
      </c>
      <c r="F66" s="18">
        <v>8.7416727252732876E-2</v>
      </c>
      <c r="G66" s="6">
        <v>102.19098561498529</v>
      </c>
      <c r="H66" s="7">
        <v>1.5709613072987298</v>
      </c>
      <c r="I66" s="19" t="s">
        <v>102</v>
      </c>
      <c r="J66" s="20" t="s">
        <v>3</v>
      </c>
    </row>
    <row r="67" spans="1:10" x14ac:dyDescent="0.25">
      <c r="A67" s="5">
        <v>5.8</v>
      </c>
      <c r="B67" s="5" t="s">
        <v>73</v>
      </c>
      <c r="C67" s="6">
        <v>1807.1307803253726</v>
      </c>
      <c r="D67" s="7">
        <v>43.76563740491968</v>
      </c>
      <c r="E67" s="17">
        <v>9.1337446862417497</v>
      </c>
      <c r="F67" s="18">
        <v>0.1259418921801545</v>
      </c>
      <c r="G67" s="6">
        <v>70.303345944505409</v>
      </c>
      <c r="H67" s="7">
        <v>1.3845131066995928</v>
      </c>
      <c r="I67" s="21">
        <v>1.6379822333970508</v>
      </c>
      <c r="J67" s="22">
        <v>5.188822328196406E-2</v>
      </c>
    </row>
    <row r="68" spans="1:10" x14ac:dyDescent="0.25">
      <c r="A68" s="5">
        <v>5.9</v>
      </c>
      <c r="B68" s="5" t="s">
        <v>74</v>
      </c>
      <c r="C68" s="9">
        <v>11.617665333056397</v>
      </c>
      <c r="D68" s="10">
        <v>0.45569826869315838</v>
      </c>
      <c r="E68" s="17">
        <v>4.5571073467999295</v>
      </c>
      <c r="F68" s="18">
        <v>7.3977279776913568E-2</v>
      </c>
      <c r="G68" s="9">
        <v>39.676950423929995</v>
      </c>
      <c r="H68" s="10">
        <v>0.37323444527633343</v>
      </c>
      <c r="I68" s="19" t="s">
        <v>102</v>
      </c>
      <c r="J68" s="20" t="s">
        <v>3</v>
      </c>
    </row>
    <row r="69" spans="1:10" x14ac:dyDescent="0.25">
      <c r="A69" s="22">
        <v>5.0999999999999996</v>
      </c>
      <c r="B69" s="5" t="s">
        <v>75</v>
      </c>
      <c r="C69" s="6">
        <v>170.88439657726576</v>
      </c>
      <c r="D69" s="7">
        <v>7.4801306861720827</v>
      </c>
      <c r="E69" s="17">
        <v>11.480020696050349</v>
      </c>
      <c r="F69" s="18">
        <v>0.2315581409117923</v>
      </c>
      <c r="G69" s="6">
        <v>119.85843859120325</v>
      </c>
      <c r="H69" s="7">
        <v>2.4069552993887178</v>
      </c>
      <c r="I69" s="21">
        <v>0.32352668341600344</v>
      </c>
      <c r="J69" s="22">
        <v>2.0057615775426346E-2</v>
      </c>
    </row>
    <row r="70" spans="1:10" x14ac:dyDescent="0.25">
      <c r="A70" s="5">
        <v>5.1100000000000003</v>
      </c>
      <c r="B70" s="5" t="s">
        <v>76</v>
      </c>
      <c r="C70" s="6">
        <v>11.833673737597902</v>
      </c>
      <c r="D70" s="7">
        <v>0.86579286551119305</v>
      </c>
      <c r="E70" s="17">
        <v>4.8709565387455722</v>
      </c>
      <c r="F70" s="18">
        <v>0.11675032542483843</v>
      </c>
      <c r="G70" s="6">
        <v>123.62667416137415</v>
      </c>
      <c r="H70" s="7">
        <v>2.2401233536439138</v>
      </c>
      <c r="I70" s="19" t="s">
        <v>102</v>
      </c>
      <c r="J70" s="20" t="s">
        <v>3</v>
      </c>
    </row>
    <row r="71" spans="1:10" x14ac:dyDescent="0.25">
      <c r="A71" s="5">
        <v>5.12</v>
      </c>
      <c r="B71" s="5" t="s">
        <v>77</v>
      </c>
      <c r="C71" s="6">
        <v>2139.9522497359931</v>
      </c>
      <c r="D71" s="7">
        <v>49.26767110757919</v>
      </c>
      <c r="E71" s="17">
        <v>12.023582962326282</v>
      </c>
      <c r="F71" s="18">
        <v>0.24067519007468799</v>
      </c>
      <c r="G71" s="6">
        <v>85.626838900908268</v>
      </c>
      <c r="H71" s="7">
        <v>2.8060397224777787</v>
      </c>
      <c r="I71" s="17">
        <v>4.1356597195516311</v>
      </c>
      <c r="J71" s="18">
        <v>0.27619158345254713</v>
      </c>
    </row>
    <row r="72" spans="1:10" x14ac:dyDescent="0.25">
      <c r="A72" s="5">
        <v>5.13</v>
      </c>
      <c r="B72" s="5" t="s">
        <v>78</v>
      </c>
      <c r="C72" s="6">
        <v>10.912210666189658</v>
      </c>
      <c r="D72" s="7">
        <v>1.5412614751954496</v>
      </c>
      <c r="E72" s="17">
        <v>5.6195482988720986</v>
      </c>
      <c r="F72" s="18">
        <v>0.12253585244532483</v>
      </c>
      <c r="G72" s="6">
        <v>290.37960846084945</v>
      </c>
      <c r="H72" s="7">
        <v>6.2436438956327969</v>
      </c>
      <c r="I72" s="21">
        <v>0.23075923251970312</v>
      </c>
      <c r="J72" s="22">
        <v>5.2073374737960721E-3</v>
      </c>
    </row>
    <row r="73" spans="1:10" x14ac:dyDescent="0.25">
      <c r="A73" s="5">
        <v>5.14</v>
      </c>
      <c r="B73" s="5" t="s">
        <v>79</v>
      </c>
      <c r="C73" s="6">
        <v>15.379161414153291</v>
      </c>
      <c r="D73" s="7">
        <v>2.4355234932814609</v>
      </c>
      <c r="E73" s="17">
        <v>10.370466974343788</v>
      </c>
      <c r="F73" s="18">
        <v>0.38554856210340444</v>
      </c>
      <c r="G73" s="6">
        <v>106.12257192169344</v>
      </c>
      <c r="H73" s="7">
        <v>1.6791373883404279</v>
      </c>
      <c r="I73" s="21">
        <v>0.4720958547402988</v>
      </c>
      <c r="J73" s="22">
        <v>9.9938751303774841E-3</v>
      </c>
    </row>
    <row r="74" spans="1:10" x14ac:dyDescent="0.25">
      <c r="A74" s="5">
        <v>5.15</v>
      </c>
      <c r="B74" s="5" t="s">
        <v>80</v>
      </c>
      <c r="C74" s="6">
        <v>154.51386874853208</v>
      </c>
      <c r="D74" s="7">
        <v>5.7806395997109696</v>
      </c>
      <c r="E74" s="17">
        <v>15.630500844173682</v>
      </c>
      <c r="F74" s="18">
        <v>0.28213160170714585</v>
      </c>
      <c r="G74" s="6">
        <v>67.421895381454163</v>
      </c>
      <c r="H74" s="7">
        <v>1.2954675703817224</v>
      </c>
      <c r="I74" s="21">
        <v>0.55728955734134855</v>
      </c>
      <c r="J74" s="22">
        <v>1.7819115222869324E-2</v>
      </c>
    </row>
    <row r="75" spans="1:10" x14ac:dyDescent="0.25">
      <c r="A75" s="5">
        <v>6.1</v>
      </c>
      <c r="B75" s="5" t="s">
        <v>81</v>
      </c>
      <c r="C75" s="6">
        <v>2520</v>
      </c>
      <c r="D75" s="7">
        <v>120</v>
      </c>
      <c r="E75" s="17">
        <v>11.592885058619625</v>
      </c>
      <c r="F75" s="18">
        <v>0.43343227783198857</v>
      </c>
      <c r="G75" s="6">
        <v>86.671930461997533</v>
      </c>
      <c r="H75" s="7">
        <v>1.562587843961752</v>
      </c>
      <c r="I75" s="17">
        <v>4.5901953956396095</v>
      </c>
      <c r="J75" s="18">
        <v>0.18884219883880515</v>
      </c>
    </row>
    <row r="76" spans="1:10" x14ac:dyDescent="0.25">
      <c r="A76" s="5">
        <v>6.2</v>
      </c>
      <c r="B76" s="5" t="s">
        <v>82</v>
      </c>
      <c r="C76" s="6">
        <v>160.18518176996326</v>
      </c>
      <c r="D76" s="7">
        <v>3.6937096541063275</v>
      </c>
      <c r="E76" s="17">
        <v>13.718250452730851</v>
      </c>
      <c r="F76" s="18">
        <v>0.18257092804740915</v>
      </c>
      <c r="G76" s="9">
        <v>48.344853293128018</v>
      </c>
      <c r="H76" s="10">
        <v>0.42621828432605152</v>
      </c>
      <c r="I76" s="21">
        <v>0.52376249980051182</v>
      </c>
      <c r="J76" s="22">
        <v>9.5382781654776653E-3</v>
      </c>
    </row>
    <row r="77" spans="1:10" x14ac:dyDescent="0.25">
      <c r="A77" s="5">
        <v>6.3</v>
      </c>
      <c r="B77" s="5" t="s">
        <v>83</v>
      </c>
      <c r="C77" s="6">
        <v>4.8477147045262932</v>
      </c>
      <c r="D77" s="7">
        <v>1.0670365413858203</v>
      </c>
      <c r="E77" s="17">
        <v>6.3835980180802299</v>
      </c>
      <c r="F77" s="18">
        <v>0.10238912008237423</v>
      </c>
      <c r="G77" s="6">
        <v>116.5304769225517</v>
      </c>
      <c r="H77" s="7">
        <v>1.8330148825615284</v>
      </c>
      <c r="I77" s="19" t="s">
        <v>102</v>
      </c>
      <c r="J77" s="20" t="s">
        <v>3</v>
      </c>
    </row>
    <row r="78" spans="1:10" x14ac:dyDescent="0.25">
      <c r="A78" s="5">
        <v>6.4</v>
      </c>
      <c r="B78" s="5" t="s">
        <v>84</v>
      </c>
      <c r="C78" s="6">
        <v>96.729111797871099</v>
      </c>
      <c r="D78" s="7">
        <v>3.7412012885102985</v>
      </c>
      <c r="E78" s="17">
        <v>8.5527761290650055</v>
      </c>
      <c r="F78" s="18">
        <v>0.23260005573420328</v>
      </c>
      <c r="G78" s="6">
        <v>157.97451858632925</v>
      </c>
      <c r="H78" s="7">
        <v>3.8793557503762246</v>
      </c>
      <c r="I78" s="21">
        <v>0.30551694220463765</v>
      </c>
      <c r="J78" s="22">
        <v>1.2711483431907408E-2</v>
      </c>
    </row>
    <row r="79" spans="1:10" x14ac:dyDescent="0.25">
      <c r="A79" s="5">
        <v>6.5</v>
      </c>
      <c r="B79" s="5" t="s">
        <v>85</v>
      </c>
      <c r="C79" s="6">
        <v>239.70406409541596</v>
      </c>
      <c r="D79" s="7">
        <v>5.8693479464991078</v>
      </c>
      <c r="E79" s="17">
        <v>11.041650609018319</v>
      </c>
      <c r="F79" s="18">
        <v>0.4227207962563681</v>
      </c>
      <c r="G79" s="6">
        <v>147.25943910505498</v>
      </c>
      <c r="H79" s="7">
        <v>4.4952286982834142</v>
      </c>
      <c r="I79" s="21">
        <v>0.43117033348574363</v>
      </c>
      <c r="J79" s="22">
        <v>1.1849416794425921E-2</v>
      </c>
    </row>
    <row r="80" spans="1:10" x14ac:dyDescent="0.25">
      <c r="A80" s="5">
        <v>6.6</v>
      </c>
      <c r="B80" s="5" t="s">
        <v>86</v>
      </c>
      <c r="C80" s="6">
        <v>106.07488448433628</v>
      </c>
      <c r="D80" s="7">
        <v>2.8367521859171445</v>
      </c>
      <c r="E80" s="17">
        <v>7.7034256015971518</v>
      </c>
      <c r="F80" s="18">
        <v>0.12608028456229187</v>
      </c>
      <c r="G80" s="6">
        <v>107.06696542518303</v>
      </c>
      <c r="H80" s="7">
        <v>2.192477817822077</v>
      </c>
      <c r="I80" s="21">
        <v>0.29138611573419276</v>
      </c>
      <c r="J80" s="22">
        <v>7.3428811076394814E-3</v>
      </c>
    </row>
    <row r="81" spans="1:10" x14ac:dyDescent="0.25">
      <c r="A81" s="5">
        <v>6.7</v>
      </c>
      <c r="B81" s="5" t="s">
        <v>87</v>
      </c>
      <c r="C81" s="9">
        <v>3.6743698567647565</v>
      </c>
      <c r="D81" s="10">
        <v>0.65048663262852935</v>
      </c>
      <c r="E81" s="17">
        <v>5.1345255589380621</v>
      </c>
      <c r="F81" s="18">
        <v>7.3587498322865111E-2</v>
      </c>
      <c r="G81" s="6">
        <v>104.52180579764463</v>
      </c>
      <c r="H81" s="7">
        <v>1.3347638883714363</v>
      </c>
      <c r="I81" s="21">
        <v>0.28143585629690904</v>
      </c>
      <c r="J81" s="22">
        <v>1.399510987822989E-2</v>
      </c>
    </row>
    <row r="82" spans="1:10" x14ac:dyDescent="0.25">
      <c r="A82" s="5">
        <v>6.8</v>
      </c>
      <c r="B82" s="5" t="s">
        <v>88</v>
      </c>
      <c r="C82" s="6">
        <v>1748.4413223342133</v>
      </c>
      <c r="D82" s="7">
        <v>69.007613918982216</v>
      </c>
      <c r="E82" s="17">
        <v>11.290389460998423</v>
      </c>
      <c r="F82" s="18">
        <v>0.41840979830559377</v>
      </c>
      <c r="G82" s="6">
        <v>148.98362650610355</v>
      </c>
      <c r="H82" s="7">
        <v>4.7245133427599768</v>
      </c>
      <c r="I82" s="17">
        <v>3.561754135422261</v>
      </c>
      <c r="J82" s="18">
        <v>0.33557943270359508</v>
      </c>
    </row>
    <row r="83" spans="1:10" x14ac:dyDescent="0.25">
      <c r="A83" s="5">
        <v>6.9</v>
      </c>
      <c r="B83" s="5" t="s">
        <v>89</v>
      </c>
      <c r="C83" s="6">
        <v>37.388611758981149</v>
      </c>
      <c r="D83" s="7">
        <v>0.92025908523289757</v>
      </c>
      <c r="E83" s="17">
        <v>4.6053079694515384</v>
      </c>
      <c r="F83" s="18">
        <v>5.9860314270398576E-2</v>
      </c>
      <c r="G83" s="6">
        <v>38.68810248719695</v>
      </c>
      <c r="H83" s="7">
        <v>0.62023809205944025</v>
      </c>
      <c r="I83" s="19" t="s">
        <v>102</v>
      </c>
      <c r="J83" s="20" t="s">
        <v>3</v>
      </c>
    </row>
    <row r="84" spans="1:10" x14ac:dyDescent="0.25">
      <c r="A84" s="22">
        <v>6.1</v>
      </c>
      <c r="B84" s="5" t="s">
        <v>90</v>
      </c>
      <c r="C84" s="6">
        <v>231.02962783755197</v>
      </c>
      <c r="D84" s="7">
        <v>10.283055040681488</v>
      </c>
      <c r="E84" s="17">
        <v>10.337127824890491</v>
      </c>
      <c r="F84" s="18">
        <v>0.39076669486253063</v>
      </c>
      <c r="G84" s="6">
        <v>94.652675781995583</v>
      </c>
      <c r="H84" s="7">
        <v>2.0446509300706177</v>
      </c>
      <c r="I84" s="21">
        <v>0.43191963989613597</v>
      </c>
      <c r="J84" s="22">
        <v>1.7213877975798632E-2</v>
      </c>
    </row>
    <row r="85" spans="1:10" x14ac:dyDescent="0.25">
      <c r="A85" s="5">
        <v>6.11</v>
      </c>
      <c r="B85" s="5" t="s">
        <v>91</v>
      </c>
      <c r="C85" s="6">
        <v>78.481899420531946</v>
      </c>
      <c r="D85" s="7">
        <v>2.0332981109147217</v>
      </c>
      <c r="E85" s="17">
        <v>5.7470006064520245</v>
      </c>
      <c r="F85" s="18">
        <v>0.12699901617429513</v>
      </c>
      <c r="G85" s="6">
        <v>107.32168930487865</v>
      </c>
      <c r="H85" s="7">
        <v>2.3116851995814809</v>
      </c>
      <c r="I85" s="19" t="s">
        <v>102</v>
      </c>
      <c r="J85" s="20" t="s">
        <v>3</v>
      </c>
    </row>
    <row r="86" spans="1:10" x14ac:dyDescent="0.25">
      <c r="A86" s="5">
        <v>6.12</v>
      </c>
      <c r="B86" s="5" t="s">
        <v>92</v>
      </c>
      <c r="C86" s="6">
        <v>2093.7280989208384</v>
      </c>
      <c r="D86" s="7">
        <v>67.020174644356487</v>
      </c>
      <c r="E86" s="17">
        <v>16.571058714426005</v>
      </c>
      <c r="F86" s="18">
        <v>0.38838780473897994</v>
      </c>
      <c r="G86" s="6">
        <v>135.78180695091987</v>
      </c>
      <c r="H86" s="7">
        <v>2.9550192390534673</v>
      </c>
      <c r="I86" s="17">
        <v>7.5208956376770404</v>
      </c>
      <c r="J86" s="18">
        <v>0.13096892122932607</v>
      </c>
    </row>
    <row r="87" spans="1:10" x14ac:dyDescent="0.25">
      <c r="A87" s="5">
        <v>6.13</v>
      </c>
      <c r="B87" s="5" t="s">
        <v>93</v>
      </c>
      <c r="C87" s="6">
        <v>11.151490726108314</v>
      </c>
      <c r="D87" s="7">
        <v>0.83472297579574772</v>
      </c>
      <c r="E87" s="17">
        <v>5.8375538710120312</v>
      </c>
      <c r="F87" s="18">
        <v>0.14487035999994302</v>
      </c>
      <c r="G87" s="6">
        <v>317.24720344920638</v>
      </c>
      <c r="H87" s="7">
        <v>1.7649436994325891</v>
      </c>
      <c r="I87" s="21">
        <v>0.29547184979085894</v>
      </c>
      <c r="J87" s="22">
        <v>5.8138163752510155E-3</v>
      </c>
    </row>
    <row r="88" spans="1:10" x14ac:dyDescent="0.25">
      <c r="A88" s="5">
        <v>6.14</v>
      </c>
      <c r="B88" s="5" t="s">
        <v>94</v>
      </c>
      <c r="C88" s="6">
        <v>147.39987455353054</v>
      </c>
      <c r="D88" s="7">
        <v>4.0471517938932271</v>
      </c>
      <c r="E88" s="17">
        <v>9.579102317162846</v>
      </c>
      <c r="F88" s="18">
        <v>0.21512905993389356</v>
      </c>
      <c r="G88" s="6">
        <v>87.288987409800669</v>
      </c>
      <c r="H88" s="7">
        <v>2.1113670981923747</v>
      </c>
      <c r="I88" s="21">
        <v>0.38683672805446989</v>
      </c>
      <c r="J88" s="22">
        <v>1.0192286821589281E-2</v>
      </c>
    </row>
    <row r="89" spans="1:10" x14ac:dyDescent="0.25">
      <c r="A89" s="5">
        <v>6.15</v>
      </c>
      <c r="B89" s="5" t="s">
        <v>95</v>
      </c>
      <c r="C89" s="6">
        <v>273.57640858270167</v>
      </c>
      <c r="D89" s="7">
        <v>11.24612624900033</v>
      </c>
      <c r="E89" s="17">
        <v>12.835711645552419</v>
      </c>
      <c r="F89" s="18">
        <v>0.23557348522738339</v>
      </c>
      <c r="G89" s="6">
        <v>56.003506590497409</v>
      </c>
      <c r="H89" s="7">
        <v>0.81016193203741649</v>
      </c>
      <c r="I89" s="21">
        <v>0.82512000339852209</v>
      </c>
      <c r="J89" s="22">
        <v>2.5259538848116291E-2</v>
      </c>
    </row>
    <row r="90" spans="1:10" x14ac:dyDescent="0.25">
      <c r="A90" s="5">
        <v>7.1</v>
      </c>
      <c r="B90" s="5" t="s">
        <v>96</v>
      </c>
      <c r="C90" s="6">
        <v>201.72490262169336</v>
      </c>
      <c r="D90" s="7">
        <v>3.5216848149857203</v>
      </c>
      <c r="E90" s="17">
        <v>8.1356919268055456</v>
      </c>
      <c r="F90" s="18">
        <v>5.5832236168147607E-2</v>
      </c>
      <c r="G90" s="6" t="s">
        <v>101</v>
      </c>
      <c r="H90" s="7" t="s">
        <v>3</v>
      </c>
      <c r="I90" s="21">
        <v>0.26444357310477096</v>
      </c>
      <c r="J90" s="22">
        <v>1.07470672957799E-2</v>
      </c>
    </row>
    <row r="91" spans="1:10" x14ac:dyDescent="0.25">
      <c r="A91" s="5">
        <v>7.2</v>
      </c>
      <c r="B91" s="5" t="s">
        <v>97</v>
      </c>
      <c r="C91" s="6">
        <v>201.75548111623814</v>
      </c>
      <c r="D91" s="7">
        <v>6.4152202174616439</v>
      </c>
      <c r="E91" s="17">
        <v>8.1583752327574359</v>
      </c>
      <c r="F91" s="18">
        <v>0.16103907105312301</v>
      </c>
      <c r="G91" s="6" t="s">
        <v>101</v>
      </c>
      <c r="H91" s="7" t="s">
        <v>3</v>
      </c>
      <c r="I91" s="21">
        <v>0.25234407654380892</v>
      </c>
      <c r="J91" s="22">
        <v>8.2470823110644756E-3</v>
      </c>
    </row>
    <row r="92" spans="1:10" x14ac:dyDescent="0.25">
      <c r="A92" s="5">
        <v>7.3</v>
      </c>
      <c r="B92" s="5" t="s">
        <v>98</v>
      </c>
      <c r="C92" s="6">
        <v>203.90220355447366</v>
      </c>
      <c r="D92" s="7">
        <v>10.434771482728719</v>
      </c>
      <c r="E92" s="17">
        <v>7.7917174219697234</v>
      </c>
      <c r="F92" s="18">
        <v>0.11527507782939807</v>
      </c>
      <c r="G92" s="6" t="s">
        <v>101</v>
      </c>
      <c r="H92" s="7" t="s">
        <v>3</v>
      </c>
      <c r="I92" s="19" t="s">
        <v>102</v>
      </c>
      <c r="J92" s="20" t="s">
        <v>3</v>
      </c>
    </row>
    <row r="93" spans="1:10" x14ac:dyDescent="0.25">
      <c r="A93" s="5"/>
      <c r="B93" s="5"/>
      <c r="C93" s="6"/>
      <c r="D93" s="7"/>
    </row>
  </sheetData>
  <phoneticPr fontId="2" type="noConversion"/>
  <pageMargins left="0.7" right="0.7" top="0.75" bottom="0.75" header="0.3" footer="0.3"/>
  <pageSetup scale="4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Matlab2to6</vt:lpstr>
      <vt:lpstr>Matlab1to6</vt:lpstr>
      <vt:lpstr>65%DL</vt:lpstr>
      <vt:lpstr>LabResults</vt:lpstr>
      <vt:lpstr>'65%DL'!Print_Area</vt:lpstr>
      <vt:lpstr>LabResults!Print_Area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Dallas Williams</cp:lastModifiedBy>
  <cp:lastPrinted>2023-05-02T22:22:21Z</cp:lastPrinted>
  <dcterms:created xsi:type="dcterms:W3CDTF">2022-12-23T22:19:00Z</dcterms:created>
  <dcterms:modified xsi:type="dcterms:W3CDTF">2025-07-16T20:30:14Z</dcterms:modified>
</cp:coreProperties>
</file>