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 Feature" sheetId="1" r:id="rId3"/>
    <sheet state="visible" name="Sheet3" sheetId="2" r:id="rId4"/>
    <sheet state="visible" name="2 Features" sheetId="3" r:id="rId5"/>
  </sheets>
  <definedNames/>
  <calcPr/>
</workbook>
</file>

<file path=xl/sharedStrings.xml><?xml version="1.0" encoding="utf-8"?>
<sst xmlns="http://schemas.openxmlformats.org/spreadsheetml/2006/main" count="78" uniqueCount="58">
  <si>
    <t>x1</t>
  </si>
  <si>
    <t>x2</t>
  </si>
  <si>
    <t>y-labelled</t>
  </si>
  <si>
    <t>y-pred</t>
  </si>
  <si>
    <t>Sq Feet</t>
  </si>
  <si>
    <t>Locality</t>
  </si>
  <si>
    <t>Price (in Lakhs)</t>
  </si>
  <si>
    <t>y_pred</t>
  </si>
  <si>
    <t>w1x+w2x2+b</t>
  </si>
  <si>
    <t>Gender : Male or Female</t>
  </si>
  <si>
    <t>Iteration 2</t>
  </si>
  <si>
    <t>Iteration 1, w = 0, b = 0, alpha = 0.001</t>
  </si>
  <si>
    <t>Dummy Variables</t>
  </si>
  <si>
    <t>One hot Encodeing</t>
  </si>
  <si>
    <t>IsMale</t>
  </si>
  <si>
    <t>[0,1]=&gt;Female</t>
  </si>
  <si>
    <t>[1,0] =&gt; Male</t>
  </si>
  <si>
    <t>Location</t>
  </si>
  <si>
    <t>Location: Jayanagar, Chinkwada, Parel</t>
  </si>
  <si>
    <t>OHE</t>
  </si>
  <si>
    <t>IsJayaNagar</t>
  </si>
  <si>
    <t>IsChinkwad</t>
  </si>
  <si>
    <t>[Jayanager, Chinkwada, Parel]</t>
  </si>
  <si>
    <t>Chinkwada</t>
  </si>
  <si>
    <t>[0,1,0]</t>
  </si>
  <si>
    <t>Jayanagar</t>
  </si>
  <si>
    <t>[1,0,0]</t>
  </si>
  <si>
    <t>Parel</t>
  </si>
  <si>
    <t>[0,0,1]</t>
  </si>
  <si>
    <t>Hebbal</t>
  </si>
  <si>
    <t>Banashankari</t>
  </si>
  <si>
    <t>Malleswaram</t>
  </si>
  <si>
    <t>Shivaji Nagar</t>
  </si>
  <si>
    <t>Brunton Street</t>
  </si>
  <si>
    <t>Yelahanka</t>
  </si>
  <si>
    <t>RT Nagar</t>
  </si>
  <si>
    <t>HSR Layout</t>
  </si>
  <si>
    <t>x</t>
  </si>
  <si>
    <t>Y_pred = wx+b</t>
  </si>
  <si>
    <t>Cost</t>
  </si>
  <si>
    <t>y-pred = wx+b</t>
  </si>
  <si>
    <t>dw1 = 1/m*((a1-y1)*x1 +(a2-y2)*x2 + (a3-y3)*x3+(a4-y4)*x4)</t>
  </si>
  <si>
    <t>db = 1/m(sigma(ai-yi)</t>
  </si>
  <si>
    <t>dw1</t>
  </si>
  <si>
    <t>db</t>
  </si>
  <si>
    <t>w = w - alpha*dw</t>
  </si>
  <si>
    <t>b = b- alpha*db</t>
  </si>
  <si>
    <t>Standardized X</t>
  </si>
  <si>
    <t>OVerfitting</t>
  </si>
  <si>
    <t>Bias</t>
  </si>
  <si>
    <t>a -y</t>
  </si>
  <si>
    <t>(a-y)*x</t>
  </si>
  <si>
    <t>Train</t>
  </si>
  <si>
    <t>mean</t>
  </si>
  <si>
    <t>Max=</t>
  </si>
  <si>
    <t xml:space="preserve">Min </t>
  </si>
  <si>
    <t>Valid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</si>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</sst>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6" max="7" width="14.43"/>
    <col customWidth="1" min="8" max="10" width="20.14"/>
    <col customWidth="1" min="12" max="12" width="16.71"/>
    <col hidden="1" min="14" max="15" width="14.43"/>
  </cols>
  <sheetData>
    <row r="1">
      <c r="A1" s="1"/>
      <c r="B1" s="1"/>
      <c r="F1" s="1"/>
      <c r="H1" s="1" t="s">
        <v>10</v>
      </c>
      <c r="K1" s="3" t="s">
        <v>11</v>
      </c>
      <c r="L1" s="3"/>
      <c r="M1" s="3"/>
      <c r="N1" s="3"/>
      <c r="O1" s="3"/>
      <c r="P1" s="3"/>
      <c r="Q1" s="3"/>
    </row>
    <row r="2">
      <c r="A2" s="1"/>
      <c r="B2" s="1" t="s">
        <v>37</v>
      </c>
      <c r="C2" s="1"/>
      <c r="D2" s="1"/>
      <c r="E2" s="1" t="s">
        <v>2</v>
      </c>
      <c r="F2" s="1" t="s">
        <v>3</v>
      </c>
      <c r="H2" s="1" t="s">
        <v>38</v>
      </c>
      <c r="I2" s="1" t="s">
        <v>39</v>
      </c>
      <c r="J2" s="1" t="s">
        <v>40</v>
      </c>
      <c r="K2" s="1" t="s">
        <v>39</v>
      </c>
      <c r="L2" s="1" t="s">
        <v>41</v>
      </c>
      <c r="M2" s="1" t="s">
        <v>42</v>
      </c>
      <c r="N2" s="1" t="s">
        <v>43</v>
      </c>
      <c r="O2" s="1" t="s">
        <v>44</v>
      </c>
      <c r="P2" s="1" t="s">
        <v>45</v>
      </c>
      <c r="Q2" s="1" t="s">
        <v>46</v>
      </c>
    </row>
    <row r="3">
      <c r="A3" s="1"/>
      <c r="B3" s="1" t="s">
        <v>4</v>
      </c>
      <c r="C3" s="1"/>
      <c r="D3" s="1" t="s">
        <v>47</v>
      </c>
      <c r="E3" s="1" t="s">
        <v>6</v>
      </c>
      <c r="F3" s="1" t="s">
        <v>48</v>
      </c>
      <c r="G3" s="1" t="s">
        <v>49</v>
      </c>
      <c r="I3">
        <f>sum(I4:I7)/8</f>
        <v>7799475552</v>
      </c>
      <c r="K3" s="1">
        <f>1/8*(sum(K4:K7))</f>
        <v>2337.5</v>
      </c>
      <c r="L3" s="1" t="s">
        <v>50</v>
      </c>
      <c r="M3" s="1" t="s">
        <v>51</v>
      </c>
      <c r="N3" s="1">
        <f>1/4*sum(M4:M7)</f>
        <v>-92250</v>
      </c>
      <c r="O3">
        <f>1/8*(sum(L4:L8))</f>
        <v>-33.75</v>
      </c>
      <c r="P3">
        <f>0-0.001*N3</f>
        <v>92.25</v>
      </c>
      <c r="Q3">
        <f>0 - 0.001*O3</f>
        <v>0.03375</v>
      </c>
    </row>
    <row r="4">
      <c r="A4" s="1" t="s">
        <v>52</v>
      </c>
      <c r="B4" s="1">
        <v>1200.0</v>
      </c>
      <c r="C4" s="1">
        <f t="shared" ref="C4:C7" si="1">B4-$B$8</f>
        <v>-150</v>
      </c>
      <c r="D4" s="1">
        <f t="shared" ref="D4:D7" si="2">C4/($B$9-$B$10)</f>
        <v>-0.5</v>
      </c>
      <c r="E4" s="1">
        <v>50.0</v>
      </c>
      <c r="F4" s="1">
        <v>48.0</v>
      </c>
      <c r="G4" s="1">
        <v>30.0</v>
      </c>
      <c r="H4" s="1">
        <f t="shared" ref="H4:H7" si="3">92.25*B4+Q3</f>
        <v>110700.0338</v>
      </c>
      <c r="I4" s="1">
        <f t="shared" ref="I4:I7" si="4">(H4-E4)^2</f>
        <v>12243429969</v>
      </c>
      <c r="J4" s="1">
        <v>0.0</v>
      </c>
      <c r="K4">
        <f t="shared" ref="K4:K7" si="5">(J4-E4)^2</f>
        <v>2500</v>
      </c>
      <c r="L4" s="1">
        <f t="shared" ref="L4:L7" si="6">J4-E4</f>
        <v>-50</v>
      </c>
      <c r="M4" s="1">
        <f t="shared" ref="M4:M7" si="7">L4*B4</f>
        <v>-60000</v>
      </c>
      <c r="N4" s="1"/>
      <c r="O4" s="1"/>
    </row>
    <row r="5">
      <c r="A5" s="1" t="s">
        <v>52</v>
      </c>
      <c r="B5" s="1">
        <v>1300.0</v>
      </c>
      <c r="C5" s="1">
        <f t="shared" si="1"/>
        <v>-50</v>
      </c>
      <c r="D5" s="1">
        <f t="shared" si="2"/>
        <v>-0.1666666667</v>
      </c>
      <c r="E5" s="1">
        <v>70.0</v>
      </c>
      <c r="F5" s="1">
        <v>69.0</v>
      </c>
      <c r="G5" s="1">
        <v>40.0</v>
      </c>
      <c r="H5" s="1">
        <f t="shared" si="3"/>
        <v>119925</v>
      </c>
      <c r="I5" s="1">
        <f t="shared" si="4"/>
        <v>14365221025</v>
      </c>
      <c r="J5" s="1">
        <v>0.0</v>
      </c>
      <c r="K5">
        <f t="shared" si="5"/>
        <v>4900</v>
      </c>
      <c r="L5" s="1">
        <f t="shared" si="6"/>
        <v>-70</v>
      </c>
      <c r="M5" s="1">
        <f t="shared" si="7"/>
        <v>-91000</v>
      </c>
      <c r="N5" s="1"/>
      <c r="O5" s="1"/>
    </row>
    <row r="6">
      <c r="A6" s="1" t="s">
        <v>52</v>
      </c>
      <c r="B6" s="1">
        <v>1400.0</v>
      </c>
      <c r="C6" s="1">
        <f t="shared" si="1"/>
        <v>50</v>
      </c>
      <c r="D6" s="1">
        <f t="shared" si="2"/>
        <v>0.1666666667</v>
      </c>
      <c r="E6" s="1">
        <v>70.0</v>
      </c>
      <c r="F6" s="1">
        <v>72.0</v>
      </c>
      <c r="G6" s="1">
        <v>90.0</v>
      </c>
      <c r="H6" s="1">
        <f t="shared" si="3"/>
        <v>129150</v>
      </c>
      <c r="I6" s="1">
        <f t="shared" si="4"/>
        <v>16661646400</v>
      </c>
      <c r="J6" s="1">
        <v>0.0</v>
      </c>
      <c r="K6">
        <f t="shared" si="5"/>
        <v>4900</v>
      </c>
      <c r="L6" s="1">
        <f t="shared" si="6"/>
        <v>-70</v>
      </c>
      <c r="M6" s="1">
        <f t="shared" si="7"/>
        <v>-98000</v>
      </c>
    </row>
    <row r="7">
      <c r="A7" s="1" t="s">
        <v>52</v>
      </c>
      <c r="B7" s="1">
        <v>1500.0</v>
      </c>
      <c r="C7" s="1">
        <f t="shared" si="1"/>
        <v>150</v>
      </c>
      <c r="D7" s="1">
        <f t="shared" si="2"/>
        <v>0.5</v>
      </c>
      <c r="E7" s="1">
        <v>80.0</v>
      </c>
      <c r="F7" s="1">
        <v>81.0</v>
      </c>
      <c r="G7" s="1">
        <v>60.0</v>
      </c>
      <c r="H7" s="1">
        <f t="shared" si="3"/>
        <v>138375</v>
      </c>
      <c r="I7" s="1">
        <f t="shared" si="4"/>
        <v>19125507025</v>
      </c>
      <c r="J7" s="1">
        <v>0.0</v>
      </c>
      <c r="K7">
        <f t="shared" si="5"/>
        <v>6400</v>
      </c>
      <c r="L7" s="1">
        <f t="shared" si="6"/>
        <v>-80</v>
      </c>
      <c r="M7" s="1">
        <f t="shared" si="7"/>
        <v>-120000</v>
      </c>
    </row>
    <row r="8">
      <c r="A8" s="1" t="s">
        <v>53</v>
      </c>
      <c r="B8" s="1">
        <f>sum(B4:B7)/4</f>
        <v>1350</v>
      </c>
      <c r="C8" s="1"/>
      <c r="D8" s="1"/>
      <c r="E8" s="1"/>
      <c r="F8" s="1"/>
    </row>
    <row r="9">
      <c r="A9" s="1" t="s">
        <v>54</v>
      </c>
      <c r="B9" s="1">
        <v>1500.0</v>
      </c>
      <c r="C9" s="1"/>
      <c r="D9" s="1"/>
      <c r="E9" s="1"/>
      <c r="F9" s="1"/>
    </row>
    <row r="10">
      <c r="A10" s="1" t="s">
        <v>55</v>
      </c>
      <c r="B10" s="1">
        <v>1200.0</v>
      </c>
      <c r="C10" s="1"/>
      <c r="D10" s="1"/>
      <c r="E10" s="1"/>
      <c r="F10" s="1"/>
    </row>
    <row r="11">
      <c r="A11" s="1"/>
      <c r="B11" s="1"/>
      <c r="C11" s="1"/>
      <c r="D11" s="1"/>
      <c r="E11" s="1"/>
      <c r="F11" s="1"/>
    </row>
    <row r="12">
      <c r="A12" s="1" t="s">
        <v>52</v>
      </c>
      <c r="B12" s="1">
        <v>1000.0</v>
      </c>
      <c r="C12" s="1"/>
      <c r="D12" s="1"/>
      <c r="E12" s="1">
        <v>50.0</v>
      </c>
      <c r="F12" s="1">
        <v>37.0</v>
      </c>
    </row>
    <row r="13">
      <c r="A13" s="1" t="s">
        <v>52</v>
      </c>
      <c r="B13" s="1">
        <v>900.0</v>
      </c>
      <c r="C13" s="1"/>
      <c r="D13" s="1"/>
      <c r="E13" s="1">
        <v>60.0</v>
      </c>
      <c r="F13" s="1">
        <v>63.0</v>
      </c>
    </row>
    <row r="14">
      <c r="A14" s="1" t="s">
        <v>52</v>
      </c>
      <c r="B14" s="1">
        <v>800.0</v>
      </c>
      <c r="C14" s="1"/>
      <c r="D14" s="1"/>
      <c r="E14" s="1">
        <v>30.0</v>
      </c>
      <c r="F14" s="1">
        <v>28.0</v>
      </c>
    </row>
    <row r="15">
      <c r="A15" s="1" t="s">
        <v>52</v>
      </c>
      <c r="B15" s="1">
        <v>1250.0</v>
      </c>
      <c r="C15" s="1"/>
      <c r="D15" s="1"/>
      <c r="E15" s="1">
        <v>60.0</v>
      </c>
      <c r="F15" s="1">
        <v>59.0</v>
      </c>
      <c r="H15" s="4"/>
      <c r="I15" s="4"/>
      <c r="J15" s="4"/>
    </row>
    <row r="16">
      <c r="A16" s="1" t="s">
        <v>52</v>
      </c>
      <c r="B16" s="1">
        <v>1200.0</v>
      </c>
      <c r="C16" s="1"/>
      <c r="D16" s="1"/>
      <c r="E16" s="1">
        <v>80.0</v>
      </c>
      <c r="F16" s="1">
        <v>83.0</v>
      </c>
    </row>
    <row r="18">
      <c r="A18" s="1" t="s">
        <v>56</v>
      </c>
      <c r="B18" s="1">
        <v>1440.0</v>
      </c>
      <c r="C18" s="1"/>
      <c r="D18" s="1"/>
      <c r="E18" s="1">
        <v>70.0</v>
      </c>
      <c r="F18" s="1">
        <v>35.0</v>
      </c>
    </row>
    <row r="19">
      <c r="A19" s="1" t="s">
        <v>56</v>
      </c>
      <c r="B19" s="1">
        <v>1220.0</v>
      </c>
      <c r="C19" s="1"/>
      <c r="D19" s="1"/>
      <c r="E19" s="1">
        <v>80.0</v>
      </c>
      <c r="F19" s="1">
        <v>110.0</v>
      </c>
    </row>
    <row r="20">
      <c r="A20" s="1" t="s">
        <v>56</v>
      </c>
      <c r="B20" s="1">
        <v>1670.0</v>
      </c>
      <c r="C20" s="1"/>
      <c r="D20" s="1"/>
      <c r="E20" s="1">
        <v>50.0</v>
      </c>
      <c r="F20" s="1">
        <v>39.0</v>
      </c>
    </row>
    <row r="21">
      <c r="A21" s="1" t="s">
        <v>56</v>
      </c>
      <c r="B21" s="1">
        <v>860.0</v>
      </c>
      <c r="C21" s="1"/>
      <c r="D21" s="1"/>
      <c r="E21" s="1">
        <v>60.0</v>
      </c>
      <c r="F21" s="1">
        <v>55.0</v>
      </c>
    </row>
    <row r="23">
      <c r="A23" s="1" t="s">
        <v>57</v>
      </c>
      <c r="B23" s="1">
        <v>1440.0</v>
      </c>
      <c r="C23" s="1"/>
      <c r="D23" s="1"/>
      <c r="E23" s="1">
        <v>60.0</v>
      </c>
      <c r="F23" s="1">
        <v>70.0</v>
      </c>
    </row>
    <row r="24">
      <c r="A24" s="1" t="s">
        <v>57</v>
      </c>
      <c r="B24" s="1">
        <v>1220.0</v>
      </c>
      <c r="C24" s="1"/>
      <c r="D24" s="1"/>
      <c r="E24" s="1">
        <v>80.0</v>
      </c>
      <c r="F24" s="1">
        <v>60.0</v>
      </c>
    </row>
    <row r="25">
      <c r="A25" s="1" t="s">
        <v>57</v>
      </c>
      <c r="B25" s="1">
        <v>1670.0</v>
      </c>
      <c r="C25" s="1"/>
      <c r="D25" s="1"/>
      <c r="E25" s="1">
        <v>90.0</v>
      </c>
      <c r="F25" s="1">
        <v>70.0</v>
      </c>
    </row>
    <row r="26">
      <c r="A26" s="1" t="s">
        <v>57</v>
      </c>
      <c r="B26" s="1">
        <v>860.0</v>
      </c>
      <c r="C26" s="1"/>
      <c r="D26" s="1"/>
      <c r="E26" s="1">
        <v>60.0</v>
      </c>
      <c r="F26" s="1">
        <v>20.0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9</v>
      </c>
    </row>
    <row r="2">
      <c r="A2" s="1"/>
      <c r="B2" s="1" t="s">
        <v>12</v>
      </c>
      <c r="E2" s="1" t="s">
        <v>13</v>
      </c>
    </row>
    <row r="3">
      <c r="A3" s="1"/>
      <c r="B3" s="1" t="s">
        <v>14</v>
      </c>
      <c r="E3" s="1" t="s">
        <v>15</v>
      </c>
    </row>
    <row r="4">
      <c r="A4" s="1"/>
      <c r="B4" s="1">
        <v>0.0</v>
      </c>
      <c r="E4" s="1" t="s">
        <v>16</v>
      </c>
    </row>
    <row r="5">
      <c r="A5" s="1"/>
      <c r="B5" s="1">
        <v>1.0</v>
      </c>
    </row>
    <row r="7">
      <c r="A7" s="1" t="s">
        <v>17</v>
      </c>
      <c r="B7" s="1" t="s">
        <v>18</v>
      </c>
      <c r="E7" s="1" t="s">
        <v>19</v>
      </c>
    </row>
    <row r="8">
      <c r="A8" s="1"/>
      <c r="B8" s="1" t="s">
        <v>20</v>
      </c>
      <c r="C8" s="1" t="s">
        <v>21</v>
      </c>
      <c r="E8" s="1" t="s">
        <v>22</v>
      </c>
    </row>
    <row r="9">
      <c r="A9" s="1" t="s">
        <v>23</v>
      </c>
      <c r="B9" s="1">
        <v>0.0</v>
      </c>
      <c r="C9" s="1">
        <v>1.0</v>
      </c>
      <c r="E9" s="1" t="s">
        <v>24</v>
      </c>
    </row>
    <row r="10">
      <c r="A10" s="1" t="s">
        <v>25</v>
      </c>
      <c r="B10" s="1">
        <v>1.0</v>
      </c>
      <c r="C10" s="1">
        <v>0.0</v>
      </c>
      <c r="E10" s="1" t="s">
        <v>26</v>
      </c>
    </row>
    <row r="11">
      <c r="A11" s="1" t="s">
        <v>27</v>
      </c>
      <c r="B11" s="1">
        <v>0.0</v>
      </c>
      <c r="C11" s="1">
        <v>0.0</v>
      </c>
      <c r="E11" s="1" t="s">
        <v>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F2" s="1" t="s">
        <v>7</v>
      </c>
      <c r="G2" s="2" t="s">
        <v>8</v>
      </c>
    </row>
    <row r="3">
      <c r="A3" s="1">
        <v>1200.0</v>
      </c>
      <c r="B3" s="1" t="s">
        <v>29</v>
      </c>
      <c r="C3" s="1">
        <v>50.0</v>
      </c>
    </row>
    <row r="4">
      <c r="A4" s="1">
        <v>1300.0</v>
      </c>
      <c r="B4" s="1" t="s">
        <v>25</v>
      </c>
      <c r="C4" s="1">
        <v>70.0</v>
      </c>
    </row>
    <row r="5">
      <c r="A5" s="1">
        <v>1400.0</v>
      </c>
      <c r="B5" s="1" t="s">
        <v>30</v>
      </c>
      <c r="C5" s="1">
        <v>70.0</v>
      </c>
    </row>
    <row r="6">
      <c r="A6" s="1">
        <v>1500.0</v>
      </c>
      <c r="B6" s="1" t="s">
        <v>31</v>
      </c>
      <c r="C6" s="1">
        <v>80.0</v>
      </c>
    </row>
    <row r="7">
      <c r="A7" s="1">
        <v>1000.0</v>
      </c>
      <c r="B7" s="1" t="s">
        <v>32</v>
      </c>
      <c r="C7" s="1">
        <v>50.0</v>
      </c>
    </row>
    <row r="8">
      <c r="A8" s="1">
        <v>900.0</v>
      </c>
      <c r="B8" s="1" t="s">
        <v>33</v>
      </c>
      <c r="C8" s="1">
        <v>60.0</v>
      </c>
    </row>
    <row r="9">
      <c r="A9" s="1">
        <v>800.0</v>
      </c>
      <c r="B9" s="1" t="s">
        <v>34</v>
      </c>
      <c r="C9" s="1">
        <v>30.0</v>
      </c>
    </row>
    <row r="10">
      <c r="A10" s="1">
        <v>1250.0</v>
      </c>
      <c r="B10" s="1" t="s">
        <v>35</v>
      </c>
      <c r="C10" s="1">
        <v>60.0</v>
      </c>
    </row>
    <row r="11">
      <c r="A11" s="1">
        <v>1200.0</v>
      </c>
      <c r="B11" s="1" t="s">
        <v>36</v>
      </c>
      <c r="C11" s="1">
        <v>80.0</v>
      </c>
    </row>
  </sheetData>
  <drawing r:id="rId1"/>
</worksheet>
</file>