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 Alvarez Ruiz\Documents\TFG python\Datos\"/>
    </mc:Choice>
  </mc:AlternateContent>
  <xr:revisionPtr revIDLastSave="0" documentId="13_ncr:1_{DFC358A2-F7CB-488B-913C-B2EFCAF9CAE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P54" i="1"/>
  <c r="P55" i="1"/>
  <c r="P56" i="1"/>
  <c r="P57" i="1"/>
  <c r="P58" i="1"/>
  <c r="P59" i="1"/>
  <c r="P60" i="1"/>
  <c r="P61" i="1"/>
  <c r="P2" i="1"/>
  <c r="P3" i="1"/>
  <c r="P4" i="1"/>
  <c r="P5" i="1"/>
  <c r="P6" i="1"/>
  <c r="P7" i="1"/>
  <c r="P8" i="1"/>
  <c r="P9" i="1"/>
  <c r="P10" i="1"/>
  <c r="P1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2" i="1"/>
  <c r="P13" i="1"/>
  <c r="P14" i="1"/>
  <c r="P15" i="1"/>
  <c r="P16" i="1"/>
  <c r="P17" i="1"/>
  <c r="P18" i="1"/>
  <c r="P19" i="1"/>
  <c r="P20" i="1"/>
  <c r="P21" i="1"/>
  <c r="P52" i="1"/>
</calcChain>
</file>

<file path=xl/sharedStrings.xml><?xml version="1.0" encoding="utf-8"?>
<sst xmlns="http://schemas.openxmlformats.org/spreadsheetml/2006/main" count="76" uniqueCount="22">
  <si>
    <t>Year</t>
  </si>
  <si>
    <t>Ticker</t>
  </si>
  <si>
    <t>Desviación Diaria</t>
  </si>
  <si>
    <t>Desviación Anualizada %</t>
  </si>
  <si>
    <t>Rentabilidad Anual (%)</t>
  </si>
  <si>
    <t>Rentabilidad Bmark %</t>
  </si>
  <si>
    <t>RF %</t>
  </si>
  <si>
    <t>Sharpe</t>
  </si>
  <si>
    <t>Desv R&lt;rf %</t>
  </si>
  <si>
    <t>Sortino</t>
  </si>
  <si>
    <t>Beta</t>
  </si>
  <si>
    <t>Treynor</t>
  </si>
  <si>
    <t>Alfa %</t>
  </si>
  <si>
    <t>Tracking Error %</t>
  </si>
  <si>
    <t>Ratio Info %</t>
  </si>
  <si>
    <t>SPY</t>
  </si>
  <si>
    <t>VWRL.AS</t>
  </si>
  <si>
    <t>QQQ</t>
  </si>
  <si>
    <t>XCS6.DE</t>
  </si>
  <si>
    <t>ARKK</t>
  </si>
  <si>
    <t>RSP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</si>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</sst>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P12" sqref="P12:P6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21</v>
      </c>
    </row>
    <row r="2" spans="1:16" x14ac:dyDescent="0.35">
      <c r="A2" s="1">
        <v>2015</v>
      </c>
      <c r="B2" s="1" t="s">
        <v>19</v>
      </c>
      <c r="C2">
        <v>1.204681164598935E-2</v>
      </c>
      <c r="D2">
        <v>19.123999999999999</v>
      </c>
      <c r="E2">
        <v>1.43</v>
      </c>
      <c r="F2">
        <v>-0.7</v>
      </c>
      <c r="G2">
        <v>2.1000000000000001E-2</v>
      </c>
      <c r="H2">
        <v>7.0000000000000007E-2</v>
      </c>
      <c r="I2">
        <v>12.901999999999999</v>
      </c>
      <c r="J2">
        <v>0.11</v>
      </c>
      <c r="K2">
        <v>0.75</v>
      </c>
      <c r="L2">
        <v>0.02</v>
      </c>
      <c r="M2">
        <v>1.95</v>
      </c>
      <c r="N2">
        <v>15.654999999999999</v>
      </c>
      <c r="O2">
        <v>0.14000000000000001</v>
      </c>
      <c r="P2" s="3">
        <f>-1.645*C2*SQRT(250)*100</f>
        <v>-31.333436350742993</v>
      </c>
    </row>
    <row r="3" spans="1:16" x14ac:dyDescent="0.35">
      <c r="A3" s="1">
        <v>2016</v>
      </c>
      <c r="B3" s="1" t="s">
        <v>19</v>
      </c>
      <c r="C3">
        <v>1.5163735709356399E-2</v>
      </c>
      <c r="D3">
        <v>24.071999999999999</v>
      </c>
      <c r="E3">
        <v>0.2</v>
      </c>
      <c r="F3">
        <v>10.65</v>
      </c>
      <c r="G3">
        <v>0.41099999999999998</v>
      </c>
      <c r="H3">
        <v>-0.01</v>
      </c>
      <c r="I3">
        <v>18.54</v>
      </c>
      <c r="J3">
        <v>-0.01</v>
      </c>
      <c r="K3">
        <v>1.18</v>
      </c>
      <c r="L3">
        <v>0</v>
      </c>
      <c r="M3">
        <v>-12.29</v>
      </c>
      <c r="N3">
        <v>18.585999999999999</v>
      </c>
      <c r="O3">
        <v>-0.56000000000000005</v>
      </c>
      <c r="P3" s="3">
        <f>-1.645*C3*SQRT(250)*100</f>
        <v>-39.440472852980093</v>
      </c>
    </row>
    <row r="4" spans="1:16" x14ac:dyDescent="0.35">
      <c r="A4" s="1">
        <v>2017</v>
      </c>
      <c r="B4" s="1" t="s">
        <v>19</v>
      </c>
      <c r="C4">
        <v>1.167673755190092E-2</v>
      </c>
      <c r="D4">
        <v>18.536000000000001</v>
      </c>
      <c r="E4">
        <v>59.57</v>
      </c>
      <c r="F4">
        <v>16.899999999999999</v>
      </c>
      <c r="G4">
        <v>0.64200000000000002</v>
      </c>
      <c r="H4">
        <v>3.18</v>
      </c>
      <c r="I4">
        <v>11.608000000000001</v>
      </c>
      <c r="J4">
        <v>5.08</v>
      </c>
      <c r="K4">
        <v>1.64</v>
      </c>
      <c r="L4">
        <v>0.36</v>
      </c>
      <c r="M4">
        <v>32.26</v>
      </c>
      <c r="N4">
        <v>15.512</v>
      </c>
      <c r="O4">
        <v>2.75</v>
      </c>
      <c r="P4" s="3">
        <f>-1.645*C4*SQRT(250)*100</f>
        <v>-30.370883485060968</v>
      </c>
    </row>
    <row r="5" spans="1:16" x14ac:dyDescent="0.35">
      <c r="A5" s="1">
        <v>2018</v>
      </c>
      <c r="B5" s="1" t="s">
        <v>19</v>
      </c>
      <c r="C5">
        <v>1.8991272959106738E-2</v>
      </c>
      <c r="D5">
        <v>30.148</v>
      </c>
      <c r="E5">
        <v>-3.67</v>
      </c>
      <c r="F5">
        <v>-7.27</v>
      </c>
      <c r="G5">
        <v>1.7330000000000001</v>
      </c>
      <c r="H5">
        <v>-0.18</v>
      </c>
      <c r="I5">
        <v>21.992999999999999</v>
      </c>
      <c r="J5">
        <v>-0.25</v>
      </c>
      <c r="K5">
        <v>1.42</v>
      </c>
      <c r="L5">
        <v>-0.04</v>
      </c>
      <c r="M5">
        <v>7.38</v>
      </c>
      <c r="N5">
        <v>19.196999999999999</v>
      </c>
      <c r="O5">
        <v>0.19</v>
      </c>
      <c r="P5" s="3">
        <f>-1.645*C5*SQRT(250)*100</f>
        <v>-49.395795333271174</v>
      </c>
    </row>
    <row r="6" spans="1:16" x14ac:dyDescent="0.35">
      <c r="A6" s="1">
        <v>2019</v>
      </c>
      <c r="B6" s="1" t="s">
        <v>19</v>
      </c>
      <c r="C6">
        <v>1.6663614649618731E-2</v>
      </c>
      <c r="D6">
        <v>26.452999999999999</v>
      </c>
      <c r="E6">
        <v>29.08</v>
      </c>
      <c r="F6">
        <v>25.24</v>
      </c>
      <c r="G6">
        <v>2.351</v>
      </c>
      <c r="H6">
        <v>1.01</v>
      </c>
      <c r="I6">
        <v>18.725999999999999</v>
      </c>
      <c r="J6">
        <v>1.43</v>
      </c>
      <c r="K6">
        <v>1.7</v>
      </c>
      <c r="L6">
        <v>0.16</v>
      </c>
      <c r="M6">
        <v>-12.18</v>
      </c>
      <c r="N6">
        <v>17.891999999999999</v>
      </c>
      <c r="O6">
        <v>0.21</v>
      </c>
      <c r="P6" s="3">
        <f>-1.645*C6*SQRT(250)*100</f>
        <v>-43.341618043058318</v>
      </c>
    </row>
    <row r="7" spans="1:16" x14ac:dyDescent="0.35">
      <c r="A7" s="1">
        <v>2020</v>
      </c>
      <c r="B7" s="1" t="s">
        <v>19</v>
      </c>
      <c r="C7">
        <v>3.1303240026674208E-2</v>
      </c>
      <c r="D7">
        <v>49.692</v>
      </c>
      <c r="E7">
        <v>90.23</v>
      </c>
      <c r="F7">
        <v>14.23</v>
      </c>
      <c r="G7">
        <v>0.78800000000000003</v>
      </c>
      <c r="H7">
        <v>1.8</v>
      </c>
      <c r="I7">
        <v>44.511000000000003</v>
      </c>
      <c r="J7">
        <v>2.0099999999999998</v>
      </c>
      <c r="K7">
        <v>1.1399999999999999</v>
      </c>
      <c r="L7">
        <v>0.78</v>
      </c>
      <c r="M7">
        <v>74.12</v>
      </c>
      <c r="N7">
        <v>30.292000000000002</v>
      </c>
      <c r="O7">
        <v>2.5099999999999998</v>
      </c>
      <c r="P7" s="3">
        <f>-1.645*C7*SQRT(250)*100</f>
        <v>-81.418893875905283</v>
      </c>
    </row>
    <row r="8" spans="1:16" x14ac:dyDescent="0.35">
      <c r="A8" s="1">
        <v>2021</v>
      </c>
      <c r="B8" s="1" t="s">
        <v>19</v>
      </c>
      <c r="C8">
        <v>2.503550618364352E-2</v>
      </c>
      <c r="D8">
        <v>39.743000000000002</v>
      </c>
      <c r="E8">
        <v>-27.63</v>
      </c>
      <c r="F8">
        <v>25.3</v>
      </c>
      <c r="G8">
        <v>-0.09</v>
      </c>
      <c r="H8">
        <v>-0.69</v>
      </c>
      <c r="I8">
        <v>25.515999999999998</v>
      </c>
      <c r="J8">
        <v>-1.08</v>
      </c>
      <c r="K8">
        <v>1.66</v>
      </c>
      <c r="L8">
        <v>-0.17</v>
      </c>
      <c r="M8">
        <v>-69.69</v>
      </c>
      <c r="N8">
        <v>34.308999999999997</v>
      </c>
      <c r="O8">
        <v>-1.54</v>
      </c>
      <c r="P8" s="3">
        <f>-1.645*C8*SQRT(250)*100</f>
        <v>-65.116685025534295</v>
      </c>
    </row>
    <row r="9" spans="1:16" x14ac:dyDescent="0.35">
      <c r="A9" s="1">
        <v>2022</v>
      </c>
      <c r="B9" s="1" t="s">
        <v>19</v>
      </c>
      <c r="C9">
        <v>4.2592116283936478E-2</v>
      </c>
      <c r="D9">
        <v>67.613</v>
      </c>
      <c r="E9">
        <v>-113.29</v>
      </c>
      <c r="F9">
        <v>-22.26</v>
      </c>
      <c r="G9">
        <v>0.95299999999999996</v>
      </c>
      <c r="H9">
        <v>-1.69</v>
      </c>
      <c r="I9">
        <v>38.017000000000003</v>
      </c>
      <c r="J9">
        <v>-3.01</v>
      </c>
      <c r="K9">
        <v>2.16</v>
      </c>
      <c r="L9">
        <v>-0.53</v>
      </c>
      <c r="M9">
        <v>-64.099999999999994</v>
      </c>
      <c r="N9">
        <v>51.037999999999997</v>
      </c>
      <c r="O9">
        <v>-1.78</v>
      </c>
      <c r="P9" s="3">
        <f>-1.645*C9*SQRT(250)*100</f>
        <v>-110.78096046022861</v>
      </c>
    </row>
    <row r="10" spans="1:16" x14ac:dyDescent="0.35">
      <c r="A10" s="1">
        <v>2023</v>
      </c>
      <c r="B10" s="1" t="s">
        <v>19</v>
      </c>
      <c r="C10">
        <v>2.5317106143305991E-2</v>
      </c>
      <c r="D10">
        <v>40.19</v>
      </c>
      <c r="E10">
        <v>54.19</v>
      </c>
      <c r="F10">
        <v>22.1</v>
      </c>
      <c r="G10">
        <v>4.9000000000000004</v>
      </c>
      <c r="H10">
        <v>1.23</v>
      </c>
      <c r="I10">
        <v>22.521999999999998</v>
      </c>
      <c r="J10">
        <v>2.19</v>
      </c>
      <c r="K10">
        <v>2.23</v>
      </c>
      <c r="L10">
        <v>0.22</v>
      </c>
      <c r="M10">
        <v>10.93</v>
      </c>
      <c r="N10">
        <v>31.856000000000002</v>
      </c>
      <c r="O10">
        <v>1.01</v>
      </c>
      <c r="P10" s="3">
        <f>-1.645*C10*SQRT(250)*100</f>
        <v>-65.849119023155026</v>
      </c>
    </row>
    <row r="11" spans="1:16" x14ac:dyDescent="0.35">
      <c r="A11" s="1">
        <v>2024</v>
      </c>
      <c r="B11" s="1" t="s">
        <v>19</v>
      </c>
      <c r="C11">
        <v>2.2523417395642651E-2</v>
      </c>
      <c r="D11">
        <v>35.755000000000003</v>
      </c>
      <c r="E11">
        <v>11.7</v>
      </c>
      <c r="F11">
        <v>21.52</v>
      </c>
      <c r="G11">
        <v>5.01</v>
      </c>
      <c r="H11">
        <v>0.19</v>
      </c>
      <c r="I11">
        <v>23.474</v>
      </c>
      <c r="J11">
        <v>0.28000000000000003</v>
      </c>
      <c r="K11">
        <v>2.12</v>
      </c>
      <c r="L11">
        <v>0.03</v>
      </c>
      <c r="M11">
        <v>-28.31</v>
      </c>
      <c r="N11">
        <v>27.407</v>
      </c>
      <c r="O11">
        <v>-0.36</v>
      </c>
      <c r="P11" s="3">
        <f>-1.645*C11*SQRT(250)*100</f>
        <v>-58.58280897108088</v>
      </c>
    </row>
    <row r="12" spans="1:16" x14ac:dyDescent="0.35">
      <c r="A12" s="1">
        <v>2015</v>
      </c>
      <c r="B12" s="1" t="s">
        <v>17</v>
      </c>
      <c r="C12">
        <v>1.132385243079769E-2</v>
      </c>
      <c r="D12">
        <v>17.975999999999999</v>
      </c>
      <c r="E12">
        <v>8.31</v>
      </c>
      <c r="F12">
        <v>-0.7</v>
      </c>
      <c r="G12">
        <v>2.1000000000000001E-2</v>
      </c>
      <c r="H12">
        <v>0.46</v>
      </c>
      <c r="I12">
        <v>13.026999999999999</v>
      </c>
      <c r="J12">
        <v>0.64</v>
      </c>
      <c r="K12">
        <v>1.0900000000000001</v>
      </c>
      <c r="L12">
        <v>0.08</v>
      </c>
      <c r="M12">
        <v>9.07</v>
      </c>
      <c r="N12">
        <v>6.1660000000000004</v>
      </c>
      <c r="O12">
        <v>1.46</v>
      </c>
      <c r="P12" s="3">
        <f>-1.645*C12*SQRT(250)*100</f>
        <v>-29.453038680465433</v>
      </c>
    </row>
    <row r="13" spans="1:16" x14ac:dyDescent="0.35">
      <c r="A13" s="1">
        <v>2016</v>
      </c>
      <c r="B13" s="1" t="s">
        <v>17</v>
      </c>
      <c r="C13">
        <v>1.016656801658784E-2</v>
      </c>
      <c r="D13">
        <v>16.138999999999999</v>
      </c>
      <c r="E13">
        <v>7.88</v>
      </c>
      <c r="F13">
        <v>10.65</v>
      </c>
      <c r="G13">
        <v>0.41099999999999998</v>
      </c>
      <c r="H13">
        <v>0.46</v>
      </c>
      <c r="I13">
        <v>12.632999999999999</v>
      </c>
      <c r="J13">
        <v>0.59</v>
      </c>
      <c r="K13">
        <v>1.1299999999999999</v>
      </c>
      <c r="L13">
        <v>7.0000000000000007E-2</v>
      </c>
      <c r="M13">
        <v>-4.0999999999999996</v>
      </c>
      <c r="N13">
        <v>6.8220000000000001</v>
      </c>
      <c r="O13">
        <v>-0.41</v>
      </c>
      <c r="P13" s="3">
        <f>-1.645*C13*SQRT(250)*100</f>
        <v>-26.442972731237813</v>
      </c>
    </row>
    <row r="14" spans="1:16" x14ac:dyDescent="0.35">
      <c r="A14" s="1">
        <v>2017</v>
      </c>
      <c r="B14" s="1" t="s">
        <v>17</v>
      </c>
      <c r="C14">
        <v>6.5103965200811768E-3</v>
      </c>
      <c r="D14">
        <v>10.335000000000001</v>
      </c>
      <c r="E14">
        <v>26.47</v>
      </c>
      <c r="F14">
        <v>16.899999999999999</v>
      </c>
      <c r="G14">
        <v>0.64200000000000002</v>
      </c>
      <c r="H14">
        <v>2.5</v>
      </c>
      <c r="I14">
        <v>8.6750000000000007</v>
      </c>
      <c r="J14">
        <v>2.98</v>
      </c>
      <c r="K14">
        <v>1.22</v>
      </c>
      <c r="L14">
        <v>0.21</v>
      </c>
      <c r="M14">
        <v>5.99</v>
      </c>
      <c r="N14">
        <v>6.5149999999999997</v>
      </c>
      <c r="O14">
        <v>1.47</v>
      </c>
      <c r="P14" s="3">
        <f>-1.645*C14*SQRT(250)*100</f>
        <v>-16.93336801260407</v>
      </c>
    </row>
    <row r="15" spans="1:16" x14ac:dyDescent="0.35">
      <c r="A15" s="1">
        <v>2018</v>
      </c>
      <c r="B15" s="1" t="s">
        <v>17</v>
      </c>
      <c r="C15">
        <v>1.4466942116540491E-2</v>
      </c>
      <c r="D15">
        <v>22.966000000000001</v>
      </c>
      <c r="E15">
        <v>-2.71</v>
      </c>
      <c r="F15">
        <v>-7.27</v>
      </c>
      <c r="G15">
        <v>1.7330000000000001</v>
      </c>
      <c r="H15">
        <v>-0.19</v>
      </c>
      <c r="I15">
        <v>17.907</v>
      </c>
      <c r="J15">
        <v>-0.25</v>
      </c>
      <c r="K15">
        <v>1.27</v>
      </c>
      <c r="L15">
        <v>-0.03</v>
      </c>
      <c r="M15">
        <v>6.99</v>
      </c>
      <c r="N15">
        <v>8.5920000000000005</v>
      </c>
      <c r="O15">
        <v>0.53</v>
      </c>
      <c r="P15" s="3">
        <f>-1.645*C15*SQRT(250)*100</f>
        <v>-37.628131269854947</v>
      </c>
    </row>
    <row r="16" spans="1:16" x14ac:dyDescent="0.35">
      <c r="A16" s="1">
        <v>2019</v>
      </c>
      <c r="B16" s="1" t="s">
        <v>17</v>
      </c>
      <c r="C16">
        <v>1.0232839532847459E-2</v>
      </c>
      <c r="D16">
        <v>16.244</v>
      </c>
      <c r="E16">
        <v>31.68</v>
      </c>
      <c r="F16">
        <v>25.24</v>
      </c>
      <c r="G16">
        <v>2.351</v>
      </c>
      <c r="H16">
        <v>1.81</v>
      </c>
      <c r="I16">
        <v>12.534000000000001</v>
      </c>
      <c r="J16">
        <v>2.34</v>
      </c>
      <c r="K16">
        <v>1.23</v>
      </c>
      <c r="L16">
        <v>0.24</v>
      </c>
      <c r="M16">
        <v>1.18</v>
      </c>
      <c r="N16">
        <v>5.9329999999999998</v>
      </c>
      <c r="O16">
        <v>1.0900000000000001</v>
      </c>
      <c r="P16" s="3">
        <f>-1.645*C16*SQRT(250)*100</f>
        <v>-26.615343180582339</v>
      </c>
    </row>
    <row r="17" spans="1:16" x14ac:dyDescent="0.35">
      <c r="A17" s="1">
        <v>2020</v>
      </c>
      <c r="B17" s="1" t="s">
        <v>17</v>
      </c>
      <c r="C17">
        <v>2.262794857361692E-2</v>
      </c>
      <c r="D17">
        <v>35.920999999999999</v>
      </c>
      <c r="E17">
        <v>37.25</v>
      </c>
      <c r="F17">
        <v>14.23</v>
      </c>
      <c r="G17">
        <v>0.78800000000000003</v>
      </c>
      <c r="H17">
        <v>1.02</v>
      </c>
      <c r="I17">
        <v>32.198</v>
      </c>
      <c r="J17">
        <v>1.1299999999999999</v>
      </c>
      <c r="K17">
        <v>0.97</v>
      </c>
      <c r="L17">
        <v>0.38</v>
      </c>
      <c r="M17">
        <v>23.42</v>
      </c>
      <c r="N17">
        <v>12.535</v>
      </c>
      <c r="O17">
        <v>1.84</v>
      </c>
      <c r="P17" s="3">
        <f>-1.645*C17*SQRT(250)*100</f>
        <v>-58.854691781900407</v>
      </c>
    </row>
    <row r="18" spans="1:16" x14ac:dyDescent="0.35">
      <c r="A18" s="1">
        <v>2021</v>
      </c>
      <c r="B18" s="1" t="s">
        <v>17</v>
      </c>
      <c r="C18">
        <v>1.147129540492863E-2</v>
      </c>
      <c r="D18">
        <v>18.21</v>
      </c>
      <c r="E18">
        <v>25.17</v>
      </c>
      <c r="F18">
        <v>25.3</v>
      </c>
      <c r="G18">
        <v>-0.09</v>
      </c>
      <c r="H18">
        <v>1.39</v>
      </c>
      <c r="I18">
        <v>13.016999999999999</v>
      </c>
      <c r="J18">
        <v>1.94</v>
      </c>
      <c r="K18">
        <v>1.22</v>
      </c>
      <c r="L18">
        <v>0.21</v>
      </c>
      <c r="M18">
        <v>-5.72</v>
      </c>
      <c r="N18">
        <v>9.2620000000000005</v>
      </c>
      <c r="O18">
        <v>-0.01</v>
      </c>
      <c r="P18" s="3">
        <f>-1.645*C18*SQRT(250)*100</f>
        <v>-29.836533930582849</v>
      </c>
    </row>
    <row r="19" spans="1:16" x14ac:dyDescent="0.35">
      <c r="A19" s="1">
        <v>2022</v>
      </c>
      <c r="B19" s="1" t="s">
        <v>17</v>
      </c>
      <c r="C19">
        <v>2.0292951445002899E-2</v>
      </c>
      <c r="D19">
        <v>32.213999999999999</v>
      </c>
      <c r="E19">
        <v>-41.11</v>
      </c>
      <c r="F19">
        <v>-22.26</v>
      </c>
      <c r="G19">
        <v>0.95299999999999996</v>
      </c>
      <c r="H19">
        <v>-1.31</v>
      </c>
      <c r="I19">
        <v>19.788</v>
      </c>
      <c r="J19">
        <v>-2.13</v>
      </c>
      <c r="K19">
        <v>1.29</v>
      </c>
      <c r="L19">
        <v>-0.33</v>
      </c>
      <c r="M19">
        <v>-12.12</v>
      </c>
      <c r="N19">
        <v>10.657</v>
      </c>
      <c r="O19">
        <v>-1.77</v>
      </c>
      <c r="P19" s="3">
        <f>-1.645*C19*SQRT(250)*100</f>
        <v>-52.781426418533265</v>
      </c>
    </row>
    <row r="20" spans="1:16" x14ac:dyDescent="0.35">
      <c r="A20" s="1">
        <v>2023</v>
      </c>
      <c r="B20" s="1" t="s">
        <v>17</v>
      </c>
      <c r="C20">
        <v>1.1238971368935801E-2</v>
      </c>
      <c r="D20">
        <v>17.841000000000001</v>
      </c>
      <c r="E20">
        <v>43.72</v>
      </c>
      <c r="F20">
        <v>22.1</v>
      </c>
      <c r="G20">
        <v>4.9000000000000004</v>
      </c>
      <c r="H20">
        <v>2.1800000000000002</v>
      </c>
      <c r="I20">
        <v>10.407999999999999</v>
      </c>
      <c r="J20">
        <v>3.73</v>
      </c>
      <c r="K20">
        <v>1.25</v>
      </c>
      <c r="L20">
        <v>0.31</v>
      </c>
      <c r="M20">
        <v>17.32</v>
      </c>
      <c r="N20">
        <v>7.73</v>
      </c>
      <c r="O20">
        <v>2.8</v>
      </c>
      <c r="P20" s="3">
        <f>-1.645*C20*SQRT(250)*100</f>
        <v>-29.232265298479465</v>
      </c>
    </row>
    <row r="21" spans="1:16" x14ac:dyDescent="0.35">
      <c r="A21" s="1">
        <v>2024</v>
      </c>
      <c r="B21" s="1" t="s">
        <v>17</v>
      </c>
      <c r="C21">
        <v>1.13254660583753E-2</v>
      </c>
      <c r="D21">
        <v>17.978999999999999</v>
      </c>
      <c r="E21">
        <v>23.89</v>
      </c>
      <c r="F21">
        <v>21.52</v>
      </c>
      <c r="G21">
        <v>5.01</v>
      </c>
      <c r="H21">
        <v>1.05</v>
      </c>
      <c r="I21">
        <v>13.474</v>
      </c>
      <c r="J21">
        <v>1.4</v>
      </c>
      <c r="K21">
        <v>1.34</v>
      </c>
      <c r="L21">
        <v>0.14000000000000001</v>
      </c>
      <c r="M21">
        <v>-3.24</v>
      </c>
      <c r="N21">
        <v>7.2290000000000001</v>
      </c>
      <c r="O21">
        <v>0.33</v>
      </c>
      <c r="P21" s="3">
        <f>-1.645*C21*SQRT(250)*100</f>
        <v>-29.457235682832749</v>
      </c>
    </row>
    <row r="22" spans="1:16" x14ac:dyDescent="0.35">
      <c r="A22" s="1">
        <v>2015</v>
      </c>
      <c r="B22" s="1" t="s">
        <v>20</v>
      </c>
      <c r="C22">
        <v>9.8206702506790627E-3</v>
      </c>
      <c r="D22">
        <v>15.59</v>
      </c>
      <c r="E22">
        <v>-4.33</v>
      </c>
      <c r="F22">
        <v>-0.7</v>
      </c>
      <c r="G22">
        <v>2.1000000000000001E-2</v>
      </c>
      <c r="H22">
        <v>-0.28000000000000003</v>
      </c>
      <c r="I22">
        <v>10.930999999999999</v>
      </c>
      <c r="J22">
        <v>-0.4</v>
      </c>
      <c r="K22">
        <v>0.99</v>
      </c>
      <c r="L22">
        <v>-0.04</v>
      </c>
      <c r="M22">
        <v>-3.64</v>
      </c>
      <c r="N22">
        <v>2.7639999999999998</v>
      </c>
      <c r="O22">
        <v>-1.31</v>
      </c>
      <c r="P22" s="3">
        <f>-1.645*C22*SQRT(250)*100</f>
        <v>-25.543301851468136</v>
      </c>
    </row>
    <row r="23" spans="1:16" x14ac:dyDescent="0.35">
      <c r="A23" s="1">
        <v>2016</v>
      </c>
      <c r="B23" s="1" t="s">
        <v>20</v>
      </c>
      <c r="C23">
        <v>9.2659850786322769E-3</v>
      </c>
      <c r="D23">
        <v>14.709</v>
      </c>
      <c r="E23">
        <v>13.38</v>
      </c>
      <c r="F23">
        <v>10.65</v>
      </c>
      <c r="G23">
        <v>0.41099999999999998</v>
      </c>
      <c r="H23">
        <v>0.88</v>
      </c>
      <c r="I23">
        <v>11.252000000000001</v>
      </c>
      <c r="J23">
        <v>1.1499999999999999</v>
      </c>
      <c r="K23">
        <v>1.1000000000000001</v>
      </c>
      <c r="L23">
        <v>0.12</v>
      </c>
      <c r="M23">
        <v>1.71</v>
      </c>
      <c r="N23">
        <v>3.7050000000000001</v>
      </c>
      <c r="O23">
        <v>0.74</v>
      </c>
      <c r="P23" s="3">
        <f>-1.645*C23*SQRT(250)*100</f>
        <v>-24.100580487196194</v>
      </c>
    </row>
    <row r="24" spans="1:16" x14ac:dyDescent="0.35">
      <c r="A24" s="1">
        <v>2017</v>
      </c>
      <c r="B24" s="1" t="s">
        <v>20</v>
      </c>
      <c r="C24">
        <v>4.4620667688078991E-3</v>
      </c>
      <c r="D24">
        <v>7.0830000000000002</v>
      </c>
      <c r="E24">
        <v>14.57</v>
      </c>
      <c r="F24">
        <v>16.899999999999999</v>
      </c>
      <c r="G24">
        <v>0.64200000000000002</v>
      </c>
      <c r="H24">
        <v>1.97</v>
      </c>
      <c r="I24">
        <v>4.827</v>
      </c>
      <c r="J24">
        <v>2.89</v>
      </c>
      <c r="K24">
        <v>0.99</v>
      </c>
      <c r="L24">
        <v>0.14000000000000001</v>
      </c>
      <c r="M24">
        <v>-2.17</v>
      </c>
      <c r="N24">
        <v>2.609</v>
      </c>
      <c r="O24">
        <v>-0.89</v>
      </c>
      <c r="P24" s="3">
        <f>-1.645*C24*SQRT(250)*100</f>
        <v>-11.605716865321309</v>
      </c>
    </row>
    <row r="25" spans="1:16" x14ac:dyDescent="0.35">
      <c r="A25" s="1">
        <v>2018</v>
      </c>
      <c r="B25" s="1" t="s">
        <v>20</v>
      </c>
      <c r="C25">
        <v>9.9259251294399921E-3</v>
      </c>
      <c r="D25">
        <v>15.757</v>
      </c>
      <c r="E25">
        <v>-10.76</v>
      </c>
      <c r="F25">
        <v>-7.27</v>
      </c>
      <c r="G25">
        <v>1.7330000000000001</v>
      </c>
      <c r="H25">
        <v>-0.79</v>
      </c>
      <c r="I25">
        <v>12.942</v>
      </c>
      <c r="J25">
        <v>-0.97</v>
      </c>
      <c r="K25">
        <v>0.9</v>
      </c>
      <c r="L25">
        <v>-0.14000000000000001</v>
      </c>
      <c r="M25">
        <v>-4.3899999999999997</v>
      </c>
      <c r="N25">
        <v>3.597</v>
      </c>
      <c r="O25">
        <v>-0.97</v>
      </c>
      <c r="P25" s="3">
        <f>-1.645*C25*SQRT(250)*100</f>
        <v>-25.817066988765582</v>
      </c>
    </row>
    <row r="26" spans="1:16" x14ac:dyDescent="0.35">
      <c r="A26" s="1">
        <v>2019</v>
      </c>
      <c r="B26" s="1" t="s">
        <v>20</v>
      </c>
      <c r="C26">
        <v>8.0733960799349129E-3</v>
      </c>
      <c r="D26">
        <v>12.816000000000001</v>
      </c>
      <c r="E26">
        <v>23.54</v>
      </c>
      <c r="F26">
        <v>25.24</v>
      </c>
      <c r="G26">
        <v>2.351</v>
      </c>
      <c r="H26">
        <v>1.65</v>
      </c>
      <c r="I26">
        <v>10.1</v>
      </c>
      <c r="J26">
        <v>2.1</v>
      </c>
      <c r="K26">
        <v>0.99</v>
      </c>
      <c r="L26">
        <v>0.21</v>
      </c>
      <c r="M26">
        <v>-1.47</v>
      </c>
      <c r="N26">
        <v>3.1669999999999998</v>
      </c>
      <c r="O26">
        <v>-0.54</v>
      </c>
      <c r="P26" s="3">
        <f>-1.645*C26*SQRT(250)*100</f>
        <v>-20.99868825368387</v>
      </c>
    </row>
    <row r="27" spans="1:16" x14ac:dyDescent="0.35">
      <c r="A27" s="1">
        <v>2020</v>
      </c>
      <c r="B27" s="1" t="s">
        <v>20</v>
      </c>
      <c r="C27">
        <v>2.4066412649852771E-2</v>
      </c>
      <c r="D27">
        <v>38.204000000000001</v>
      </c>
      <c r="E27">
        <v>9.44</v>
      </c>
      <c r="F27">
        <v>14.23</v>
      </c>
      <c r="G27">
        <v>0.78800000000000003</v>
      </c>
      <c r="H27">
        <v>0.23</v>
      </c>
      <c r="I27">
        <v>33.277000000000001</v>
      </c>
      <c r="J27">
        <v>0.26</v>
      </c>
      <c r="K27">
        <v>1.05</v>
      </c>
      <c r="L27">
        <v>0.08</v>
      </c>
      <c r="M27">
        <v>-5.46</v>
      </c>
      <c r="N27">
        <v>11.122999999999999</v>
      </c>
      <c r="O27">
        <v>-0.43</v>
      </c>
      <c r="P27" s="3">
        <f>-1.645*C27*SQRT(250)*100</f>
        <v>-62.596098545786504</v>
      </c>
    </row>
    <row r="28" spans="1:16" x14ac:dyDescent="0.35">
      <c r="A28" s="1">
        <v>2021</v>
      </c>
      <c r="B28" s="1" t="s">
        <v>20</v>
      </c>
      <c r="C28">
        <v>8.6191577041442678E-3</v>
      </c>
      <c r="D28">
        <v>13.682</v>
      </c>
      <c r="E28">
        <v>25.83</v>
      </c>
      <c r="F28">
        <v>25.3</v>
      </c>
      <c r="G28">
        <v>-0.09</v>
      </c>
      <c r="H28">
        <v>1.89</v>
      </c>
      <c r="I28">
        <v>9.5850000000000009</v>
      </c>
      <c r="J28">
        <v>2.7</v>
      </c>
      <c r="K28">
        <v>0.94</v>
      </c>
      <c r="L28">
        <v>0.28000000000000003</v>
      </c>
      <c r="M28">
        <v>2.0499999999999998</v>
      </c>
      <c r="N28">
        <v>6.1379999999999999</v>
      </c>
      <c r="O28">
        <v>0.09</v>
      </c>
      <c r="P28" s="3">
        <f>-1.645*C28*SQRT(250)*100</f>
        <v>-22.418199707615756</v>
      </c>
    </row>
    <row r="29" spans="1:16" x14ac:dyDescent="0.35">
      <c r="A29" s="1">
        <v>2022</v>
      </c>
      <c r="B29" s="1" t="s">
        <v>20</v>
      </c>
      <c r="C29">
        <v>1.434708234988172E-2</v>
      </c>
      <c r="D29">
        <v>22.774999999999999</v>
      </c>
      <c r="E29">
        <v>-14.25</v>
      </c>
      <c r="F29">
        <v>-22.26</v>
      </c>
      <c r="G29">
        <v>0.95299999999999996</v>
      </c>
      <c r="H29">
        <v>-0.67</v>
      </c>
      <c r="I29">
        <v>14.037000000000001</v>
      </c>
      <c r="J29">
        <v>-1.08</v>
      </c>
      <c r="K29">
        <v>0.92</v>
      </c>
      <c r="L29">
        <v>-0.17</v>
      </c>
      <c r="M29">
        <v>6.15</v>
      </c>
      <c r="N29">
        <v>5.4720000000000004</v>
      </c>
      <c r="O29">
        <v>1.46</v>
      </c>
      <c r="P29" s="3">
        <f>-1.645*C29*SQRT(250)*100</f>
        <v>-37.316379207983225</v>
      </c>
    </row>
    <row r="30" spans="1:16" x14ac:dyDescent="0.35">
      <c r="A30" s="1">
        <v>2023</v>
      </c>
      <c r="B30" s="1" t="s">
        <v>20</v>
      </c>
      <c r="C30">
        <v>8.999975994378866E-3</v>
      </c>
      <c r="D30">
        <v>14.287000000000001</v>
      </c>
      <c r="E30">
        <v>11.17</v>
      </c>
      <c r="F30">
        <v>22.1</v>
      </c>
      <c r="G30">
        <v>4.9000000000000004</v>
      </c>
      <c r="H30">
        <v>0.44</v>
      </c>
      <c r="I30">
        <v>8.7550000000000008</v>
      </c>
      <c r="J30">
        <v>0.72</v>
      </c>
      <c r="K30">
        <v>0.98</v>
      </c>
      <c r="L30">
        <v>0.06</v>
      </c>
      <c r="M30">
        <v>-10.59</v>
      </c>
      <c r="N30">
        <v>6.1369999999999996</v>
      </c>
      <c r="O30">
        <v>-1.78</v>
      </c>
      <c r="P30" s="3">
        <f>-1.645*C30*SQRT(250)*100</f>
        <v>-23.408697941414996</v>
      </c>
    </row>
    <row r="31" spans="1:16" x14ac:dyDescent="0.35">
      <c r="A31" s="1">
        <v>2024</v>
      </c>
      <c r="B31" s="1" t="s">
        <v>20</v>
      </c>
      <c r="C31">
        <v>7.2539030666183566E-3</v>
      </c>
      <c r="D31">
        <v>11.515000000000001</v>
      </c>
      <c r="E31">
        <v>10.45</v>
      </c>
      <c r="F31">
        <v>21.52</v>
      </c>
      <c r="G31">
        <v>5.01</v>
      </c>
      <c r="H31">
        <v>0.47</v>
      </c>
      <c r="I31">
        <v>7.94</v>
      </c>
      <c r="J31">
        <v>0.69</v>
      </c>
      <c r="K31">
        <v>0.74</v>
      </c>
      <c r="L31">
        <v>7.0000000000000007E-2</v>
      </c>
      <c r="M31">
        <v>-6.78</v>
      </c>
      <c r="N31">
        <v>7.3460000000000001</v>
      </c>
      <c r="O31">
        <v>-1.51</v>
      </c>
      <c r="P31" s="3">
        <f>-1.645*C31*SQRT(250)*100</f>
        <v>-18.867208744648671</v>
      </c>
    </row>
    <row r="32" spans="1:16" x14ac:dyDescent="0.35">
      <c r="A32" s="1">
        <v>2015</v>
      </c>
      <c r="B32" s="1" t="s">
        <v>15</v>
      </c>
      <c r="C32">
        <v>9.8453226307441289E-3</v>
      </c>
      <c r="D32">
        <v>15.629</v>
      </c>
      <c r="E32">
        <v>-0.76</v>
      </c>
      <c r="F32">
        <v>-0.7</v>
      </c>
      <c r="G32">
        <v>2.1000000000000001E-2</v>
      </c>
      <c r="H32">
        <v>-0.05</v>
      </c>
      <c r="I32">
        <v>11.228</v>
      </c>
      <c r="J32">
        <v>-7.0000000000000007E-2</v>
      </c>
      <c r="K32">
        <v>1</v>
      </c>
      <c r="L32">
        <v>-0.01</v>
      </c>
      <c r="M32">
        <v>-0.06</v>
      </c>
      <c r="N32">
        <v>1.2430000000000001</v>
      </c>
      <c r="O32">
        <v>-0.05</v>
      </c>
      <c r="P32" s="3">
        <f>-1.645*C32*SQRT(250)*100</f>
        <v>-25.607422035659795</v>
      </c>
    </row>
    <row r="33" spans="1:16" x14ac:dyDescent="0.35">
      <c r="A33" s="1">
        <v>2016</v>
      </c>
      <c r="B33" s="1" t="s">
        <v>15</v>
      </c>
      <c r="C33">
        <v>8.2504065371130659E-3</v>
      </c>
      <c r="D33">
        <v>13.097</v>
      </c>
      <c r="E33">
        <v>10.61</v>
      </c>
      <c r="F33">
        <v>10.65</v>
      </c>
      <c r="G33">
        <v>0.41099999999999998</v>
      </c>
      <c r="H33">
        <v>0.78</v>
      </c>
      <c r="I33">
        <v>10.063000000000001</v>
      </c>
      <c r="J33">
        <v>1.01</v>
      </c>
      <c r="K33">
        <v>1</v>
      </c>
      <c r="L33">
        <v>0.1</v>
      </c>
      <c r="M33">
        <v>-0.04</v>
      </c>
      <c r="N33">
        <v>1.2709999999999999</v>
      </c>
      <c r="O33">
        <v>-0.03</v>
      </c>
      <c r="P33" s="3">
        <f>-1.645*C33*SQRT(250)*100</f>
        <v>-21.459087739987289</v>
      </c>
    </row>
    <row r="34" spans="1:16" x14ac:dyDescent="0.35">
      <c r="A34" s="1">
        <v>2017</v>
      </c>
      <c r="B34" s="1" t="s">
        <v>15</v>
      </c>
      <c r="C34">
        <v>4.2520498379544792E-3</v>
      </c>
      <c r="D34">
        <v>6.75</v>
      </c>
      <c r="E34">
        <v>16.96</v>
      </c>
      <c r="F34">
        <v>16.899999999999999</v>
      </c>
      <c r="G34">
        <v>0.64200000000000002</v>
      </c>
      <c r="H34">
        <v>2.42</v>
      </c>
      <c r="I34">
        <v>4.9950000000000001</v>
      </c>
      <c r="J34">
        <v>3.27</v>
      </c>
      <c r="K34">
        <v>1</v>
      </c>
      <c r="L34">
        <v>0.16</v>
      </c>
      <c r="M34">
        <v>0.06</v>
      </c>
      <c r="N34">
        <v>1.1890000000000001</v>
      </c>
      <c r="O34">
        <v>0.05</v>
      </c>
      <c r="P34" s="3">
        <f>-1.645*C34*SQRT(250)*100</f>
        <v>-11.059468419769756</v>
      </c>
    </row>
    <row r="35" spans="1:16" x14ac:dyDescent="0.35">
      <c r="A35" s="1">
        <v>2018</v>
      </c>
      <c r="B35" s="1" t="s">
        <v>15</v>
      </c>
      <c r="C35">
        <v>1.083326726265935E-2</v>
      </c>
      <c r="D35">
        <v>17.196999999999999</v>
      </c>
      <c r="E35">
        <v>-7.27</v>
      </c>
      <c r="F35">
        <v>-7.27</v>
      </c>
      <c r="G35">
        <v>1.7330000000000001</v>
      </c>
      <c r="H35">
        <v>-0.52</v>
      </c>
      <c r="I35">
        <v>14.119</v>
      </c>
      <c r="J35">
        <v>-0.64</v>
      </c>
      <c r="K35">
        <v>1</v>
      </c>
      <c r="L35">
        <v>-0.09</v>
      </c>
      <c r="M35">
        <v>0</v>
      </c>
      <c r="N35">
        <v>1.2949999999999999</v>
      </c>
      <c r="O35">
        <v>0</v>
      </c>
      <c r="P35" s="3">
        <f>-1.645*C35*SQRT(250)*100</f>
        <v>-28.177039719728064</v>
      </c>
    </row>
    <row r="36" spans="1:16" x14ac:dyDescent="0.35">
      <c r="A36" s="1">
        <v>2019</v>
      </c>
      <c r="B36" s="1" t="s">
        <v>15</v>
      </c>
      <c r="C36">
        <v>7.9331693594555646E-3</v>
      </c>
      <c r="D36">
        <v>12.593999999999999</v>
      </c>
      <c r="E36">
        <v>25.19</v>
      </c>
      <c r="F36">
        <v>25.24</v>
      </c>
      <c r="G36">
        <v>2.351</v>
      </c>
      <c r="H36">
        <v>1.81</v>
      </c>
      <c r="I36">
        <v>10.236000000000001</v>
      </c>
      <c r="J36">
        <v>2.23</v>
      </c>
      <c r="K36">
        <v>1</v>
      </c>
      <c r="L36">
        <v>0.23</v>
      </c>
      <c r="M36">
        <v>-0.05</v>
      </c>
      <c r="N36">
        <v>1.1819999999999999</v>
      </c>
      <c r="O36">
        <v>-0.04</v>
      </c>
      <c r="P36" s="3">
        <f>-1.645*C36*SQRT(250)*100</f>
        <v>-20.633962287185017</v>
      </c>
    </row>
    <row r="37" spans="1:16" x14ac:dyDescent="0.35">
      <c r="A37" s="1">
        <v>2020</v>
      </c>
      <c r="B37" s="1" t="s">
        <v>15</v>
      </c>
      <c r="C37">
        <v>2.1306451771600239E-2</v>
      </c>
      <c r="D37">
        <v>33.823</v>
      </c>
      <c r="E37">
        <v>14.05</v>
      </c>
      <c r="F37">
        <v>14.23</v>
      </c>
      <c r="G37">
        <v>0.78800000000000003</v>
      </c>
      <c r="H37">
        <v>0.39</v>
      </c>
      <c r="I37">
        <v>30.852</v>
      </c>
      <c r="J37">
        <v>0.43</v>
      </c>
      <c r="K37">
        <v>0.97</v>
      </c>
      <c r="L37">
        <v>0.14000000000000001</v>
      </c>
      <c r="M37">
        <v>0.22</v>
      </c>
      <c r="N37">
        <v>2.2490000000000001</v>
      </c>
      <c r="O37">
        <v>-0.08</v>
      </c>
      <c r="P37" s="3">
        <f>-1.645*C37*SQRT(250)*100</f>
        <v>-55.417513784061832</v>
      </c>
    </row>
    <row r="38" spans="1:16" x14ac:dyDescent="0.35">
      <c r="A38" s="1">
        <v>2021</v>
      </c>
      <c r="B38" s="1" t="s">
        <v>15</v>
      </c>
      <c r="C38">
        <v>8.2243109627142853E-3</v>
      </c>
      <c r="D38">
        <v>13.055999999999999</v>
      </c>
      <c r="E38">
        <v>25.3</v>
      </c>
      <c r="F38">
        <v>25.3</v>
      </c>
      <c r="G38">
        <v>-0.09</v>
      </c>
      <c r="H38">
        <v>1.94</v>
      </c>
      <c r="I38">
        <v>9.27</v>
      </c>
      <c r="J38">
        <v>2.74</v>
      </c>
      <c r="K38">
        <v>1</v>
      </c>
      <c r="L38">
        <v>0.25</v>
      </c>
      <c r="M38">
        <v>0</v>
      </c>
      <c r="N38">
        <v>1.0109999999999999</v>
      </c>
      <c r="O38">
        <v>0</v>
      </c>
      <c r="P38" s="3">
        <f>-1.645*C38*SQRT(250)*100</f>
        <v>-21.391213845757985</v>
      </c>
    </row>
    <row r="39" spans="1:16" x14ac:dyDescent="0.35">
      <c r="A39" s="1">
        <v>2022</v>
      </c>
      <c r="B39" s="1" t="s">
        <v>15</v>
      </c>
      <c r="C39">
        <v>1.532308590423938E-2</v>
      </c>
      <c r="D39">
        <v>24.324999999999999</v>
      </c>
      <c r="E39">
        <v>-22.25</v>
      </c>
      <c r="F39">
        <v>-22.26</v>
      </c>
      <c r="G39">
        <v>0.95299999999999996</v>
      </c>
      <c r="H39">
        <v>-0.95</v>
      </c>
      <c r="I39">
        <v>15.317</v>
      </c>
      <c r="J39">
        <v>-1.51</v>
      </c>
      <c r="K39">
        <v>1</v>
      </c>
      <c r="L39">
        <v>-0.23</v>
      </c>
      <c r="M39">
        <v>0.01</v>
      </c>
      <c r="N39">
        <v>1.1140000000000001</v>
      </c>
      <c r="O39">
        <v>0.01</v>
      </c>
      <c r="P39" s="3">
        <f>-1.645*C39*SQRT(250)*100</f>
        <v>-39.854938467249632</v>
      </c>
    </row>
    <row r="40" spans="1:16" x14ac:dyDescent="0.35">
      <c r="A40" s="1">
        <v>2023</v>
      </c>
      <c r="B40" s="1" t="s">
        <v>15</v>
      </c>
      <c r="C40">
        <v>8.3129628213162252E-3</v>
      </c>
      <c r="D40">
        <v>13.196</v>
      </c>
      <c r="E40">
        <v>22.16</v>
      </c>
      <c r="F40">
        <v>22.1</v>
      </c>
      <c r="G40">
        <v>4.9000000000000004</v>
      </c>
      <c r="H40">
        <v>1.31</v>
      </c>
      <c r="I40">
        <v>8.1159999999999997</v>
      </c>
      <c r="J40">
        <v>2.13</v>
      </c>
      <c r="K40">
        <v>1</v>
      </c>
      <c r="L40">
        <v>0.17</v>
      </c>
      <c r="M40">
        <v>0.06</v>
      </c>
      <c r="N40">
        <v>1.002</v>
      </c>
      <c r="O40">
        <v>0.06</v>
      </c>
      <c r="P40" s="3">
        <f>-1.645*C40*SQRT(250)*100</f>
        <v>-21.6217949696692</v>
      </c>
    </row>
    <row r="41" spans="1:16" x14ac:dyDescent="0.35">
      <c r="A41" s="1">
        <v>2024</v>
      </c>
      <c r="B41" s="1" t="s">
        <v>15</v>
      </c>
      <c r="C41">
        <v>7.944277405902124E-3</v>
      </c>
      <c r="D41">
        <v>12.611000000000001</v>
      </c>
      <c r="E41">
        <v>21.51</v>
      </c>
      <c r="F41">
        <v>21.52</v>
      </c>
      <c r="G41">
        <v>5.01</v>
      </c>
      <c r="H41">
        <v>1.31</v>
      </c>
      <c r="I41">
        <v>9.6679999999999993</v>
      </c>
      <c r="J41">
        <v>1.71</v>
      </c>
      <c r="K41">
        <v>0.99</v>
      </c>
      <c r="L41">
        <v>0.17</v>
      </c>
      <c r="M41">
        <v>0.16</v>
      </c>
      <c r="N41">
        <v>0.93100000000000005</v>
      </c>
      <c r="O41">
        <v>-0.01</v>
      </c>
      <c r="P41" s="3">
        <f>-1.645*C41*SQRT(250)*100</f>
        <v>-20.662854020246208</v>
      </c>
    </row>
    <row r="42" spans="1:16" x14ac:dyDescent="0.35">
      <c r="A42" s="1">
        <v>2015</v>
      </c>
      <c r="B42" s="1" t="s">
        <v>16</v>
      </c>
      <c r="C42">
        <v>1.295882848639133E-2</v>
      </c>
      <c r="D42">
        <v>20.571999999999999</v>
      </c>
      <c r="E42">
        <v>6.88</v>
      </c>
      <c r="F42">
        <v>-0.7</v>
      </c>
      <c r="G42">
        <v>2.1000000000000001E-2</v>
      </c>
      <c r="H42">
        <v>0.33</v>
      </c>
      <c r="I42">
        <v>15.11</v>
      </c>
      <c r="J42">
        <v>0.45</v>
      </c>
      <c r="K42">
        <v>0.72</v>
      </c>
      <c r="L42">
        <v>0.1</v>
      </c>
      <c r="M42">
        <v>7.38</v>
      </c>
      <c r="N42">
        <v>17.928999999999998</v>
      </c>
      <c r="O42">
        <v>0.42</v>
      </c>
      <c r="P42" s="3">
        <f>-1.645*C42*SQRT(250)*100</f>
        <v>-33.705567870625686</v>
      </c>
    </row>
    <row r="43" spans="1:16" x14ac:dyDescent="0.35">
      <c r="A43" s="1">
        <v>2016</v>
      </c>
      <c r="B43" s="1" t="s">
        <v>16</v>
      </c>
      <c r="C43">
        <v>1.025460050997319E-2</v>
      </c>
      <c r="D43">
        <v>16.279</v>
      </c>
      <c r="E43">
        <v>10.71</v>
      </c>
      <c r="F43">
        <v>10.65</v>
      </c>
      <c r="G43">
        <v>0.41099999999999998</v>
      </c>
      <c r="H43">
        <v>0.63</v>
      </c>
      <c r="I43">
        <v>11.89</v>
      </c>
      <c r="J43">
        <v>0.87</v>
      </c>
      <c r="K43">
        <v>0.75</v>
      </c>
      <c r="L43">
        <v>0.14000000000000001</v>
      </c>
      <c r="M43">
        <v>2.62</v>
      </c>
      <c r="N43">
        <v>13.273999999999999</v>
      </c>
      <c r="O43">
        <v>0</v>
      </c>
      <c r="P43" s="3">
        <f>-1.645*C43*SQRT(250)*100</f>
        <v>-26.671942902710978</v>
      </c>
    </row>
    <row r="44" spans="1:16" x14ac:dyDescent="0.35">
      <c r="A44" s="1">
        <v>2017</v>
      </c>
      <c r="B44" s="1" t="s">
        <v>16</v>
      </c>
      <c r="C44">
        <v>5.8101761858722536E-3</v>
      </c>
      <c r="D44">
        <v>9.2230000000000008</v>
      </c>
      <c r="E44">
        <v>5.35</v>
      </c>
      <c r="F44">
        <v>16.899999999999999</v>
      </c>
      <c r="G44">
        <v>0.64200000000000002</v>
      </c>
      <c r="H44">
        <v>0.51</v>
      </c>
      <c r="I44">
        <v>5.3179999999999996</v>
      </c>
      <c r="J44">
        <v>0.89</v>
      </c>
      <c r="K44">
        <v>0.79</v>
      </c>
      <c r="L44">
        <v>0.06</v>
      </c>
      <c r="M44">
        <v>-8.14</v>
      </c>
      <c r="N44">
        <v>7.718</v>
      </c>
      <c r="O44">
        <v>-1.5</v>
      </c>
      <c r="P44" s="3">
        <f>-1.645*C44*SQRT(250)*100</f>
        <v>-15.112113566351008</v>
      </c>
    </row>
    <row r="45" spans="1:16" x14ac:dyDescent="0.35">
      <c r="A45" s="1">
        <v>2018</v>
      </c>
      <c r="B45" s="1" t="s">
        <v>16</v>
      </c>
      <c r="C45">
        <v>9.2551118933847393E-3</v>
      </c>
      <c r="D45">
        <v>14.692</v>
      </c>
      <c r="E45">
        <v>-6.89</v>
      </c>
      <c r="F45">
        <v>-7.27</v>
      </c>
      <c r="G45">
        <v>1.7330000000000001</v>
      </c>
      <c r="H45">
        <v>-0.59</v>
      </c>
      <c r="I45">
        <v>11.521000000000001</v>
      </c>
      <c r="J45">
        <v>-0.75</v>
      </c>
      <c r="K45">
        <v>0.4</v>
      </c>
      <c r="L45">
        <v>-0.22</v>
      </c>
      <c r="M45">
        <v>-5.0199999999999996</v>
      </c>
      <c r="N45">
        <v>16.417000000000002</v>
      </c>
      <c r="O45">
        <v>0.02</v>
      </c>
      <c r="P45" s="3">
        <f>-1.645*C45*SQRT(250)*100</f>
        <v>-24.072299621860594</v>
      </c>
    </row>
    <row r="46" spans="1:16" x14ac:dyDescent="0.35">
      <c r="A46" s="1">
        <v>2019</v>
      </c>
      <c r="B46" s="1" t="s">
        <v>16</v>
      </c>
      <c r="C46">
        <v>7.492460908911076E-3</v>
      </c>
      <c r="D46">
        <v>11.894</v>
      </c>
      <c r="E46">
        <v>22.52</v>
      </c>
      <c r="F46">
        <v>25.24</v>
      </c>
      <c r="G46">
        <v>2.351</v>
      </c>
      <c r="H46">
        <v>1.7</v>
      </c>
      <c r="I46">
        <v>8.7430000000000003</v>
      </c>
      <c r="J46">
        <v>2.31</v>
      </c>
      <c r="K46">
        <v>0.72</v>
      </c>
      <c r="L46">
        <v>0.28000000000000003</v>
      </c>
      <c r="M46">
        <v>3.69</v>
      </c>
      <c r="N46">
        <v>8.5739999999999998</v>
      </c>
      <c r="O46">
        <v>-0.32</v>
      </c>
      <c r="P46" s="3">
        <f>-1.645*C46*SQRT(250)*100</f>
        <v>-19.487691340966016</v>
      </c>
    </row>
    <row r="47" spans="1:16" x14ac:dyDescent="0.35">
      <c r="A47" s="1">
        <v>2020</v>
      </c>
      <c r="B47" s="1" t="s">
        <v>16</v>
      </c>
      <c r="C47">
        <v>1.6516543369476031E-2</v>
      </c>
      <c r="D47">
        <v>26.219000000000001</v>
      </c>
      <c r="E47">
        <v>3.11</v>
      </c>
      <c r="F47">
        <v>14.23</v>
      </c>
      <c r="G47">
        <v>0.78800000000000003</v>
      </c>
      <c r="H47">
        <v>0.09</v>
      </c>
      <c r="I47">
        <v>23.885999999999999</v>
      </c>
      <c r="J47">
        <v>0.1</v>
      </c>
      <c r="K47">
        <v>0.53</v>
      </c>
      <c r="L47">
        <v>0.04</v>
      </c>
      <c r="M47">
        <v>-4.8</v>
      </c>
      <c r="N47">
        <v>24.710999999999999</v>
      </c>
      <c r="O47">
        <v>-0.45</v>
      </c>
      <c r="P47" s="3">
        <f>-1.645*C47*SQRT(250)*100</f>
        <v>-42.959089559108143</v>
      </c>
    </row>
    <row r="48" spans="1:16" x14ac:dyDescent="0.35">
      <c r="A48" s="1">
        <v>2021</v>
      </c>
      <c r="B48" s="1" t="s">
        <v>16</v>
      </c>
      <c r="C48">
        <v>7.9399140138297145E-3</v>
      </c>
      <c r="D48">
        <v>12.603999999999999</v>
      </c>
      <c r="E48">
        <v>23.73</v>
      </c>
      <c r="F48">
        <v>25.3</v>
      </c>
      <c r="G48">
        <v>-0.09</v>
      </c>
      <c r="H48">
        <v>1.89</v>
      </c>
      <c r="I48">
        <v>9.4979999999999993</v>
      </c>
      <c r="J48">
        <v>2.5099999999999998</v>
      </c>
      <c r="K48">
        <v>0.56000000000000005</v>
      </c>
      <c r="L48">
        <v>0.43</v>
      </c>
      <c r="M48">
        <v>9.6</v>
      </c>
      <c r="N48">
        <v>11.824</v>
      </c>
      <c r="O48">
        <v>-0.13</v>
      </c>
      <c r="P48" s="3">
        <f>-1.645*C48*SQRT(250)*100</f>
        <v>-20.651504953639051</v>
      </c>
    </row>
    <row r="49" spans="1:16" x14ac:dyDescent="0.35">
      <c r="A49" s="1">
        <v>2022</v>
      </c>
      <c r="B49" s="1" t="s">
        <v>16</v>
      </c>
      <c r="C49">
        <v>1.095136606929278E-2</v>
      </c>
      <c r="D49">
        <v>17.385000000000002</v>
      </c>
      <c r="E49">
        <v>-16.899999999999999</v>
      </c>
      <c r="F49">
        <v>-22.26</v>
      </c>
      <c r="G49">
        <v>0.95299999999999996</v>
      </c>
      <c r="H49">
        <v>-1.03</v>
      </c>
      <c r="I49">
        <v>12.554</v>
      </c>
      <c r="J49">
        <v>-1.42</v>
      </c>
      <c r="K49">
        <v>0.4</v>
      </c>
      <c r="L49">
        <v>-0.45</v>
      </c>
      <c r="M49">
        <v>-8.57</v>
      </c>
      <c r="N49">
        <v>20.420000000000002</v>
      </c>
      <c r="O49">
        <v>0.26</v>
      </c>
      <c r="P49" s="3">
        <f>-1.645*C49*SQRT(250)*100</f>
        <v>-28.48421157145858</v>
      </c>
    </row>
    <row r="50" spans="1:16" x14ac:dyDescent="0.35">
      <c r="A50" s="1">
        <v>2023</v>
      </c>
      <c r="B50" s="1" t="s">
        <v>16</v>
      </c>
      <c r="C50">
        <v>6.5935346805604074E-3</v>
      </c>
      <c r="D50">
        <v>10.467000000000001</v>
      </c>
      <c r="E50">
        <v>12.62</v>
      </c>
      <c r="F50">
        <v>22.1</v>
      </c>
      <c r="G50">
        <v>4.9000000000000004</v>
      </c>
      <c r="H50">
        <v>0.74</v>
      </c>
      <c r="I50">
        <v>6.8259999999999996</v>
      </c>
      <c r="J50">
        <v>1.1299999999999999</v>
      </c>
      <c r="K50">
        <v>0.47</v>
      </c>
      <c r="L50">
        <v>0.16</v>
      </c>
      <c r="M50">
        <v>-0.36</v>
      </c>
      <c r="N50">
        <v>10.962999999999999</v>
      </c>
      <c r="O50">
        <v>-0.86</v>
      </c>
      <c r="P50" s="3">
        <f>-1.645*C50*SQRT(250)*100</f>
        <v>-17.149608154497635</v>
      </c>
    </row>
    <row r="51" spans="1:16" x14ac:dyDescent="0.35">
      <c r="A51" s="1">
        <v>2024</v>
      </c>
      <c r="B51" s="1" t="s">
        <v>16</v>
      </c>
      <c r="C51">
        <v>6.7399459122484181E-3</v>
      </c>
      <c r="D51">
        <v>10.699</v>
      </c>
      <c r="E51">
        <v>20.76</v>
      </c>
      <c r="F51">
        <v>21.52</v>
      </c>
      <c r="G51">
        <v>5.01</v>
      </c>
      <c r="H51">
        <v>1.47</v>
      </c>
      <c r="I51">
        <v>8.7279999999999998</v>
      </c>
      <c r="J51">
        <v>1.8</v>
      </c>
      <c r="K51">
        <v>0.51</v>
      </c>
      <c r="L51">
        <v>0.31</v>
      </c>
      <c r="M51">
        <v>7.33</v>
      </c>
      <c r="N51">
        <v>10.595000000000001</v>
      </c>
      <c r="O51">
        <v>-7.0000000000000007E-2</v>
      </c>
      <c r="P51" s="3">
        <f>-1.645*C51*SQRT(250)*100</f>
        <v>-17.530419869990631</v>
      </c>
    </row>
    <row r="52" spans="1:16" x14ac:dyDescent="0.35">
      <c r="A52" s="1">
        <v>2015</v>
      </c>
      <c r="B52" s="1" t="s">
        <v>18</v>
      </c>
      <c r="C52">
        <v>2.1013192328988239E-2</v>
      </c>
      <c r="D52">
        <v>33.356999999999999</v>
      </c>
      <c r="E52">
        <v>0.53</v>
      </c>
      <c r="F52">
        <v>-0.7</v>
      </c>
      <c r="G52">
        <v>2.1000000000000001E-2</v>
      </c>
      <c r="H52">
        <v>0.02</v>
      </c>
      <c r="I52">
        <v>22.800999999999998</v>
      </c>
      <c r="J52">
        <v>0.02</v>
      </c>
      <c r="K52">
        <v>0.96</v>
      </c>
      <c r="L52">
        <v>0.01</v>
      </c>
      <c r="M52">
        <v>1.2</v>
      </c>
      <c r="N52">
        <v>29.81</v>
      </c>
      <c r="O52">
        <v>0.04</v>
      </c>
      <c r="P52" s="3">
        <f>-1.645*C52*SQRT(250)*100</f>
        <v>-54.654753781717424</v>
      </c>
    </row>
    <row r="53" spans="1:16" x14ac:dyDescent="0.35">
      <c r="A53" s="1">
        <v>2016</v>
      </c>
      <c r="B53" s="1" t="s">
        <v>18</v>
      </c>
      <c r="C53">
        <v>1.481345766754252E-2</v>
      </c>
      <c r="D53">
        <v>23.515999999999998</v>
      </c>
      <c r="E53">
        <v>7.06</v>
      </c>
      <c r="F53">
        <v>10.65</v>
      </c>
      <c r="G53">
        <v>0.41099999999999998</v>
      </c>
      <c r="H53">
        <v>0.28000000000000003</v>
      </c>
      <c r="I53">
        <v>16.044</v>
      </c>
      <c r="J53">
        <v>0.41</v>
      </c>
      <c r="K53">
        <v>0.97</v>
      </c>
      <c r="L53">
        <v>7.0000000000000007E-2</v>
      </c>
      <c r="M53">
        <v>-3.28</v>
      </c>
      <c r="N53">
        <v>19.529</v>
      </c>
      <c r="O53">
        <v>-0.18</v>
      </c>
      <c r="P53" s="3">
        <f>-1.645*C53*SQRT(250)*100</f>
        <v>-38.529408992203948</v>
      </c>
    </row>
    <row r="54" spans="1:16" x14ac:dyDescent="0.35">
      <c r="A54" s="1">
        <v>2017</v>
      </c>
      <c r="B54" s="1" t="s">
        <v>18</v>
      </c>
      <c r="C54">
        <v>1.0158032264490351E-2</v>
      </c>
      <c r="D54">
        <v>16.125</v>
      </c>
      <c r="E54">
        <v>29.39</v>
      </c>
      <c r="F54">
        <v>16.899999999999999</v>
      </c>
      <c r="G54">
        <v>0.64200000000000002</v>
      </c>
      <c r="H54">
        <v>1.78</v>
      </c>
      <c r="I54">
        <v>9.641</v>
      </c>
      <c r="J54">
        <v>2.98</v>
      </c>
      <c r="K54">
        <v>1.08</v>
      </c>
      <c r="L54">
        <v>0.27</v>
      </c>
      <c r="M54">
        <v>11.19</v>
      </c>
      <c r="N54">
        <v>14.420999999999999</v>
      </c>
      <c r="O54">
        <v>0.87</v>
      </c>
      <c r="P54" s="3">
        <f>-1.645*C54*SQRT(250)*100</f>
        <v>-26.420771467292475</v>
      </c>
    </row>
    <row r="55" spans="1:16" x14ac:dyDescent="0.35">
      <c r="A55" s="1">
        <v>2018</v>
      </c>
      <c r="B55" s="1" t="s">
        <v>18</v>
      </c>
      <c r="C55">
        <v>1.6132956610231428E-2</v>
      </c>
      <c r="D55">
        <v>25.61</v>
      </c>
      <c r="E55">
        <v>-19.559999999999999</v>
      </c>
      <c r="F55">
        <v>-7.27</v>
      </c>
      <c r="G55">
        <v>1.7330000000000001</v>
      </c>
      <c r="H55">
        <v>-0.83</v>
      </c>
      <c r="I55">
        <v>16.401</v>
      </c>
      <c r="J55">
        <v>-1.3</v>
      </c>
      <c r="K55">
        <v>0.69</v>
      </c>
      <c r="L55">
        <v>-0.31</v>
      </c>
      <c r="M55">
        <v>-15.08</v>
      </c>
      <c r="N55">
        <v>23.678999999999998</v>
      </c>
      <c r="O55">
        <v>-0.52</v>
      </c>
      <c r="P55" s="3">
        <f>-1.645*C55*SQRT(250)*100</f>
        <v>-41.961390611123015</v>
      </c>
    </row>
    <row r="56" spans="1:16" x14ac:dyDescent="0.35">
      <c r="A56" s="1">
        <v>2019</v>
      </c>
      <c r="B56" s="1" t="s">
        <v>18</v>
      </c>
      <c r="C56">
        <v>1.3046417856448601E-2</v>
      </c>
      <c r="D56">
        <v>20.710999999999999</v>
      </c>
      <c r="E56">
        <v>24.4</v>
      </c>
      <c r="F56">
        <v>25.24</v>
      </c>
      <c r="G56">
        <v>2.351</v>
      </c>
      <c r="H56">
        <v>1.06</v>
      </c>
      <c r="I56">
        <v>15.571999999999999</v>
      </c>
      <c r="J56">
        <v>1.42</v>
      </c>
      <c r="K56">
        <v>1.06</v>
      </c>
      <c r="L56">
        <v>0.21</v>
      </c>
      <c r="M56">
        <v>-2.21</v>
      </c>
      <c r="N56">
        <v>16.117000000000001</v>
      </c>
      <c r="O56">
        <v>-0.05</v>
      </c>
      <c r="P56" s="3">
        <f>-1.645*C56*SQRT(250)*100</f>
        <v>-33.933385490120457</v>
      </c>
    </row>
    <row r="57" spans="1:16" x14ac:dyDescent="0.35">
      <c r="A57" s="1">
        <v>2020</v>
      </c>
      <c r="B57" s="1" t="s">
        <v>18</v>
      </c>
      <c r="C57">
        <v>1.8155452278672331E-2</v>
      </c>
      <c r="D57">
        <v>28.821000000000002</v>
      </c>
      <c r="E57">
        <v>12.18</v>
      </c>
      <c r="F57">
        <v>14.23</v>
      </c>
      <c r="G57">
        <v>0.78800000000000003</v>
      </c>
      <c r="H57">
        <v>0.4</v>
      </c>
      <c r="I57">
        <v>22.507000000000001</v>
      </c>
      <c r="J57">
        <v>0.51</v>
      </c>
      <c r="K57">
        <v>0.46</v>
      </c>
      <c r="L57">
        <v>0.25</v>
      </c>
      <c r="M57">
        <v>5.21</v>
      </c>
      <c r="N57">
        <v>30.608000000000001</v>
      </c>
      <c r="O57">
        <v>-7.0000000000000007E-2</v>
      </c>
      <c r="P57" s="3">
        <f>-1.645*C57*SQRT(250)*100</f>
        <v>-47.221847996778607</v>
      </c>
    </row>
    <row r="58" spans="1:16" x14ac:dyDescent="0.35">
      <c r="A58" s="1">
        <v>2021</v>
      </c>
      <c r="B58" s="1" t="s">
        <v>18</v>
      </c>
      <c r="C58">
        <v>1.6851707707556882E-2</v>
      </c>
      <c r="D58">
        <v>26.751000000000001</v>
      </c>
      <c r="E58">
        <v>-20.170000000000002</v>
      </c>
      <c r="F58">
        <v>25.3</v>
      </c>
      <c r="G58">
        <v>-0.09</v>
      </c>
      <c r="H58">
        <v>-0.75</v>
      </c>
      <c r="I58">
        <v>18.702000000000002</v>
      </c>
      <c r="J58">
        <v>-1.07</v>
      </c>
      <c r="K58">
        <v>0.45</v>
      </c>
      <c r="L58">
        <v>-0.45</v>
      </c>
      <c r="M58">
        <v>-31.51</v>
      </c>
      <c r="N58">
        <v>27.004000000000001</v>
      </c>
      <c r="O58">
        <v>-1.68</v>
      </c>
      <c r="P58" s="3">
        <f>-1.645*C58*SQRT(250)*100</f>
        <v>-43.830843078869655</v>
      </c>
    </row>
    <row r="59" spans="1:16" x14ac:dyDescent="0.35">
      <c r="A59" s="1">
        <v>2022</v>
      </c>
      <c r="B59" s="1" t="s">
        <v>18</v>
      </c>
      <c r="C59">
        <v>2.282959014769784E-2</v>
      </c>
      <c r="D59">
        <v>36.241</v>
      </c>
      <c r="E59">
        <v>-19.78</v>
      </c>
      <c r="F59">
        <v>-22.26</v>
      </c>
      <c r="G59">
        <v>0.95299999999999996</v>
      </c>
      <c r="H59">
        <v>-0.56999999999999995</v>
      </c>
      <c r="I59">
        <v>22.667000000000002</v>
      </c>
      <c r="J59">
        <v>-0.91</v>
      </c>
      <c r="K59">
        <v>0.32</v>
      </c>
      <c r="L59">
        <v>-0.65</v>
      </c>
      <c r="M59">
        <v>-13.3</v>
      </c>
      <c r="N59">
        <v>39.241999999999997</v>
      </c>
      <c r="O59">
        <v>0.06</v>
      </c>
      <c r="P59" s="3">
        <f>-1.645*C59*SQRT(250)*100</f>
        <v>-59.379156147476472</v>
      </c>
    </row>
    <row r="60" spans="1:16" x14ac:dyDescent="0.35">
      <c r="A60" s="1">
        <v>2023</v>
      </c>
      <c r="B60" s="1" t="s">
        <v>18</v>
      </c>
      <c r="C60">
        <v>1.4529368661244589E-2</v>
      </c>
      <c r="D60">
        <v>23.065000000000001</v>
      </c>
      <c r="E60">
        <v>-17.43</v>
      </c>
      <c r="F60">
        <v>22.1</v>
      </c>
      <c r="G60">
        <v>4.9000000000000004</v>
      </c>
      <c r="H60">
        <v>-0.97</v>
      </c>
      <c r="I60">
        <v>13.298999999999999</v>
      </c>
      <c r="J60">
        <v>-1.68</v>
      </c>
      <c r="K60">
        <v>0.67</v>
      </c>
      <c r="L60">
        <v>-0.33</v>
      </c>
      <c r="M60">
        <v>-33.85</v>
      </c>
      <c r="N60">
        <v>21.573</v>
      </c>
      <c r="O60">
        <v>-1.83</v>
      </c>
      <c r="P60" s="3">
        <f>-1.645*C60*SQRT(250)*100</f>
        <v>-37.790501050554056</v>
      </c>
    </row>
    <row r="61" spans="1:16" x14ac:dyDescent="0.35">
      <c r="A61" s="1">
        <v>2024</v>
      </c>
      <c r="B61" s="1" t="s">
        <v>18</v>
      </c>
      <c r="C61">
        <v>1.750617690141059E-2</v>
      </c>
      <c r="D61">
        <v>27.79</v>
      </c>
      <c r="E61">
        <v>24.79</v>
      </c>
      <c r="F61">
        <v>21.52</v>
      </c>
      <c r="G61">
        <v>5.01</v>
      </c>
      <c r="H61">
        <v>0.71</v>
      </c>
      <c r="I61">
        <v>17.5</v>
      </c>
      <c r="J61">
        <v>1.1299999999999999</v>
      </c>
      <c r="K61">
        <v>0.27</v>
      </c>
      <c r="L61">
        <v>0.73</v>
      </c>
      <c r="M61">
        <v>15.32</v>
      </c>
      <c r="N61">
        <v>29.227</v>
      </c>
      <c r="O61">
        <v>0.11</v>
      </c>
      <c r="P61" s="3">
        <f>-1.645*C61*SQRT(250)*100</f>
        <v>-45.533100027160565</v>
      </c>
    </row>
  </sheetData>
  <sortState xmlns:xlrd2="http://schemas.microsoft.com/office/spreadsheetml/2017/richdata2" ref="A2:P61">
    <sortCondition ref="B1:B6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ALVAREZ RUIZ</cp:lastModifiedBy>
  <dcterms:created xsi:type="dcterms:W3CDTF">2025-04-07T08:03:33Z</dcterms:created>
  <dcterms:modified xsi:type="dcterms:W3CDTF">2025-04-15T10:58:14Z</dcterms:modified>
</cp:coreProperties>
</file>