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0835" windowHeight="8220"/>
  </bookViews>
  <sheets>
    <sheet name="Budget summaries" sheetId="1" r:id="rId1"/>
    <sheet name="Irrig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2" l="1"/>
  <c r="B18" i="2"/>
  <c r="C15" i="2"/>
  <c r="D15" i="2"/>
  <c r="B15" i="2"/>
</calcChain>
</file>

<file path=xl/sharedStrings.xml><?xml version="1.0" encoding="utf-8"?>
<sst xmlns="http://schemas.openxmlformats.org/spreadsheetml/2006/main" count="85" uniqueCount="41">
  <si>
    <t>Precip</t>
  </si>
  <si>
    <t>Snow Water Equiv DELTA</t>
  </si>
  <si>
    <t>Reservoirs DELTA</t>
  </si>
  <si>
    <t>Soils DELTA</t>
  </si>
  <si>
    <t>Actual Evapotranspiration</t>
  </si>
  <si>
    <t>Irrigation</t>
  </si>
  <si>
    <t>Municipal &amp; Domestic</t>
  </si>
  <si>
    <t>Environmental Flows @ Salem</t>
  </si>
  <si>
    <t>Willamette at Portland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</si>
  <si>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</si>
  <si>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</si>
  <si>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</si>
  <si>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</si>
  <si>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</si>
  <si>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</si>
  <si>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</si>
  <si>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</si>
  <si>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</si>
  <si>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</si>
  <si>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</si>
  <si>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</si>
  <si>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</si>
  <si>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2070 - 2100 Reference scenario</t>
  </si>
  <si>
    <t>2070 - 2100 HighClim scenario</t>
  </si>
  <si>
    <t>Simulated Historical (1950 - 2010) Reference scenario</t>
  </si>
  <si>
    <t>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</si>
  <si>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</si>
  <si>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</si>
  <si>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</si>
  <si>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</si>
  <si>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</si>
  <si>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</si>
  <si>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</si>
  <si>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</si>
  <si>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</si>
  <si>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</si>
  <si>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</si>
  <si>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</si>
  <si>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Simulated Historical 1950-2010 (1.41 cm/y)</t>
  </si>
  <si>
    <t>Ref 2070-2100 (1.09 cm/y)</t>
  </si>
  <si>
    <t>HighClim 2070-2100 (1.20 cm/y)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</si>
</sst>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Irrigation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37736153288006"/>
          <c:y val="0.12485625561315891"/>
          <c:w val="0.77025933191798124"/>
          <c:h val="0.78065378748639769"/>
        </c:manualLayout>
      </c:layout>
      <c:lineChart>
        <c:grouping val="standard"/>
        <c:varyColors val="0"/>
        <c:ser>
          <c:idx val="0"/>
          <c:order val="0"/>
          <c:tx>
            <c:strRef>
              <c:f>Irrigation!$B$2</c:f>
              <c:strCache>
                <c:ptCount val="1"/>
                <c:pt idx="0">
                  <c:v>Simulated Historical 1950-2010 (1.41 cm/y)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Irrigation!$B$3:$B$14</c:f>
              <c:numCache>
                <c:formatCode>0.00</c:formatCode>
                <c:ptCount val="12"/>
                <c:pt idx="0">
                  <c:v>2.33982238424763E-2</c:v>
                </c:pt>
                <c:pt idx="1">
                  <c:v>5.44187998413274E-6</c:v>
                </c:pt>
                <c:pt idx="2">
                  <c:v>5.8164099854226301E-7</c:v>
                </c:pt>
                <c:pt idx="3">
                  <c:v>0</c:v>
                </c:pt>
                <c:pt idx="4">
                  <c:v>2.6562677957528397E-4</c:v>
                </c:pt>
                <c:pt idx="5">
                  <c:v>3.2738526591959902E-2</c:v>
                </c:pt>
                <c:pt idx="6">
                  <c:v>0.13286290746354401</c:v>
                </c:pt>
                <c:pt idx="7">
                  <c:v>0.27662438516374399</c:v>
                </c:pt>
                <c:pt idx="8">
                  <c:v>0.39232861650763501</c:v>
                </c:pt>
                <c:pt idx="9">
                  <c:v>0.33419963632299998</c:v>
                </c:pt>
                <c:pt idx="10">
                  <c:v>0.168603241938661</c:v>
                </c:pt>
                <c:pt idx="11">
                  <c:v>4.8542982000875701E-2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Irrigation!$C$2</c:f>
              <c:strCache>
                <c:ptCount val="1"/>
                <c:pt idx="0">
                  <c:v>Ref 2070-2100 (1.09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Irrigation!$C$3:$C$14</c:f>
              <c:numCache>
                <c:formatCode>0.00</c:formatCode>
                <c:ptCount val="12"/>
                <c:pt idx="0">
                  <c:v>1.9021775115105902E-2</c:v>
                </c:pt>
                <c:pt idx="1">
                  <c:v>3.0452870423121601E-6</c:v>
                </c:pt>
                <c:pt idx="2">
                  <c:v>1.5902274632938601E-7</c:v>
                </c:pt>
                <c:pt idx="3">
                  <c:v>2.09375806243272E-8</c:v>
                </c:pt>
                <c:pt idx="4">
                  <c:v>5.7515864393896604E-4</c:v>
                </c:pt>
                <c:pt idx="5">
                  <c:v>3.8628921151075302E-2</c:v>
                </c:pt>
                <c:pt idx="6">
                  <c:v>0.120734214713021</c:v>
                </c:pt>
                <c:pt idx="7">
                  <c:v>0.27953436757911698</c:v>
                </c:pt>
                <c:pt idx="8">
                  <c:v>0.29610874818310001</c:v>
                </c:pt>
                <c:pt idx="9">
                  <c:v>0.241427529397201</c:v>
                </c:pt>
                <c:pt idx="10">
                  <c:v>5.7547664254036499E-2</c:v>
                </c:pt>
                <c:pt idx="11">
                  <c:v>3.6262692077502601E-2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Irrigation!$D$2</c:f>
              <c:strCache>
                <c:ptCount val="1"/>
                <c:pt idx="0">
                  <c:v>HighClim 2070-2100 (1.20 cm/y)</c:v>
                </c:pt>
              </c:strCache>
            </c:strRef>
          </c:tx>
          <c:marker>
            <c:symbol val="none"/>
          </c:marker>
          <c:cat>
            <c:strRef>
              <c:f>Irrigation!$A$3:$A$14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Irrigation!$D$3:$D$14</c:f>
              <c:numCache>
                <c:formatCode>0.00</c:formatCode>
                <c:ptCount val="12"/>
                <c:pt idx="0">
                  <c:v>2.3957590000000001E-2</c:v>
                </c:pt>
                <c:pt idx="1">
                  <c:v>4.4399999999999998E-6</c:v>
                </c:pt>
                <c:pt idx="2">
                  <c:v>2.4499999999999998E-7</c:v>
                </c:pt>
                <c:pt idx="3">
                  <c:v>2.1200000000000001E-8</c:v>
                </c:pt>
                <c:pt idx="4">
                  <c:v>6.5876499999999996E-4</c:v>
                </c:pt>
                <c:pt idx="5">
                  <c:v>6.9977854000000006E-2</c:v>
                </c:pt>
                <c:pt idx="6">
                  <c:v>0.16462848199999999</c:v>
                </c:pt>
                <c:pt idx="7">
                  <c:v>0.31956269500000001</c:v>
                </c:pt>
                <c:pt idx="8">
                  <c:v>0.315668175</c:v>
                </c:pt>
                <c:pt idx="9">
                  <c:v>0.201251456</c:v>
                </c:pt>
                <c:pt idx="10">
                  <c:v>5.7389105000000003E-2</c:v>
                </c:pt>
                <c:pt idx="11">
                  <c:v>4.4107500000000001E-2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9840"/>
        <c:axId val="45701376"/>
      </c:lineChart>
      <c:catAx>
        <c:axId val="45699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701376"/>
        <c:crosses val="autoZero"/>
        <c:auto val="0"/>
        <c:lblAlgn val="ctr"/>
        <c:lblOffset val="100"/>
        <c:noMultiLvlLbl val="0"/>
      </c:catAx>
      <c:valAx>
        <c:axId val="45701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/>
                  <a:t>Flux</a:t>
                </a:r>
                <a:r>
                  <a:rPr lang="en-US" sz="1600"/>
                  <a:t> </a:t>
                </a:r>
                <a:r>
                  <a:rPr lang="en-US" sz="1200"/>
                  <a:t>averaged over whole basin (cm/y)</a:t>
                </a:r>
              </a:p>
            </c:rich>
          </c:tx>
          <c:layout>
            <c:manualLayout>
              <c:xMode val="edge"/>
              <c:yMode val="edge"/>
              <c:x val="3.0116005123932886E-2"/>
              <c:y val="9.033651630132624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69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201786210170826"/>
          <c:y val="9.9250450240682755E-2"/>
          <c:w val="0.57295889208388195"/>
          <c:h val="0.3564260868738803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14287</xdr:rowOff>
    </xdr:from>
    <xdr:to>
      <xdr:col>15</xdr:col>
      <xdr:colOff>123825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200025</xdr:colOff>
      <xdr:row>21</xdr:row>
      <xdr:rowOff>104775</xdr:rowOff>
    </xdr:from>
    <xdr:to>
      <xdr:col>15</xdr:col>
      <xdr:colOff>298045</xdr:colOff>
      <xdr:row>39</xdr:row>
      <xdr:rowOff>47155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4105275"/>
          <a:ext cx="5584420" cy="3371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workbookViewId="0">
      <selection activeCell="B33" sqref="B33:O33"/>
    </sheetView>
  </sheetViews>
  <sheetFormatPr defaultRowHeight="15" x14ac:dyDescent="0.25"/>
  <cols>
    <col min="2" max="2" width="28.28515625" bestFit="1" customWidth="1"/>
    <col min="3" max="3" width="11.7109375" bestFit="1" customWidth="1"/>
    <col min="4" max="4" width="8.42578125" bestFit="1" customWidth="1"/>
    <col min="5" max="5" width="9" bestFit="1" customWidth="1"/>
    <col min="6" max="6" width="8.7109375" bestFit="1" customWidth="1"/>
    <col min="7" max="7" width="8.28515625" bestFit="1" customWidth="1"/>
    <col min="8" max="8" width="8.7109375" bestFit="1" customWidth="1"/>
    <col min="9" max="9" width="8.85546875" bestFit="1" customWidth="1"/>
    <col min="10" max="10" width="8.5703125" bestFit="1" customWidth="1"/>
    <col min="12" max="12" width="8.42578125" bestFit="1" customWidth="1"/>
    <col min="13" max="13" width="7.85546875" bestFit="1" customWidth="1"/>
    <col min="14" max="14" width="8.85546875" bestFit="1" customWidth="1"/>
    <col min="15" max="15" width="8.7109375" bestFit="1" customWidth="1"/>
  </cols>
  <sheetData>
    <row r="2" spans="1:15" x14ac:dyDescent="0.25">
      <c r="A2" s="2" t="s">
        <v>24</v>
      </c>
    </row>
    <row r="3" spans="1:15" x14ac:dyDescent="0.25"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25">
      <c r="B4" t="s">
        <v>0</v>
      </c>
      <c r="C4" s="1">
        <v>161.85910873734099</v>
      </c>
      <c r="D4" s="1">
        <v>12.9021383280883</v>
      </c>
      <c r="E4" s="1">
        <v>25.3733799932306</v>
      </c>
      <c r="F4" s="1">
        <v>26.866992178766399</v>
      </c>
      <c r="G4" s="1">
        <v>22.180101396578799</v>
      </c>
      <c r="H4" s="1">
        <v>18.2381900141927</v>
      </c>
      <c r="I4" s="1">
        <v>17.218132131322299</v>
      </c>
      <c r="J4" s="1">
        <v>12.821411769314</v>
      </c>
      <c r="K4" s="1">
        <v>10.525970703861899</v>
      </c>
      <c r="L4" s="1">
        <v>6.1738104242472804</v>
      </c>
      <c r="M4" s="1">
        <v>1.8187701314167699</v>
      </c>
      <c r="N4" s="1">
        <v>2.2330759600610599</v>
      </c>
      <c r="O4" s="1">
        <v>5.2176757591450702</v>
      </c>
    </row>
    <row r="5" spans="1:15" x14ac:dyDescent="0.25">
      <c r="B5" t="s">
        <v>1</v>
      </c>
      <c r="C5" s="1">
        <v>2.6367796834847468E-16</v>
      </c>
      <c r="D5" s="1">
        <v>-8.2511611832033968E-3</v>
      </c>
      <c r="E5" s="1">
        <v>0.20363207511050832</v>
      </c>
      <c r="F5" s="1">
        <v>2.0587735648644068</v>
      </c>
      <c r="G5" s="1">
        <v>2.5124713220338899</v>
      </c>
      <c r="H5" s="1">
        <v>1.6243071694915301</v>
      </c>
      <c r="I5" s="1">
        <v>0.26073615254237037</v>
      </c>
      <c r="J5" s="1">
        <v>-0.33324544067797035</v>
      </c>
      <c r="K5" s="1">
        <v>-2.3436834067796495</v>
      </c>
      <c r="L5" s="1">
        <v>-2.2064352730508503</v>
      </c>
      <c r="M5" s="1">
        <v>-1.3283805945728799</v>
      </c>
      <c r="N5" s="1">
        <v>-0.36840894389338996</v>
      </c>
      <c r="O5" s="1">
        <v>-7.151546388476189E-2</v>
      </c>
    </row>
    <row r="6" spans="1:15" x14ac:dyDescent="0.25">
      <c r="B6" t="s">
        <v>2</v>
      </c>
      <c r="C6" s="1">
        <v>-8.9814300898434229E-3</v>
      </c>
      <c r="D6" s="1">
        <v>-2.2243599233409501</v>
      </c>
      <c r="E6" s="1">
        <v>-1.5532443999410701</v>
      </c>
      <c r="F6" s="1">
        <v>-0.27295324902286</v>
      </c>
      <c r="G6" s="1">
        <v>-5.93702007407272E-2</v>
      </c>
      <c r="H6" s="1">
        <v>1.88795469133111</v>
      </c>
      <c r="I6" s="1">
        <v>1.7539267801176699</v>
      </c>
      <c r="J6" s="1">
        <v>1.3999514886772699</v>
      </c>
      <c r="K6" s="1">
        <v>0.87621477252212598</v>
      </c>
      <c r="L6" s="1">
        <v>0.106088676297422</v>
      </c>
      <c r="M6" s="1">
        <v>-3.4803045149915099E-2</v>
      </c>
      <c r="N6" s="1">
        <v>-8.6414486223878401E-2</v>
      </c>
      <c r="O6" s="1">
        <v>-1.80197253461604</v>
      </c>
    </row>
    <row r="7" spans="1:15" x14ac:dyDescent="0.25">
      <c r="B7" t="s">
        <v>3</v>
      </c>
      <c r="C7" s="1">
        <v>1.2382067005358035</v>
      </c>
      <c r="D7" s="1">
        <v>7.0471741321247245</v>
      </c>
      <c r="E7" s="1">
        <v>11.536664448687473</v>
      </c>
      <c r="F7" s="1">
        <v>5.0292677128638026</v>
      </c>
      <c r="G7" s="1">
        <v>-0.20609690419949089</v>
      </c>
      <c r="H7" s="1">
        <v>-1.2397021692542207</v>
      </c>
      <c r="I7" s="1">
        <v>-1.4273894875430404</v>
      </c>
      <c r="J7" s="1">
        <v>-2.8728432514278488</v>
      </c>
      <c r="K7" s="1">
        <v>-1.8446166858139357</v>
      </c>
      <c r="L7" s="1">
        <v>-4.1856625856748302</v>
      </c>
      <c r="M7" s="1">
        <v>-6.7184683661459745</v>
      </c>
      <c r="N7" s="1">
        <v>-4.2495232379059207</v>
      </c>
      <c r="O7" s="1">
        <v>0.36940309482506084</v>
      </c>
    </row>
    <row r="8" spans="1:15" x14ac:dyDescent="0.25">
      <c r="B8" t="s">
        <v>4</v>
      </c>
      <c r="C8" s="1">
        <v>31.394248354237209</v>
      </c>
      <c r="D8" s="1">
        <v>2.12302207966101</v>
      </c>
      <c r="E8" s="1">
        <v>1.6607023440677899</v>
      </c>
      <c r="F8" s="1">
        <v>1.5644694288135499</v>
      </c>
      <c r="G8" s="1">
        <v>1.59999083728813</v>
      </c>
      <c r="H8" s="1">
        <v>1.6630177322033799</v>
      </c>
      <c r="I8" s="1">
        <v>2.2903313559321998</v>
      </c>
      <c r="J8" s="1">
        <v>2.78525837288135</v>
      </c>
      <c r="K8" s="1">
        <v>3.53498396271186</v>
      </c>
      <c r="L8" s="1">
        <v>3.9099622406779599</v>
      </c>
      <c r="M8" s="1">
        <v>4.2337880016949097</v>
      </c>
      <c r="N8" s="1">
        <v>3.4965547898304998</v>
      </c>
      <c r="O8" s="1">
        <v>2.5321672084745699</v>
      </c>
    </row>
    <row r="9" spans="1:15" x14ac:dyDescent="0.25">
      <c r="B9" t="s">
        <v>5</v>
      </c>
      <c r="C9" s="1">
        <v>1.41218523987925</v>
      </c>
      <c r="D9" s="1">
        <v>2.33982238424763E-2</v>
      </c>
      <c r="E9" s="1">
        <v>5.44187998413274E-6</v>
      </c>
      <c r="F9" s="1">
        <v>5.8164099854226301E-7</v>
      </c>
      <c r="G9" s="1">
        <v>0</v>
      </c>
      <c r="H9" s="1">
        <v>2.6562677957528397E-4</v>
      </c>
      <c r="I9" s="1">
        <v>3.2738526591959902E-2</v>
      </c>
      <c r="J9" s="1">
        <v>0.13286290746354401</v>
      </c>
      <c r="K9" s="1">
        <v>0.27662438516374399</v>
      </c>
      <c r="L9" s="1">
        <v>0.39232861650763501</v>
      </c>
      <c r="M9" s="1">
        <v>0.33419963632299998</v>
      </c>
      <c r="N9" s="1">
        <v>0.168603241938661</v>
      </c>
      <c r="O9" s="1">
        <v>4.8542982000875701E-2</v>
      </c>
    </row>
    <row r="10" spans="1:15" x14ac:dyDescent="0.25">
      <c r="B10" t="s">
        <v>6</v>
      </c>
      <c r="C10" s="1">
        <v>1.2996771538891558</v>
      </c>
      <c r="D10" s="1">
        <v>0.105295393195855</v>
      </c>
      <c r="E10" s="1">
        <v>9.3367042923003393E-2</v>
      </c>
      <c r="F10" s="1">
        <v>9.1427007289923506E-2</v>
      </c>
      <c r="G10" s="1">
        <v>9.1516000345865295E-2</v>
      </c>
      <c r="H10" s="1">
        <v>8.7124496402469595E-2</v>
      </c>
      <c r="I10" s="1">
        <v>0.104970221143473</v>
      </c>
      <c r="J10" s="1">
        <v>0.111434109957589</v>
      </c>
      <c r="K10" s="1">
        <v>0.124037067674236</v>
      </c>
      <c r="L10" s="1">
        <v>0.12509556322648599</v>
      </c>
      <c r="M10" s="1">
        <v>0.12938250161824699</v>
      </c>
      <c r="N10" s="1">
        <v>0.124277260375502</v>
      </c>
      <c r="O10" s="1">
        <v>0.111750489736506</v>
      </c>
    </row>
    <row r="11" spans="1:15" x14ac:dyDescent="0.25">
      <c r="B11" t="s">
        <v>7</v>
      </c>
      <c r="C11" s="1">
        <v>14.815386337136699</v>
      </c>
      <c r="D11" s="1">
        <v>1.7282697093649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3.4129211832077502</v>
      </c>
      <c r="K11" s="1">
        <v>2.96274807319698</v>
      </c>
      <c r="L11" s="1">
        <v>2.0163146609257199</v>
      </c>
      <c r="M11" s="1">
        <v>1.48137403659849</v>
      </c>
      <c r="N11" s="1">
        <v>1.4937188202368099</v>
      </c>
      <c r="O11" s="1">
        <v>1.6706607190527401</v>
      </c>
    </row>
    <row r="12" spans="1:15" x14ac:dyDescent="0.25">
      <c r="B12" t="s">
        <v>8</v>
      </c>
      <c r="C12" s="1">
        <v>129.14626313008901</v>
      </c>
      <c r="D12" s="1">
        <v>5.9645532008267201</v>
      </c>
      <c r="E12" s="1">
        <v>13.5256255253059</v>
      </c>
      <c r="F12" s="1">
        <v>18.487434721247499</v>
      </c>
      <c r="G12" s="1">
        <v>18.333106342196999</v>
      </c>
      <c r="H12" s="1">
        <v>14.3026125904209</v>
      </c>
      <c r="I12" s="1">
        <v>14.340527330273099</v>
      </c>
      <c r="J12" s="1">
        <v>11.842290599861199</v>
      </c>
      <c r="K12" s="1">
        <v>10.303072061221499</v>
      </c>
      <c r="L12" s="1">
        <v>8.5498573659975801</v>
      </c>
      <c r="M12" s="1">
        <v>5.6666341355906296</v>
      </c>
      <c r="N12" s="1">
        <v>3.4408678382537499</v>
      </c>
      <c r="O12" s="1">
        <v>4.1895934543462401</v>
      </c>
    </row>
    <row r="14" spans="1:15" x14ac:dyDescent="0.25">
      <c r="A14" s="2" t="s">
        <v>22</v>
      </c>
    </row>
    <row r="15" spans="1:15" x14ac:dyDescent="0.25"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</row>
    <row r="16" spans="1:15" x14ac:dyDescent="0.25">
      <c r="B16" t="s">
        <v>0</v>
      </c>
      <c r="C16" s="1">
        <v>172.231612160765</v>
      </c>
      <c r="D16" s="1">
        <v>10.360585716594599</v>
      </c>
      <c r="E16" s="1">
        <v>28.2693994354733</v>
      </c>
      <c r="F16" s="1">
        <v>34.248053641868999</v>
      </c>
      <c r="G16" s="1">
        <v>23.601203171479298</v>
      </c>
      <c r="H16" s="1">
        <v>16.099007518142301</v>
      </c>
      <c r="I16" s="1">
        <v>21.779312530214</v>
      </c>
      <c r="J16" s="1">
        <v>13.345481105263</v>
      </c>
      <c r="K16" s="1">
        <v>8.5574040764736594</v>
      </c>
      <c r="L16" s="1">
        <v>5.1998315632993304</v>
      </c>
      <c r="M16" s="1">
        <v>2.06976553594499</v>
      </c>
      <c r="N16" s="1">
        <v>2.7727850912806602</v>
      </c>
      <c r="O16" s="1">
        <v>5.6365001236203298</v>
      </c>
    </row>
    <row r="17" spans="1:15" x14ac:dyDescent="0.25">
      <c r="B17" t="s">
        <v>1</v>
      </c>
      <c r="C17" s="1">
        <v>-1.6273874609007422E-16</v>
      </c>
      <c r="D17" s="1">
        <v>4.0821534577666606E-5</v>
      </c>
      <c r="E17" s="1">
        <v>5.66088415044389E-2</v>
      </c>
      <c r="F17" s="1">
        <v>0.38864228925199906</v>
      </c>
      <c r="G17" s="1">
        <v>0.40402992666666704</v>
      </c>
      <c r="H17" s="1">
        <v>0.458497680999994</v>
      </c>
      <c r="I17" s="1">
        <v>0.25665411233332991</v>
      </c>
      <c r="J17" s="1">
        <v>-0.36766256666665997</v>
      </c>
      <c r="K17" s="1">
        <v>-0.61158303333333097</v>
      </c>
      <c r="L17" s="1">
        <v>-0.42708159549999897</v>
      </c>
      <c r="M17" s="1">
        <v>-0.14240424517866671</v>
      </c>
      <c r="N17" s="1">
        <v>-1.5602479374666635E-2</v>
      </c>
      <c r="O17" s="1">
        <v>-1.3975223768333269E-4</v>
      </c>
    </row>
    <row r="18" spans="1:15" x14ac:dyDescent="0.25">
      <c r="B18" t="s">
        <v>2</v>
      </c>
      <c r="C18" s="1">
        <v>-1.0726834655014672E-2</v>
      </c>
      <c r="D18" s="1">
        <v>-2.2490976481943998</v>
      </c>
      <c r="E18" s="1">
        <v>-1.5403758764890201</v>
      </c>
      <c r="F18" s="1">
        <v>5.9334318213132398E-2</v>
      </c>
      <c r="G18" s="1">
        <v>-5.3746363821313096E-3</v>
      </c>
      <c r="H18" s="1">
        <v>1.8462609092034401</v>
      </c>
      <c r="I18" s="1">
        <v>1.81055709687836</v>
      </c>
      <c r="J18" s="1">
        <v>1.4276242172809399</v>
      </c>
      <c r="K18" s="1">
        <v>0.65193927113993499</v>
      </c>
      <c r="L18" s="1">
        <v>-2.2112674924650098E-2</v>
      </c>
      <c r="M18" s="1">
        <v>-6.5025583871367004E-2</v>
      </c>
      <c r="N18" s="1">
        <v>-0.23325630166598399</v>
      </c>
      <c r="O18" s="1">
        <v>-1.6911999258432699</v>
      </c>
    </row>
    <row r="19" spans="1:15" x14ac:dyDescent="0.25">
      <c r="B19" t="s">
        <v>3</v>
      </c>
      <c r="C19" s="1">
        <v>0.21137869427016254</v>
      </c>
      <c r="D19" s="1">
        <v>4.9669173597813003</v>
      </c>
      <c r="E19" s="1">
        <v>14.119127421240654</v>
      </c>
      <c r="F19" s="1">
        <v>7.5124612299903379</v>
      </c>
      <c r="G19" s="1">
        <v>-0.59699269761009721</v>
      </c>
      <c r="H19" s="1">
        <v>-2.7676913085675929</v>
      </c>
      <c r="I19" s="1">
        <v>0.24905825784620994</v>
      </c>
      <c r="J19" s="1">
        <v>-3.8550173766923814</v>
      </c>
      <c r="K19" s="1">
        <v>-5.3672718855057449</v>
      </c>
      <c r="L19" s="1">
        <v>-5.549570977005911</v>
      </c>
      <c r="M19" s="1">
        <v>-6.283870633142735</v>
      </c>
      <c r="N19" s="1">
        <v>-3.2543965837729893</v>
      </c>
      <c r="O19" s="1">
        <v>1.038625887709113</v>
      </c>
    </row>
    <row r="20" spans="1:15" x14ac:dyDescent="0.25">
      <c r="B20" t="s">
        <v>4</v>
      </c>
      <c r="C20" s="1">
        <v>30.585691416666609</v>
      </c>
      <c r="D20" s="1">
        <v>2.0420959166666601</v>
      </c>
      <c r="E20" s="1">
        <v>1.57216173333333</v>
      </c>
      <c r="F20" s="1">
        <v>1.50810641333333</v>
      </c>
      <c r="G20" s="1">
        <v>1.5412813166666599</v>
      </c>
      <c r="H20" s="1">
        <v>1.6179459566666601</v>
      </c>
      <c r="I20" s="1">
        <v>2.21424106</v>
      </c>
      <c r="J20" s="1">
        <v>2.6698652300000001</v>
      </c>
      <c r="K20" s="1">
        <v>3.49726838</v>
      </c>
      <c r="L20" s="1">
        <v>3.7425933299999898</v>
      </c>
      <c r="M20" s="1">
        <v>4.1897765699999896</v>
      </c>
      <c r="N20" s="1">
        <v>3.4773379966666602</v>
      </c>
      <c r="O20" s="1">
        <v>2.5130175133333301</v>
      </c>
    </row>
    <row r="21" spans="1:15" x14ac:dyDescent="0.25">
      <c r="B21" t="s">
        <v>5</v>
      </c>
      <c r="C21" s="1">
        <v>1.09191997054138</v>
      </c>
      <c r="D21" s="1">
        <v>1.9021775115105902E-2</v>
      </c>
      <c r="E21" s="1">
        <v>3.0452870423121601E-6</v>
      </c>
      <c r="F21" s="1">
        <v>1.5902274632938601E-7</v>
      </c>
      <c r="G21" s="1">
        <v>2.09375806243272E-8</v>
      </c>
      <c r="H21" s="1">
        <v>5.7515864393896604E-4</v>
      </c>
      <c r="I21" s="1">
        <v>3.8628921151075302E-2</v>
      </c>
      <c r="J21" s="1">
        <v>0.120734214713021</v>
      </c>
      <c r="K21" s="1">
        <v>0.27953436757911698</v>
      </c>
      <c r="L21" s="1">
        <v>0.29610874818310001</v>
      </c>
      <c r="M21" s="1">
        <v>0.241427529397201</v>
      </c>
      <c r="N21" s="1">
        <v>5.7547664254036499E-2</v>
      </c>
      <c r="O21" s="1">
        <v>3.6262692077502601E-2</v>
      </c>
    </row>
    <row r="22" spans="1:15" x14ac:dyDescent="0.25">
      <c r="B22" t="s">
        <v>6</v>
      </c>
      <c r="C22" s="1">
        <v>2.3551657463498299</v>
      </c>
      <c r="D22" s="1">
        <v>0.205399530092955</v>
      </c>
      <c r="E22" s="1">
        <v>0.182054358194082</v>
      </c>
      <c r="F22" s="1">
        <v>0.17826717017239699</v>
      </c>
      <c r="G22" s="1">
        <v>0.17981323479234701</v>
      </c>
      <c r="H22" s="1">
        <v>0.17123194033289099</v>
      </c>
      <c r="I22" s="1">
        <v>0.206390683522444</v>
      </c>
      <c r="J22" s="1">
        <v>0.219190598972614</v>
      </c>
      <c r="K22" s="1">
        <v>0.24405520336984801</v>
      </c>
      <c r="L22" s="1">
        <v>0.24617727680642301</v>
      </c>
      <c r="M22" s="1">
        <v>0.25461449677241998</v>
      </c>
      <c r="N22" s="1">
        <v>0.24452966488852401</v>
      </c>
      <c r="O22" s="1">
        <v>0.219815582945497</v>
      </c>
    </row>
    <row r="23" spans="1:15" x14ac:dyDescent="0.25">
      <c r="B23" t="s">
        <v>7</v>
      </c>
      <c r="C23" s="1">
        <v>14.815386337136699</v>
      </c>
      <c r="D23" s="1">
        <v>1.7282697093649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3.4129211832077502</v>
      </c>
      <c r="K23" s="1">
        <v>2.96274807319698</v>
      </c>
      <c r="L23" s="1">
        <v>2.0163146609257199</v>
      </c>
      <c r="M23" s="1">
        <v>1.48137403659849</v>
      </c>
      <c r="N23" s="1">
        <v>1.4937188202368099</v>
      </c>
      <c r="O23" s="1">
        <v>1.6706607190527401</v>
      </c>
    </row>
    <row r="24" spans="1:15" x14ac:dyDescent="0.25">
      <c r="B24" t="s">
        <v>8</v>
      </c>
      <c r="C24" s="1">
        <v>141.379072303063</v>
      </c>
      <c r="D24" s="1">
        <v>5.6006292668064601</v>
      </c>
      <c r="E24" s="1">
        <v>14.061877315883899</v>
      </c>
      <c r="F24" s="1">
        <v>24.7795093910802</v>
      </c>
      <c r="G24" s="1">
        <v>22.2582592621382</v>
      </c>
      <c r="H24" s="1">
        <v>14.943994279839799</v>
      </c>
      <c r="I24" s="1">
        <v>17.248802003156101</v>
      </c>
      <c r="J24" s="1">
        <v>13.470671601341101</v>
      </c>
      <c r="K24" s="1">
        <v>10.3870513441728</v>
      </c>
      <c r="L24" s="1">
        <v>7.4560034807299003</v>
      </c>
      <c r="M24" s="1">
        <v>4.3712894281377697</v>
      </c>
      <c r="N24" s="1">
        <v>2.79870245942764</v>
      </c>
      <c r="O24" s="1">
        <v>3.77619640065884</v>
      </c>
    </row>
    <row r="26" spans="1:15" x14ac:dyDescent="0.25">
      <c r="A26" s="2" t="s">
        <v>23</v>
      </c>
    </row>
    <row r="27" spans="1:15" x14ac:dyDescent="0.25"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  <c r="K27" t="s">
        <v>17</v>
      </c>
      <c r="L27" t="s">
        <v>18</v>
      </c>
      <c r="M27" t="s">
        <v>19</v>
      </c>
      <c r="N27" t="s">
        <v>20</v>
      </c>
      <c r="O27" t="s">
        <v>21</v>
      </c>
    </row>
    <row r="28" spans="1:15" x14ac:dyDescent="0.25">
      <c r="B28" t="s">
        <v>0</v>
      </c>
      <c r="C28" s="1">
        <v>154.99354819999999</v>
      </c>
      <c r="D28" s="1">
        <v>12.058957749999999</v>
      </c>
      <c r="E28" s="1">
        <v>24.607585</v>
      </c>
      <c r="F28" s="1">
        <v>28.56208019</v>
      </c>
      <c r="G28" s="1">
        <v>21.201260189999999</v>
      </c>
      <c r="H28" s="1">
        <v>20.53696733</v>
      </c>
      <c r="I28" s="1">
        <v>17.628868579999999</v>
      </c>
      <c r="J28" s="1">
        <v>12.74729406</v>
      </c>
      <c r="K28" s="1">
        <v>8.044939501</v>
      </c>
      <c r="L28" s="1">
        <v>2.9081063120000001</v>
      </c>
      <c r="M28" s="1">
        <v>1.136292002</v>
      </c>
      <c r="N28" s="1">
        <v>1.7368171569999999</v>
      </c>
      <c r="O28" s="1">
        <v>3.7238348929999998</v>
      </c>
    </row>
    <row r="29" spans="1:15" x14ac:dyDescent="0.25">
      <c r="B29" t="s">
        <v>1</v>
      </c>
      <c r="C29" s="1">
        <v>-1.2807138162485021E-17</v>
      </c>
      <c r="D29" s="1">
        <v>-1.1161999999999999E-5</v>
      </c>
      <c r="E29" s="1">
        <v>2.8267969E-2</v>
      </c>
      <c r="F29" s="1">
        <v>0.200339981</v>
      </c>
      <c r="G29" s="1">
        <v>0.23306434999999998</v>
      </c>
      <c r="H29" s="1">
        <v>3.0320013000000035E-2</v>
      </c>
      <c r="I29" s="1">
        <v>-0.14607568900000001</v>
      </c>
      <c r="J29" s="1">
        <v>-7.5016884000000006E-2</v>
      </c>
      <c r="K29" s="1">
        <v>-0.184826614</v>
      </c>
      <c r="L29" s="1">
        <v>-7.8062742000000004E-2</v>
      </c>
      <c r="M29" s="1">
        <v>-7.9644639999999992E-3</v>
      </c>
      <c r="N29" s="1">
        <v>-1.2079999999999998E-4</v>
      </c>
      <c r="O29" s="1">
        <v>8.6042000000000001E-5</v>
      </c>
    </row>
    <row r="30" spans="1:15" x14ac:dyDescent="0.25">
      <c r="B30" t="s">
        <v>2</v>
      </c>
      <c r="C30" s="1">
        <v>-3.190133499999992E-2</v>
      </c>
      <c r="D30" s="1">
        <v>-2.125876694</v>
      </c>
      <c r="E30" s="1">
        <v>-1.539288905</v>
      </c>
      <c r="F30" s="1">
        <v>-0.14874491100000001</v>
      </c>
      <c r="G30" s="1">
        <v>1.9163927000000001E-2</v>
      </c>
      <c r="H30" s="1">
        <v>2.166180057</v>
      </c>
      <c r="I30" s="1">
        <v>1.759279002</v>
      </c>
      <c r="J30" s="1">
        <v>1.373586494</v>
      </c>
      <c r="K30" s="1">
        <v>0.64510315799999995</v>
      </c>
      <c r="L30" s="1">
        <v>-2.6997052000000001E-2</v>
      </c>
      <c r="M30" s="1">
        <v>-0.13208698899999999</v>
      </c>
      <c r="N30" s="1">
        <v>-0.43174516099999999</v>
      </c>
      <c r="O30" s="1">
        <v>-1.590474261</v>
      </c>
    </row>
    <row r="31" spans="1:15" x14ac:dyDescent="0.25">
      <c r="B31" t="s">
        <v>3</v>
      </c>
      <c r="C31" s="1">
        <v>0.20046800299999612</v>
      </c>
      <c r="D31" s="1">
        <v>7.1647144530000002</v>
      </c>
      <c r="E31" s="1">
        <v>12.680443746</v>
      </c>
      <c r="F31" s="1">
        <v>6.7676039970000019</v>
      </c>
      <c r="G31" s="1">
        <v>-0.28469918700000107</v>
      </c>
      <c r="H31" s="1">
        <v>0.60946453699999736</v>
      </c>
      <c r="I31" s="1">
        <v>-2.5092733900000006</v>
      </c>
      <c r="J31" s="1">
        <v>-3.4883889670000006</v>
      </c>
      <c r="K31" s="1">
        <v>-5.2051209079999996</v>
      </c>
      <c r="L31" s="1">
        <v>-6.692755461</v>
      </c>
      <c r="M31" s="1">
        <v>-6.0201018929999996</v>
      </c>
      <c r="N31" s="1">
        <v>-3.1432940800000004</v>
      </c>
      <c r="O31" s="1">
        <v>0.3218751559999995</v>
      </c>
    </row>
    <row r="32" spans="1:15" x14ac:dyDescent="0.25">
      <c r="B32" t="s">
        <v>4</v>
      </c>
      <c r="C32" s="1">
        <v>27.816160007000001</v>
      </c>
      <c r="D32" s="1">
        <v>1.670008857</v>
      </c>
      <c r="E32" s="1">
        <v>1.3648785699999999</v>
      </c>
      <c r="F32" s="1">
        <v>1.2855712829999999</v>
      </c>
      <c r="G32" s="1">
        <v>1.35748672</v>
      </c>
      <c r="H32" s="1">
        <v>1.527396983</v>
      </c>
      <c r="I32" s="1">
        <v>2.1727943970000001</v>
      </c>
      <c r="J32" s="1">
        <v>2.507050177</v>
      </c>
      <c r="K32" s="1">
        <v>3.3408525170000001</v>
      </c>
      <c r="L32" s="1">
        <v>3.625443953</v>
      </c>
      <c r="M32" s="1">
        <v>3.8772994199999999</v>
      </c>
      <c r="N32" s="1">
        <v>3.0331478930000002</v>
      </c>
      <c r="O32" s="1">
        <v>2.0542292369999999</v>
      </c>
    </row>
    <row r="33" spans="2:15" x14ac:dyDescent="0.25">
      <c r="B33" t="s">
        <v>5</v>
      </c>
      <c r="C33" s="1">
        <v>1.1993463310000001</v>
      </c>
      <c r="D33" s="1">
        <v>2.3957590000000001E-2</v>
      </c>
      <c r="E33" s="1">
        <v>4.4399999999999998E-6</v>
      </c>
      <c r="F33" s="1">
        <v>2.4499999999999998E-7</v>
      </c>
      <c r="G33" s="1">
        <v>2.1200000000000001E-8</v>
      </c>
      <c r="H33" s="1">
        <v>6.5876499999999996E-4</v>
      </c>
      <c r="I33" s="1">
        <v>6.9977854000000006E-2</v>
      </c>
      <c r="J33" s="1">
        <v>0.16462848199999999</v>
      </c>
      <c r="K33" s="1">
        <v>0.31956269500000001</v>
      </c>
      <c r="L33" s="1">
        <v>0.315668175</v>
      </c>
      <c r="M33" s="1">
        <v>0.201251456</v>
      </c>
      <c r="N33" s="1">
        <v>5.7389105000000003E-2</v>
      </c>
      <c r="O33" s="1">
        <v>4.4107500000000001E-2</v>
      </c>
    </row>
    <row r="34" spans="2:15" x14ac:dyDescent="0.25">
      <c r="B34" t="s">
        <v>6</v>
      </c>
      <c r="C34" s="1">
        <v>2.355224985</v>
      </c>
      <c r="D34" s="1">
        <v>0.20540451000000001</v>
      </c>
      <c r="E34" s="1">
        <v>0.182059529</v>
      </c>
      <c r="F34" s="1">
        <v>0.17827273399999999</v>
      </c>
      <c r="G34" s="1">
        <v>0.179818592</v>
      </c>
      <c r="H34" s="1">
        <v>0.17123655199999999</v>
      </c>
      <c r="I34" s="1">
        <v>0.20639540200000001</v>
      </c>
      <c r="J34" s="1">
        <v>0.21919469</v>
      </c>
      <c r="K34" s="1">
        <v>0.24405901299999999</v>
      </c>
      <c r="L34" s="1">
        <v>0.24618072399999999</v>
      </c>
      <c r="M34" s="1">
        <v>0.25461805399999998</v>
      </c>
      <c r="N34" s="1">
        <v>0.24453346300000001</v>
      </c>
      <c r="O34" s="1">
        <v>0.21981966</v>
      </c>
    </row>
    <row r="35" spans="2:15" x14ac:dyDescent="0.25">
      <c r="B35" t="s">
        <v>7</v>
      </c>
      <c r="C35" s="1">
        <v>14.766007202000001</v>
      </c>
      <c r="D35" s="1">
        <v>1.7282697090000001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3.4129211829999999</v>
      </c>
      <c r="K35" s="1">
        <v>2.9627480730000002</v>
      </c>
      <c r="L35" s="1">
        <v>2.016314661</v>
      </c>
      <c r="M35" s="1">
        <v>1.4813740369999999</v>
      </c>
      <c r="N35" s="1">
        <v>1.49371882</v>
      </c>
      <c r="O35" s="1">
        <v>1.670660719</v>
      </c>
    </row>
    <row r="36" spans="2:15" x14ac:dyDescent="0.25">
      <c r="B36" t="s">
        <v>8</v>
      </c>
      <c r="C36" s="1">
        <v>127.1333644</v>
      </c>
      <c r="D36" s="1">
        <v>5.3501222960000003</v>
      </c>
      <c r="E36" s="1">
        <v>12.07328362</v>
      </c>
      <c r="F36" s="1">
        <v>20.457309840000001</v>
      </c>
      <c r="G36" s="1">
        <v>19.876244379999999</v>
      </c>
      <c r="H36" s="1">
        <v>16.20360574</v>
      </c>
      <c r="I36" s="1">
        <v>16.352144259999999</v>
      </c>
      <c r="J36" s="1">
        <v>12.430063240000001</v>
      </c>
      <c r="K36" s="1">
        <v>9.4489313480000003</v>
      </c>
      <c r="L36" s="1">
        <v>6.0804776140000003</v>
      </c>
      <c r="M36" s="1">
        <v>3.4191459279999998</v>
      </c>
      <c r="N36" s="1">
        <v>2.2788293049999999</v>
      </c>
      <c r="O36" s="1">
        <v>2.9381187190000002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31" sqref="B31"/>
    </sheetView>
  </sheetViews>
  <sheetFormatPr defaultRowHeight="15" x14ac:dyDescent="0.25"/>
  <cols>
    <col min="2" max="2" width="9.28515625" bestFit="1" customWidth="1"/>
  </cols>
  <sheetData>
    <row r="2" spans="1:4" x14ac:dyDescent="0.25">
      <c r="B2" t="s">
        <v>38</v>
      </c>
      <c r="C2" t="s">
        <v>39</v>
      </c>
      <c r="D2" t="s">
        <v>40</v>
      </c>
    </row>
    <row r="3" spans="1:4" x14ac:dyDescent="0.25">
      <c r="A3" t="s">
        <v>26</v>
      </c>
      <c r="B3" s="1">
        <v>2.33982238424763E-2</v>
      </c>
      <c r="C3" s="1">
        <v>1.9021775115105902E-2</v>
      </c>
      <c r="D3" s="1">
        <v>2.3957590000000001E-2</v>
      </c>
    </row>
    <row r="4" spans="1:4" x14ac:dyDescent="0.25">
      <c r="A4" t="s">
        <v>27</v>
      </c>
      <c r="B4" s="1">
        <v>5.44187998413274E-6</v>
      </c>
      <c r="C4" s="1">
        <v>3.0452870423121601E-6</v>
      </c>
      <c r="D4" s="1">
        <v>4.4399999999999998E-6</v>
      </c>
    </row>
    <row r="5" spans="1:4" x14ac:dyDescent="0.25">
      <c r="A5" t="s">
        <v>28</v>
      </c>
      <c r="B5" s="1">
        <v>5.8164099854226301E-7</v>
      </c>
      <c r="C5" s="1">
        <v>1.5902274632938601E-7</v>
      </c>
      <c r="D5" s="1">
        <v>2.4499999999999998E-7</v>
      </c>
    </row>
    <row r="6" spans="1:4" x14ac:dyDescent="0.25">
      <c r="A6" t="s">
        <v>29</v>
      </c>
      <c r="B6" s="1">
        <v>0</v>
      </c>
      <c r="C6" s="1">
        <v>2.09375806243272E-8</v>
      </c>
      <c r="D6" s="1">
        <v>2.1200000000000001E-8</v>
      </c>
    </row>
    <row r="7" spans="1:4" x14ac:dyDescent="0.25">
      <c r="A7" t="s">
        <v>30</v>
      </c>
      <c r="B7" s="1">
        <v>2.6562677957528397E-4</v>
      </c>
      <c r="C7" s="1">
        <v>5.7515864393896604E-4</v>
      </c>
      <c r="D7" s="1">
        <v>6.5876499999999996E-4</v>
      </c>
    </row>
    <row r="8" spans="1:4" x14ac:dyDescent="0.25">
      <c r="A8" t="s">
        <v>31</v>
      </c>
      <c r="B8" s="1">
        <v>3.2738526591959902E-2</v>
      </c>
      <c r="C8" s="1">
        <v>3.8628921151075302E-2</v>
      </c>
      <c r="D8" s="1">
        <v>6.9977854000000006E-2</v>
      </c>
    </row>
    <row r="9" spans="1:4" x14ac:dyDescent="0.25">
      <c r="A9" t="s">
        <v>32</v>
      </c>
      <c r="B9" s="1">
        <v>0.13286290746354401</v>
      </c>
      <c r="C9" s="1">
        <v>0.120734214713021</v>
      </c>
      <c r="D9" s="1">
        <v>0.16462848199999999</v>
      </c>
    </row>
    <row r="10" spans="1:4" x14ac:dyDescent="0.25">
      <c r="A10" t="s">
        <v>33</v>
      </c>
      <c r="B10" s="1">
        <v>0.27662438516374399</v>
      </c>
      <c r="C10" s="1">
        <v>0.27953436757911698</v>
      </c>
      <c r="D10" s="1">
        <v>0.31956269500000001</v>
      </c>
    </row>
    <row r="11" spans="1:4" x14ac:dyDescent="0.25">
      <c r="A11" t="s">
        <v>34</v>
      </c>
      <c r="B11" s="1">
        <v>0.39232861650763501</v>
      </c>
      <c r="C11" s="1">
        <v>0.29610874818310001</v>
      </c>
      <c r="D11" s="1">
        <v>0.315668175</v>
      </c>
    </row>
    <row r="12" spans="1:4" x14ac:dyDescent="0.25">
      <c r="A12" t="s">
        <v>35</v>
      </c>
      <c r="B12" s="1">
        <v>0.33419963632299998</v>
      </c>
      <c r="C12" s="1">
        <v>0.241427529397201</v>
      </c>
      <c r="D12" s="1">
        <v>0.201251456</v>
      </c>
    </row>
    <row r="13" spans="1:4" x14ac:dyDescent="0.25">
      <c r="A13" t="s">
        <v>36</v>
      </c>
      <c r="B13" s="1">
        <v>0.168603241938661</v>
      </c>
      <c r="C13" s="1">
        <v>5.7547664254036499E-2</v>
      </c>
      <c r="D13" s="1">
        <v>5.7389105000000003E-2</v>
      </c>
    </row>
    <row r="14" spans="1:4" x14ac:dyDescent="0.25">
      <c r="A14" t="s">
        <v>37</v>
      </c>
      <c r="B14" s="1">
        <v>4.8542982000875701E-2</v>
      </c>
      <c r="C14" s="1">
        <v>3.6262692077502601E-2</v>
      </c>
      <c r="D14" s="1">
        <v>4.4107500000000001E-2</v>
      </c>
    </row>
    <row r="15" spans="1:4" x14ac:dyDescent="0.25">
      <c r="A15" t="s">
        <v>25</v>
      </c>
      <c r="B15" s="1">
        <f>SUM(B3:B14)</f>
        <v>1.4095701701324539</v>
      </c>
      <c r="C15" s="1">
        <f t="shared" ref="C15:D15" si="0">SUM(C3:C14)</f>
        <v>1.0898442963614676</v>
      </c>
      <c r="D15" s="1">
        <f t="shared" si="0"/>
        <v>1.1972063281999998</v>
      </c>
    </row>
    <row r="18" spans="2:3" x14ac:dyDescent="0.25">
      <c r="B18">
        <f>C15/B15</f>
        <v>0.77317491491683421</v>
      </c>
      <c r="C18">
        <f>D15/B15</f>
        <v>0.84934141880109537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summaries</vt:lpstr>
      <vt:lpstr>Irrigation</vt:lpstr>
      <vt:lpstr>Sheet3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2015-02-22T15:53:11Z</dcterms:created>
  <dcterms:modified xsi:type="dcterms:W3CDTF">2015-02-23T14:01:20Z</dcterms:modified>
</cp:coreProperties>
</file>