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koda\datasets\clean\"/>
    </mc:Choice>
  </mc:AlternateContent>
  <xr:revisionPtr revIDLastSave="0" documentId="13_ncr:1_{E0EF81E3-84C9-4CF1-B5A3-897FFECD45C6}" xr6:coauthVersionLast="43" xr6:coauthVersionMax="43" xr10:uidLastSave="{00000000-0000-0000-0000-000000000000}"/>
  <bookViews>
    <workbookView xWindow="-110" yWindow="-110" windowWidth="19420" windowHeight="10420" xr2:uid="{42B3AA03-0619-4590-AA97-E6E92AAD57E7}"/>
  </bookViews>
  <sheets>
    <sheet name="Sheet1" sheetId="1" r:id="rId1"/>
  </sheets>
  <definedNames>
    <definedName name="_xlnm._FilterDatabase" localSheetId="0" hidden="1">Sheet1!$A$1:$L$17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1" l="1"/>
  <c r="A19" i="1"/>
  <c r="A21" i="1"/>
  <c r="A22" i="1" s="1"/>
  <c r="A23" i="1" s="1"/>
  <c r="A24" i="1" s="1"/>
  <c r="A25" i="1" s="1"/>
  <c r="A26" i="1" s="1"/>
  <c r="A18" i="1"/>
  <c r="L9" i="1" l="1"/>
  <c r="L8" i="1"/>
  <c r="L5" i="1"/>
  <c r="L7" i="1"/>
  <c r="L6" i="1"/>
  <c r="L4" i="1"/>
  <c r="L3" i="1"/>
  <c r="L2" i="1"/>
</calcChain>
</file>

<file path=xl/sharedStrings.xml><?xml version="1.0" encoding="utf-8"?>
<sst xmlns="http://schemas.openxmlformats.org/spreadsheetml/2006/main" count="62" uniqueCount="33">
  <si>
    <t>order_id</t>
  </si>
  <si>
    <t>pickup_address</t>
  </si>
  <si>
    <t>pickup_latitude</t>
  </si>
  <si>
    <t>pickup_longitude</t>
  </si>
  <si>
    <t>delivery_latitude</t>
  </si>
  <si>
    <t>delivery_longitude</t>
  </si>
  <si>
    <t>created</t>
  </si>
  <si>
    <t>delivered</t>
  </si>
  <si>
    <t>required_delivery</t>
  </si>
  <si>
    <t>courier_id</t>
  </si>
  <si>
    <t>Late?</t>
  </si>
  <si>
    <t>Praha, U Slavie 1527</t>
  </si>
  <si>
    <t>OK</t>
  </si>
  <si>
    <t>LATE</t>
  </si>
  <si>
    <t>Otakarova</t>
  </si>
  <si>
    <t>Praha, U Slavie 1528</t>
  </si>
  <si>
    <t>Praha, U Slavie 1529</t>
  </si>
  <si>
    <t>Praha, U Slavie 1530</t>
  </si>
  <si>
    <t>Praha, U Slavie 1531</t>
  </si>
  <si>
    <t>Praha, U Slavie 1532</t>
  </si>
  <si>
    <t>Praha, U Slavie 1533</t>
  </si>
  <si>
    <t>Praha, U Slavie 1534</t>
  </si>
  <si>
    <t>Praha, U Slavie 1535</t>
  </si>
  <si>
    <t>Praha, U Slavie 1536</t>
  </si>
  <si>
    <t>BUS</t>
  </si>
  <si>
    <t>V Olsinach 1123/52</t>
  </si>
  <si>
    <t>Vrsovicka</t>
  </si>
  <si>
    <t>U Plynarny 500/44</t>
  </si>
  <si>
    <t>Zabehlicka</t>
  </si>
  <si>
    <t>Vinohradska</t>
  </si>
  <si>
    <t>Radosovicka</t>
  </si>
  <si>
    <t>Vrsovicka 1337/36</t>
  </si>
  <si>
    <t>Moskevska 319/9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</si>
</sst>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7" formatCode="[$-10409]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  <xf numFmtId="167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3705-EF51-4DA5-A507-5A80125C8E3D}">
  <dimension ref="A1:O26"/>
  <sheetViews>
    <sheetView tabSelected="1" topLeftCell="A7" zoomScaleNormal="100" workbookViewId="0">
      <selection activeCell="J15" sqref="J15"/>
    </sheetView>
  </sheetViews>
  <sheetFormatPr defaultRowHeight="14.5" x14ac:dyDescent="0.35"/>
  <cols>
    <col min="5" max="5" width="8.7265625" customWidth="1"/>
    <col min="6" max="6" width="15.54296875" customWidth="1"/>
    <col min="8" max="10" width="17.81640625" bestFit="1" customWidth="1"/>
    <col min="11" max="11" width="8.7265625" style="6"/>
    <col min="14" max="15" width="17.81640625" style="4" bestFit="1" customWidth="1"/>
  </cols>
  <sheetData>
    <row r="1" spans="1:1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5" t="s">
        <v>9</v>
      </c>
      <c r="L1" s="2" t="s">
        <v>10</v>
      </c>
      <c r="N1"/>
      <c r="O1"/>
    </row>
    <row r="2" spans="1:15" x14ac:dyDescent="0.35">
      <c r="A2" s="1">
        <v>392445</v>
      </c>
      <c r="B2">
        <v>381238</v>
      </c>
      <c r="C2" t="s">
        <v>11</v>
      </c>
      <c r="D2">
        <v>50.067768200000003</v>
      </c>
      <c r="E2">
        <v>14.4680777</v>
      </c>
      <c r="F2">
        <v>50.075719999999997</v>
      </c>
      <c r="G2">
        <v>14.47542</v>
      </c>
      <c r="H2" s="3">
        <v>43540.477372685193</v>
      </c>
      <c r="I2" s="3">
        <v>43540.496365740742</v>
      </c>
      <c r="J2" s="3">
        <v>43540.497916666667</v>
      </c>
      <c r="K2" s="6">
        <v>339</v>
      </c>
      <c r="L2" t="str">
        <f>IF(I2&gt;J2,"LATE","OK")</f>
        <v>OK</v>
      </c>
      <c r="N2"/>
      <c r="O2"/>
    </row>
    <row r="3" spans="1:15" x14ac:dyDescent="0.35">
      <c r="A3" s="1">
        <v>392450</v>
      </c>
      <c r="B3">
        <v>381243</v>
      </c>
      <c r="C3" t="s">
        <v>11</v>
      </c>
      <c r="D3">
        <v>50.067768200000003</v>
      </c>
      <c r="E3">
        <v>14.4680777</v>
      </c>
      <c r="F3">
        <v>50.0737065</v>
      </c>
      <c r="G3">
        <v>14.446377699999999</v>
      </c>
      <c r="H3" s="3">
        <v>43540.477800925917</v>
      </c>
      <c r="I3" s="3">
        <v>43540.50440972222</v>
      </c>
      <c r="J3" s="3">
        <v>43540.497916666667</v>
      </c>
      <c r="K3" s="6">
        <v>339</v>
      </c>
      <c r="L3" t="str">
        <f>IF(I3&gt;J3,"LATE","OK")</f>
        <v>LATE</v>
      </c>
      <c r="N3"/>
      <c r="O3"/>
    </row>
    <row r="4" spans="1:15" x14ac:dyDescent="0.35">
      <c r="A4" s="1">
        <v>392541</v>
      </c>
      <c r="B4">
        <v>381335</v>
      </c>
      <c r="C4" t="s">
        <v>11</v>
      </c>
      <c r="D4">
        <v>50.067768200000003</v>
      </c>
      <c r="E4">
        <v>14.4680777</v>
      </c>
      <c r="F4">
        <v>50.056870000000004</v>
      </c>
      <c r="G4">
        <v>14.494450000000001</v>
      </c>
      <c r="H4" s="3">
        <v>43540.505543981482</v>
      </c>
      <c r="I4" s="3">
        <v>43540.523449074077</v>
      </c>
      <c r="J4" s="3">
        <v>43540.525694444441</v>
      </c>
      <c r="K4" s="6">
        <v>339</v>
      </c>
      <c r="L4" t="str">
        <f>IF(I4&gt;J4,"LATE","OK")</f>
        <v>OK</v>
      </c>
      <c r="N4"/>
      <c r="O4"/>
    </row>
    <row r="5" spans="1:15" x14ac:dyDescent="0.35">
      <c r="A5" s="1">
        <v>392658</v>
      </c>
      <c r="B5">
        <v>381452</v>
      </c>
      <c r="C5" t="s">
        <v>11</v>
      </c>
      <c r="D5">
        <v>50.067768200000003</v>
      </c>
      <c r="E5">
        <v>14.4680777</v>
      </c>
      <c r="F5">
        <v>50.073569999999997</v>
      </c>
      <c r="G5">
        <v>14.478109999999999</v>
      </c>
      <c r="H5" s="3">
        <v>43540.536365740743</v>
      </c>
      <c r="I5" s="3">
        <v>43540.547754629632</v>
      </c>
      <c r="J5" s="3">
        <v>43540.556944444441</v>
      </c>
      <c r="K5" s="6">
        <v>339</v>
      </c>
      <c r="L5" t="str">
        <f>IF(I5&gt;J5,"LATE","OK")</f>
        <v>OK</v>
      </c>
      <c r="N5"/>
      <c r="O5"/>
    </row>
    <row r="6" spans="1:15" x14ac:dyDescent="0.35">
      <c r="A6" s="1">
        <v>392640</v>
      </c>
      <c r="B6">
        <v>381434</v>
      </c>
      <c r="C6" t="s">
        <v>11</v>
      </c>
      <c r="D6">
        <v>50.067768200000003</v>
      </c>
      <c r="E6">
        <v>14.4680777</v>
      </c>
      <c r="F6">
        <v>50.075719999999997</v>
      </c>
      <c r="G6">
        <v>14.47542</v>
      </c>
      <c r="H6" s="3">
        <v>43540.533831018518</v>
      </c>
      <c r="I6" s="3">
        <v>43540.55064814815</v>
      </c>
      <c r="J6" s="3">
        <v>43540.554166666669</v>
      </c>
      <c r="K6" s="6">
        <v>339</v>
      </c>
      <c r="L6" t="str">
        <f>IF(I6&gt;J6,"LATE","OK")</f>
        <v>OK</v>
      </c>
      <c r="N6"/>
      <c r="O6"/>
    </row>
    <row r="7" spans="1:15" x14ac:dyDescent="0.35">
      <c r="A7" s="1">
        <v>392641</v>
      </c>
      <c r="B7">
        <v>381435</v>
      </c>
      <c r="C7" t="s">
        <v>11</v>
      </c>
      <c r="D7">
        <v>50.067768200000003</v>
      </c>
      <c r="E7">
        <v>14.4680777</v>
      </c>
      <c r="F7">
        <v>50.077253800000001</v>
      </c>
      <c r="G7">
        <v>14.475103300000001</v>
      </c>
      <c r="H7" s="3">
        <v>43540.53396990741</v>
      </c>
      <c r="I7" s="3">
        <v>43540.555243055547</v>
      </c>
      <c r="J7" s="3">
        <v>43540.554166666669</v>
      </c>
      <c r="K7" s="6">
        <v>339</v>
      </c>
      <c r="L7" t="str">
        <f>IF(I7&gt;J7,"LATE","OK")</f>
        <v>LATE</v>
      </c>
      <c r="N7"/>
      <c r="O7"/>
    </row>
    <row r="8" spans="1:15" x14ac:dyDescent="0.35">
      <c r="A8" s="1">
        <v>392737</v>
      </c>
      <c r="B8">
        <v>381531</v>
      </c>
      <c r="C8" t="s">
        <v>11</v>
      </c>
      <c r="D8">
        <v>50.067768200000003</v>
      </c>
      <c r="E8">
        <v>14.4680777</v>
      </c>
      <c r="F8">
        <v>50.057499999999997</v>
      </c>
      <c r="G8">
        <v>14.510759999999999</v>
      </c>
      <c r="H8" s="3">
        <v>43540.550034722219</v>
      </c>
      <c r="I8" s="3">
        <v>43540.572905092587</v>
      </c>
      <c r="J8" s="3">
        <v>43540.569444444453</v>
      </c>
      <c r="K8" s="6">
        <v>339</v>
      </c>
      <c r="L8" t="str">
        <f>IF(I8&gt;J8,"LATE","OK")</f>
        <v>LATE</v>
      </c>
      <c r="N8"/>
      <c r="O8"/>
    </row>
    <row r="9" spans="1:15" x14ac:dyDescent="0.35">
      <c r="A9" s="1">
        <v>392817</v>
      </c>
      <c r="B9">
        <v>381611</v>
      </c>
      <c r="C9" t="s">
        <v>11</v>
      </c>
      <c r="D9">
        <v>50.067768200000003</v>
      </c>
      <c r="E9">
        <v>14.4680777</v>
      </c>
      <c r="F9">
        <v>50.071440000000003</v>
      </c>
      <c r="G9">
        <v>14.44022</v>
      </c>
      <c r="H9" s="3">
        <v>43540.568287037036</v>
      </c>
      <c r="I9" s="3">
        <v>43540.599166666667</v>
      </c>
      <c r="J9" s="3">
        <v>43540.589016203703</v>
      </c>
      <c r="K9" s="6">
        <v>339</v>
      </c>
      <c r="L9" t="str">
        <f>IF(I9&gt;J9,"LATE","OK")</f>
        <v>LATE</v>
      </c>
      <c r="N9"/>
      <c r="O9"/>
    </row>
    <row r="10" spans="1:15" x14ac:dyDescent="0.35">
      <c r="A10" s="1">
        <v>392470</v>
      </c>
      <c r="B10">
        <v>381263</v>
      </c>
      <c r="C10" t="s">
        <v>11</v>
      </c>
      <c r="D10">
        <v>50.067768200000003</v>
      </c>
      <c r="E10">
        <v>14.4680777</v>
      </c>
      <c r="F10">
        <v>50.069319999999998</v>
      </c>
      <c r="G10">
        <v>14.50474</v>
      </c>
      <c r="H10" s="3">
        <v>43540.482499999998</v>
      </c>
      <c r="I10" s="3">
        <v>43540.502326388887</v>
      </c>
      <c r="J10" s="3">
        <v>43540.50277777778</v>
      </c>
      <c r="K10" s="6">
        <v>491</v>
      </c>
      <c r="L10" t="s">
        <v>12</v>
      </c>
      <c r="N10"/>
      <c r="O10"/>
    </row>
    <row r="11" spans="1:15" x14ac:dyDescent="0.35">
      <c r="A11" s="1">
        <v>392536</v>
      </c>
      <c r="B11">
        <v>381329</v>
      </c>
      <c r="C11" t="s">
        <v>11</v>
      </c>
      <c r="D11">
        <v>50.067768200000003</v>
      </c>
      <c r="E11">
        <v>14.4680777</v>
      </c>
      <c r="F11">
        <v>50.0688453</v>
      </c>
      <c r="G11">
        <v>14.463698000000001</v>
      </c>
      <c r="H11" s="3">
        <v>43540.498553240737</v>
      </c>
      <c r="I11" s="3">
        <v>43540.518217592587</v>
      </c>
      <c r="J11" s="3">
        <v>43540.518750000003</v>
      </c>
      <c r="K11" s="6">
        <v>491</v>
      </c>
      <c r="L11" t="s">
        <v>12</v>
      </c>
      <c r="N11"/>
      <c r="O11"/>
    </row>
    <row r="12" spans="1:15" x14ac:dyDescent="0.35">
      <c r="A12" s="1">
        <v>392540</v>
      </c>
      <c r="B12">
        <v>381334</v>
      </c>
      <c r="C12" t="s">
        <v>11</v>
      </c>
      <c r="D12">
        <v>50.067768200000003</v>
      </c>
      <c r="E12">
        <v>14.4680777</v>
      </c>
      <c r="F12">
        <v>50.064619999999998</v>
      </c>
      <c r="G12">
        <v>14.50906</v>
      </c>
      <c r="H12" s="3">
        <v>43540.498298611114</v>
      </c>
      <c r="I12" s="3">
        <v>43540.526990740742</v>
      </c>
      <c r="J12" s="3">
        <v>43540.518055555563</v>
      </c>
      <c r="K12" s="6">
        <v>491</v>
      </c>
      <c r="L12" t="s">
        <v>13</v>
      </c>
      <c r="N12"/>
      <c r="O12"/>
    </row>
    <row r="13" spans="1:15" x14ac:dyDescent="0.35">
      <c r="A13" s="1">
        <v>392687</v>
      </c>
      <c r="B13">
        <v>381481</v>
      </c>
      <c r="C13" t="s">
        <v>11</v>
      </c>
      <c r="D13">
        <v>50.067768200000003</v>
      </c>
      <c r="E13">
        <v>14.4680777</v>
      </c>
      <c r="F13">
        <v>50.065269999999998</v>
      </c>
      <c r="G13">
        <v>14.450710000000001</v>
      </c>
      <c r="H13" s="3">
        <v>43540.546331018522</v>
      </c>
      <c r="I13" s="3">
        <v>43540.55537037037</v>
      </c>
      <c r="J13" s="3">
        <v>43540.565972222219</v>
      </c>
      <c r="K13" s="6">
        <v>491</v>
      </c>
      <c r="L13" t="s">
        <v>12</v>
      </c>
      <c r="N13"/>
      <c r="O13"/>
    </row>
    <row r="14" spans="1:15" x14ac:dyDescent="0.35">
      <c r="A14" s="1">
        <v>392731</v>
      </c>
      <c r="B14">
        <v>381525</v>
      </c>
      <c r="C14" t="s">
        <v>11</v>
      </c>
      <c r="D14">
        <v>50.067768200000003</v>
      </c>
      <c r="E14">
        <v>14.4680777</v>
      </c>
      <c r="F14">
        <v>50.071395299999999</v>
      </c>
      <c r="G14">
        <v>14.5091679</v>
      </c>
      <c r="H14" s="3">
        <v>43540.550706018519</v>
      </c>
      <c r="I14" s="3">
        <v>43540.573344907411</v>
      </c>
      <c r="J14" s="3">
        <v>43540.570833333331</v>
      </c>
      <c r="K14" s="6">
        <v>491</v>
      </c>
      <c r="L14" t="s">
        <v>13</v>
      </c>
      <c r="N14"/>
      <c r="O14"/>
    </row>
    <row r="15" spans="1:15" x14ac:dyDescent="0.35">
      <c r="A15" s="1">
        <v>392822</v>
      </c>
      <c r="B15">
        <v>381616</v>
      </c>
      <c r="C15" t="s">
        <v>11</v>
      </c>
      <c r="D15">
        <v>50.067768200000003</v>
      </c>
      <c r="E15">
        <v>14.4680777</v>
      </c>
      <c r="F15">
        <v>50.0709254</v>
      </c>
      <c r="G15">
        <v>14.4829621</v>
      </c>
      <c r="H15" s="3">
        <v>43540.583090277767</v>
      </c>
      <c r="I15" s="3">
        <v>43540.602303240739</v>
      </c>
      <c r="J15" s="3">
        <v>43540.613194444442</v>
      </c>
      <c r="K15" s="6">
        <v>491</v>
      </c>
      <c r="L15" t="s">
        <v>12</v>
      </c>
      <c r="N15"/>
      <c r="O15"/>
    </row>
    <row r="16" spans="1:15" x14ac:dyDescent="0.35">
      <c r="A16" s="1">
        <v>392818</v>
      </c>
      <c r="B16">
        <v>381612</v>
      </c>
      <c r="C16" t="s">
        <v>11</v>
      </c>
      <c r="D16">
        <v>50.067768200000003</v>
      </c>
      <c r="E16">
        <v>14.4680777</v>
      </c>
      <c r="F16">
        <v>50.075576400000003</v>
      </c>
      <c r="G16">
        <v>14.493060099999999</v>
      </c>
      <c r="H16" s="3">
        <v>43540.571643518517</v>
      </c>
      <c r="I16" s="3">
        <v>43540.606180555558</v>
      </c>
      <c r="J16" s="3">
        <v>43540.592418981483</v>
      </c>
      <c r="K16" s="6">
        <v>491</v>
      </c>
      <c r="L16" t="s">
        <v>13</v>
      </c>
      <c r="N16"/>
      <c r="O16"/>
    </row>
    <row r="17" spans="1:15" x14ac:dyDescent="0.35">
      <c r="A17" s="1">
        <v>392819</v>
      </c>
      <c r="B17">
        <v>381613</v>
      </c>
      <c r="C17" t="s">
        <v>11</v>
      </c>
      <c r="D17">
        <v>50.067768200000003</v>
      </c>
      <c r="E17">
        <v>14.4680777</v>
      </c>
      <c r="F17">
        <v>50.076891400000001</v>
      </c>
      <c r="G17">
        <v>14.5060913</v>
      </c>
      <c r="H17" s="3">
        <v>43540.576863425929</v>
      </c>
      <c r="I17" s="3">
        <v>43540.610601851848</v>
      </c>
      <c r="J17" s="3">
        <v>43540.597222222219</v>
      </c>
      <c r="K17" s="6">
        <v>491</v>
      </c>
      <c r="L17" t="s">
        <v>13</v>
      </c>
      <c r="N17"/>
      <c r="O17"/>
    </row>
    <row r="18" spans="1:15" x14ac:dyDescent="0.35">
      <c r="A18" s="1">
        <f>A17+1</f>
        <v>392820</v>
      </c>
      <c r="B18">
        <v>381614</v>
      </c>
      <c r="C18" t="s">
        <v>15</v>
      </c>
      <c r="D18">
        <v>50.067768200000003</v>
      </c>
      <c r="E18">
        <v>14.4680777</v>
      </c>
      <c r="F18">
        <v>50.071390000000001</v>
      </c>
      <c r="G18">
        <v>14.485659999999999</v>
      </c>
      <c r="H18" s="3">
        <v>43540.576863425929</v>
      </c>
      <c r="I18" s="3">
        <v>43540.610601851848</v>
      </c>
      <c r="J18" s="3">
        <v>43540.597222222219</v>
      </c>
      <c r="K18" s="6" t="s">
        <v>25</v>
      </c>
      <c r="L18" t="s">
        <v>24</v>
      </c>
    </row>
    <row r="19" spans="1:15" x14ac:dyDescent="0.35">
      <c r="A19" s="1">
        <f t="shared" ref="A19:A26" si="0">A18+1</f>
        <v>392821</v>
      </c>
      <c r="B19">
        <v>381615</v>
      </c>
      <c r="C19" t="s">
        <v>16</v>
      </c>
      <c r="D19">
        <v>50.067768200000003</v>
      </c>
      <c r="E19">
        <v>14.4680777</v>
      </c>
      <c r="F19">
        <v>50.066490000000002</v>
      </c>
      <c r="G19">
        <v>14.456390000000001</v>
      </c>
      <c r="H19" s="3">
        <v>43540.576863425929</v>
      </c>
      <c r="I19" s="3">
        <v>43540.610601851848</v>
      </c>
      <c r="J19" s="3">
        <v>43540.597222222219</v>
      </c>
      <c r="K19" s="6" t="s">
        <v>26</v>
      </c>
      <c r="L19" t="s">
        <v>24</v>
      </c>
    </row>
    <row r="20" spans="1:15" x14ac:dyDescent="0.35">
      <c r="A20" s="1">
        <f>A19+5</f>
        <v>392826</v>
      </c>
      <c r="B20">
        <v>381616</v>
      </c>
      <c r="C20" t="s">
        <v>17</v>
      </c>
      <c r="D20">
        <v>50.067768200000003</v>
      </c>
      <c r="E20">
        <v>14.4680777</v>
      </c>
      <c r="F20">
        <v>50.0565</v>
      </c>
      <c r="G20">
        <v>14.46463</v>
      </c>
      <c r="H20" s="3">
        <v>43540.576863425929</v>
      </c>
      <c r="I20" s="3">
        <v>43540.610601851848</v>
      </c>
      <c r="J20" s="3">
        <v>43540.597222222219</v>
      </c>
      <c r="K20" s="6" t="s">
        <v>27</v>
      </c>
      <c r="L20" t="s">
        <v>24</v>
      </c>
    </row>
    <row r="21" spans="1:15" x14ac:dyDescent="0.35">
      <c r="A21" s="1">
        <f t="shared" si="0"/>
        <v>392827</v>
      </c>
      <c r="B21">
        <v>381617</v>
      </c>
      <c r="C21" t="s">
        <v>18</v>
      </c>
      <c r="D21">
        <v>50.067768200000003</v>
      </c>
      <c r="E21">
        <v>14.4680777</v>
      </c>
      <c r="F21">
        <v>50.056809999999999</v>
      </c>
      <c r="G21">
        <v>14.472899999999999</v>
      </c>
      <c r="H21" s="3">
        <v>43540.576863425929</v>
      </c>
      <c r="I21" s="3">
        <v>43540.610601851848</v>
      </c>
      <c r="J21" s="3">
        <v>43540.597222222219</v>
      </c>
      <c r="K21" s="6" t="s">
        <v>28</v>
      </c>
      <c r="L21" t="s">
        <v>24</v>
      </c>
    </row>
    <row r="22" spans="1:15" x14ac:dyDescent="0.35">
      <c r="A22" s="1">
        <f t="shared" si="0"/>
        <v>392828</v>
      </c>
      <c r="B22">
        <v>381618</v>
      </c>
      <c r="C22" t="s">
        <v>19</v>
      </c>
      <c r="D22">
        <v>50.067768200000003</v>
      </c>
      <c r="E22">
        <v>14.4680777</v>
      </c>
      <c r="F22">
        <v>50.065730000000002</v>
      </c>
      <c r="G22">
        <v>14.44115</v>
      </c>
      <c r="H22" s="3">
        <v>43540.576863425929</v>
      </c>
      <c r="I22" s="3">
        <v>43540.610601851848</v>
      </c>
      <c r="J22" s="3">
        <v>43540.597222222219</v>
      </c>
      <c r="K22" s="6" t="s">
        <v>14</v>
      </c>
      <c r="L22" t="s">
        <v>24</v>
      </c>
    </row>
    <row r="23" spans="1:15" x14ac:dyDescent="0.35">
      <c r="A23" s="1">
        <f t="shared" si="0"/>
        <v>392829</v>
      </c>
      <c r="B23">
        <v>381619</v>
      </c>
      <c r="C23" t="s">
        <v>20</v>
      </c>
      <c r="D23">
        <v>50.067768200000003</v>
      </c>
      <c r="E23">
        <v>14.4680777</v>
      </c>
      <c r="F23">
        <v>50.07817</v>
      </c>
      <c r="G23">
        <v>14.47612</v>
      </c>
      <c r="H23" s="3">
        <v>43540.576863425929</v>
      </c>
      <c r="I23" s="3">
        <v>43540.610601851848</v>
      </c>
      <c r="J23" s="3">
        <v>43540.597222222219</v>
      </c>
      <c r="K23" s="6" t="s">
        <v>29</v>
      </c>
      <c r="L23" t="s">
        <v>24</v>
      </c>
    </row>
    <row r="24" spans="1:15" x14ac:dyDescent="0.35">
      <c r="A24" s="1">
        <f t="shared" si="0"/>
        <v>392830</v>
      </c>
      <c r="B24">
        <v>381620</v>
      </c>
      <c r="C24" t="s">
        <v>21</v>
      </c>
      <c r="D24">
        <v>50.067768200000003</v>
      </c>
      <c r="E24">
        <v>14.4680777</v>
      </c>
      <c r="F24">
        <v>50.066949999999999</v>
      </c>
      <c r="G24">
        <v>14.49484</v>
      </c>
      <c r="H24" s="3">
        <v>43540.576863425929</v>
      </c>
      <c r="I24" s="3">
        <v>43540.610601851848</v>
      </c>
      <c r="J24" s="3">
        <v>43540.597222222219</v>
      </c>
      <c r="K24" s="6" t="s">
        <v>30</v>
      </c>
      <c r="L24" t="s">
        <v>24</v>
      </c>
    </row>
    <row r="25" spans="1:15" x14ac:dyDescent="0.35">
      <c r="A25" s="1">
        <f t="shared" si="0"/>
        <v>392831</v>
      </c>
      <c r="B25">
        <v>381621</v>
      </c>
      <c r="C25" t="s">
        <v>22</v>
      </c>
      <c r="D25">
        <v>50.067768200000003</v>
      </c>
      <c r="E25">
        <v>14.4680777</v>
      </c>
      <c r="F25">
        <v>50.066110000000002</v>
      </c>
      <c r="G25">
        <v>14.45439</v>
      </c>
      <c r="H25" s="3">
        <v>43540.576863425929</v>
      </c>
      <c r="I25" s="3">
        <v>43540.610601851848</v>
      </c>
      <c r="J25" s="3">
        <v>43540.597222222219</v>
      </c>
      <c r="K25" s="6" t="s">
        <v>31</v>
      </c>
      <c r="L25" t="s">
        <v>24</v>
      </c>
    </row>
    <row r="26" spans="1:15" x14ac:dyDescent="0.35">
      <c r="A26" s="1">
        <f t="shared" si="0"/>
        <v>392832</v>
      </c>
      <c r="B26">
        <v>381622</v>
      </c>
      <c r="C26" t="s">
        <v>23</v>
      </c>
      <c r="D26">
        <v>50.067768200000003</v>
      </c>
      <c r="E26">
        <v>14.4680777</v>
      </c>
      <c r="F26">
        <v>50.071249999999999</v>
      </c>
      <c r="G26">
        <v>14.4514</v>
      </c>
      <c r="H26" s="3">
        <v>43540.576863425929</v>
      </c>
      <c r="I26" s="3">
        <v>43540.610601851848</v>
      </c>
      <c r="J26" s="3">
        <v>43540.597222222219</v>
      </c>
      <c r="K26" s="6" t="s">
        <v>32</v>
      </c>
      <c r="L26" t="s">
        <v>24</v>
      </c>
    </row>
  </sheetData>
  <sortState xmlns:xlrd2="http://schemas.microsoft.com/office/spreadsheetml/2017/richdata2" ref="A2:L17">
    <sortCondition ref="K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Dalson</dc:creator>
  <cp:lastModifiedBy>Dalson</cp:lastModifiedBy>
  <dcterms:created xsi:type="dcterms:W3CDTF">2019-04-13T19:14:08Z</dcterms:created>
  <dcterms:modified xsi:type="dcterms:W3CDTF">2019-04-14T08:09:40Z</dcterms:modified>
</cp:coreProperties>
</file>