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boards-my.sharepoint.com/personal/david_altare_waterboards_ca_gov/Documents/projects/CA_data_portal/SMARTS/Data_Dictionaries/"/>
    </mc:Choice>
  </mc:AlternateContent>
  <xr:revisionPtr revIDLastSave="98" documentId="13_ncr:1_{263048F3-4580-44A1-898B-71A15D665DFF}" xr6:coauthVersionLast="47" xr6:coauthVersionMax="47" xr10:uidLastSave="{DB500E33-3270-4633-8CA9-25C728070B56}"/>
  <bookViews>
    <workbookView xWindow="-108" yWindow="-108" windowWidth="23256" windowHeight="12456" xr2:uid="{73A369D3-E501-4417-A57B-32D283C67892}"/>
  </bookViews>
  <sheets>
    <sheet name="Enforcement_Actions" sheetId="7" r:id="rId1"/>
    <sheet name="Enf_SMARTS" sheetId="8" r:id="rId2"/>
    <sheet name="Construction_App_Spec_SMARTS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7" i="7" l="1"/>
  <c r="G28" i="7"/>
  <c r="G30" i="7"/>
  <c r="E30" i="7" s="1"/>
  <c r="G31" i="7"/>
  <c r="E31" i="7" s="1"/>
  <c r="E32" i="7"/>
  <c r="F32" i="7"/>
  <c r="G32" i="7"/>
  <c r="F33" i="7"/>
  <c r="G33" i="7"/>
  <c r="E33" i="7" s="1"/>
  <c r="G34" i="7"/>
  <c r="E34" i="7" s="1"/>
  <c r="E35" i="7"/>
  <c r="F35" i="7"/>
  <c r="G35" i="7"/>
  <c r="E36" i="7"/>
  <c r="G36" i="7"/>
  <c r="F36" i="7" s="1"/>
  <c r="G37" i="7"/>
  <c r="E37" i="7" s="1"/>
  <c r="G38" i="7"/>
  <c r="F38" i="7" s="1"/>
  <c r="G39" i="7"/>
  <c r="E39" i="7" s="1"/>
  <c r="F29" i="7"/>
  <c r="E29" i="7"/>
  <c r="G29" i="7"/>
  <c r="E28" i="7"/>
  <c r="F28" i="7"/>
  <c r="E40" i="7"/>
  <c r="F40" i="7"/>
  <c r="E41" i="7"/>
  <c r="F41" i="7"/>
  <c r="E42" i="7"/>
  <c r="F42" i="7"/>
  <c r="F27" i="7"/>
  <c r="E27" i="7"/>
  <c r="E3" i="7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F2" i="7"/>
  <c r="E2" i="7"/>
  <c r="F37" i="7" l="1"/>
  <c r="E38" i="7"/>
  <c r="F34" i="7"/>
  <c r="F39" i="7"/>
  <c r="F31" i="7"/>
  <c r="F30" i="7"/>
</calcChain>
</file>

<file path=xl/sharedStrings.xml><?xml version="1.0" encoding="utf-8"?>
<sst xmlns="http://schemas.openxmlformats.org/spreadsheetml/2006/main" count="525" uniqueCount="420">
  <si>
    <t>PERMIT_TYPE</t>
  </si>
  <si>
    <t>Type of permit or application.</t>
  </si>
  <si>
    <t>APP_ID</t>
  </si>
  <si>
    <t>WDID</t>
  </si>
  <si>
    <t>Regional Water Board number</t>
  </si>
  <si>
    <t>County where the regulated facility/site is located.</t>
  </si>
  <si>
    <t>Physical address of the regulated facility/site, which is not necessarily the mailing address.</t>
  </si>
  <si>
    <t>Facility/Site City</t>
  </si>
  <si>
    <t>City where the regulated facility/site is located.</t>
  </si>
  <si>
    <t>State where the regulated facility/site is located.</t>
  </si>
  <si>
    <t>Facility/Site Zip</t>
  </si>
  <si>
    <t>United States 5 digit zip code for the location of the regulated facility/site.</t>
  </si>
  <si>
    <t>Latitude used to map the regulated facility/site, expressed in decimal degrees.</t>
  </si>
  <si>
    <t>Longitude used to map the regulated facility/site, expressed in decimal degrees.</t>
  </si>
  <si>
    <t>RECEIVING_WATER_NAME</t>
  </si>
  <si>
    <t>INDIRECTLY</t>
  </si>
  <si>
    <t>DIRECTLY</t>
  </si>
  <si>
    <t>COUNT_OF_VIOLATIONS</t>
  </si>
  <si>
    <t>REGIONAL_BOARD</t>
  </si>
  <si>
    <t>PLACE_NAME</t>
  </si>
  <si>
    <t>PLACE_ADDRESS</t>
  </si>
  <si>
    <t>PLACE_ADDRESS_2</t>
  </si>
  <si>
    <t>PLACE_CITY</t>
  </si>
  <si>
    <t>PLACE_STATE</t>
  </si>
  <si>
    <t>PLACE_ZIP</t>
  </si>
  <si>
    <t>PLACE_LATITUDE</t>
  </si>
  <si>
    <t>PLACE_LONGITUDE</t>
  </si>
  <si>
    <t>PLACE_COUNTY</t>
  </si>
  <si>
    <t>PLACE_TOTAL_SIZE</t>
  </si>
  <si>
    <t>PLACE_TOTAL_SIZE_UNIT</t>
  </si>
  <si>
    <t>Facility/Site County</t>
  </si>
  <si>
    <t>Facility/Site Address</t>
  </si>
  <si>
    <t>Facility/Site Latitude</t>
  </si>
  <si>
    <t>Facility/Site Longitude</t>
  </si>
  <si>
    <t>DESCRIPTION</t>
  </si>
  <si>
    <t>ENFORCEMENT_ID</t>
  </si>
  <si>
    <t>ENFORCEMENT_TYPE</t>
  </si>
  <si>
    <t>ENFORCEMENT_STATUS</t>
  </si>
  <si>
    <t>ISSUANCE_DATE</t>
  </si>
  <si>
    <t>DUE_DATE</t>
  </si>
  <si>
    <t>CORRECTIVE_ACTION</t>
  </si>
  <si>
    <t>ORDER_NUMBER</t>
  </si>
  <si>
    <t>ECONOMIC_BENEFITS</t>
  </si>
  <si>
    <t>TOTAL_MAX_LIABILITY</t>
  </si>
  <si>
    <t>STAFF_COSTS</t>
  </si>
  <si>
    <t>INITIAL_ASSESSMENT</t>
  </si>
  <si>
    <t>TOTAL_ASSESSMENT</t>
  </si>
  <si>
    <t>RECEIVED_AMOUNT</t>
  </si>
  <si>
    <t>SPENT_AMOUNT</t>
  </si>
  <si>
    <t>BALANCE_DUE</t>
  </si>
  <si>
    <t>ACL_COMPLAINT_ISSUANCE_DATE</t>
  </si>
  <si>
    <t>ADOPTION_DATE</t>
  </si>
  <si>
    <t>COMPLIANCE_DATE</t>
  </si>
  <si>
    <t>EPL_ISSUANCE_DATE</t>
  </si>
  <si>
    <t>RECEIVED_DATE</t>
  </si>
  <si>
    <t>WAIVER_RECEIVED_DATE</t>
  </si>
  <si>
    <t>Facility/Site Name</t>
  </si>
  <si>
    <t>Facility/Site State</t>
  </si>
  <si>
    <t>Facility/Site Size</t>
  </si>
  <si>
    <t>Facility/Site Size Unit</t>
  </si>
  <si>
    <t>column</t>
  </si>
  <si>
    <t>type</t>
  </si>
  <si>
    <t>label</t>
  </si>
  <si>
    <t>description</t>
  </si>
  <si>
    <t>text</t>
  </si>
  <si>
    <t>timestamp</t>
  </si>
  <si>
    <t>numeric</t>
  </si>
  <si>
    <t>Area of the regulated facility/site expressed in acres or square feet</t>
  </si>
  <si>
    <t>Enforcement ID</t>
  </si>
  <si>
    <t>Enforcement Type</t>
  </si>
  <si>
    <t>Enforcement Status</t>
  </si>
  <si>
    <t>Enforcement Description</t>
  </si>
  <si>
    <t>System generated unique identifier representing the enforcement action issued.</t>
  </si>
  <si>
    <t>Unit of measure of the facility/site size (Acres or SqFt).</t>
  </si>
  <si>
    <t>Name of the regulated facility/site.</t>
  </si>
  <si>
    <t>Regional Water Quality Control Board office that has primary responsibility for regulation of the facility: 
- 1: North Coast
- 2: San Francisco Bay
- 3: Central Coast
- 4: Los Angeles
- 5F: Central Valley (Fresno)
- 5R: Central Valley (Redding)
- 5S: Central Valley (Sacramento)
- 6: Lahontan
- 7: Colorado River
- 8: Santa Ana
- 9: San Diego</t>
  </si>
  <si>
    <t>Data Field</t>
  </si>
  <si>
    <t>Field Name</t>
  </si>
  <si>
    <t>Description</t>
  </si>
  <si>
    <t>4 19C393975</t>
  </si>
  <si>
    <t>Waste Discharge Identification Number</t>
  </si>
  <si>
    <t xml:space="preserve">Unique ID assigned to the discharger for a specified facility/site </t>
  </si>
  <si>
    <t>Application ID</t>
  </si>
  <si>
    <t>Unique ID assigned when an application is started</t>
  </si>
  <si>
    <t>Enforcement Identification number</t>
  </si>
  <si>
    <t xml:space="preserve">Type of enforcement action that is being taken against the site/facility </t>
  </si>
  <si>
    <t>Status of the enforcement action (active, draft, historical, rescinded, withdrawn)</t>
  </si>
  <si>
    <t>Issuance Date</t>
  </si>
  <si>
    <t>Date that the enforcement was issued by the Waterboards</t>
  </si>
  <si>
    <t>Due Date</t>
  </si>
  <si>
    <t>Date that the discharger must comply with the enforcement action</t>
  </si>
  <si>
    <t>Description of the enforcement action</t>
  </si>
  <si>
    <t>Corrective Action</t>
  </si>
  <si>
    <t>Description of the corrective action or response required to mitigate issue</t>
  </si>
  <si>
    <t>Order Number</t>
  </si>
  <si>
    <t>Order number of permit associated with the enforcement action</t>
  </si>
  <si>
    <t>Economic Benefits</t>
  </si>
  <si>
    <t>Monetary amount that an economic benefit accrues for non-compliance</t>
  </si>
  <si>
    <t>Total Maximum Liability</t>
  </si>
  <si>
    <t>Monetary amount that the discharger's insurer will pay out for the enforcement action</t>
  </si>
  <si>
    <t>Staff Costs</t>
  </si>
  <si>
    <t>Monetary amount it costs Waterboards staff to investigate and issue the enforcement action</t>
  </si>
  <si>
    <t>Initial Assessment</t>
  </si>
  <si>
    <t>Initial monetary assessment for the enforcement action</t>
  </si>
  <si>
    <t>Total Assessment</t>
  </si>
  <si>
    <t>Total monetary assessment received for the enforcement action</t>
  </si>
  <si>
    <t>Received Amount</t>
  </si>
  <si>
    <t>Monetary amount received for the enforcement action</t>
  </si>
  <si>
    <t>Spent Amount</t>
  </si>
  <si>
    <t>Monetary amount spent for the enforcement action</t>
  </si>
  <si>
    <t>Balance Due</t>
  </si>
  <si>
    <t>Monetary amount due for the enforcement action</t>
  </si>
  <si>
    <t>Administrative Civil Liability Issuance Date</t>
  </si>
  <si>
    <t>Administrative Civil Liability compliance issuance date</t>
  </si>
  <si>
    <t>Adoption Date</t>
  </si>
  <si>
    <t>Date adoption occurred</t>
  </si>
  <si>
    <t>Compliance Date</t>
  </si>
  <si>
    <t>Date compliance with the enforcement action was completed</t>
  </si>
  <si>
    <t>Expedited Payment Letter Issuance Date</t>
  </si>
  <si>
    <t>Date the Expedited Payment Leter was issued</t>
  </si>
  <si>
    <t>Received Date</t>
  </si>
  <si>
    <t>Date the enforcement action fee was paid</t>
  </si>
  <si>
    <t>Waiver Received Date</t>
  </si>
  <si>
    <t>Date Waiver was received</t>
  </si>
  <si>
    <t>Count of Violations</t>
  </si>
  <si>
    <t>Number of violations tied to the enforcement action</t>
  </si>
  <si>
    <t>The type of enforcement action that is being taken against the site/facility in response to instances of noncompliance.</t>
  </si>
  <si>
    <t>Status of the enforcement action (e.g., active, draft, historical, rescinded, or withdrawn). A status of active means that actions are required by the discharger. A status of historical means that the discharger has fulfilled the requirements.</t>
  </si>
  <si>
    <t>Date that the enforcement was issued by the Waterboards.</t>
  </si>
  <si>
    <t>Date that the discharger must comply with the enforcement action.</t>
  </si>
  <si>
    <t>Free text field that gives key points about the enforcement action.</t>
  </si>
  <si>
    <t>Description of the corrective action or response required to mitigate the issue.</t>
  </si>
  <si>
    <t>Monetary amount that an economic benefit accrues for non-compliance.</t>
  </si>
  <si>
    <t>Monetary amount that the discharger's insurer will pay out for the enforcement action.</t>
  </si>
  <si>
    <t>Monetary amount it costs Waterboards staff to investigate and issue the enforcement action.</t>
  </si>
  <si>
    <t>Order number of permit associated with the enforcement action.</t>
  </si>
  <si>
    <t>Monetary amount received for the enforcement action.</t>
  </si>
  <si>
    <t>Monetary amount spent for the enforcement action.</t>
  </si>
  <si>
    <t>Monetary amount due for the enforcement action.</t>
  </si>
  <si>
    <t>Administrative Civil Liability compliance issuance date.</t>
  </si>
  <si>
    <t>Date adoption occurred.</t>
  </si>
  <si>
    <t>Date compliance with the enforcement action was completed.</t>
  </si>
  <si>
    <t>Date the Expedited Payment Leter was issued.</t>
  </si>
  <si>
    <t>Date the enforcement action fee was paid.</t>
  </si>
  <si>
    <t>Number of violations tied to the enforcement action.</t>
  </si>
  <si>
    <t>Initial monetary assessment for the enforcement action.</t>
  </si>
  <si>
    <t>Total monetary assessment received for the enforcement action.</t>
  </si>
  <si>
    <t>Application Identification Number</t>
  </si>
  <si>
    <t>Enforcement Identification Number</t>
  </si>
  <si>
    <t>Permit Type</t>
  </si>
  <si>
    <t>Type of permit - industrial, Region 8 CIP, Region 8 SMP, etc.</t>
  </si>
  <si>
    <t>STATUS</t>
  </si>
  <si>
    <t>Status</t>
  </si>
  <si>
    <t>Application's status (not submitted, submitted, returned, active, terminated, etc.)</t>
  </si>
  <si>
    <t>NOI_PROCESSED_DATE</t>
  </si>
  <si>
    <t>Processed Date</t>
  </si>
  <si>
    <t>Date application was processed/approved</t>
  </si>
  <si>
    <t>NOT_EFFECTIVE_DATE</t>
  </si>
  <si>
    <t>Notice of Termination Effective Date</t>
  </si>
  <si>
    <t>Date that the Notice of Termination becomes effective</t>
  </si>
  <si>
    <t>REGION</t>
  </si>
  <si>
    <t>Region</t>
  </si>
  <si>
    <t>Regional Waterboard assigned to the site/facility</t>
  </si>
  <si>
    <t>COUNTY</t>
  </si>
  <si>
    <t>County</t>
  </si>
  <si>
    <t>County where the facility resides</t>
  </si>
  <si>
    <t>OWNER_NAME</t>
  </si>
  <si>
    <t>Owner Name</t>
  </si>
  <si>
    <t>Name of owner</t>
  </si>
  <si>
    <t>OWNER_ADDRESS</t>
  </si>
  <si>
    <t>Owner Address</t>
  </si>
  <si>
    <t>Main address of owner</t>
  </si>
  <si>
    <t>OWNER_ADDRESS_2</t>
  </si>
  <si>
    <t>Owner Address Line 2</t>
  </si>
  <si>
    <t>Potential secondary address of owner</t>
  </si>
  <si>
    <t>OWNER_CITY</t>
  </si>
  <si>
    <t>Owner City</t>
  </si>
  <si>
    <t>City where the owner resides</t>
  </si>
  <si>
    <t>OWNER_STATE</t>
  </si>
  <si>
    <t>Owner State</t>
  </si>
  <si>
    <t>State where the owner resides</t>
  </si>
  <si>
    <t>OWNER_ZIP</t>
  </si>
  <si>
    <t>Owner Zip</t>
  </si>
  <si>
    <t>Zip code where the owner resides</t>
  </si>
  <si>
    <t>OWNER_TYPE</t>
  </si>
  <si>
    <t>Owner Type</t>
  </si>
  <si>
    <t>Business type of owner</t>
  </si>
  <si>
    <t>OWNER_CONTACT_FIRST_NAME</t>
  </si>
  <si>
    <t>Owner Contact First Name</t>
  </si>
  <si>
    <t>First name of owner</t>
  </si>
  <si>
    <t>OWNER_CONTACT_LAST_NAME</t>
  </si>
  <si>
    <t>Owner Contact Last Name</t>
  </si>
  <si>
    <t>Last name of owner</t>
  </si>
  <si>
    <t>OWNER_TITLE</t>
  </si>
  <si>
    <t>Owner Contact Title</t>
  </si>
  <si>
    <t>Title of owner</t>
  </si>
  <si>
    <t>OWNER_PHONE</t>
  </si>
  <si>
    <t>Owner Contact Phone</t>
  </si>
  <si>
    <t>Phone number of owner</t>
  </si>
  <si>
    <t>OWNER_EMAIL</t>
  </si>
  <si>
    <t>Owner Contact Email</t>
  </si>
  <si>
    <t>Email address of owner</t>
  </si>
  <si>
    <t>DEVELOPER_NAME</t>
  </si>
  <si>
    <t>Developer Name</t>
  </si>
  <si>
    <t>Name of developer</t>
  </si>
  <si>
    <t>DEVELOPER_ADDRESS</t>
  </si>
  <si>
    <t>Developer Address</t>
  </si>
  <si>
    <t>Main address of developer</t>
  </si>
  <si>
    <t>DEVELOPER_ADDRESS_2</t>
  </si>
  <si>
    <t>Developer Address Line 2</t>
  </si>
  <si>
    <t>Potential secondary address of developer</t>
  </si>
  <si>
    <t>DEVELOPER_CITY</t>
  </si>
  <si>
    <t>Developer City</t>
  </si>
  <si>
    <t>City where the developer resides</t>
  </si>
  <si>
    <t>DEVELOPER_STATE</t>
  </si>
  <si>
    <t>Developer State</t>
  </si>
  <si>
    <t>State where the developer resides</t>
  </si>
  <si>
    <t>DEVELOPER_ZIP</t>
  </si>
  <si>
    <t>Developer Zip</t>
  </si>
  <si>
    <t>Zip code where the developer resides</t>
  </si>
  <si>
    <t>DEVELOPER_CONTACT_FIRST_NAME</t>
  </si>
  <si>
    <t>Developer Contact First Name</t>
  </si>
  <si>
    <t>First name of developer</t>
  </si>
  <si>
    <t>DEVELOPER_CONTACT_LAST_NAME</t>
  </si>
  <si>
    <t>Developer Contact Last Name</t>
  </si>
  <si>
    <t>Last name of developer</t>
  </si>
  <si>
    <t>DEVELOPER_TITLE</t>
  </si>
  <si>
    <t>Developer Title</t>
  </si>
  <si>
    <t>Title of developer</t>
  </si>
  <si>
    <t>DEVELOPER_PHONE</t>
  </si>
  <si>
    <t>Developer Phone</t>
  </si>
  <si>
    <t>Phone number of developer</t>
  </si>
  <si>
    <t>DEVELOPER_EMAIL</t>
  </si>
  <si>
    <t>Developer Email</t>
  </si>
  <si>
    <t>Email address of developer</t>
  </si>
  <si>
    <t>SITE_NAME</t>
  </si>
  <si>
    <t>Site Name</t>
  </si>
  <si>
    <t>Name of site</t>
  </si>
  <si>
    <t>SITE_ADDRESS</t>
  </si>
  <si>
    <t>Site Address</t>
  </si>
  <si>
    <t>Main address of site</t>
  </si>
  <si>
    <t>SITE_ADDRESS_2</t>
  </si>
  <si>
    <t>Site Address Line 2</t>
  </si>
  <si>
    <t>Potential secondary address of site</t>
  </si>
  <si>
    <t>SITE_CITY</t>
  </si>
  <si>
    <t>Site City</t>
  </si>
  <si>
    <t>City where the site resides</t>
  </si>
  <si>
    <t>SITE_STATE</t>
  </si>
  <si>
    <t>Site State</t>
  </si>
  <si>
    <t>State where the site resides</t>
  </si>
  <si>
    <t>SITE_ZIP</t>
  </si>
  <si>
    <t>Site Zip</t>
  </si>
  <si>
    <t>Zip code where the site resides</t>
  </si>
  <si>
    <t>SITE_LATITUDE</t>
  </si>
  <si>
    <t>Site Latitude</t>
  </si>
  <si>
    <t>Latitude of site</t>
  </si>
  <si>
    <t>SITE_LONGITUDE</t>
  </si>
  <si>
    <t>Site Longitude</t>
  </si>
  <si>
    <t>Longitude of site</t>
  </si>
  <si>
    <t>SITE_COUNTY</t>
  </si>
  <si>
    <t>Site County</t>
  </si>
  <si>
    <t>County where the site resides</t>
  </si>
  <si>
    <t>SITE_CONTACT_FIRST_NAME</t>
  </si>
  <si>
    <t>Site Contact First Name</t>
  </si>
  <si>
    <t>First name of site contact</t>
  </si>
  <si>
    <t>SITE_CONTACT_LAST_NAME</t>
  </si>
  <si>
    <t>Site Contact Last Name</t>
  </si>
  <si>
    <t>Last name of site contact</t>
  </si>
  <si>
    <t>SITE_TITLE</t>
  </si>
  <si>
    <t>Site Contact Title</t>
  </si>
  <si>
    <t>Title of site contact</t>
  </si>
  <si>
    <t>SITE_PHONE</t>
  </si>
  <si>
    <t>Site Contact Phone</t>
  </si>
  <si>
    <t>Phone number of site contact</t>
  </si>
  <si>
    <t>SITE_EMAIL</t>
  </si>
  <si>
    <t>Site Contact Email</t>
  </si>
  <si>
    <t>Email address of site contact</t>
  </si>
  <si>
    <t>SITE_TOTAL_SIZE</t>
  </si>
  <si>
    <t>Site Total Size</t>
  </si>
  <si>
    <t>Total size of site</t>
  </si>
  <si>
    <t>SITE_TOTAL_SIZE_UNIT</t>
  </si>
  <si>
    <t>Site Total Size Unit</t>
  </si>
  <si>
    <t>Unit used for total site size (acres)</t>
  </si>
  <si>
    <t>SITE_TOTAL_DISTURBED_ACREAGE</t>
  </si>
  <si>
    <t>Site Total Disturbed Acreage</t>
  </si>
  <si>
    <t>Total Area to be Disturbed</t>
  </si>
  <si>
    <t>TOTAL_DISTURBED_ACREAGE_UNIT</t>
  </si>
  <si>
    <t>Total Disturbed Acreage Unit</t>
  </si>
  <si>
    <t>Unit used for total disturbed acreage (acres)</t>
  </si>
  <si>
    <t>PERCENT_TOTAL_DISTURBED</t>
  </si>
  <si>
    <t>Percent Total Disturbed</t>
  </si>
  <si>
    <t>Percent of the total disturbed acreage for the entire site</t>
  </si>
  <si>
    <t>IMPERVIOUSNESS_BEFORE</t>
  </si>
  <si>
    <t>Imperviousness Before</t>
  </si>
  <si>
    <t xml:space="preserve">Imperviousness Before Construction </t>
  </si>
  <si>
    <t>IMPERVIOUSNESS_AFTER</t>
  </si>
  <si>
    <t>Imperviousness After</t>
  </si>
  <si>
    <t xml:space="preserve">Imperviousness After Construction </t>
  </si>
  <si>
    <t>TRACT_NUMBERS</t>
  </si>
  <si>
    <t>Tract Numbers</t>
  </si>
  <si>
    <t>Legal description and identification of a site</t>
  </si>
  <si>
    <t>MILE_POST_MARKER</t>
  </si>
  <si>
    <t>Mile Post Marker</t>
  </si>
  <si>
    <t>Markers displaying individual miles on a road</t>
  </si>
  <si>
    <t>PART_OF_A_LARGER_COMMON_PLAN</t>
  </si>
  <si>
    <t>Part of a Larger Common Plan of Development</t>
  </si>
  <si>
    <t>Is the construction site part of larger common plan of development?</t>
  </si>
  <si>
    <t>NAME_OF_PLAN_OR_DEVELOPMENT</t>
  </si>
  <si>
    <t>Name of Plan or Development</t>
  </si>
  <si>
    <t xml:space="preserve">Name of plan or development:	</t>
  </si>
  <si>
    <t>CONSTRUCTION_COMMENCEMENT_DATE</t>
  </si>
  <si>
    <t>Construction Commencement Date</t>
  </si>
  <si>
    <t>Date construction begins</t>
  </si>
  <si>
    <t>COMPLETE_GRADING_DATE</t>
  </si>
  <si>
    <t>Complete Grading Date</t>
  </si>
  <si>
    <t>Date construction grading is complete</t>
  </si>
  <si>
    <t>COMPLETE_PROJECT_DATE</t>
  </si>
  <si>
    <t>Complete Project Date</t>
  </si>
  <si>
    <t>Date construction is complete/final stabilization is met</t>
  </si>
  <si>
    <t>TYPE_OF_CONSTRUCTION</t>
  </si>
  <si>
    <t>Type of Construction</t>
  </si>
  <si>
    <t>Type of Construction (traditional or linear)</t>
  </si>
  <si>
    <t>CONSTRUCTION_RESIDENTIAL</t>
  </si>
  <si>
    <t>Construction Residential</t>
  </si>
  <si>
    <t>Residential - option for traditional construction type</t>
  </si>
  <si>
    <t>CONSTRUCTION_COMMERCIAL</t>
  </si>
  <si>
    <t>Construction Commercial</t>
  </si>
  <si>
    <t>Commercial - option for traditional construction type</t>
  </si>
  <si>
    <t>CONSTRUCTION_INDUSTRIAL</t>
  </si>
  <si>
    <t>Construction Industrial</t>
  </si>
  <si>
    <t>Industrial - option for traditional construction type</t>
  </si>
  <si>
    <t>CONSTRUCTION_RECONSTRUCTION</t>
  </si>
  <si>
    <t>Construction Resconstruction</t>
  </si>
  <si>
    <t>Reconstruction - option for traditional construction type</t>
  </si>
  <si>
    <t>CONSTRUCTION_TRANSPORTATION</t>
  </si>
  <si>
    <t>Construction Transportation</t>
  </si>
  <si>
    <t>Transportation - option for traditional construction type</t>
  </si>
  <si>
    <t>TYPE_OF_CONSTRUCTION_UTILITY</t>
  </si>
  <si>
    <t>Type of Construction Utility</t>
  </si>
  <si>
    <t>Utility - option for traditional construction type</t>
  </si>
  <si>
    <t>CONSTRUCTION_OTHER</t>
  </si>
  <si>
    <t>Construction Other</t>
  </si>
  <si>
    <t>Other - option for both traditional or linear construction type</t>
  </si>
  <si>
    <t>CONSTRUCTION_OTHER_DESRIPTION</t>
  </si>
  <si>
    <t>Construction Other Description</t>
  </si>
  <si>
    <t>Description for "Other" option</t>
  </si>
  <si>
    <t>CONSTRUCTION_ABOVE_GROUND</t>
  </si>
  <si>
    <t>Construction Above Ground</t>
  </si>
  <si>
    <t>Above Ground - option for linear construction type</t>
  </si>
  <si>
    <t>CONSTRUCTION_BELOW_GROUND</t>
  </si>
  <si>
    <t>Construction Below Ground</t>
  </si>
  <si>
    <t>Below Ground - option for linear construction type</t>
  </si>
  <si>
    <t>CONSTRUCTION_GAS_LINE</t>
  </si>
  <si>
    <t>Construction Gas Line</t>
  </si>
  <si>
    <t>Gas Line - option for linear construction type</t>
  </si>
  <si>
    <t>CONSTRUCTION_WATER_SEWER_LINE</t>
  </si>
  <si>
    <t>Construction Water Sewer Line</t>
  </si>
  <si>
    <t>Water/Sewer Line - option for linear construction type</t>
  </si>
  <si>
    <t>CONS_COMMUNICATION_LINE</t>
  </si>
  <si>
    <t>Construction Communication Line</t>
  </si>
  <si>
    <t>Communication Line - option for linear construction type</t>
  </si>
  <si>
    <t>CONS_CABLE_LINE</t>
  </si>
  <si>
    <t>Construction Cable Line</t>
  </si>
  <si>
    <t>Cable Line - option for linear construction type</t>
  </si>
  <si>
    <t>CONS_ELECTRICAL_LINE</t>
  </si>
  <si>
    <t>Construction Electrical Line</t>
  </si>
  <si>
    <t>Electrical - option for linear construction type</t>
  </si>
  <si>
    <t>R_FACTOR</t>
  </si>
  <si>
    <t>R Factor</t>
  </si>
  <si>
    <t>Rainfall Erosivity Factor for risk</t>
  </si>
  <si>
    <t>K_FACTOR</t>
  </si>
  <si>
    <t>K Factor</t>
  </si>
  <si>
    <t>Soil Erodibility Factor for risk</t>
  </si>
  <si>
    <t>LS_FACTOR</t>
  </si>
  <si>
    <t>LS Factor</t>
  </si>
  <si>
    <t>Sloper Length Factor for risk</t>
  </si>
  <si>
    <t>WATERSHED_EROSION_ESTIMATE</t>
  </si>
  <si>
    <t>Watershed Erosion Estimate</t>
  </si>
  <si>
    <t>Watershed Erosion Estimate - estimated by multiping the R, K, and LS factors</t>
  </si>
  <si>
    <t>SITE_SEDIMENT_RISK_FACTOR</t>
  </si>
  <si>
    <t>Site Sediment Risk Factor</t>
  </si>
  <si>
    <t>Overall Sediment Risk for project</t>
  </si>
  <si>
    <t>RECEIVING_WATER_RISK</t>
  </si>
  <si>
    <t>Receiving Water Risk</t>
  </si>
  <si>
    <t>Overall Receiving Water Risk for project</t>
  </si>
  <si>
    <t>PROJECT_COMBINED_RISK</t>
  </si>
  <si>
    <t>Project Combined Risk</t>
  </si>
  <si>
    <t>Overall Combined Risk value for project</t>
  </si>
  <si>
    <t>Receiving Water Name</t>
  </si>
  <si>
    <t>Name of receiving water</t>
  </si>
  <si>
    <t>Indirectly</t>
  </si>
  <si>
    <t>Discharge indirectly to receiving water</t>
  </si>
  <si>
    <t>Directly</t>
  </si>
  <si>
    <t>Discharge directly to receiving water</t>
  </si>
  <si>
    <t>QSD_FIRST_NAME</t>
  </si>
  <si>
    <t>QSD First Name</t>
  </si>
  <si>
    <t>Qualified SWPPP Developer first name</t>
  </si>
  <si>
    <t>QSD_LAST_NAME</t>
  </si>
  <si>
    <t>QSD Last Name</t>
  </si>
  <si>
    <t>Qualified SWPPP Developer last name</t>
  </si>
  <si>
    <t>QSD_CERTIFICATION_NUMBER</t>
  </si>
  <si>
    <t>QSD Certification Number</t>
  </si>
  <si>
    <t>Qualified SWPPP Developer certification number</t>
  </si>
  <si>
    <t>CERTIFIER_BY</t>
  </si>
  <si>
    <t>Certified By</t>
  </si>
  <si>
    <t>Name of individual who certified application</t>
  </si>
  <si>
    <t>CERTIFIER_TITLE</t>
  </si>
  <si>
    <t>Certifier Title</t>
  </si>
  <si>
    <t>Title of individual who certified application</t>
  </si>
  <si>
    <t>CERTIFICATION_DATE</t>
  </si>
  <si>
    <t>Date Certified</t>
  </si>
  <si>
    <t>Date when application certification was completed</t>
  </si>
  <si>
    <t>Facility/Site Address Line 2</t>
  </si>
  <si>
    <t>Potential secondary address of  the regulated facility/site.</t>
  </si>
  <si>
    <t>Unique identification number associated with a storm water application, used to link the application to inspections, violations, and enforcement actions.</t>
  </si>
  <si>
    <t>Unique identification number assigned to the discharger for a specified facility/site.</t>
  </si>
  <si>
    <t>Name of the receiving waterbody that the facility/site discharges to.</t>
  </si>
  <si>
    <t>Does the facility/site discharge indirectly to the receiving waterbody ("Y" = yes, "N" = no).</t>
  </si>
  <si>
    <t>Does the facility/site discharge directly to the receiving waterbody ("Y" = yes, "N" = no).</t>
  </si>
  <si>
    <t>Date waiver was received.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</si>
</sst>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1" fillId="2" borderId="0" xfId="1" applyFont="1" applyAlignment="1">
      <alignment horizontal="center" vertical="center"/>
    </xf>
  </cellXfs>
  <cellStyles count="2">
    <cellStyle name="40% - Accent1" xfId="1" builtinId="31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B1353-0134-449B-8A87-2DB58E793A23}">
  <dimension ref="A1:G49"/>
  <sheetViews>
    <sheetView showGridLines="0" tabSelected="1" zoomScale="80" zoomScaleNormal="80" workbookViewId="0">
      <pane ySplit="1" topLeftCell="A2" activePane="bottomLeft" state="frozen"/>
      <selection pane="bottomLeft"/>
    </sheetView>
  </sheetViews>
  <sheetFormatPr defaultRowHeight="14.4" x14ac:dyDescent="0.3"/>
  <cols>
    <col min="1" max="1" width="29.44140625" style="5" customWidth="1"/>
    <col min="2" max="2" width="22.88671875" style="5" customWidth="1"/>
    <col min="3" max="3" width="13.5546875" style="5" customWidth="1"/>
    <col min="4" max="4" width="103.6640625" style="5" customWidth="1"/>
    <col min="5" max="5" width="26.5546875" customWidth="1"/>
    <col min="6" max="6" width="78.109375" bestFit="1" customWidth="1"/>
  </cols>
  <sheetData>
    <row r="1" spans="1:7" ht="15" thickBot="1" x14ac:dyDescent="0.35">
      <c r="A1" s="1" t="s">
        <v>60</v>
      </c>
      <c r="B1" s="1" t="s">
        <v>62</v>
      </c>
      <c r="C1" s="1" t="s">
        <v>61</v>
      </c>
      <c r="D1" s="1" t="s">
        <v>63</v>
      </c>
    </row>
    <row r="2" spans="1:7" ht="28.8" x14ac:dyDescent="0.3">
      <c r="A2" s="2" t="s">
        <v>3</v>
      </c>
      <c r="B2" s="2" t="s">
        <v>80</v>
      </c>
      <c r="C2" s="2" t="s">
        <v>64</v>
      </c>
      <c r="D2" s="2" t="s">
        <v>415</v>
      </c>
      <c r="E2" t="str">
        <f>INDEX(Enf_SMARTS!B:B,MATCH(A2,Enf_SMARTS!A:A,0))</f>
        <v>Waste Discharge Identification Number</v>
      </c>
      <c r="F2" t="str">
        <f>INDEX(Enf_SMARTS!C:C,MATCH(A2,Enf_SMARTS!A:A,0))</f>
        <v xml:space="preserve">Unique ID assigned to the discharger for a specified facility/site </v>
      </c>
    </row>
    <row r="3" spans="1:7" ht="28.8" x14ac:dyDescent="0.3">
      <c r="A3" s="3" t="s">
        <v>2</v>
      </c>
      <c r="B3" s="3" t="s">
        <v>147</v>
      </c>
      <c r="C3" s="2" t="s">
        <v>64</v>
      </c>
      <c r="D3" s="3" t="s">
        <v>414</v>
      </c>
      <c r="E3" t="str">
        <f>INDEX(Enf_SMARTS!B:B,MATCH(A3,Enf_SMARTS!A:A,0))</f>
        <v>Application ID</v>
      </c>
      <c r="F3" t="str">
        <f>INDEX(Enf_SMARTS!C:C,MATCH(A3,Enf_SMARTS!A:A,0))</f>
        <v>Unique ID assigned when an application is started</v>
      </c>
    </row>
    <row r="4" spans="1:7" ht="28.8" x14ac:dyDescent="0.3">
      <c r="A4" s="3" t="s">
        <v>35</v>
      </c>
      <c r="B4" s="3" t="s">
        <v>148</v>
      </c>
      <c r="C4" s="2" t="s">
        <v>64</v>
      </c>
      <c r="D4" s="3" t="s">
        <v>72</v>
      </c>
      <c r="E4" t="str">
        <f>INDEX(Enf_SMARTS!B:B,MATCH(A4,Enf_SMARTS!A:A,0))</f>
        <v>Enforcement ID</v>
      </c>
      <c r="F4" t="str">
        <f>INDEX(Enf_SMARTS!C:C,MATCH(A4,Enf_SMARTS!A:A,0))</f>
        <v>Enforcement Identification number</v>
      </c>
    </row>
    <row r="5" spans="1:7" x14ac:dyDescent="0.3">
      <c r="A5" s="4" t="s">
        <v>36</v>
      </c>
      <c r="B5" s="4" t="s">
        <v>69</v>
      </c>
      <c r="C5" s="2" t="s">
        <v>64</v>
      </c>
      <c r="D5" s="3" t="s">
        <v>126</v>
      </c>
      <c r="E5" t="str">
        <f>INDEX(Enf_SMARTS!B:B,MATCH(A5,Enf_SMARTS!A:A,0))</f>
        <v>Enforcement Type</v>
      </c>
      <c r="F5" t="str">
        <f>INDEX(Enf_SMARTS!C:C,MATCH(A5,Enf_SMARTS!A:A,0))</f>
        <v xml:space="preserve">Type of enforcement action that is being taken against the site/facility </v>
      </c>
      <c r="G5" t="s">
        <v>85</v>
      </c>
    </row>
    <row r="6" spans="1:7" ht="28.8" x14ac:dyDescent="0.3">
      <c r="A6" s="3" t="s">
        <v>37</v>
      </c>
      <c r="B6" s="3" t="s">
        <v>70</v>
      </c>
      <c r="C6" s="2" t="s">
        <v>64</v>
      </c>
      <c r="D6" s="3" t="s">
        <v>127</v>
      </c>
      <c r="E6" t="str">
        <f>INDEX(Enf_SMARTS!B:B,MATCH(A6,Enf_SMARTS!A:A,0))</f>
        <v>Enforcement Status</v>
      </c>
      <c r="F6" t="str">
        <f>INDEX(Enf_SMARTS!C:C,MATCH(A6,Enf_SMARTS!A:A,0))</f>
        <v>Status of the enforcement action (active, draft, historical, rescinded, withdrawn)</v>
      </c>
      <c r="G6" t="s">
        <v>86</v>
      </c>
    </row>
    <row r="7" spans="1:7" x14ac:dyDescent="0.3">
      <c r="A7" s="4" t="s">
        <v>38</v>
      </c>
      <c r="B7" s="3" t="s">
        <v>87</v>
      </c>
      <c r="C7" s="2" t="s">
        <v>65</v>
      </c>
      <c r="D7" s="3" t="s">
        <v>128</v>
      </c>
      <c r="E7" t="str">
        <f>INDEX(Enf_SMARTS!B:B,MATCH(A7,Enf_SMARTS!A:A,0))</f>
        <v>Issuance Date</v>
      </c>
      <c r="F7" t="str">
        <f>INDEX(Enf_SMARTS!C:C,MATCH(A7,Enf_SMARTS!A:A,0))</f>
        <v>Date that the enforcement was issued by the Waterboards</v>
      </c>
    </row>
    <row r="8" spans="1:7" x14ac:dyDescent="0.3">
      <c r="A8" s="3" t="s">
        <v>39</v>
      </c>
      <c r="B8" s="3" t="s">
        <v>89</v>
      </c>
      <c r="C8" s="2" t="s">
        <v>65</v>
      </c>
      <c r="D8" s="3" t="s">
        <v>129</v>
      </c>
      <c r="E8" t="str">
        <f>INDEX(Enf_SMARTS!B:B,MATCH(A8,Enf_SMARTS!A:A,0))</f>
        <v>Due Date</v>
      </c>
      <c r="F8" t="str">
        <f>INDEX(Enf_SMARTS!C:C,MATCH(A8,Enf_SMARTS!A:A,0))</f>
        <v>Date that the discharger must comply with the enforcement action</v>
      </c>
    </row>
    <row r="9" spans="1:7" x14ac:dyDescent="0.3">
      <c r="A9" s="4" t="s">
        <v>34</v>
      </c>
      <c r="B9" s="3" t="s">
        <v>71</v>
      </c>
      <c r="C9" s="2" t="s">
        <v>64</v>
      </c>
      <c r="D9" s="3" t="s">
        <v>130</v>
      </c>
      <c r="E9" t="str">
        <f>INDEX(Enf_SMARTS!B:B,MATCH(A9,Enf_SMARTS!A:A,0))</f>
        <v>Description</v>
      </c>
      <c r="F9" t="str">
        <f>INDEX(Enf_SMARTS!C:C,MATCH(A9,Enf_SMARTS!A:A,0))</f>
        <v>Description of the enforcement action</v>
      </c>
    </row>
    <row r="10" spans="1:7" x14ac:dyDescent="0.3">
      <c r="A10" s="4" t="s">
        <v>40</v>
      </c>
      <c r="B10" s="3" t="s">
        <v>92</v>
      </c>
      <c r="C10" s="2" t="s">
        <v>64</v>
      </c>
      <c r="D10" s="3" t="s">
        <v>131</v>
      </c>
      <c r="E10" t="str">
        <f>INDEX(Enf_SMARTS!B:B,MATCH(A10,Enf_SMARTS!A:A,0))</f>
        <v>Corrective Action</v>
      </c>
      <c r="F10" t="str">
        <f>INDEX(Enf_SMARTS!C:C,MATCH(A10,Enf_SMARTS!A:A,0))</f>
        <v>Description of the corrective action or response required to mitigate issue</v>
      </c>
    </row>
    <row r="11" spans="1:7" x14ac:dyDescent="0.3">
      <c r="A11" s="4" t="s">
        <v>41</v>
      </c>
      <c r="B11" s="3" t="s">
        <v>94</v>
      </c>
      <c r="C11" s="2" t="s">
        <v>64</v>
      </c>
      <c r="D11" s="3" t="s">
        <v>135</v>
      </c>
      <c r="E11" t="str">
        <f>INDEX(Enf_SMARTS!B:B,MATCH(A11,Enf_SMARTS!A:A,0))</f>
        <v>Order Number</v>
      </c>
      <c r="F11" t="str">
        <f>INDEX(Enf_SMARTS!C:C,MATCH(A11,Enf_SMARTS!A:A,0))</f>
        <v>Order number of permit associated with the enforcement action</v>
      </c>
    </row>
    <row r="12" spans="1:7" x14ac:dyDescent="0.3">
      <c r="A12" s="4" t="s">
        <v>42</v>
      </c>
      <c r="B12" s="3" t="s">
        <v>96</v>
      </c>
      <c r="C12" s="2" t="s">
        <v>66</v>
      </c>
      <c r="D12" s="3" t="s">
        <v>132</v>
      </c>
      <c r="E12" t="str">
        <f>INDEX(Enf_SMARTS!B:B,MATCH(A12,Enf_SMARTS!A:A,0))</f>
        <v>Economic Benefits</v>
      </c>
      <c r="F12" t="str">
        <f>INDEX(Enf_SMARTS!C:C,MATCH(A12,Enf_SMARTS!A:A,0))</f>
        <v>Monetary amount that an economic benefit accrues for non-compliance</v>
      </c>
    </row>
    <row r="13" spans="1:7" x14ac:dyDescent="0.3">
      <c r="A13" s="4" t="s">
        <v>43</v>
      </c>
      <c r="B13" s="3" t="s">
        <v>98</v>
      </c>
      <c r="C13" s="2" t="s">
        <v>66</v>
      </c>
      <c r="D13" s="3" t="s">
        <v>133</v>
      </c>
      <c r="E13" t="str">
        <f>INDEX(Enf_SMARTS!B:B,MATCH(A13,Enf_SMARTS!A:A,0))</f>
        <v>Total Maximum Liability</v>
      </c>
      <c r="F13" t="str">
        <f>INDEX(Enf_SMARTS!C:C,MATCH(A13,Enf_SMARTS!A:A,0))</f>
        <v>Monetary amount that the discharger's insurer will pay out for the enforcement action</v>
      </c>
    </row>
    <row r="14" spans="1:7" x14ac:dyDescent="0.3">
      <c r="A14" s="4" t="s">
        <v>44</v>
      </c>
      <c r="B14" s="3" t="s">
        <v>100</v>
      </c>
      <c r="C14" s="2" t="s">
        <v>66</v>
      </c>
      <c r="D14" s="3" t="s">
        <v>134</v>
      </c>
      <c r="E14" t="str">
        <f>INDEX(Enf_SMARTS!B:B,MATCH(A14,Enf_SMARTS!A:A,0))</f>
        <v>Staff Costs</v>
      </c>
      <c r="F14" t="str">
        <f>INDEX(Enf_SMARTS!C:C,MATCH(A14,Enf_SMARTS!A:A,0))</f>
        <v>Monetary amount it costs Waterboards staff to investigate and issue the enforcement action</v>
      </c>
    </row>
    <row r="15" spans="1:7" x14ac:dyDescent="0.3">
      <c r="A15" s="4" t="s">
        <v>45</v>
      </c>
      <c r="B15" s="3" t="s">
        <v>102</v>
      </c>
      <c r="C15" s="2" t="s">
        <v>66</v>
      </c>
      <c r="D15" s="3" t="s">
        <v>145</v>
      </c>
      <c r="E15" t="str">
        <f>INDEX(Enf_SMARTS!B:B,MATCH(A15,Enf_SMARTS!A:A,0))</f>
        <v>Initial Assessment</v>
      </c>
      <c r="F15" t="str">
        <f>INDEX(Enf_SMARTS!C:C,MATCH(A15,Enf_SMARTS!A:A,0))</f>
        <v>Initial monetary assessment for the enforcement action</v>
      </c>
    </row>
    <row r="16" spans="1:7" x14ac:dyDescent="0.3">
      <c r="A16" s="4" t="s">
        <v>46</v>
      </c>
      <c r="B16" s="3" t="s">
        <v>104</v>
      </c>
      <c r="C16" s="2" t="s">
        <v>66</v>
      </c>
      <c r="D16" s="3" t="s">
        <v>146</v>
      </c>
      <c r="E16" t="str">
        <f>INDEX(Enf_SMARTS!B:B,MATCH(A16,Enf_SMARTS!A:A,0))</f>
        <v>Total Assessment</v>
      </c>
      <c r="F16" t="str">
        <f>INDEX(Enf_SMARTS!C:C,MATCH(A16,Enf_SMARTS!A:A,0))</f>
        <v>Total monetary assessment received for the enforcement action</v>
      </c>
    </row>
    <row r="17" spans="1:7" x14ac:dyDescent="0.3">
      <c r="A17" s="4" t="s">
        <v>47</v>
      </c>
      <c r="B17" s="3" t="s">
        <v>106</v>
      </c>
      <c r="C17" s="2" t="s">
        <v>66</v>
      </c>
      <c r="D17" s="3" t="s">
        <v>136</v>
      </c>
      <c r="E17" t="str">
        <f>INDEX(Enf_SMARTS!B:B,MATCH(A17,Enf_SMARTS!A:A,0))</f>
        <v>Received Amount</v>
      </c>
      <c r="F17" t="str">
        <f>INDEX(Enf_SMARTS!C:C,MATCH(A17,Enf_SMARTS!A:A,0))</f>
        <v>Monetary amount received for the enforcement action</v>
      </c>
    </row>
    <row r="18" spans="1:7" x14ac:dyDescent="0.3">
      <c r="A18" s="4" t="s">
        <v>48</v>
      </c>
      <c r="B18" s="3" t="s">
        <v>108</v>
      </c>
      <c r="C18" s="2" t="s">
        <v>66</v>
      </c>
      <c r="D18" s="3" t="s">
        <v>137</v>
      </c>
      <c r="E18" t="str">
        <f>INDEX(Enf_SMARTS!B:B,MATCH(A18,Enf_SMARTS!A:A,0))</f>
        <v>Spent Amount</v>
      </c>
      <c r="F18" t="str">
        <f>INDEX(Enf_SMARTS!C:C,MATCH(A18,Enf_SMARTS!A:A,0))</f>
        <v>Monetary amount spent for the enforcement action</v>
      </c>
    </row>
    <row r="19" spans="1:7" x14ac:dyDescent="0.3">
      <c r="A19" s="4" t="s">
        <v>49</v>
      </c>
      <c r="B19" s="3" t="s">
        <v>110</v>
      </c>
      <c r="C19" s="2" t="s">
        <v>66</v>
      </c>
      <c r="D19" s="3" t="s">
        <v>138</v>
      </c>
      <c r="E19" t="str">
        <f>INDEX(Enf_SMARTS!B:B,MATCH(A19,Enf_SMARTS!A:A,0))</f>
        <v>Balance Due</v>
      </c>
      <c r="F19" t="str">
        <f>INDEX(Enf_SMARTS!C:C,MATCH(A19,Enf_SMARTS!A:A,0))</f>
        <v>Monetary amount due for the enforcement action</v>
      </c>
    </row>
    <row r="20" spans="1:7" ht="28.8" x14ac:dyDescent="0.3">
      <c r="A20" s="4" t="s">
        <v>50</v>
      </c>
      <c r="B20" s="3" t="s">
        <v>112</v>
      </c>
      <c r="C20" s="2" t="s">
        <v>65</v>
      </c>
      <c r="D20" s="3" t="s">
        <v>139</v>
      </c>
      <c r="E20" t="str">
        <f>INDEX(Enf_SMARTS!B:B,MATCH(A20,Enf_SMARTS!A:A,0))</f>
        <v>Administrative Civil Liability Issuance Date</v>
      </c>
      <c r="F20" t="str">
        <f>INDEX(Enf_SMARTS!C:C,MATCH(A20,Enf_SMARTS!A:A,0))</f>
        <v>Administrative Civil Liability compliance issuance date</v>
      </c>
    </row>
    <row r="21" spans="1:7" x14ac:dyDescent="0.3">
      <c r="A21" s="4" t="s">
        <v>51</v>
      </c>
      <c r="B21" s="3" t="s">
        <v>114</v>
      </c>
      <c r="C21" s="2" t="s">
        <v>65</v>
      </c>
      <c r="D21" s="3" t="s">
        <v>140</v>
      </c>
      <c r="E21" t="str">
        <f>INDEX(Enf_SMARTS!B:B,MATCH(A21,Enf_SMARTS!A:A,0))</f>
        <v>Adoption Date</v>
      </c>
      <c r="F21" t="str">
        <f>INDEX(Enf_SMARTS!C:C,MATCH(A21,Enf_SMARTS!A:A,0))</f>
        <v>Date adoption occurred</v>
      </c>
    </row>
    <row r="22" spans="1:7" x14ac:dyDescent="0.3">
      <c r="A22" s="4" t="s">
        <v>52</v>
      </c>
      <c r="B22" s="3" t="s">
        <v>116</v>
      </c>
      <c r="C22" s="2" t="s">
        <v>65</v>
      </c>
      <c r="D22" s="3" t="s">
        <v>141</v>
      </c>
      <c r="E22" t="str">
        <f>INDEX(Enf_SMARTS!B:B,MATCH(A22,Enf_SMARTS!A:A,0))</f>
        <v>Compliance Date</v>
      </c>
      <c r="F22" t="str">
        <f>INDEX(Enf_SMARTS!C:C,MATCH(A22,Enf_SMARTS!A:A,0))</f>
        <v>Date compliance with the enforcement action was completed</v>
      </c>
    </row>
    <row r="23" spans="1:7" ht="28.8" x14ac:dyDescent="0.3">
      <c r="A23" s="4" t="s">
        <v>53</v>
      </c>
      <c r="B23" s="3" t="s">
        <v>118</v>
      </c>
      <c r="C23" s="2" t="s">
        <v>65</v>
      </c>
      <c r="D23" s="3" t="s">
        <v>142</v>
      </c>
      <c r="E23" t="str">
        <f>INDEX(Enf_SMARTS!B:B,MATCH(A23,Enf_SMARTS!A:A,0))</f>
        <v>Expedited Payment Letter Issuance Date</v>
      </c>
      <c r="F23" t="str">
        <f>INDEX(Enf_SMARTS!C:C,MATCH(A23,Enf_SMARTS!A:A,0))</f>
        <v>Date the Expedited Payment Leter was issued</v>
      </c>
    </row>
    <row r="24" spans="1:7" x14ac:dyDescent="0.3">
      <c r="A24" s="4" t="s">
        <v>54</v>
      </c>
      <c r="B24" s="3" t="s">
        <v>120</v>
      </c>
      <c r="C24" s="2" t="s">
        <v>65</v>
      </c>
      <c r="D24" s="3" t="s">
        <v>143</v>
      </c>
      <c r="E24" t="str">
        <f>INDEX(Enf_SMARTS!B:B,MATCH(A24,Enf_SMARTS!A:A,0))</f>
        <v>Received Date</v>
      </c>
      <c r="F24" t="str">
        <f>INDEX(Enf_SMARTS!C:C,MATCH(A24,Enf_SMARTS!A:A,0))</f>
        <v>Date the enforcement action fee was paid</v>
      </c>
    </row>
    <row r="25" spans="1:7" x14ac:dyDescent="0.3">
      <c r="A25" s="4" t="s">
        <v>55</v>
      </c>
      <c r="B25" s="3" t="s">
        <v>122</v>
      </c>
      <c r="C25" s="2" t="s">
        <v>65</v>
      </c>
      <c r="D25" s="3" t="s">
        <v>419</v>
      </c>
      <c r="E25" t="str">
        <f>INDEX(Enf_SMARTS!B:B,MATCH(A25,Enf_SMARTS!A:A,0))</f>
        <v>Waiver Received Date</v>
      </c>
      <c r="F25" t="str">
        <f>INDEX(Enf_SMARTS!C:C,MATCH(A25,Enf_SMARTS!A:A,0))</f>
        <v>Date Waiver was received</v>
      </c>
    </row>
    <row r="26" spans="1:7" x14ac:dyDescent="0.3">
      <c r="A26" s="4" t="s">
        <v>17</v>
      </c>
      <c r="B26" s="3" t="s">
        <v>124</v>
      </c>
      <c r="C26" s="2" t="s">
        <v>66</v>
      </c>
      <c r="D26" s="3" t="s">
        <v>144</v>
      </c>
      <c r="E26" t="str">
        <f>INDEX(Enf_SMARTS!B:B,MATCH(A26,Enf_SMARTS!A:A,0))</f>
        <v>Count of Violations</v>
      </c>
      <c r="F26" t="str">
        <f>INDEX(Enf_SMARTS!C:C,MATCH(A26,Enf_SMARTS!A:A,0))</f>
        <v>Number of violations tied to the enforcement action</v>
      </c>
    </row>
    <row r="27" spans="1:7" x14ac:dyDescent="0.3">
      <c r="A27" s="4" t="s">
        <v>0</v>
      </c>
      <c r="B27" s="3" t="s">
        <v>149</v>
      </c>
      <c r="C27" s="2" t="s">
        <v>64</v>
      </c>
      <c r="D27" s="3" t="s">
        <v>1</v>
      </c>
      <c r="E27" t="str">
        <f>INDEX(Construction_App_Spec_SMARTS!B:B,MATCH(A27,Construction_App_Spec_SMARTS!A:A,0))</f>
        <v>Permit Type</v>
      </c>
      <c r="F27" t="str">
        <f>INDEX(Construction_App_Spec_SMARTS!C:C,MATCH(A27,Construction_App_Spec_SMARTS!A:A,0))</f>
        <v>Type of permit - industrial, Region 8 CIP, Region 8 SMP, etc.</v>
      </c>
      <c r="G27" t="str">
        <f t="shared" ref="G27:G28" si="0">SUBSTITUTE(A27,"PLACE","SITE")</f>
        <v>PERMIT_TYPE</v>
      </c>
    </row>
    <row r="28" spans="1:7" ht="187.2" x14ac:dyDescent="0.3">
      <c r="A28" s="4" t="s">
        <v>18</v>
      </c>
      <c r="B28" s="3" t="s">
        <v>4</v>
      </c>
      <c r="C28" s="2" t="s">
        <v>64</v>
      </c>
      <c r="D28" s="3" t="s">
        <v>75</v>
      </c>
      <c r="E28" t="e">
        <f>INDEX(Construction_App_Spec_SMARTS!B:B,MATCH(A28,Construction_App_Spec_SMARTS!A:A,0))</f>
        <v>#N/A</v>
      </c>
      <c r="F28" t="e">
        <f>INDEX(Construction_App_Spec_SMARTS!C:C,MATCH(A28,Construction_App_Spec_SMARTS!A:A,0))</f>
        <v>#N/A</v>
      </c>
      <c r="G28" t="str">
        <f t="shared" si="0"/>
        <v>REGIONAL_BOARD</v>
      </c>
    </row>
    <row r="29" spans="1:7" x14ac:dyDescent="0.3">
      <c r="A29" s="3" t="s">
        <v>19</v>
      </c>
      <c r="B29" s="3" t="s">
        <v>56</v>
      </c>
      <c r="C29" s="2" t="s">
        <v>64</v>
      </c>
      <c r="D29" s="3" t="s">
        <v>74</v>
      </c>
      <c r="E29" t="str">
        <f>INDEX(Construction_App_Spec_SMARTS!B:B,MATCH(G29,Construction_App_Spec_SMARTS!A:A,0))</f>
        <v>Site Name</v>
      </c>
      <c r="F29" t="str">
        <f>INDEX(Construction_App_Spec_SMARTS!C:C,MATCH(G29,Construction_App_Spec_SMARTS!A:A,0))</f>
        <v>Name of site</v>
      </c>
      <c r="G29" t="str">
        <f>SUBSTITUTE(A29,"PLACE","SITE")</f>
        <v>SITE_NAME</v>
      </c>
    </row>
    <row r="30" spans="1:7" x14ac:dyDescent="0.3">
      <c r="A30" s="4" t="s">
        <v>20</v>
      </c>
      <c r="B30" s="3" t="s">
        <v>31</v>
      </c>
      <c r="C30" s="2" t="s">
        <v>64</v>
      </c>
      <c r="D30" s="3" t="s">
        <v>6</v>
      </c>
      <c r="E30" t="str">
        <f>INDEX(Construction_App_Spec_SMARTS!B:B,MATCH(G30,Construction_App_Spec_SMARTS!A:A,0))</f>
        <v>Site Address</v>
      </c>
      <c r="F30" t="str">
        <f>INDEX(Construction_App_Spec_SMARTS!C:C,MATCH(G30,Construction_App_Spec_SMARTS!A:A,0))</f>
        <v>Main address of site</v>
      </c>
      <c r="G30" t="str">
        <f t="shared" ref="G30:G39" si="1">SUBSTITUTE(A30,"PLACE","SITE")</f>
        <v>SITE_ADDRESS</v>
      </c>
    </row>
    <row r="31" spans="1:7" x14ac:dyDescent="0.3">
      <c r="A31" s="4" t="s">
        <v>21</v>
      </c>
      <c r="B31" s="3" t="s">
        <v>412</v>
      </c>
      <c r="C31" s="2" t="s">
        <v>64</v>
      </c>
      <c r="D31" s="3" t="s">
        <v>413</v>
      </c>
      <c r="E31" t="str">
        <f>INDEX(Construction_App_Spec_SMARTS!B:B,MATCH(G31,Construction_App_Spec_SMARTS!A:A,0))</f>
        <v>Site Address Line 2</v>
      </c>
      <c r="F31" t="str">
        <f>INDEX(Construction_App_Spec_SMARTS!C:C,MATCH(G31,Construction_App_Spec_SMARTS!A:A,0))</f>
        <v>Potential secondary address of site</v>
      </c>
      <c r="G31" t="str">
        <f t="shared" si="1"/>
        <v>SITE_ADDRESS_2</v>
      </c>
    </row>
    <row r="32" spans="1:7" x14ac:dyDescent="0.3">
      <c r="A32" s="4" t="s">
        <v>22</v>
      </c>
      <c r="B32" s="3" t="s">
        <v>7</v>
      </c>
      <c r="C32" s="2" t="s">
        <v>64</v>
      </c>
      <c r="D32" s="3" t="s">
        <v>8</v>
      </c>
      <c r="E32" t="str">
        <f>INDEX(Construction_App_Spec_SMARTS!B:B,MATCH(G32,Construction_App_Spec_SMARTS!A:A,0))</f>
        <v>Site City</v>
      </c>
      <c r="F32" t="str">
        <f>INDEX(Construction_App_Spec_SMARTS!C:C,MATCH(G32,Construction_App_Spec_SMARTS!A:A,0))</f>
        <v>City where the site resides</v>
      </c>
      <c r="G32" t="str">
        <f t="shared" si="1"/>
        <v>SITE_CITY</v>
      </c>
    </row>
    <row r="33" spans="1:7" x14ac:dyDescent="0.3">
      <c r="A33" s="4" t="s">
        <v>23</v>
      </c>
      <c r="B33" s="3" t="s">
        <v>57</v>
      </c>
      <c r="C33" s="2" t="s">
        <v>64</v>
      </c>
      <c r="D33" s="3" t="s">
        <v>9</v>
      </c>
      <c r="E33" t="str">
        <f>INDEX(Construction_App_Spec_SMARTS!B:B,MATCH(G33,Construction_App_Spec_SMARTS!A:A,0))</f>
        <v>Site State</v>
      </c>
      <c r="F33" t="str">
        <f>INDEX(Construction_App_Spec_SMARTS!C:C,MATCH(G33,Construction_App_Spec_SMARTS!A:A,0))</f>
        <v>State where the site resides</v>
      </c>
      <c r="G33" t="str">
        <f t="shared" si="1"/>
        <v>SITE_STATE</v>
      </c>
    </row>
    <row r="34" spans="1:7" x14ac:dyDescent="0.3">
      <c r="A34" s="4" t="s">
        <v>24</v>
      </c>
      <c r="B34" s="3" t="s">
        <v>10</v>
      </c>
      <c r="C34" s="2" t="s">
        <v>64</v>
      </c>
      <c r="D34" s="3" t="s">
        <v>11</v>
      </c>
      <c r="E34" t="str">
        <f>INDEX(Construction_App_Spec_SMARTS!B:B,MATCH(G34,Construction_App_Spec_SMARTS!A:A,0))</f>
        <v>Site Zip</v>
      </c>
      <c r="F34" t="str">
        <f>INDEX(Construction_App_Spec_SMARTS!C:C,MATCH(G34,Construction_App_Spec_SMARTS!A:A,0))</f>
        <v>Zip code where the site resides</v>
      </c>
      <c r="G34" t="str">
        <f t="shared" si="1"/>
        <v>SITE_ZIP</v>
      </c>
    </row>
    <row r="35" spans="1:7" x14ac:dyDescent="0.3">
      <c r="A35" s="4" t="s">
        <v>25</v>
      </c>
      <c r="B35" s="3" t="s">
        <v>32</v>
      </c>
      <c r="C35" s="2" t="s">
        <v>66</v>
      </c>
      <c r="D35" s="3" t="s">
        <v>12</v>
      </c>
      <c r="E35" t="str">
        <f>INDEX(Construction_App_Spec_SMARTS!B:B,MATCH(G35,Construction_App_Spec_SMARTS!A:A,0))</f>
        <v>Site Latitude</v>
      </c>
      <c r="F35" t="str">
        <f>INDEX(Construction_App_Spec_SMARTS!C:C,MATCH(G35,Construction_App_Spec_SMARTS!A:A,0))</f>
        <v>Latitude of site</v>
      </c>
      <c r="G35" t="str">
        <f t="shared" si="1"/>
        <v>SITE_LATITUDE</v>
      </c>
    </row>
    <row r="36" spans="1:7" x14ac:dyDescent="0.3">
      <c r="A36" s="4" t="s">
        <v>26</v>
      </c>
      <c r="B36" s="3" t="s">
        <v>33</v>
      </c>
      <c r="C36" s="2" t="s">
        <v>66</v>
      </c>
      <c r="D36" s="3" t="s">
        <v>13</v>
      </c>
      <c r="E36" t="str">
        <f>INDEX(Construction_App_Spec_SMARTS!B:B,MATCH(G36,Construction_App_Spec_SMARTS!A:A,0))</f>
        <v>Site Longitude</v>
      </c>
      <c r="F36" t="str">
        <f>INDEX(Construction_App_Spec_SMARTS!C:C,MATCH(G36,Construction_App_Spec_SMARTS!A:A,0))</f>
        <v>Longitude of site</v>
      </c>
      <c r="G36" t="str">
        <f t="shared" si="1"/>
        <v>SITE_LONGITUDE</v>
      </c>
    </row>
    <row r="37" spans="1:7" x14ac:dyDescent="0.3">
      <c r="A37" s="4" t="s">
        <v>27</v>
      </c>
      <c r="B37" s="3" t="s">
        <v>30</v>
      </c>
      <c r="C37" s="2" t="s">
        <v>64</v>
      </c>
      <c r="D37" s="3" t="s">
        <v>5</v>
      </c>
      <c r="E37" t="str">
        <f>INDEX(Construction_App_Spec_SMARTS!B:B,MATCH(G37,Construction_App_Spec_SMARTS!A:A,0))</f>
        <v>Site County</v>
      </c>
      <c r="F37" t="str">
        <f>INDEX(Construction_App_Spec_SMARTS!C:C,MATCH(G37,Construction_App_Spec_SMARTS!A:A,0))</f>
        <v>County where the site resides</v>
      </c>
      <c r="G37" t="str">
        <f t="shared" si="1"/>
        <v>SITE_COUNTY</v>
      </c>
    </row>
    <row r="38" spans="1:7" x14ac:dyDescent="0.3">
      <c r="A38" s="4" t="s">
        <v>28</v>
      </c>
      <c r="B38" s="3" t="s">
        <v>58</v>
      </c>
      <c r="C38" s="2" t="s">
        <v>66</v>
      </c>
      <c r="D38" s="3" t="s">
        <v>67</v>
      </c>
      <c r="E38" t="str">
        <f>INDEX(Construction_App_Spec_SMARTS!B:B,MATCH(G38,Construction_App_Spec_SMARTS!A:A,0))</f>
        <v>Site Total Size</v>
      </c>
      <c r="F38" t="str">
        <f>INDEX(Construction_App_Spec_SMARTS!C:C,MATCH(G38,Construction_App_Spec_SMARTS!A:A,0))</f>
        <v>Total size of site</v>
      </c>
      <c r="G38" t="str">
        <f t="shared" si="1"/>
        <v>SITE_TOTAL_SIZE</v>
      </c>
    </row>
    <row r="39" spans="1:7" x14ac:dyDescent="0.3">
      <c r="A39" s="4" t="s">
        <v>29</v>
      </c>
      <c r="B39" s="3" t="s">
        <v>59</v>
      </c>
      <c r="C39" s="2" t="s">
        <v>64</v>
      </c>
      <c r="D39" s="3" t="s">
        <v>73</v>
      </c>
      <c r="E39" t="str">
        <f>INDEX(Construction_App_Spec_SMARTS!B:B,MATCH(G39,Construction_App_Spec_SMARTS!A:A,0))</f>
        <v>Site Total Size Unit</v>
      </c>
      <c r="F39" t="str">
        <f>INDEX(Construction_App_Spec_SMARTS!C:C,MATCH(G39,Construction_App_Spec_SMARTS!A:A,0))</f>
        <v>Unit used for total site size (acres)</v>
      </c>
      <c r="G39" t="str">
        <f t="shared" si="1"/>
        <v>SITE_TOTAL_SIZE_UNIT</v>
      </c>
    </row>
    <row r="40" spans="1:7" x14ac:dyDescent="0.3">
      <c r="A40" s="4" t="s">
        <v>14</v>
      </c>
      <c r="B40" s="3" t="s">
        <v>388</v>
      </c>
      <c r="C40" s="2" t="s">
        <v>64</v>
      </c>
      <c r="D40" s="3" t="s">
        <v>416</v>
      </c>
      <c r="E40" t="str">
        <f>INDEX(Construction_App_Spec_SMARTS!B:B,MATCH(A40,Construction_App_Spec_SMARTS!A:A,0))</f>
        <v>Receiving Water Name</v>
      </c>
      <c r="F40" t="str">
        <f>INDEX(Construction_App_Spec_SMARTS!C:C,MATCH(A40,Construction_App_Spec_SMARTS!A:A,0))</f>
        <v>Name of receiving water</v>
      </c>
    </row>
    <row r="41" spans="1:7" x14ac:dyDescent="0.3">
      <c r="A41" s="4" t="s">
        <v>15</v>
      </c>
      <c r="B41" s="3" t="s">
        <v>390</v>
      </c>
      <c r="C41" s="2" t="s">
        <v>64</v>
      </c>
      <c r="D41" s="3" t="s">
        <v>417</v>
      </c>
      <c r="E41" t="str">
        <f>INDEX(Construction_App_Spec_SMARTS!B:B,MATCH(A41,Construction_App_Spec_SMARTS!A:A,0))</f>
        <v>Indirectly</v>
      </c>
      <c r="F41" t="str">
        <f>INDEX(Construction_App_Spec_SMARTS!C:C,MATCH(A41,Construction_App_Spec_SMARTS!A:A,0))</f>
        <v>Discharge indirectly to receiving water</v>
      </c>
    </row>
    <row r="42" spans="1:7" x14ac:dyDescent="0.3">
      <c r="A42" s="3" t="s">
        <v>16</v>
      </c>
      <c r="B42" s="3" t="s">
        <v>392</v>
      </c>
      <c r="C42" s="2" t="s">
        <v>64</v>
      </c>
      <c r="D42" s="3" t="s">
        <v>418</v>
      </c>
      <c r="E42" t="str">
        <f>INDEX(Construction_App_Spec_SMARTS!B:B,MATCH(A42,Construction_App_Spec_SMARTS!A:A,0))</f>
        <v>Directly</v>
      </c>
      <c r="F42" t="str">
        <f>INDEX(Construction_App_Spec_SMARTS!C:C,MATCH(A42,Construction_App_Spec_SMARTS!A:A,0))</f>
        <v>Discharge directly to receiving water</v>
      </c>
    </row>
    <row r="43" spans="1:7" x14ac:dyDescent="0.3">
      <c r="A43"/>
      <c r="B43"/>
      <c r="C43"/>
      <c r="D43"/>
    </row>
    <row r="44" spans="1:7" x14ac:dyDescent="0.3">
      <c r="A44"/>
      <c r="B44"/>
      <c r="C44"/>
      <c r="D44"/>
    </row>
    <row r="45" spans="1:7" x14ac:dyDescent="0.3">
      <c r="A45"/>
      <c r="B45"/>
      <c r="C45"/>
      <c r="D45"/>
    </row>
    <row r="46" spans="1:7" x14ac:dyDescent="0.3">
      <c r="A46"/>
      <c r="B46"/>
      <c r="C46"/>
      <c r="D46"/>
    </row>
    <row r="47" spans="1:7" x14ac:dyDescent="0.3">
      <c r="A47"/>
      <c r="B47"/>
      <c r="C47"/>
      <c r="D47"/>
    </row>
    <row r="48" spans="1:7" x14ac:dyDescent="0.3">
      <c r="A48"/>
      <c r="B48"/>
      <c r="C48"/>
      <c r="D48"/>
    </row>
    <row r="49" customFormat="1" x14ac:dyDescent="0.3"/>
  </sheetData>
  <conditionalFormatting sqref="C1:C42 C50:C1048576">
    <cfRule type="cellIs" dxfId="2" priority="1" operator="equal">
      <formula>"numeric"</formula>
    </cfRule>
    <cfRule type="cellIs" dxfId="1" priority="2" operator="equal">
      <formula>"timestamp"</formula>
    </cfRule>
    <cfRule type="cellIs" dxfId="0" priority="3" operator="equal">
      <formula>"text"</formula>
    </cfRule>
  </conditionalFormatting>
  <dataValidations count="1">
    <dataValidation type="list" allowBlank="1" showInputMessage="1" showErrorMessage="1" sqref="C2:C42" xr:uid="{4E0F304F-3107-4AAF-A837-F7B5281CC604}">
      <formula1>"text, numeric, timestamp"</formula1>
    </dataValidation>
  </dataValidations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D646B-1EB5-4EB6-9428-E2FE946CE27A}">
  <dimension ref="A1:F26"/>
  <sheetViews>
    <sheetView workbookViewId="0"/>
  </sheetViews>
  <sheetFormatPr defaultRowHeight="14.4" x14ac:dyDescent="0.3"/>
  <cols>
    <col min="1" max="1" width="41" customWidth="1"/>
    <col min="2" max="2" width="39.44140625" customWidth="1"/>
    <col min="3" max="3" width="83.5546875" customWidth="1"/>
    <col min="4" max="4" width="17.21875" bestFit="1" customWidth="1"/>
    <col min="5" max="5" width="19.44140625" bestFit="1" customWidth="1"/>
    <col min="6" max="6" width="21.44140625" bestFit="1" customWidth="1"/>
    <col min="7" max="7" width="15" bestFit="1" customWidth="1"/>
    <col min="8" max="8" width="9.77734375" bestFit="1" customWidth="1"/>
    <col min="9" max="9" width="12.77734375" bestFit="1" customWidth="1"/>
    <col min="10" max="10" width="19.77734375" bestFit="1" customWidth="1"/>
    <col min="11" max="11" width="15.77734375" bestFit="1" customWidth="1"/>
    <col min="12" max="12" width="20.21875" bestFit="1" customWidth="1"/>
    <col min="13" max="13" width="19.21875" bestFit="1" customWidth="1"/>
    <col min="14" max="14" width="12.5546875" bestFit="1" customWidth="1"/>
    <col min="15" max="15" width="18.77734375" bestFit="1" customWidth="1"/>
    <col min="16" max="17" width="18.21875" bestFit="1" customWidth="1"/>
    <col min="18" max="18" width="14.77734375" bestFit="1" customWidth="1"/>
    <col min="19" max="19" width="13.5546875" bestFit="1" customWidth="1"/>
    <col min="20" max="20" width="30.21875" bestFit="1" customWidth="1"/>
    <col min="21" max="21" width="15.21875" bestFit="1" customWidth="1"/>
    <col min="22" max="22" width="18" bestFit="1" customWidth="1"/>
    <col min="23" max="23" width="18.77734375" bestFit="1" customWidth="1"/>
    <col min="24" max="24" width="15" bestFit="1" customWidth="1"/>
    <col min="25" max="25" width="22.5546875" bestFit="1" customWidth="1"/>
    <col min="26" max="26" width="21.5546875" bestFit="1" customWidth="1"/>
  </cols>
  <sheetData>
    <row r="1" spans="1:6" x14ac:dyDescent="0.3">
      <c r="A1" s="6" t="s">
        <v>76</v>
      </c>
      <c r="B1" s="6" t="s">
        <v>77</v>
      </c>
      <c r="C1" s="6" t="s">
        <v>78</v>
      </c>
      <c r="F1" t="s">
        <v>79</v>
      </c>
    </row>
    <row r="2" spans="1:6" x14ac:dyDescent="0.3">
      <c r="A2" t="s">
        <v>3</v>
      </c>
      <c r="B2" t="s">
        <v>80</v>
      </c>
      <c r="C2" t="s">
        <v>81</v>
      </c>
    </row>
    <row r="3" spans="1:6" x14ac:dyDescent="0.3">
      <c r="A3" t="s">
        <v>2</v>
      </c>
      <c r="B3" t="s">
        <v>82</v>
      </c>
      <c r="C3" t="s">
        <v>83</v>
      </c>
    </row>
    <row r="4" spans="1:6" x14ac:dyDescent="0.3">
      <c r="A4" t="s">
        <v>35</v>
      </c>
      <c r="B4" t="s">
        <v>68</v>
      </c>
      <c r="C4" t="s">
        <v>84</v>
      </c>
    </row>
    <row r="5" spans="1:6" x14ac:dyDescent="0.3">
      <c r="A5" t="s">
        <v>36</v>
      </c>
      <c r="B5" t="s">
        <v>69</v>
      </c>
      <c r="C5" t="s">
        <v>85</v>
      </c>
    </row>
    <row r="6" spans="1:6" x14ac:dyDescent="0.3">
      <c r="A6" t="s">
        <v>37</v>
      </c>
      <c r="B6" t="s">
        <v>70</v>
      </c>
      <c r="C6" t="s">
        <v>86</v>
      </c>
    </row>
    <row r="7" spans="1:6" x14ac:dyDescent="0.3">
      <c r="A7" t="s">
        <v>38</v>
      </c>
      <c r="B7" t="s">
        <v>87</v>
      </c>
      <c r="C7" t="s">
        <v>88</v>
      </c>
    </row>
    <row r="8" spans="1:6" x14ac:dyDescent="0.3">
      <c r="A8" t="s">
        <v>39</v>
      </c>
      <c r="B8" t="s">
        <v>89</v>
      </c>
      <c r="C8" t="s">
        <v>90</v>
      </c>
    </row>
    <row r="9" spans="1:6" x14ac:dyDescent="0.3">
      <c r="A9" t="s">
        <v>34</v>
      </c>
      <c r="B9" t="s">
        <v>78</v>
      </c>
      <c r="C9" t="s">
        <v>91</v>
      </c>
    </row>
    <row r="10" spans="1:6" x14ac:dyDescent="0.3">
      <c r="A10" t="s">
        <v>40</v>
      </c>
      <c r="B10" t="s">
        <v>92</v>
      </c>
      <c r="C10" t="s">
        <v>93</v>
      </c>
    </row>
    <row r="11" spans="1:6" x14ac:dyDescent="0.3">
      <c r="A11" t="s">
        <v>41</v>
      </c>
      <c r="B11" t="s">
        <v>94</v>
      </c>
      <c r="C11" t="s">
        <v>95</v>
      </c>
    </row>
    <row r="12" spans="1:6" x14ac:dyDescent="0.3">
      <c r="A12" t="s">
        <v>42</v>
      </c>
      <c r="B12" t="s">
        <v>96</v>
      </c>
      <c r="C12" t="s">
        <v>97</v>
      </c>
    </row>
    <row r="13" spans="1:6" x14ac:dyDescent="0.3">
      <c r="A13" t="s">
        <v>43</v>
      </c>
      <c r="B13" t="s">
        <v>98</v>
      </c>
      <c r="C13" t="s">
        <v>99</v>
      </c>
    </row>
    <row r="14" spans="1:6" x14ac:dyDescent="0.3">
      <c r="A14" t="s">
        <v>44</v>
      </c>
      <c r="B14" t="s">
        <v>100</v>
      </c>
      <c r="C14" t="s">
        <v>101</v>
      </c>
    </row>
    <row r="15" spans="1:6" x14ac:dyDescent="0.3">
      <c r="A15" t="s">
        <v>45</v>
      </c>
      <c r="B15" t="s">
        <v>102</v>
      </c>
      <c r="C15" t="s">
        <v>103</v>
      </c>
    </row>
    <row r="16" spans="1:6" x14ac:dyDescent="0.3">
      <c r="A16" t="s">
        <v>46</v>
      </c>
      <c r="B16" t="s">
        <v>104</v>
      </c>
      <c r="C16" t="s">
        <v>105</v>
      </c>
    </row>
    <row r="17" spans="1:3" x14ac:dyDescent="0.3">
      <c r="A17" t="s">
        <v>47</v>
      </c>
      <c r="B17" t="s">
        <v>106</v>
      </c>
      <c r="C17" t="s">
        <v>107</v>
      </c>
    </row>
    <row r="18" spans="1:3" x14ac:dyDescent="0.3">
      <c r="A18" t="s">
        <v>48</v>
      </c>
      <c r="B18" t="s">
        <v>108</v>
      </c>
      <c r="C18" t="s">
        <v>109</v>
      </c>
    </row>
    <row r="19" spans="1:3" x14ac:dyDescent="0.3">
      <c r="A19" t="s">
        <v>49</v>
      </c>
      <c r="B19" t="s">
        <v>110</v>
      </c>
      <c r="C19" t="s">
        <v>111</v>
      </c>
    </row>
    <row r="20" spans="1:3" x14ac:dyDescent="0.3">
      <c r="A20" t="s">
        <v>50</v>
      </c>
      <c r="B20" t="s">
        <v>112</v>
      </c>
      <c r="C20" t="s">
        <v>113</v>
      </c>
    </row>
    <row r="21" spans="1:3" x14ac:dyDescent="0.3">
      <c r="A21" t="s">
        <v>51</v>
      </c>
      <c r="B21" t="s">
        <v>114</v>
      </c>
      <c r="C21" t="s">
        <v>115</v>
      </c>
    </row>
    <row r="22" spans="1:3" x14ac:dyDescent="0.3">
      <c r="A22" t="s">
        <v>52</v>
      </c>
      <c r="B22" t="s">
        <v>116</v>
      </c>
      <c r="C22" t="s">
        <v>117</v>
      </c>
    </row>
    <row r="23" spans="1:3" x14ac:dyDescent="0.3">
      <c r="A23" t="s">
        <v>53</v>
      </c>
      <c r="B23" t="s">
        <v>118</v>
      </c>
      <c r="C23" t="s">
        <v>119</v>
      </c>
    </row>
    <row r="24" spans="1:3" x14ac:dyDescent="0.3">
      <c r="A24" t="s">
        <v>54</v>
      </c>
      <c r="B24" t="s">
        <v>120</v>
      </c>
      <c r="C24" t="s">
        <v>121</v>
      </c>
    </row>
    <row r="25" spans="1:3" x14ac:dyDescent="0.3">
      <c r="A25" t="s">
        <v>55</v>
      </c>
      <c r="B25" t="s">
        <v>122</v>
      </c>
      <c r="C25" t="s">
        <v>123</v>
      </c>
    </row>
    <row r="26" spans="1:3" x14ac:dyDescent="0.3">
      <c r="A26" t="s">
        <v>17</v>
      </c>
      <c r="B26" t="s">
        <v>124</v>
      </c>
      <c r="C26" t="s"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91C6D-1911-4024-BF36-50D3215B046C}">
  <dimension ref="A1:C92"/>
  <sheetViews>
    <sheetView workbookViewId="0"/>
  </sheetViews>
  <sheetFormatPr defaultRowHeight="14.4" x14ac:dyDescent="0.3"/>
  <cols>
    <col min="1" max="1" width="41" customWidth="1"/>
    <col min="2" max="2" width="39.44140625" customWidth="1"/>
    <col min="3" max="3" width="84.5546875" customWidth="1"/>
    <col min="4" max="4" width="5.5546875" bestFit="1" customWidth="1"/>
    <col min="5" max="5" width="7.21875" bestFit="1" customWidth="1"/>
    <col min="6" max="6" width="20.21875" bestFit="1" customWidth="1"/>
    <col min="7" max="7" width="19.21875" bestFit="1" customWidth="1"/>
    <col min="8" max="8" width="7.44140625" bestFit="1" customWidth="1"/>
    <col min="9" max="9" width="7.77734375" bestFit="1" customWidth="1"/>
    <col min="10" max="10" width="13.21875" bestFit="1" customWidth="1"/>
    <col min="11" max="11" width="15.77734375" bestFit="1" customWidth="1"/>
    <col min="12" max="12" width="17.77734375" bestFit="1" customWidth="1"/>
    <col min="13" max="13" width="11.77734375" bestFit="1" customWidth="1"/>
    <col min="14" max="14" width="13.21875" bestFit="1" customWidth="1"/>
    <col min="15" max="15" width="10.77734375" bestFit="1" customWidth="1"/>
    <col min="16" max="16" width="12.21875" bestFit="1" customWidth="1"/>
    <col min="17" max="17" width="27.5546875" bestFit="1" customWidth="1"/>
    <col min="18" max="18" width="27" bestFit="1" customWidth="1"/>
    <col min="19" max="19" width="12.5546875" bestFit="1" customWidth="1"/>
    <col min="20" max="20" width="14.21875" bestFit="1" customWidth="1"/>
    <col min="21" max="21" width="13.21875" bestFit="1" customWidth="1"/>
    <col min="22" max="22" width="16.44140625" bestFit="1" customWidth="1"/>
    <col min="23" max="23" width="19.44140625" bestFit="1" customWidth="1"/>
    <col min="24" max="24" width="21.21875" bestFit="1" customWidth="1"/>
    <col min="25" max="25" width="15.21875" bestFit="1" customWidth="1"/>
    <col min="26" max="26" width="16.44140625" bestFit="1" customWidth="1"/>
    <col min="27" max="27" width="14" bestFit="1" customWidth="1"/>
    <col min="28" max="28" width="30.77734375" bestFit="1" customWidth="1"/>
    <col min="29" max="29" width="30.44140625" bestFit="1" customWidth="1"/>
    <col min="30" max="30" width="15.77734375" bestFit="1" customWidth="1"/>
    <col min="31" max="31" width="17.5546875" bestFit="1" customWidth="1"/>
    <col min="32" max="32" width="16.44140625" bestFit="1" customWidth="1"/>
    <col min="33" max="33" width="10.21875" bestFit="1" customWidth="1"/>
    <col min="34" max="34" width="12.77734375" bestFit="1" customWidth="1"/>
    <col min="35" max="35" width="14.5546875" bestFit="1" customWidth="1"/>
    <col min="37" max="37" width="10.21875" bestFit="1" customWidth="1"/>
    <col min="38" max="38" width="7.77734375" bestFit="1" customWidth="1"/>
    <col min="39" max="39" width="13.21875" bestFit="1" customWidth="1"/>
    <col min="40" max="40" width="15" bestFit="1" customWidth="1"/>
    <col min="41" max="41" width="12.21875" bestFit="1" customWidth="1"/>
    <col min="42" max="42" width="24.5546875" bestFit="1" customWidth="1"/>
    <col min="43" max="43" width="23.77734375" bestFit="1" customWidth="1"/>
    <col min="44" max="44" width="9.44140625" bestFit="1" customWidth="1"/>
    <col min="45" max="45" width="11.21875" bestFit="1" customWidth="1"/>
    <col min="46" max="46" width="10.21875" bestFit="1" customWidth="1"/>
    <col min="47" max="47" width="14.77734375" bestFit="1" customWidth="1"/>
    <col min="48" max="48" width="19.77734375" bestFit="1" customWidth="1"/>
    <col min="49" max="49" width="29.44140625" bestFit="1" customWidth="1"/>
    <col min="50" max="50" width="30.21875" bestFit="1" customWidth="1"/>
    <col min="51" max="51" width="25.21875" bestFit="1" customWidth="1"/>
    <col min="52" max="52" width="23.21875" bestFit="1" customWidth="1"/>
    <col min="53" max="53" width="21.77734375" bestFit="1" customWidth="1"/>
    <col min="54" max="54" width="15.21875" bestFit="1" customWidth="1"/>
    <col min="55" max="55" width="17.77734375" bestFit="1" customWidth="1"/>
    <col min="56" max="56" width="32.21875" bestFit="1" customWidth="1"/>
    <col min="57" max="57" width="31.21875" bestFit="1" customWidth="1"/>
    <col min="58" max="58" width="35.5546875" bestFit="1" customWidth="1"/>
    <col min="59" max="59" width="23.77734375" bestFit="1" customWidth="1"/>
    <col min="60" max="60" width="23.44140625" bestFit="1" customWidth="1"/>
    <col min="61" max="61" width="22.5546875" bestFit="1" customWidth="1"/>
    <col min="62" max="62" width="26.21875" bestFit="1" customWidth="1"/>
    <col min="63" max="63" width="26.5546875" bestFit="1" customWidth="1"/>
    <col min="64" max="64" width="25.44140625" bestFit="1" customWidth="1"/>
    <col min="65" max="66" width="31.21875" bestFit="1" customWidth="1"/>
    <col min="67" max="67" width="29.77734375" bestFit="1" customWidth="1"/>
    <col min="68" max="68" width="21.21875" bestFit="1" customWidth="1"/>
    <col min="69" max="69" width="32.44140625" bestFit="1" customWidth="1"/>
    <col min="70" max="70" width="29.77734375" bestFit="1" customWidth="1"/>
    <col min="71" max="71" width="30" bestFit="1" customWidth="1"/>
    <col min="72" max="72" width="23.21875" bestFit="1" customWidth="1"/>
    <col min="73" max="73" width="32.5546875" bestFit="1" customWidth="1"/>
    <col min="74" max="74" width="26.5546875" bestFit="1" customWidth="1"/>
    <col min="75" max="75" width="16.44140625" bestFit="1" customWidth="1"/>
    <col min="76" max="76" width="21.21875" bestFit="1" customWidth="1"/>
    <col min="77" max="78" width="9.44140625" bestFit="1" customWidth="1"/>
    <col min="79" max="79" width="10.21875" bestFit="1" customWidth="1"/>
    <col min="80" max="80" width="28.77734375" bestFit="1" customWidth="1"/>
    <col min="81" max="81" width="26" bestFit="1" customWidth="1"/>
    <col min="82" max="82" width="21.21875" bestFit="1" customWidth="1"/>
    <col min="83" max="83" width="23" bestFit="1" customWidth="1"/>
    <col min="84" max="84" width="22.44140625" bestFit="1" customWidth="1"/>
    <col min="85" max="85" width="10.44140625" bestFit="1" customWidth="1"/>
    <col min="87" max="87" width="15.5546875" bestFit="1" customWidth="1"/>
    <col min="88" max="88" width="15" bestFit="1" customWidth="1"/>
    <col min="89" max="89" width="26.44140625" bestFit="1" customWidth="1"/>
    <col min="90" max="90" width="12" bestFit="1" customWidth="1"/>
    <col min="91" max="91" width="14.21875" bestFit="1" customWidth="1"/>
    <col min="92" max="92" width="18.77734375" bestFit="1" customWidth="1"/>
  </cols>
  <sheetData>
    <row r="1" spans="1:3" x14ac:dyDescent="0.3">
      <c r="A1" s="6" t="s">
        <v>76</v>
      </c>
      <c r="B1" s="6" t="s">
        <v>77</v>
      </c>
      <c r="C1" s="6" t="s">
        <v>78</v>
      </c>
    </row>
    <row r="2" spans="1:3" x14ac:dyDescent="0.3">
      <c r="A2" t="s">
        <v>0</v>
      </c>
      <c r="B2" t="s">
        <v>149</v>
      </c>
      <c r="C2" t="s">
        <v>150</v>
      </c>
    </row>
    <row r="3" spans="1:3" x14ac:dyDescent="0.3">
      <c r="A3" t="s">
        <v>2</v>
      </c>
      <c r="B3" t="s">
        <v>82</v>
      </c>
      <c r="C3" t="s">
        <v>83</v>
      </c>
    </row>
    <row r="4" spans="1:3" x14ac:dyDescent="0.3">
      <c r="A4" t="s">
        <v>3</v>
      </c>
      <c r="B4" t="s">
        <v>3</v>
      </c>
      <c r="C4" t="s">
        <v>81</v>
      </c>
    </row>
    <row r="5" spans="1:3" x14ac:dyDescent="0.3">
      <c r="A5" t="s">
        <v>151</v>
      </c>
      <c r="B5" t="s">
        <v>152</v>
      </c>
      <c r="C5" t="s">
        <v>153</v>
      </c>
    </row>
    <row r="6" spans="1:3" x14ac:dyDescent="0.3">
      <c r="A6" t="s">
        <v>154</v>
      </c>
      <c r="B6" t="s">
        <v>155</v>
      </c>
      <c r="C6" t="s">
        <v>156</v>
      </c>
    </row>
    <row r="7" spans="1:3" x14ac:dyDescent="0.3">
      <c r="A7" t="s">
        <v>157</v>
      </c>
      <c r="B7" t="s">
        <v>158</v>
      </c>
      <c r="C7" t="s">
        <v>159</v>
      </c>
    </row>
    <row r="8" spans="1:3" x14ac:dyDescent="0.3">
      <c r="A8" t="s">
        <v>160</v>
      </c>
      <c r="B8" t="s">
        <v>161</v>
      </c>
      <c r="C8" t="s">
        <v>162</v>
      </c>
    </row>
    <row r="9" spans="1:3" x14ac:dyDescent="0.3">
      <c r="A9" t="s">
        <v>163</v>
      </c>
      <c r="B9" t="s">
        <v>164</v>
      </c>
      <c r="C9" t="s">
        <v>165</v>
      </c>
    </row>
    <row r="10" spans="1:3" x14ac:dyDescent="0.3">
      <c r="A10" t="s">
        <v>166</v>
      </c>
      <c r="B10" t="s">
        <v>167</v>
      </c>
      <c r="C10" t="s">
        <v>168</v>
      </c>
    </row>
    <row r="11" spans="1:3" x14ac:dyDescent="0.3">
      <c r="A11" t="s">
        <v>169</v>
      </c>
      <c r="B11" t="s">
        <v>170</v>
      </c>
      <c r="C11" t="s">
        <v>171</v>
      </c>
    </row>
    <row r="12" spans="1:3" x14ac:dyDescent="0.3">
      <c r="A12" t="s">
        <v>172</v>
      </c>
      <c r="B12" t="s">
        <v>173</v>
      </c>
      <c r="C12" t="s">
        <v>174</v>
      </c>
    </row>
    <row r="13" spans="1:3" x14ac:dyDescent="0.3">
      <c r="A13" t="s">
        <v>175</v>
      </c>
      <c r="B13" t="s">
        <v>176</v>
      </c>
      <c r="C13" t="s">
        <v>177</v>
      </c>
    </row>
    <row r="14" spans="1:3" x14ac:dyDescent="0.3">
      <c r="A14" t="s">
        <v>178</v>
      </c>
      <c r="B14" t="s">
        <v>179</v>
      </c>
      <c r="C14" t="s">
        <v>180</v>
      </c>
    </row>
    <row r="15" spans="1:3" x14ac:dyDescent="0.3">
      <c r="A15" t="s">
        <v>181</v>
      </c>
      <c r="B15" t="s">
        <v>182</v>
      </c>
      <c r="C15" t="s">
        <v>183</v>
      </c>
    </row>
    <row r="16" spans="1:3" x14ac:dyDescent="0.3">
      <c r="A16" t="s">
        <v>184</v>
      </c>
      <c r="B16" t="s">
        <v>185</v>
      </c>
      <c r="C16" t="s">
        <v>186</v>
      </c>
    </row>
    <row r="17" spans="1:3" x14ac:dyDescent="0.3">
      <c r="A17" t="s">
        <v>187</v>
      </c>
      <c r="B17" t="s">
        <v>188</v>
      </c>
      <c r="C17" t="s">
        <v>189</v>
      </c>
    </row>
    <row r="18" spans="1:3" x14ac:dyDescent="0.3">
      <c r="A18" t="s">
        <v>190</v>
      </c>
      <c r="B18" t="s">
        <v>191</v>
      </c>
      <c r="C18" t="s">
        <v>192</v>
      </c>
    </row>
    <row r="19" spans="1:3" x14ac:dyDescent="0.3">
      <c r="A19" t="s">
        <v>193</v>
      </c>
      <c r="B19" t="s">
        <v>194</v>
      </c>
      <c r="C19" t="s">
        <v>195</v>
      </c>
    </row>
    <row r="20" spans="1:3" x14ac:dyDescent="0.3">
      <c r="A20" t="s">
        <v>196</v>
      </c>
      <c r="B20" t="s">
        <v>197</v>
      </c>
      <c r="C20" t="s">
        <v>198</v>
      </c>
    </row>
    <row r="21" spans="1:3" x14ac:dyDescent="0.3">
      <c r="A21" t="s">
        <v>199</v>
      </c>
      <c r="B21" t="s">
        <v>200</v>
      </c>
      <c r="C21" t="s">
        <v>201</v>
      </c>
    </row>
    <row r="22" spans="1:3" x14ac:dyDescent="0.3">
      <c r="A22" t="s">
        <v>202</v>
      </c>
      <c r="B22" t="s">
        <v>203</v>
      </c>
      <c r="C22" t="s">
        <v>204</v>
      </c>
    </row>
    <row r="23" spans="1:3" x14ac:dyDescent="0.3">
      <c r="A23" t="s">
        <v>205</v>
      </c>
      <c r="B23" t="s">
        <v>206</v>
      </c>
      <c r="C23" t="s">
        <v>207</v>
      </c>
    </row>
    <row r="24" spans="1:3" x14ac:dyDescent="0.3">
      <c r="A24" t="s">
        <v>208</v>
      </c>
      <c r="B24" t="s">
        <v>209</v>
      </c>
      <c r="C24" t="s">
        <v>210</v>
      </c>
    </row>
    <row r="25" spans="1:3" x14ac:dyDescent="0.3">
      <c r="A25" t="s">
        <v>211</v>
      </c>
      <c r="B25" t="s">
        <v>212</v>
      </c>
      <c r="C25" t="s">
        <v>213</v>
      </c>
    </row>
    <row r="26" spans="1:3" x14ac:dyDescent="0.3">
      <c r="A26" t="s">
        <v>214</v>
      </c>
      <c r="B26" t="s">
        <v>215</v>
      </c>
      <c r="C26" t="s">
        <v>216</v>
      </c>
    </row>
    <row r="27" spans="1:3" x14ac:dyDescent="0.3">
      <c r="A27" t="s">
        <v>217</v>
      </c>
      <c r="B27" t="s">
        <v>218</v>
      </c>
      <c r="C27" t="s">
        <v>219</v>
      </c>
    </row>
    <row r="28" spans="1:3" x14ac:dyDescent="0.3">
      <c r="A28" t="s">
        <v>220</v>
      </c>
      <c r="B28" t="s">
        <v>221</v>
      </c>
      <c r="C28" t="s">
        <v>222</v>
      </c>
    </row>
    <row r="29" spans="1:3" x14ac:dyDescent="0.3">
      <c r="A29" t="s">
        <v>223</v>
      </c>
      <c r="B29" t="s">
        <v>224</v>
      </c>
      <c r="C29" t="s">
        <v>225</v>
      </c>
    </row>
    <row r="30" spans="1:3" x14ac:dyDescent="0.3">
      <c r="A30" t="s">
        <v>226</v>
      </c>
      <c r="B30" t="s">
        <v>227</v>
      </c>
      <c r="C30" t="s">
        <v>228</v>
      </c>
    </row>
    <row r="31" spans="1:3" x14ac:dyDescent="0.3">
      <c r="A31" t="s">
        <v>229</v>
      </c>
      <c r="B31" t="s">
        <v>230</v>
      </c>
      <c r="C31" t="s">
        <v>231</v>
      </c>
    </row>
    <row r="32" spans="1:3" x14ac:dyDescent="0.3">
      <c r="A32" t="s">
        <v>232</v>
      </c>
      <c r="B32" t="s">
        <v>233</v>
      </c>
      <c r="C32" t="s">
        <v>234</v>
      </c>
    </row>
    <row r="33" spans="1:3" x14ac:dyDescent="0.3">
      <c r="A33" t="s">
        <v>235</v>
      </c>
      <c r="B33" t="s">
        <v>236</v>
      </c>
      <c r="C33" t="s">
        <v>237</v>
      </c>
    </row>
    <row r="34" spans="1:3" x14ac:dyDescent="0.3">
      <c r="A34" t="s">
        <v>238</v>
      </c>
      <c r="B34" t="s">
        <v>239</v>
      </c>
      <c r="C34" t="s">
        <v>240</v>
      </c>
    </row>
    <row r="35" spans="1:3" x14ac:dyDescent="0.3">
      <c r="A35" t="s">
        <v>241</v>
      </c>
      <c r="B35" t="s">
        <v>242</v>
      </c>
      <c r="C35" t="s">
        <v>243</v>
      </c>
    </row>
    <row r="36" spans="1:3" x14ac:dyDescent="0.3">
      <c r="A36" t="s">
        <v>244</v>
      </c>
      <c r="B36" t="s">
        <v>245</v>
      </c>
      <c r="C36" t="s">
        <v>246</v>
      </c>
    </row>
    <row r="37" spans="1:3" x14ac:dyDescent="0.3">
      <c r="A37" t="s">
        <v>247</v>
      </c>
      <c r="B37" t="s">
        <v>248</v>
      </c>
      <c r="C37" t="s">
        <v>249</v>
      </c>
    </row>
    <row r="38" spans="1:3" x14ac:dyDescent="0.3">
      <c r="A38" t="s">
        <v>250</v>
      </c>
      <c r="B38" t="s">
        <v>251</v>
      </c>
      <c r="C38" t="s">
        <v>252</v>
      </c>
    </row>
    <row r="39" spans="1:3" x14ac:dyDescent="0.3">
      <c r="A39" t="s">
        <v>253</v>
      </c>
      <c r="B39" t="s">
        <v>254</v>
      </c>
      <c r="C39" t="s">
        <v>255</v>
      </c>
    </row>
    <row r="40" spans="1:3" x14ac:dyDescent="0.3">
      <c r="A40" t="s">
        <v>256</v>
      </c>
      <c r="B40" t="s">
        <v>257</v>
      </c>
      <c r="C40" t="s">
        <v>258</v>
      </c>
    </row>
    <row r="41" spans="1:3" x14ac:dyDescent="0.3">
      <c r="A41" t="s">
        <v>259</v>
      </c>
      <c r="B41" t="s">
        <v>260</v>
      </c>
      <c r="C41" t="s">
        <v>261</v>
      </c>
    </row>
    <row r="42" spans="1:3" x14ac:dyDescent="0.3">
      <c r="A42" t="s">
        <v>262</v>
      </c>
      <c r="B42" t="s">
        <v>263</v>
      </c>
      <c r="C42" t="s">
        <v>264</v>
      </c>
    </row>
    <row r="43" spans="1:3" x14ac:dyDescent="0.3">
      <c r="A43" t="s">
        <v>265</v>
      </c>
      <c r="B43" t="s">
        <v>266</v>
      </c>
      <c r="C43" t="s">
        <v>267</v>
      </c>
    </row>
    <row r="44" spans="1:3" x14ac:dyDescent="0.3">
      <c r="A44" t="s">
        <v>268</v>
      </c>
      <c r="B44" t="s">
        <v>269</v>
      </c>
      <c r="C44" t="s">
        <v>270</v>
      </c>
    </row>
    <row r="45" spans="1:3" x14ac:dyDescent="0.3">
      <c r="A45" t="s">
        <v>271</v>
      </c>
      <c r="B45" t="s">
        <v>272</v>
      </c>
      <c r="C45" t="s">
        <v>273</v>
      </c>
    </row>
    <row r="46" spans="1:3" x14ac:dyDescent="0.3">
      <c r="A46" t="s">
        <v>274</v>
      </c>
      <c r="B46" t="s">
        <v>275</v>
      </c>
      <c r="C46" t="s">
        <v>276</v>
      </c>
    </row>
    <row r="47" spans="1:3" x14ac:dyDescent="0.3">
      <c r="A47" t="s">
        <v>277</v>
      </c>
      <c r="B47" t="s">
        <v>278</v>
      </c>
      <c r="C47" t="s">
        <v>279</v>
      </c>
    </row>
    <row r="48" spans="1:3" x14ac:dyDescent="0.3">
      <c r="A48" t="s">
        <v>280</v>
      </c>
      <c r="B48" t="s">
        <v>281</v>
      </c>
      <c r="C48" t="s">
        <v>282</v>
      </c>
    </row>
    <row r="49" spans="1:3" x14ac:dyDescent="0.3">
      <c r="A49" t="s">
        <v>283</v>
      </c>
      <c r="B49" t="s">
        <v>284</v>
      </c>
      <c r="C49" t="s">
        <v>285</v>
      </c>
    </row>
    <row r="50" spans="1:3" x14ac:dyDescent="0.3">
      <c r="A50" t="s">
        <v>286</v>
      </c>
      <c r="B50" t="s">
        <v>287</v>
      </c>
      <c r="C50" t="s">
        <v>288</v>
      </c>
    </row>
    <row r="51" spans="1:3" x14ac:dyDescent="0.3">
      <c r="A51" t="s">
        <v>289</v>
      </c>
      <c r="B51" t="s">
        <v>290</v>
      </c>
      <c r="C51" t="s">
        <v>291</v>
      </c>
    </row>
    <row r="52" spans="1:3" x14ac:dyDescent="0.3">
      <c r="A52" t="s">
        <v>292</v>
      </c>
      <c r="B52" t="s">
        <v>293</v>
      </c>
      <c r="C52" t="s">
        <v>294</v>
      </c>
    </row>
    <row r="53" spans="1:3" x14ac:dyDescent="0.3">
      <c r="A53" t="s">
        <v>295</v>
      </c>
      <c r="B53" t="s">
        <v>296</v>
      </c>
      <c r="C53" t="s">
        <v>297</v>
      </c>
    </row>
    <row r="54" spans="1:3" x14ac:dyDescent="0.3">
      <c r="A54" t="s">
        <v>298</v>
      </c>
      <c r="B54" t="s">
        <v>299</v>
      </c>
      <c r="C54" t="s">
        <v>300</v>
      </c>
    </row>
    <row r="55" spans="1:3" x14ac:dyDescent="0.3">
      <c r="A55" t="s">
        <v>301</v>
      </c>
      <c r="B55" t="s">
        <v>302</v>
      </c>
      <c r="C55" t="s">
        <v>303</v>
      </c>
    </row>
    <row r="56" spans="1:3" x14ac:dyDescent="0.3">
      <c r="A56" t="s">
        <v>304</v>
      </c>
      <c r="B56" t="s">
        <v>305</v>
      </c>
      <c r="C56" t="s">
        <v>306</v>
      </c>
    </row>
    <row r="57" spans="1:3" x14ac:dyDescent="0.3">
      <c r="A57" t="s">
        <v>307</v>
      </c>
      <c r="B57" t="s">
        <v>308</v>
      </c>
      <c r="C57" t="s">
        <v>309</v>
      </c>
    </row>
    <row r="58" spans="1:3" x14ac:dyDescent="0.3">
      <c r="A58" t="s">
        <v>310</v>
      </c>
      <c r="B58" t="s">
        <v>311</v>
      </c>
      <c r="C58" t="s">
        <v>312</v>
      </c>
    </row>
    <row r="59" spans="1:3" x14ac:dyDescent="0.3">
      <c r="A59" t="s">
        <v>313</v>
      </c>
      <c r="B59" t="s">
        <v>314</v>
      </c>
      <c r="C59" t="s">
        <v>315</v>
      </c>
    </row>
    <row r="60" spans="1:3" x14ac:dyDescent="0.3">
      <c r="A60" t="s">
        <v>316</v>
      </c>
      <c r="B60" t="s">
        <v>317</v>
      </c>
      <c r="C60" t="s">
        <v>318</v>
      </c>
    </row>
    <row r="61" spans="1:3" x14ac:dyDescent="0.3">
      <c r="A61" t="s">
        <v>319</v>
      </c>
      <c r="B61" t="s">
        <v>320</v>
      </c>
      <c r="C61" t="s">
        <v>321</v>
      </c>
    </row>
    <row r="62" spans="1:3" x14ac:dyDescent="0.3">
      <c r="A62" t="s">
        <v>322</v>
      </c>
      <c r="B62" t="s">
        <v>323</v>
      </c>
      <c r="C62" t="s">
        <v>324</v>
      </c>
    </row>
    <row r="63" spans="1:3" x14ac:dyDescent="0.3">
      <c r="A63" t="s">
        <v>325</v>
      </c>
      <c r="B63" t="s">
        <v>326</v>
      </c>
      <c r="C63" t="s">
        <v>327</v>
      </c>
    </row>
    <row r="64" spans="1:3" x14ac:dyDescent="0.3">
      <c r="A64" t="s">
        <v>328</v>
      </c>
      <c r="B64" t="s">
        <v>329</v>
      </c>
      <c r="C64" t="s">
        <v>330</v>
      </c>
    </row>
    <row r="65" spans="1:3" x14ac:dyDescent="0.3">
      <c r="A65" t="s">
        <v>331</v>
      </c>
      <c r="B65" t="s">
        <v>332</v>
      </c>
      <c r="C65" t="s">
        <v>333</v>
      </c>
    </row>
    <row r="66" spans="1:3" x14ac:dyDescent="0.3">
      <c r="A66" t="s">
        <v>334</v>
      </c>
      <c r="B66" t="s">
        <v>335</v>
      </c>
      <c r="C66" t="s">
        <v>336</v>
      </c>
    </row>
    <row r="67" spans="1:3" x14ac:dyDescent="0.3">
      <c r="A67" t="s">
        <v>337</v>
      </c>
      <c r="B67" t="s">
        <v>338</v>
      </c>
      <c r="C67" t="s">
        <v>339</v>
      </c>
    </row>
    <row r="68" spans="1:3" x14ac:dyDescent="0.3">
      <c r="A68" t="s">
        <v>340</v>
      </c>
      <c r="B68" t="s">
        <v>341</v>
      </c>
      <c r="C68" t="s">
        <v>342</v>
      </c>
    </row>
    <row r="69" spans="1:3" x14ac:dyDescent="0.3">
      <c r="A69" t="s">
        <v>343</v>
      </c>
      <c r="B69" t="s">
        <v>344</v>
      </c>
      <c r="C69" t="s">
        <v>345</v>
      </c>
    </row>
    <row r="70" spans="1:3" x14ac:dyDescent="0.3">
      <c r="A70" t="s">
        <v>346</v>
      </c>
      <c r="B70" t="s">
        <v>347</v>
      </c>
      <c r="C70" t="s">
        <v>348</v>
      </c>
    </row>
    <row r="71" spans="1:3" x14ac:dyDescent="0.3">
      <c r="A71" t="s">
        <v>349</v>
      </c>
      <c r="B71" t="s">
        <v>350</v>
      </c>
      <c r="C71" t="s">
        <v>351</v>
      </c>
    </row>
    <row r="72" spans="1:3" x14ac:dyDescent="0.3">
      <c r="A72" t="s">
        <v>352</v>
      </c>
      <c r="B72" t="s">
        <v>353</v>
      </c>
      <c r="C72" t="s">
        <v>354</v>
      </c>
    </row>
    <row r="73" spans="1:3" x14ac:dyDescent="0.3">
      <c r="A73" t="s">
        <v>355</v>
      </c>
      <c r="B73" t="s">
        <v>356</v>
      </c>
      <c r="C73" t="s">
        <v>357</v>
      </c>
    </row>
    <row r="74" spans="1:3" x14ac:dyDescent="0.3">
      <c r="A74" t="s">
        <v>358</v>
      </c>
      <c r="B74" t="s">
        <v>359</v>
      </c>
      <c r="C74" t="s">
        <v>360</v>
      </c>
    </row>
    <row r="75" spans="1:3" x14ac:dyDescent="0.3">
      <c r="A75" t="s">
        <v>361</v>
      </c>
      <c r="B75" t="s">
        <v>362</v>
      </c>
      <c r="C75" t="s">
        <v>363</v>
      </c>
    </row>
    <row r="76" spans="1:3" x14ac:dyDescent="0.3">
      <c r="A76" t="s">
        <v>364</v>
      </c>
      <c r="B76" t="s">
        <v>365</v>
      </c>
      <c r="C76" t="s">
        <v>366</v>
      </c>
    </row>
    <row r="77" spans="1:3" x14ac:dyDescent="0.3">
      <c r="A77" t="s">
        <v>367</v>
      </c>
      <c r="B77" t="s">
        <v>368</v>
      </c>
      <c r="C77" t="s">
        <v>369</v>
      </c>
    </row>
    <row r="78" spans="1:3" x14ac:dyDescent="0.3">
      <c r="A78" t="s">
        <v>370</v>
      </c>
      <c r="B78" t="s">
        <v>371</v>
      </c>
      <c r="C78" t="s">
        <v>372</v>
      </c>
    </row>
    <row r="79" spans="1:3" x14ac:dyDescent="0.3">
      <c r="A79" t="s">
        <v>373</v>
      </c>
      <c r="B79" t="s">
        <v>374</v>
      </c>
      <c r="C79" t="s">
        <v>375</v>
      </c>
    </row>
    <row r="80" spans="1:3" x14ac:dyDescent="0.3">
      <c r="A80" t="s">
        <v>376</v>
      </c>
      <c r="B80" t="s">
        <v>377</v>
      </c>
      <c r="C80" t="s">
        <v>378</v>
      </c>
    </row>
    <row r="81" spans="1:3" x14ac:dyDescent="0.3">
      <c r="A81" t="s">
        <v>379</v>
      </c>
      <c r="B81" t="s">
        <v>380</v>
      </c>
      <c r="C81" t="s">
        <v>381</v>
      </c>
    </row>
    <row r="82" spans="1:3" x14ac:dyDescent="0.3">
      <c r="A82" t="s">
        <v>382</v>
      </c>
      <c r="B82" t="s">
        <v>383</v>
      </c>
      <c r="C82" t="s">
        <v>384</v>
      </c>
    </row>
    <row r="83" spans="1:3" x14ac:dyDescent="0.3">
      <c r="A83" t="s">
        <v>385</v>
      </c>
      <c r="B83" t="s">
        <v>386</v>
      </c>
      <c r="C83" t="s">
        <v>387</v>
      </c>
    </row>
    <row r="84" spans="1:3" x14ac:dyDescent="0.3">
      <c r="A84" t="s">
        <v>14</v>
      </c>
      <c r="B84" t="s">
        <v>388</v>
      </c>
      <c r="C84" t="s">
        <v>389</v>
      </c>
    </row>
    <row r="85" spans="1:3" x14ac:dyDescent="0.3">
      <c r="A85" t="s">
        <v>15</v>
      </c>
      <c r="B85" t="s">
        <v>390</v>
      </c>
      <c r="C85" t="s">
        <v>391</v>
      </c>
    </row>
    <row r="86" spans="1:3" x14ac:dyDescent="0.3">
      <c r="A86" t="s">
        <v>16</v>
      </c>
      <c r="B86" t="s">
        <v>392</v>
      </c>
      <c r="C86" t="s">
        <v>393</v>
      </c>
    </row>
    <row r="87" spans="1:3" x14ac:dyDescent="0.3">
      <c r="A87" t="s">
        <v>394</v>
      </c>
      <c r="B87" t="s">
        <v>395</v>
      </c>
      <c r="C87" t="s">
        <v>396</v>
      </c>
    </row>
    <row r="88" spans="1:3" x14ac:dyDescent="0.3">
      <c r="A88" t="s">
        <v>397</v>
      </c>
      <c r="B88" t="s">
        <v>398</v>
      </c>
      <c r="C88" t="s">
        <v>399</v>
      </c>
    </row>
    <row r="89" spans="1:3" x14ac:dyDescent="0.3">
      <c r="A89" t="s">
        <v>400</v>
      </c>
      <c r="B89" t="s">
        <v>401</v>
      </c>
      <c r="C89" t="s">
        <v>402</v>
      </c>
    </row>
    <row r="90" spans="1:3" x14ac:dyDescent="0.3">
      <c r="A90" t="s">
        <v>403</v>
      </c>
      <c r="B90" t="s">
        <v>404</v>
      </c>
      <c r="C90" t="s">
        <v>405</v>
      </c>
    </row>
    <row r="91" spans="1:3" x14ac:dyDescent="0.3">
      <c r="A91" t="s">
        <v>406</v>
      </c>
      <c r="B91" t="s">
        <v>407</v>
      </c>
      <c r="C91" t="s">
        <v>408</v>
      </c>
    </row>
    <row r="92" spans="1:3" x14ac:dyDescent="0.3">
      <c r="A92" t="s">
        <v>409</v>
      </c>
      <c r="B92" t="s">
        <v>410</v>
      </c>
      <c r="C92" t="s">
        <v>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Enforcement_Actions</vt:lpstr>
      <vt:lpstr>Enf_SMARTS</vt:lpstr>
      <vt:lpstr>Construction_App_Spec_SMARTS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Altare, David@Waterboards</dc:creator>
  <cp:lastModifiedBy>Altare, David@Waterboards</cp:lastModifiedBy>
  <dcterms:created xsi:type="dcterms:W3CDTF">2020-07-20T19:36:41Z</dcterms:created>
  <dcterms:modified xsi:type="dcterms:W3CDTF">2025-09-29T17:57:58Z</dcterms:modified>
</cp:coreProperties>
</file>