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cawaterboards-my.sharepoint.com/personal/david_altare_waterboards_ca_gov/Documents/projects/CA_data_portal/SMARTS/Data_Dictionaries/"/>
    </mc:Choice>
  </mc:AlternateContent>
  <xr:revisionPtr revIDLastSave="71" documentId="13_ncr:1_{4468A10E-5F62-4581-8A53-29C7B1849AF2}" xr6:coauthVersionLast="47" xr6:coauthVersionMax="47" xr10:uidLastSave="{D587F460-AEC6-4FAA-A018-6C0BD679789C}"/>
  <bookViews>
    <workbookView xWindow="-108" yWindow="-108" windowWidth="23256" windowHeight="12456" xr2:uid="{73A369D3-E501-4417-A57B-32D283C67892}"/>
  </bookViews>
  <sheets>
    <sheet name="Violations" sheetId="7" r:id="rId1"/>
    <sheet name="Viol_SMARTS" sheetId="8" r:id="rId2"/>
    <sheet name="Construction_App_Spec_SMARTS" sheetId="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9" i="7" l="1"/>
  <c r="F19" i="7"/>
  <c r="E20" i="7"/>
  <c r="F20" i="7"/>
  <c r="E21" i="7"/>
  <c r="F21" i="7"/>
  <c r="E22" i="7"/>
  <c r="F22" i="7"/>
  <c r="E23" i="7"/>
  <c r="F23" i="7"/>
  <c r="E24" i="7"/>
  <c r="F24" i="7"/>
  <c r="E25" i="7"/>
  <c r="F25" i="7"/>
  <c r="E26" i="7"/>
  <c r="F26" i="7"/>
  <c r="E27" i="7"/>
  <c r="F27" i="7"/>
  <c r="E28" i="7"/>
  <c r="F28" i="7"/>
  <c r="E29" i="7"/>
  <c r="F29" i="7"/>
  <c r="E30" i="7"/>
  <c r="F30" i="7"/>
  <c r="E31" i="7"/>
  <c r="F31" i="7"/>
  <c r="E32" i="7"/>
  <c r="F32" i="7"/>
  <c r="E33" i="7"/>
  <c r="F33" i="7"/>
  <c r="F18" i="7"/>
  <c r="E18" i="7"/>
  <c r="G19" i="7"/>
  <c r="G20" i="7"/>
  <c r="G21" i="7"/>
  <c r="G22" i="7"/>
  <c r="G23" i="7"/>
  <c r="G24" i="7"/>
  <c r="G25" i="7"/>
  <c r="G26" i="7"/>
  <c r="G27" i="7"/>
  <c r="G28" i="7"/>
  <c r="G29" i="7"/>
  <c r="G30" i="7"/>
  <c r="G31" i="7"/>
  <c r="G32" i="7"/>
  <c r="G33" i="7"/>
  <c r="G18" i="7"/>
  <c r="E3" i="7"/>
  <c r="F3" i="7"/>
  <c r="E4" i="7"/>
  <c r="F4" i="7"/>
  <c r="E5" i="7"/>
  <c r="F5" i="7"/>
  <c r="E6" i="7"/>
  <c r="F6" i="7"/>
  <c r="E7" i="7"/>
  <c r="F7" i="7"/>
  <c r="E8" i="7"/>
  <c r="F8" i="7"/>
  <c r="E9" i="7"/>
  <c r="F9" i="7"/>
  <c r="E10" i="7"/>
  <c r="F10" i="7"/>
  <c r="E11" i="7"/>
  <c r="F11" i="7"/>
  <c r="E12" i="7"/>
  <c r="F12" i="7"/>
  <c r="E13" i="7"/>
  <c r="F13" i="7"/>
  <c r="E14" i="7"/>
  <c r="F14" i="7"/>
  <c r="E15" i="7"/>
  <c r="F15" i="7"/>
  <c r="E16" i="7"/>
  <c r="F16" i="7"/>
  <c r="E17" i="7"/>
  <c r="F17" i="7"/>
  <c r="F2" i="7"/>
  <c r="E2" i="7"/>
</calcChain>
</file>

<file path=xl/sharedStrings.xml><?xml version="1.0" encoding="utf-8"?>
<sst xmlns="http://schemas.openxmlformats.org/spreadsheetml/2006/main" count="459" uniqueCount="383">
  <si>
    <t>PERMIT_TYPE</t>
  </si>
  <si>
    <t>Type of permit or application.</t>
  </si>
  <si>
    <t>APP_ID</t>
  </si>
  <si>
    <t>WDID</t>
  </si>
  <si>
    <t>Regional Water Board number</t>
  </si>
  <si>
    <t>County where the regulated facility/site is located.</t>
  </si>
  <si>
    <t>Physical address of the regulated facility/site, which is not necessarily the mailing address.</t>
  </si>
  <si>
    <t>Facility/Site City</t>
  </si>
  <si>
    <t>City where the regulated facility/site is located.</t>
  </si>
  <si>
    <t>State where the regulated facility/site is located.</t>
  </si>
  <si>
    <t>Facility/Site Zip</t>
  </si>
  <si>
    <t>United States 5 digit zip code for the location of the regulated facility/site.</t>
  </si>
  <si>
    <t>Latitude used to map the regulated facility/site, expressed in decimal degrees.</t>
  </si>
  <si>
    <t>Longitude used to map the regulated facility/site, expressed in decimal degrees.</t>
  </si>
  <si>
    <t>RECEIVING_WATER_NAME</t>
  </si>
  <si>
    <t>INDIRECTLY</t>
  </si>
  <si>
    <t>DIRECTLY</t>
  </si>
  <si>
    <t>REGIONAL_BOARD</t>
  </si>
  <si>
    <t>PLACE_NAME</t>
  </si>
  <si>
    <t>PLACE_ADDRESS</t>
  </si>
  <si>
    <t>PLACE_ADDRESS_2</t>
  </si>
  <si>
    <t>PLACE_CITY</t>
  </si>
  <si>
    <t>PLACE_STATE</t>
  </si>
  <si>
    <t>PLACE_ZIP</t>
  </si>
  <si>
    <t>PLACE_LATITUDE</t>
  </si>
  <si>
    <t>PLACE_LONGITUDE</t>
  </si>
  <si>
    <t>PLACE_COUNTY</t>
  </si>
  <si>
    <t>PLACE_TOTAL_SIZE</t>
  </si>
  <si>
    <t>PLACE_TOTAL_SIZE_UNIT</t>
  </si>
  <si>
    <t>Facility/Site County</t>
  </si>
  <si>
    <t>Facility/Site Address</t>
  </si>
  <si>
    <t>VIOLATION_ID</t>
  </si>
  <si>
    <t>VIOLATION_SOURCE</t>
  </si>
  <si>
    <t>VIOLATION_SOURCE_ID</t>
  </si>
  <si>
    <t>VIOLATION_TYPE</t>
  </si>
  <si>
    <t>SERIOUS_VIOLATION</t>
  </si>
  <si>
    <t>VIOLATION_PRIORITY</t>
  </si>
  <si>
    <t>OCCURRENCE_DATE</t>
  </si>
  <si>
    <t>DISCOVERY_DATE</t>
  </si>
  <si>
    <t>DETERMINED_BY</t>
  </si>
  <si>
    <t>EXEMPT_FROM_MMP</t>
  </si>
  <si>
    <t>MEMO</t>
  </si>
  <si>
    <t>DESCRIPTION</t>
  </si>
  <si>
    <t>VIOLATION_STATUS</t>
  </si>
  <si>
    <t>LINKED_ENFORCEMENT_ACTION</t>
  </si>
  <si>
    <t>Facility/Site Name</t>
  </si>
  <si>
    <t>Facility/Site State</t>
  </si>
  <si>
    <t>Facility/Site Size</t>
  </si>
  <si>
    <t>Facility/Site Size Unit</t>
  </si>
  <si>
    <t>column</t>
  </si>
  <si>
    <t>type</t>
  </si>
  <si>
    <t>label</t>
  </si>
  <si>
    <t>description</t>
  </si>
  <si>
    <t>text</t>
  </si>
  <si>
    <t>timestamp</t>
  </si>
  <si>
    <t>numeric</t>
  </si>
  <si>
    <t>Area of the regulated facility/site expressed in acres or square feet</t>
  </si>
  <si>
    <t>Violation ID</t>
  </si>
  <si>
    <t>Violation Source</t>
  </si>
  <si>
    <t>Violation Type</t>
  </si>
  <si>
    <t>Serious Violation</t>
  </si>
  <si>
    <t>Violation Priority</t>
  </si>
  <si>
    <t>Exempt for MMP</t>
  </si>
  <si>
    <t>Violation
Description</t>
  </si>
  <si>
    <t>Description of violation.</t>
  </si>
  <si>
    <t>Violation Status</t>
  </si>
  <si>
    <t>System-generated unique identifier for the violation.</t>
  </si>
  <si>
    <t>The type of violation priority as defined by the Water Boards Enforcement Policy.  "1" – Major, "2" – Moderate, and "3" - Minor are defined in the 2010 Enforce Policy. “Yes” and “No” were entries from the 2002 Enforcement Policy and are no longer used.  Not Authorized to Assign Rank is used when the actual rank cannot be determined by the person performing the data entry. It can only be used temporarily.</t>
  </si>
  <si>
    <t>Indicates if the violation is exempt from the Minimum Mandatory Penalty (MMP) process or not.  “Y” is for yes and “N” is for no.</t>
  </si>
  <si>
    <t>Facility/Site Latitude</t>
  </si>
  <si>
    <t>Facility/Site Longitude</t>
  </si>
  <si>
    <t>Name of the regulated facility/site.</t>
  </si>
  <si>
    <t>Unit of measure of the facility/site size (Acres or SqFt).</t>
  </si>
  <si>
    <t>Regional Water Quality Control Board office that has primary responsibility for regulation of the facility: 
- 1: North Coast
- 2: San Francisco Bay
- 3: Central Coast
- 4: Los Angeles
- 5F: Central Valley (Fresno)
- 5R: Central Valley (Redding)
- 5S: Central Valley (Sacramento)
- 6: Lahontan
- 7: Colorado River
- 8: Santa Ana
- 9: San Diego</t>
  </si>
  <si>
    <t>Status of violation:
- Violation: Violations that require no further action.
- Potential: Used for automatically generated violations and may also be used for violations entered that must be verified by staff.
- Dismissed: Used to dismiss violation or potential violation.</t>
  </si>
  <si>
    <t>Linked Enforcement Actions tied to the violation</t>
  </si>
  <si>
    <t>Linked Enforcement Action</t>
  </si>
  <si>
    <t>Violation Status (violation, dismissed, potential)</t>
  </si>
  <si>
    <t>Description of violation</t>
  </si>
  <si>
    <t>Description</t>
  </si>
  <si>
    <t>Memo text field</t>
  </si>
  <si>
    <t>Memo</t>
  </si>
  <si>
    <t>Exempt from Mandatory Minimum Penalties</t>
  </si>
  <si>
    <t>Determined by (State Board, Regional Board, discharger)</t>
  </si>
  <si>
    <t>Determined By</t>
  </si>
  <si>
    <t>Date violation was discovered</t>
  </si>
  <si>
    <t>Discovery Date</t>
  </si>
  <si>
    <t>Date violation occurred</t>
  </si>
  <si>
    <t>Occurrence Date</t>
  </si>
  <si>
    <t>Priority of the violation</t>
  </si>
  <si>
    <t>Serious Violation question</t>
  </si>
  <si>
    <t>Type of violation</t>
  </si>
  <si>
    <t>Violation Source Identification number (tied to inspection IDs)</t>
  </si>
  <si>
    <t>Violation Source ID</t>
  </si>
  <si>
    <t>Violation Source (inspection, internal report, report)</t>
  </si>
  <si>
    <t>Unique ID assigned when an application is started</t>
  </si>
  <si>
    <t>Application ID</t>
  </si>
  <si>
    <t xml:space="preserve">Unique ID assigned to the discharger for a specified facility/site </t>
  </si>
  <si>
    <t>Waste Discharge Identification Number</t>
  </si>
  <si>
    <t>Violation Identification number</t>
  </si>
  <si>
    <t>Field Name</t>
  </si>
  <si>
    <t>Data Field</t>
  </si>
  <si>
    <t>Permit Type</t>
  </si>
  <si>
    <t>Type of permit - industrial, Region 8 CIP, Region 8 SMP, etc.</t>
  </si>
  <si>
    <t>STATUS</t>
  </si>
  <si>
    <t>Status</t>
  </si>
  <si>
    <t>Application's status (not submitted, submitted, returned, active, terminated, etc.)</t>
  </si>
  <si>
    <t>NOI_PROCESSED_DATE</t>
  </si>
  <si>
    <t>Processed Date</t>
  </si>
  <si>
    <t>Date application was processed/approved</t>
  </si>
  <si>
    <t>NOT_EFFECTIVE_DATE</t>
  </si>
  <si>
    <t>Notice of Termination Effective Date</t>
  </si>
  <si>
    <t>Date that the Notice of Termination becomes effective</t>
  </si>
  <si>
    <t>REGION</t>
  </si>
  <si>
    <t>Region</t>
  </si>
  <si>
    <t>Regional Waterboard assigned to the site/facility</t>
  </si>
  <si>
    <t>COUNTY</t>
  </si>
  <si>
    <t>County</t>
  </si>
  <si>
    <t>County where the facility resides</t>
  </si>
  <si>
    <t>OWNER_NAME</t>
  </si>
  <si>
    <t>Owner Name</t>
  </si>
  <si>
    <t>Name of owner</t>
  </si>
  <si>
    <t>OWNER_ADDRESS</t>
  </si>
  <si>
    <t>Owner Address</t>
  </si>
  <si>
    <t>Main address of owner</t>
  </si>
  <si>
    <t>OWNER_ADDRESS_2</t>
  </si>
  <si>
    <t>Owner Address Line 2</t>
  </si>
  <si>
    <t>Potential secondary address of owner</t>
  </si>
  <si>
    <t>OWNER_CITY</t>
  </si>
  <si>
    <t>Owner City</t>
  </si>
  <si>
    <t>City where the owner resides</t>
  </si>
  <si>
    <t>OWNER_STATE</t>
  </si>
  <si>
    <t>Owner State</t>
  </si>
  <si>
    <t>State where the owner resides</t>
  </si>
  <si>
    <t>OWNER_ZIP</t>
  </si>
  <si>
    <t>Owner Zip</t>
  </si>
  <si>
    <t>Zip code where the owner resides</t>
  </si>
  <si>
    <t>OWNER_TYPE</t>
  </si>
  <si>
    <t>Owner Type</t>
  </si>
  <si>
    <t>Business type of owner</t>
  </si>
  <si>
    <t>OWNER_CONTACT_FIRST_NAME</t>
  </si>
  <si>
    <t>Owner Contact First Name</t>
  </si>
  <si>
    <t>First name of owner</t>
  </si>
  <si>
    <t>OWNER_CONTACT_LAST_NAME</t>
  </si>
  <si>
    <t>Owner Contact Last Name</t>
  </si>
  <si>
    <t>Last name of owner</t>
  </si>
  <si>
    <t>OWNER_TITLE</t>
  </si>
  <si>
    <t>Owner Contact Title</t>
  </si>
  <si>
    <t>Title of owner</t>
  </si>
  <si>
    <t>OWNER_PHONE</t>
  </si>
  <si>
    <t>Owner Contact Phone</t>
  </si>
  <si>
    <t>Phone number of owner</t>
  </si>
  <si>
    <t>OWNER_EMAIL</t>
  </si>
  <si>
    <t>Owner Contact Email</t>
  </si>
  <si>
    <t>Email address of owner</t>
  </si>
  <si>
    <t>DEVELOPER_NAME</t>
  </si>
  <si>
    <t>Developer Name</t>
  </si>
  <si>
    <t>Name of developer</t>
  </si>
  <si>
    <t>DEVELOPER_ADDRESS</t>
  </si>
  <si>
    <t>Developer Address</t>
  </si>
  <si>
    <t>Main address of developer</t>
  </si>
  <si>
    <t>DEVELOPER_ADDRESS_2</t>
  </si>
  <si>
    <t>Developer Address Line 2</t>
  </si>
  <si>
    <t>Potential secondary address of developer</t>
  </si>
  <si>
    <t>DEVELOPER_CITY</t>
  </si>
  <si>
    <t>Developer City</t>
  </si>
  <si>
    <t>City where the developer resides</t>
  </si>
  <si>
    <t>DEVELOPER_STATE</t>
  </si>
  <si>
    <t>Developer State</t>
  </si>
  <si>
    <t>State where the developer resides</t>
  </si>
  <si>
    <t>DEVELOPER_ZIP</t>
  </si>
  <si>
    <t>Developer Zip</t>
  </si>
  <si>
    <t>Zip code where the developer resides</t>
  </si>
  <si>
    <t>DEVELOPER_CONTACT_FIRST_NAME</t>
  </si>
  <si>
    <t>Developer Contact First Name</t>
  </si>
  <si>
    <t>First name of developer</t>
  </si>
  <si>
    <t>DEVELOPER_CONTACT_LAST_NAME</t>
  </si>
  <si>
    <t>Developer Contact Last Name</t>
  </si>
  <si>
    <t>Last name of developer</t>
  </si>
  <si>
    <t>DEVELOPER_TITLE</t>
  </si>
  <si>
    <t>Developer Title</t>
  </si>
  <si>
    <t>Title of developer</t>
  </si>
  <si>
    <t>DEVELOPER_PHONE</t>
  </si>
  <si>
    <t>Developer Phone</t>
  </si>
  <si>
    <t>Phone number of developer</t>
  </si>
  <si>
    <t>DEVELOPER_EMAIL</t>
  </si>
  <si>
    <t>Developer Email</t>
  </si>
  <si>
    <t>Email address of developer</t>
  </si>
  <si>
    <t>SITE_NAME</t>
  </si>
  <si>
    <t>Site Name</t>
  </si>
  <si>
    <t>Name of site</t>
  </si>
  <si>
    <t>SITE_ADDRESS</t>
  </si>
  <si>
    <t>Site Address</t>
  </si>
  <si>
    <t>Main address of site</t>
  </si>
  <si>
    <t>SITE_ADDRESS_2</t>
  </si>
  <si>
    <t>Site Address Line 2</t>
  </si>
  <si>
    <t>Potential secondary address of site</t>
  </si>
  <si>
    <t>SITE_CITY</t>
  </si>
  <si>
    <t>Site City</t>
  </si>
  <si>
    <t>City where the site resides</t>
  </si>
  <si>
    <t>SITE_STATE</t>
  </si>
  <si>
    <t>Site State</t>
  </si>
  <si>
    <t>State where the site resides</t>
  </si>
  <si>
    <t>SITE_ZIP</t>
  </si>
  <si>
    <t>Site Zip</t>
  </si>
  <si>
    <t>Zip code where the site resides</t>
  </si>
  <si>
    <t>SITE_LATITUDE</t>
  </si>
  <si>
    <t>Site Latitude</t>
  </si>
  <si>
    <t>Latitude of site</t>
  </si>
  <si>
    <t>SITE_LONGITUDE</t>
  </si>
  <si>
    <t>Site Longitude</t>
  </si>
  <si>
    <t>Longitude of site</t>
  </si>
  <si>
    <t>SITE_COUNTY</t>
  </si>
  <si>
    <t>Site County</t>
  </si>
  <si>
    <t>County where the site resides</t>
  </si>
  <si>
    <t>SITE_CONTACT_FIRST_NAME</t>
  </si>
  <si>
    <t>Site Contact First Name</t>
  </si>
  <si>
    <t>First name of site contact</t>
  </si>
  <si>
    <t>SITE_CONTACT_LAST_NAME</t>
  </si>
  <si>
    <t>Site Contact Last Name</t>
  </si>
  <si>
    <t>Last name of site contact</t>
  </si>
  <si>
    <t>SITE_TITLE</t>
  </si>
  <si>
    <t>Site Contact Title</t>
  </si>
  <si>
    <t>Title of site contact</t>
  </si>
  <si>
    <t>SITE_PHONE</t>
  </si>
  <si>
    <t>Site Contact Phone</t>
  </si>
  <si>
    <t>Phone number of site contact</t>
  </si>
  <si>
    <t>SITE_EMAIL</t>
  </si>
  <si>
    <t>Site Contact Email</t>
  </si>
  <si>
    <t>Email address of site contact</t>
  </si>
  <si>
    <t>SITE_TOTAL_SIZE</t>
  </si>
  <si>
    <t>Site Total Size</t>
  </si>
  <si>
    <t>Total size of site</t>
  </si>
  <si>
    <t>SITE_TOTAL_SIZE_UNIT</t>
  </si>
  <si>
    <t>Site Total Size Unit</t>
  </si>
  <si>
    <t>Unit used for total site size (acres)</t>
  </si>
  <si>
    <t>SITE_TOTAL_DISTURBED_ACREAGE</t>
  </si>
  <si>
    <t>Site Total Disturbed Acreage</t>
  </si>
  <si>
    <t>Total Area to be Disturbed</t>
  </si>
  <si>
    <t>TOTAL_DISTURBED_ACREAGE_UNIT</t>
  </si>
  <si>
    <t>Total Disturbed Acreage Unit</t>
  </si>
  <si>
    <t>Unit used for total disturbed acreage (acres)</t>
  </si>
  <si>
    <t>PERCENT_TOTAL_DISTURBED</t>
  </si>
  <si>
    <t>Percent Total Disturbed</t>
  </si>
  <si>
    <t>Percent of the total disturbed acreage for the entire site</t>
  </si>
  <si>
    <t>IMPERVIOUSNESS_BEFORE</t>
  </si>
  <si>
    <t>Imperviousness Before</t>
  </si>
  <si>
    <t xml:space="preserve">Imperviousness Before Construction </t>
  </si>
  <si>
    <t>IMPERVIOUSNESS_AFTER</t>
  </si>
  <si>
    <t>Imperviousness After</t>
  </si>
  <si>
    <t xml:space="preserve">Imperviousness After Construction </t>
  </si>
  <si>
    <t>TRACT_NUMBERS</t>
  </si>
  <si>
    <t>Tract Numbers</t>
  </si>
  <si>
    <t>Legal description and identification of a site</t>
  </si>
  <si>
    <t>MILE_POST_MARKER</t>
  </si>
  <si>
    <t>Mile Post Marker</t>
  </si>
  <si>
    <t>Markers displaying individual miles on a road</t>
  </si>
  <si>
    <t>PART_OF_A_LARGER_COMMON_PLAN</t>
  </si>
  <si>
    <t>Part of a Larger Common Plan of Development</t>
  </si>
  <si>
    <t>Is the construction site part of larger common plan of development?</t>
  </si>
  <si>
    <t>NAME_OF_PLAN_OR_DEVELOPMENT</t>
  </si>
  <si>
    <t>Name of Plan or Development</t>
  </si>
  <si>
    <t xml:space="preserve">Name of plan or development:	</t>
  </si>
  <si>
    <t>CONSTRUCTION_COMMENCEMENT_DATE</t>
  </si>
  <si>
    <t>Construction Commencement Date</t>
  </si>
  <si>
    <t>Date construction begins</t>
  </si>
  <si>
    <t>COMPLETE_GRADING_DATE</t>
  </si>
  <si>
    <t>Complete Grading Date</t>
  </si>
  <si>
    <t>Date construction grading is complete</t>
  </si>
  <si>
    <t>COMPLETE_PROJECT_DATE</t>
  </si>
  <si>
    <t>Complete Project Date</t>
  </si>
  <si>
    <t>Date construction is complete/final stabilization is met</t>
  </si>
  <si>
    <t>TYPE_OF_CONSTRUCTION</t>
  </si>
  <si>
    <t>Type of Construction</t>
  </si>
  <si>
    <t>Type of Construction (traditional or linear)</t>
  </si>
  <si>
    <t>CONSTRUCTION_RESIDENTIAL</t>
  </si>
  <si>
    <t>Construction Residential</t>
  </si>
  <si>
    <t>Residential - option for traditional construction type</t>
  </si>
  <si>
    <t>CONSTRUCTION_COMMERCIAL</t>
  </si>
  <si>
    <t>Construction Commercial</t>
  </si>
  <si>
    <t>Commercial - option for traditional construction type</t>
  </si>
  <si>
    <t>CONSTRUCTION_INDUSTRIAL</t>
  </si>
  <si>
    <t>Construction Industrial</t>
  </si>
  <si>
    <t>Industrial - option for traditional construction type</t>
  </si>
  <si>
    <t>CONSTRUCTION_RECONSTRUCTION</t>
  </si>
  <si>
    <t>Construction Resconstruction</t>
  </si>
  <si>
    <t>Reconstruction - option for traditional construction type</t>
  </si>
  <si>
    <t>CONSTRUCTION_TRANSPORTATION</t>
  </si>
  <si>
    <t>Construction Transportation</t>
  </si>
  <si>
    <t>Transportation - option for traditional construction type</t>
  </si>
  <si>
    <t>TYPE_OF_CONSTRUCTION_UTILITY</t>
  </si>
  <si>
    <t>Type of Construction Utility</t>
  </si>
  <si>
    <t>Utility - option for traditional construction type</t>
  </si>
  <si>
    <t>CONSTRUCTION_OTHER</t>
  </si>
  <si>
    <t>Construction Other</t>
  </si>
  <si>
    <t>Other - option for both traditional or linear construction type</t>
  </si>
  <si>
    <t>CONSTRUCTION_OTHER_DESRIPTION</t>
  </si>
  <si>
    <t>Construction Other Description</t>
  </si>
  <si>
    <t>Description for "Other" option</t>
  </si>
  <si>
    <t>CONSTRUCTION_ABOVE_GROUND</t>
  </si>
  <si>
    <t>Construction Above Ground</t>
  </si>
  <si>
    <t>Above Ground - option for linear construction type</t>
  </si>
  <si>
    <t>CONSTRUCTION_BELOW_GROUND</t>
  </si>
  <si>
    <t>Construction Below Ground</t>
  </si>
  <si>
    <t>Below Ground - option for linear construction type</t>
  </si>
  <si>
    <t>CONSTRUCTION_GAS_LINE</t>
  </si>
  <si>
    <t>Construction Gas Line</t>
  </si>
  <si>
    <t>Gas Line - option for linear construction type</t>
  </si>
  <si>
    <t>CONSTRUCTION_WATER_SEWER_LINE</t>
  </si>
  <si>
    <t>Construction Water Sewer Line</t>
  </si>
  <si>
    <t>Water/Sewer Line - option for linear construction type</t>
  </si>
  <si>
    <t>CONS_COMMUNICATION_LINE</t>
  </si>
  <si>
    <t>Construction Communication Line</t>
  </si>
  <si>
    <t>Communication Line - option for linear construction type</t>
  </si>
  <si>
    <t>CONS_CABLE_LINE</t>
  </si>
  <si>
    <t>Construction Cable Line</t>
  </si>
  <si>
    <t>Cable Line - option for linear construction type</t>
  </si>
  <si>
    <t>CONS_ELECTRICAL_LINE</t>
  </si>
  <si>
    <t>Construction Electrical Line</t>
  </si>
  <si>
    <t>Electrical - option for linear construction type</t>
  </si>
  <si>
    <t>R_FACTOR</t>
  </si>
  <si>
    <t>R Factor</t>
  </si>
  <si>
    <t>Rainfall Erosivity Factor for risk</t>
  </si>
  <si>
    <t>K_FACTOR</t>
  </si>
  <si>
    <t>K Factor</t>
  </si>
  <si>
    <t>Soil Erodibility Factor for risk</t>
  </si>
  <si>
    <t>LS_FACTOR</t>
  </si>
  <si>
    <t>LS Factor</t>
  </si>
  <si>
    <t>Sloper Length Factor for risk</t>
  </si>
  <si>
    <t>WATERSHED_EROSION_ESTIMATE</t>
  </si>
  <si>
    <t>Watershed Erosion Estimate</t>
  </si>
  <si>
    <t>Watershed Erosion Estimate - estimated by multiping the R, K, and LS factors</t>
  </si>
  <si>
    <t>SITE_SEDIMENT_RISK_FACTOR</t>
  </si>
  <si>
    <t>Site Sediment Risk Factor</t>
  </si>
  <si>
    <t>Overall Sediment Risk for project</t>
  </si>
  <si>
    <t>RECEIVING_WATER_RISK</t>
  </si>
  <si>
    <t>Receiving Water Risk</t>
  </si>
  <si>
    <t>Overall Receiving Water Risk for project</t>
  </si>
  <si>
    <t>PROJECT_COMBINED_RISK</t>
  </si>
  <si>
    <t>Project Combined Risk</t>
  </si>
  <si>
    <t>Overall Combined Risk value for project</t>
  </si>
  <si>
    <t>Receiving Water Name</t>
  </si>
  <si>
    <t>Name of receiving water</t>
  </si>
  <si>
    <t>Indirectly</t>
  </si>
  <si>
    <t>Discharge indirectly to receiving water</t>
  </si>
  <si>
    <t>Directly</t>
  </si>
  <si>
    <t>Discharge directly to receiving water</t>
  </si>
  <si>
    <t>QSD_FIRST_NAME</t>
  </si>
  <si>
    <t>QSD First Name</t>
  </si>
  <si>
    <t>Qualified SWPPP Developer first name</t>
  </si>
  <si>
    <t>QSD_LAST_NAME</t>
  </si>
  <si>
    <t>QSD Last Name</t>
  </si>
  <si>
    <t>Qualified SWPPP Developer last name</t>
  </si>
  <si>
    <t>QSD_CERTIFICATION_NUMBER</t>
  </si>
  <si>
    <t>QSD Certification Number</t>
  </si>
  <si>
    <t>Qualified SWPPP Developer certification number</t>
  </si>
  <si>
    <t>CERTIFIER_BY</t>
  </si>
  <si>
    <t>Certified By</t>
  </si>
  <si>
    <t>Name of individual who certified application</t>
  </si>
  <si>
    <t>CERTIFIER_TITLE</t>
  </si>
  <si>
    <t>Certifier Title</t>
  </si>
  <si>
    <t>Title of individual who certified application</t>
  </si>
  <si>
    <t>CERTIFICATION_DATE</t>
  </si>
  <si>
    <t>Date Certified</t>
  </si>
  <si>
    <t>Date when application certification was completed</t>
  </si>
  <si>
    <t>Facility/Site Address Line 2</t>
  </si>
  <si>
    <t>Potential secondary address of  the regulated facility/site.</t>
  </si>
  <si>
    <t>Application Identification Number</t>
  </si>
  <si>
    <t>Unique identification number associated with a storm water application, used to link the application to inspections, violations, and enforcement actions.</t>
  </si>
  <si>
    <t>Unique identification number assigned to the discharger for a specified facility/site.</t>
  </si>
  <si>
    <t xml:space="preserve">Describes how or where the violation was determined: 
- "Annual Report" is for violations discovered in an annual report. 
- "Inspection" is for violations discovered during an inspection. 
- "Report" is for violations discovered from other miscellaneous reports. </t>
  </si>
  <si>
    <t>Violation Source Identification Number</t>
  </si>
  <si>
    <t>Violation Identification Number</t>
  </si>
  <si>
    <t>Violation source identification number (tied to inspection IDs).</t>
  </si>
  <si>
    <t>Date violation occurred.</t>
  </si>
  <si>
    <t>Date violation was discovered.</t>
  </si>
  <si>
    <t>Determined by (State Board, Regional Board, discharger).</t>
  </si>
  <si>
    <t>Linked Enforcement Actions tied to the violation.</t>
  </si>
  <si>
    <t>Memo text field.</t>
  </si>
  <si>
    <t>Indicates whether a violation is serious or not ("Y" = yes, or "N" = no).</t>
  </si>
  <si>
    <t>Does the facility/site discharge indirectly to the receiving waterbody ("Y" = yes, "N" = no).</t>
  </si>
  <si>
    <t>Does the facility/site discharge directly to the receiving waterbody ("Y" = yes, "N" = no).</t>
  </si>
  <si>
    <t>Name of the receiving waterbody that the facility/site discharges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</si>
</sst>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sz val="11"/>
      <color theme="1"/>
      <name val="Calibri"/>
      <family val="2"/>
      <scheme val="minor"/>
    </font>
  </fonts>
  <fills count="3">
    <fill>
      <patternFill patternType="none"/>
    </fill>
    <fill>
      <patternFill patternType="gray125"/>
    </fill>
    <fill>
      <patternFill patternType="solid">
        <fgColor theme="4" tint="0.59999389629810485"/>
        <bgColor indexed="65"/>
      </patternFill>
    </fill>
  </fills>
  <borders count="4">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2" borderId="0" applyNumberFormat="0" applyBorder="0" applyAlignment="0" applyProtection="0"/>
  </cellStyleXfs>
  <cellXfs count="7">
    <xf numFmtId="0" fontId="0" fillId="0" borderId="0" xfId="0"/>
    <xf numFmtId="0" fontId="1" fillId="0" borderId="1" xfId="0" applyFont="1" applyBorder="1" applyAlignment="1">
      <alignment horizontal="center" vertical="center"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2" fillId="0" borderId="3" xfId="0" applyFont="1" applyBorder="1" applyAlignment="1">
      <alignment horizontal="left" vertical="top" wrapText="1"/>
    </xf>
    <xf numFmtId="0" fontId="0" fillId="0" borderId="0" xfId="0" applyAlignment="1">
      <alignment wrapText="1"/>
    </xf>
    <xf numFmtId="0" fontId="1" fillId="2" borderId="0" xfId="1" applyFont="1" applyAlignment="1">
      <alignment horizontal="center" vertical="center"/>
    </xf>
  </cellXfs>
  <cellStyles count="2">
    <cellStyle name="40% - Accent1" xfId="1" builtinId="31"/>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B1353-0134-449B-8A87-2DB58E793A23}">
  <dimension ref="A1:G40"/>
  <sheetViews>
    <sheetView showGridLines="0" tabSelected="1" zoomScale="80" zoomScaleNormal="80" workbookViewId="0">
      <pane ySplit="1" topLeftCell="A2" activePane="bottomLeft" state="frozen"/>
      <selection pane="bottomLeft"/>
    </sheetView>
  </sheetViews>
  <sheetFormatPr defaultRowHeight="14.4" x14ac:dyDescent="0.3"/>
  <cols>
    <col min="1" max="1" width="29.44140625" style="5" customWidth="1"/>
    <col min="2" max="2" width="22.88671875" style="5" customWidth="1"/>
    <col min="3" max="3" width="13.5546875" style="5" customWidth="1"/>
    <col min="4" max="4" width="107.5546875" style="5" customWidth="1"/>
    <col min="5" max="5" width="33.44140625" bestFit="1" customWidth="1"/>
    <col min="6" max="6" width="61.33203125" customWidth="1"/>
  </cols>
  <sheetData>
    <row r="1" spans="1:6" ht="15" thickBot="1" x14ac:dyDescent="0.35">
      <c r="A1" s="1" t="s">
        <v>49</v>
      </c>
      <c r="B1" s="1" t="s">
        <v>51</v>
      </c>
      <c r="C1" s="1" t="s">
        <v>50</v>
      </c>
      <c r="D1" s="1" t="s">
        <v>52</v>
      </c>
    </row>
    <row r="2" spans="1:6" ht="28.8" x14ac:dyDescent="0.3">
      <c r="A2" s="2" t="s">
        <v>3</v>
      </c>
      <c r="B2" s="2" t="s">
        <v>98</v>
      </c>
      <c r="C2" s="2" t="s">
        <v>53</v>
      </c>
      <c r="D2" s="2" t="s">
        <v>369</v>
      </c>
      <c r="E2" t="str">
        <f>INDEX(Viol_SMARTS!B:B,MATCH(A2,Viol_SMARTS!A:A,0))</f>
        <v>Waste Discharge Identification Number</v>
      </c>
      <c r="F2" t="str">
        <f>INDEX(Viol_SMARTS!C:C,MATCH(A2,Viol_SMARTS!A:A,0))</f>
        <v xml:space="preserve">Unique ID assigned to the discharger for a specified facility/site </v>
      </c>
    </row>
    <row r="3" spans="1:6" ht="28.8" x14ac:dyDescent="0.3">
      <c r="A3" s="3" t="s">
        <v>2</v>
      </c>
      <c r="B3" s="3" t="s">
        <v>367</v>
      </c>
      <c r="C3" s="2" t="s">
        <v>53</v>
      </c>
      <c r="D3" s="3" t="s">
        <v>368</v>
      </c>
      <c r="E3" t="str">
        <f>INDEX(Viol_SMARTS!B:B,MATCH(A3,Viol_SMARTS!A:A,0))</f>
        <v>Application ID</v>
      </c>
      <c r="F3" t="str">
        <f>INDEX(Viol_SMARTS!C:C,MATCH(A3,Viol_SMARTS!A:A,0))</f>
        <v>Unique ID assigned when an application is started</v>
      </c>
    </row>
    <row r="4" spans="1:6" ht="28.8" x14ac:dyDescent="0.3">
      <c r="A4" s="3" t="s">
        <v>31</v>
      </c>
      <c r="B4" s="3" t="s">
        <v>372</v>
      </c>
      <c r="C4" s="2" t="s">
        <v>53</v>
      </c>
      <c r="D4" s="3" t="s">
        <v>66</v>
      </c>
      <c r="E4" t="str">
        <f>INDEX(Viol_SMARTS!B:B,MATCH(A4,Viol_SMARTS!A:A,0))</f>
        <v>Violation ID</v>
      </c>
      <c r="F4" t="str">
        <f>INDEX(Viol_SMARTS!C:C,MATCH(A4,Viol_SMARTS!A:A,0))</f>
        <v>Violation Identification number</v>
      </c>
    </row>
    <row r="5" spans="1:6" ht="72" x14ac:dyDescent="0.3">
      <c r="A5" s="4" t="s">
        <v>32</v>
      </c>
      <c r="B5" s="4" t="s">
        <v>58</v>
      </c>
      <c r="C5" s="2" t="s">
        <v>53</v>
      </c>
      <c r="D5" s="3" t="s">
        <v>370</v>
      </c>
      <c r="E5" t="str">
        <f>INDEX(Viol_SMARTS!B:B,MATCH(A5,Viol_SMARTS!A:A,0))</f>
        <v>Violation Source</v>
      </c>
      <c r="F5" t="str">
        <f>INDEX(Viol_SMARTS!C:C,MATCH(A5,Viol_SMARTS!A:A,0))</f>
        <v>Violation Source (inspection, internal report, report)</v>
      </c>
    </row>
    <row r="6" spans="1:6" ht="28.8" x14ac:dyDescent="0.3">
      <c r="A6" s="3" t="s">
        <v>33</v>
      </c>
      <c r="B6" s="3" t="s">
        <v>371</v>
      </c>
      <c r="C6" s="2" t="s">
        <v>53</v>
      </c>
      <c r="D6" s="3" t="s">
        <v>373</v>
      </c>
      <c r="E6" t="str">
        <f>INDEX(Viol_SMARTS!B:B,MATCH(A6,Viol_SMARTS!A:A,0))</f>
        <v>Violation Source ID</v>
      </c>
      <c r="F6" t="str">
        <f>INDEX(Viol_SMARTS!C:C,MATCH(A6,Viol_SMARTS!A:A,0))</f>
        <v>Violation Source Identification number (tied to inspection IDs)</v>
      </c>
    </row>
    <row r="7" spans="1:6" x14ac:dyDescent="0.3">
      <c r="A7" s="4" t="s">
        <v>34</v>
      </c>
      <c r="B7" s="3" t="s">
        <v>59</v>
      </c>
      <c r="C7" s="2" t="s">
        <v>53</v>
      </c>
      <c r="D7" s="3" t="s">
        <v>91</v>
      </c>
      <c r="E7" t="str">
        <f>INDEX(Viol_SMARTS!B:B,MATCH(A7,Viol_SMARTS!A:A,0))</f>
        <v>Violation Type</v>
      </c>
      <c r="F7" t="str">
        <f>INDEX(Viol_SMARTS!C:C,MATCH(A7,Viol_SMARTS!A:A,0))</f>
        <v>Type of violation</v>
      </c>
    </row>
    <row r="8" spans="1:6" x14ac:dyDescent="0.3">
      <c r="A8" s="3" t="s">
        <v>35</v>
      </c>
      <c r="B8" s="3" t="s">
        <v>60</v>
      </c>
      <c r="C8" s="2" t="s">
        <v>53</v>
      </c>
      <c r="D8" s="3" t="s">
        <v>379</v>
      </c>
      <c r="E8" t="str">
        <f>INDEX(Viol_SMARTS!B:B,MATCH(A8,Viol_SMARTS!A:A,0))</f>
        <v>Serious Violation</v>
      </c>
      <c r="F8" t="str">
        <f>INDEX(Viol_SMARTS!C:C,MATCH(A8,Viol_SMARTS!A:A,0))</f>
        <v>Serious Violation question</v>
      </c>
    </row>
    <row r="9" spans="1:6" ht="57.6" x14ac:dyDescent="0.3">
      <c r="A9" s="4" t="s">
        <v>36</v>
      </c>
      <c r="B9" s="3" t="s">
        <v>61</v>
      </c>
      <c r="C9" s="2" t="s">
        <v>53</v>
      </c>
      <c r="D9" s="3" t="s">
        <v>67</v>
      </c>
      <c r="E9" t="str">
        <f>INDEX(Viol_SMARTS!B:B,MATCH(A9,Viol_SMARTS!A:A,0))</f>
        <v>Violation Priority</v>
      </c>
      <c r="F9" t="str">
        <f>INDEX(Viol_SMARTS!C:C,MATCH(A9,Viol_SMARTS!A:A,0))</f>
        <v>Priority of the violation</v>
      </c>
    </row>
    <row r="10" spans="1:6" x14ac:dyDescent="0.3">
      <c r="A10" s="4" t="s">
        <v>37</v>
      </c>
      <c r="B10" s="3" t="s">
        <v>88</v>
      </c>
      <c r="C10" s="2" t="s">
        <v>54</v>
      </c>
      <c r="D10" s="3" t="s">
        <v>374</v>
      </c>
      <c r="E10" t="str">
        <f>INDEX(Viol_SMARTS!B:B,MATCH(A10,Viol_SMARTS!A:A,0))</f>
        <v>Occurrence Date</v>
      </c>
      <c r="F10" t="str">
        <f>INDEX(Viol_SMARTS!C:C,MATCH(A10,Viol_SMARTS!A:A,0))</f>
        <v>Date violation occurred</v>
      </c>
    </row>
    <row r="11" spans="1:6" x14ac:dyDescent="0.3">
      <c r="A11" s="4" t="s">
        <v>38</v>
      </c>
      <c r="B11" s="3" t="s">
        <v>86</v>
      </c>
      <c r="C11" s="2" t="s">
        <v>54</v>
      </c>
      <c r="D11" s="3" t="s">
        <v>375</v>
      </c>
      <c r="E11" t="str">
        <f>INDEX(Viol_SMARTS!B:B,MATCH(A11,Viol_SMARTS!A:A,0))</f>
        <v>Discovery Date</v>
      </c>
      <c r="F11" t="str">
        <f>INDEX(Viol_SMARTS!C:C,MATCH(A11,Viol_SMARTS!A:A,0))</f>
        <v>Date violation was discovered</v>
      </c>
    </row>
    <row r="12" spans="1:6" x14ac:dyDescent="0.3">
      <c r="A12" s="4" t="s">
        <v>39</v>
      </c>
      <c r="B12" s="3" t="s">
        <v>84</v>
      </c>
      <c r="C12" s="2" t="s">
        <v>53</v>
      </c>
      <c r="D12" s="3" t="s">
        <v>376</v>
      </c>
      <c r="E12" t="str">
        <f>INDEX(Viol_SMARTS!B:B,MATCH(A12,Viol_SMARTS!A:A,0))</f>
        <v>Determined By</v>
      </c>
      <c r="F12" t="str">
        <f>INDEX(Viol_SMARTS!C:C,MATCH(A12,Viol_SMARTS!A:A,0))</f>
        <v>Determined by (State Board, Regional Board, discharger)</v>
      </c>
    </row>
    <row r="13" spans="1:6" x14ac:dyDescent="0.3">
      <c r="A13" s="4" t="s">
        <v>40</v>
      </c>
      <c r="B13" s="3" t="s">
        <v>62</v>
      </c>
      <c r="C13" s="2" t="s">
        <v>53</v>
      </c>
      <c r="D13" s="3" t="s">
        <v>68</v>
      </c>
      <c r="E13" t="str">
        <f>INDEX(Viol_SMARTS!B:B,MATCH(A13,Viol_SMARTS!A:A,0))</f>
        <v>Exempt from Mandatory Minimum Penalties</v>
      </c>
      <c r="F13" t="str">
        <f>INDEX(Viol_SMARTS!C:C,MATCH(A13,Viol_SMARTS!A:A,0))</f>
        <v>Exempt from Mandatory Minimum Penalties</v>
      </c>
    </row>
    <row r="14" spans="1:6" x14ac:dyDescent="0.3">
      <c r="A14" s="4" t="s">
        <v>41</v>
      </c>
      <c r="B14" s="3" t="s">
        <v>81</v>
      </c>
      <c r="C14" s="2" t="s">
        <v>53</v>
      </c>
      <c r="D14" s="3" t="s">
        <v>378</v>
      </c>
      <c r="E14" t="str">
        <f>INDEX(Viol_SMARTS!B:B,MATCH(A14,Viol_SMARTS!A:A,0))</f>
        <v>Memo</v>
      </c>
      <c r="F14" t="str">
        <f>INDEX(Viol_SMARTS!C:C,MATCH(A14,Viol_SMARTS!A:A,0))</f>
        <v>Memo text field</v>
      </c>
    </row>
    <row r="15" spans="1:6" ht="28.8" x14ac:dyDescent="0.3">
      <c r="A15" s="4" t="s">
        <v>42</v>
      </c>
      <c r="B15" s="3" t="s">
        <v>63</v>
      </c>
      <c r="C15" s="2" t="s">
        <v>53</v>
      </c>
      <c r="D15" s="3" t="s">
        <v>64</v>
      </c>
      <c r="E15" t="str">
        <f>INDEX(Viol_SMARTS!B:B,MATCH(A15,Viol_SMARTS!A:A,0))</f>
        <v>Description</v>
      </c>
      <c r="F15" t="str">
        <f>INDEX(Viol_SMARTS!C:C,MATCH(A15,Viol_SMARTS!A:A,0))</f>
        <v>Description of violation</v>
      </c>
    </row>
    <row r="16" spans="1:6" ht="86.4" x14ac:dyDescent="0.3">
      <c r="A16" s="4" t="s">
        <v>43</v>
      </c>
      <c r="B16" s="3" t="s">
        <v>65</v>
      </c>
      <c r="C16" s="2" t="s">
        <v>53</v>
      </c>
      <c r="D16" s="3" t="s">
        <v>74</v>
      </c>
      <c r="E16" t="str">
        <f>INDEX(Viol_SMARTS!B:B,MATCH(A16,Viol_SMARTS!A:A,0))</f>
        <v>Violation Status</v>
      </c>
      <c r="F16" t="str">
        <f>INDEX(Viol_SMARTS!C:C,MATCH(A16,Viol_SMARTS!A:A,0))</f>
        <v>Violation Status (violation, dismissed, potential)</v>
      </c>
    </row>
    <row r="17" spans="1:7" ht="28.8" x14ac:dyDescent="0.3">
      <c r="A17" s="4" t="s">
        <v>44</v>
      </c>
      <c r="B17" s="3" t="s">
        <v>76</v>
      </c>
      <c r="C17" s="2" t="s">
        <v>53</v>
      </c>
      <c r="D17" s="3" t="s">
        <v>377</v>
      </c>
      <c r="E17" t="str">
        <f>INDEX(Viol_SMARTS!B:B,MATCH(A17,Viol_SMARTS!A:A,0))</f>
        <v>Linked Enforcement Action</v>
      </c>
      <c r="F17" t="str">
        <f>INDEX(Viol_SMARTS!C:C,MATCH(A17,Viol_SMARTS!A:A,0))</f>
        <v>Linked Enforcement Actions tied to the violation</v>
      </c>
    </row>
    <row r="18" spans="1:7" x14ac:dyDescent="0.3">
      <c r="A18" s="4" t="s">
        <v>0</v>
      </c>
      <c r="B18" s="3" t="s">
        <v>102</v>
      </c>
      <c r="C18" s="2" t="s">
        <v>53</v>
      </c>
      <c r="D18" s="3" t="s">
        <v>1</v>
      </c>
      <c r="E18" t="str">
        <f>INDEX(Construction_App_Spec_SMARTS!B:B,MATCH(G18,Construction_App_Spec_SMARTS!A:A,0))</f>
        <v>Permit Type</v>
      </c>
      <c r="F18" t="str">
        <f>INDEX(Construction_App_Spec_SMARTS!C:C,MATCH(G18,Construction_App_Spec_SMARTS!A:A,0))</f>
        <v>Type of permit - industrial, Region 8 CIP, Region 8 SMP, etc.</v>
      </c>
      <c r="G18" t="str">
        <f t="shared" ref="G18" si="0">SUBSTITUTE(A18,"PLACE","SITE")</f>
        <v>PERMIT_TYPE</v>
      </c>
    </row>
    <row r="19" spans="1:7" ht="187.2" x14ac:dyDescent="0.3">
      <c r="A19" s="4" t="s">
        <v>17</v>
      </c>
      <c r="B19" s="3" t="s">
        <v>4</v>
      </c>
      <c r="C19" s="2" t="s">
        <v>53</v>
      </c>
      <c r="D19" s="3" t="s">
        <v>73</v>
      </c>
      <c r="E19" t="e">
        <f>INDEX(Construction_App_Spec_SMARTS!B:B,MATCH(G19,Construction_App_Spec_SMARTS!A:A,0))</f>
        <v>#N/A</v>
      </c>
      <c r="F19" t="e">
        <f>INDEX(Construction_App_Spec_SMARTS!C:C,MATCH(G19,Construction_App_Spec_SMARTS!A:A,0))</f>
        <v>#N/A</v>
      </c>
      <c r="G19" t="str">
        <f t="shared" ref="G19:G33" si="1">SUBSTITUTE(A19,"PLACE","SITE")</f>
        <v>REGIONAL_BOARD</v>
      </c>
    </row>
    <row r="20" spans="1:7" x14ac:dyDescent="0.3">
      <c r="A20" s="3" t="s">
        <v>18</v>
      </c>
      <c r="B20" s="3" t="s">
        <v>45</v>
      </c>
      <c r="C20" s="2" t="s">
        <v>53</v>
      </c>
      <c r="D20" s="3" t="s">
        <v>71</v>
      </c>
      <c r="E20" t="str">
        <f>INDEX(Construction_App_Spec_SMARTS!B:B,MATCH(G20,Construction_App_Spec_SMARTS!A:A,0))</f>
        <v>Site Name</v>
      </c>
      <c r="F20" t="str">
        <f>INDEX(Construction_App_Spec_SMARTS!C:C,MATCH(G20,Construction_App_Spec_SMARTS!A:A,0))</f>
        <v>Name of site</v>
      </c>
      <c r="G20" t="str">
        <f t="shared" si="1"/>
        <v>SITE_NAME</v>
      </c>
    </row>
    <row r="21" spans="1:7" x14ac:dyDescent="0.3">
      <c r="A21" s="4" t="s">
        <v>19</v>
      </c>
      <c r="B21" s="3" t="s">
        <v>30</v>
      </c>
      <c r="C21" s="2" t="s">
        <v>53</v>
      </c>
      <c r="D21" s="3" t="s">
        <v>6</v>
      </c>
      <c r="E21" t="str">
        <f>INDEX(Construction_App_Spec_SMARTS!B:B,MATCH(G21,Construction_App_Spec_SMARTS!A:A,0))</f>
        <v>Site Address</v>
      </c>
      <c r="F21" t="str">
        <f>INDEX(Construction_App_Spec_SMARTS!C:C,MATCH(G21,Construction_App_Spec_SMARTS!A:A,0))</f>
        <v>Main address of site</v>
      </c>
      <c r="G21" t="str">
        <f t="shared" si="1"/>
        <v>SITE_ADDRESS</v>
      </c>
    </row>
    <row r="22" spans="1:7" x14ac:dyDescent="0.3">
      <c r="A22" s="4" t="s">
        <v>20</v>
      </c>
      <c r="B22" s="3" t="s">
        <v>365</v>
      </c>
      <c r="C22" s="2" t="s">
        <v>53</v>
      </c>
      <c r="D22" s="3" t="s">
        <v>366</v>
      </c>
      <c r="E22" t="str">
        <f>INDEX(Construction_App_Spec_SMARTS!B:B,MATCH(G22,Construction_App_Spec_SMARTS!A:A,0))</f>
        <v>Site Address Line 2</v>
      </c>
      <c r="F22" t="str">
        <f>INDEX(Construction_App_Spec_SMARTS!C:C,MATCH(G22,Construction_App_Spec_SMARTS!A:A,0))</f>
        <v>Potential secondary address of site</v>
      </c>
      <c r="G22" t="str">
        <f t="shared" si="1"/>
        <v>SITE_ADDRESS_2</v>
      </c>
    </row>
    <row r="23" spans="1:7" x14ac:dyDescent="0.3">
      <c r="A23" s="4" t="s">
        <v>21</v>
      </c>
      <c r="B23" s="3" t="s">
        <v>7</v>
      </c>
      <c r="C23" s="2" t="s">
        <v>53</v>
      </c>
      <c r="D23" s="3" t="s">
        <v>8</v>
      </c>
      <c r="E23" t="str">
        <f>INDEX(Construction_App_Spec_SMARTS!B:B,MATCH(G23,Construction_App_Spec_SMARTS!A:A,0))</f>
        <v>Site City</v>
      </c>
      <c r="F23" t="str">
        <f>INDEX(Construction_App_Spec_SMARTS!C:C,MATCH(G23,Construction_App_Spec_SMARTS!A:A,0))</f>
        <v>City where the site resides</v>
      </c>
      <c r="G23" t="str">
        <f t="shared" si="1"/>
        <v>SITE_CITY</v>
      </c>
    </row>
    <row r="24" spans="1:7" x14ac:dyDescent="0.3">
      <c r="A24" s="4" t="s">
        <v>22</v>
      </c>
      <c r="B24" s="3" t="s">
        <v>46</v>
      </c>
      <c r="C24" s="2" t="s">
        <v>53</v>
      </c>
      <c r="D24" s="3" t="s">
        <v>9</v>
      </c>
      <c r="E24" t="str">
        <f>INDEX(Construction_App_Spec_SMARTS!B:B,MATCH(G24,Construction_App_Spec_SMARTS!A:A,0))</f>
        <v>Site State</v>
      </c>
      <c r="F24" t="str">
        <f>INDEX(Construction_App_Spec_SMARTS!C:C,MATCH(G24,Construction_App_Spec_SMARTS!A:A,0))</f>
        <v>State where the site resides</v>
      </c>
      <c r="G24" t="str">
        <f t="shared" si="1"/>
        <v>SITE_STATE</v>
      </c>
    </row>
    <row r="25" spans="1:7" x14ac:dyDescent="0.3">
      <c r="A25" s="4" t="s">
        <v>23</v>
      </c>
      <c r="B25" s="3" t="s">
        <v>10</v>
      </c>
      <c r="C25" s="2" t="s">
        <v>53</v>
      </c>
      <c r="D25" s="3" t="s">
        <v>11</v>
      </c>
      <c r="E25" t="str">
        <f>INDEX(Construction_App_Spec_SMARTS!B:B,MATCH(G25,Construction_App_Spec_SMARTS!A:A,0))</f>
        <v>Site Zip</v>
      </c>
      <c r="F25" t="str">
        <f>INDEX(Construction_App_Spec_SMARTS!C:C,MATCH(G25,Construction_App_Spec_SMARTS!A:A,0))</f>
        <v>Zip code where the site resides</v>
      </c>
      <c r="G25" t="str">
        <f t="shared" si="1"/>
        <v>SITE_ZIP</v>
      </c>
    </row>
    <row r="26" spans="1:7" x14ac:dyDescent="0.3">
      <c r="A26" s="4" t="s">
        <v>24</v>
      </c>
      <c r="B26" s="3" t="s">
        <v>69</v>
      </c>
      <c r="C26" s="2" t="s">
        <v>55</v>
      </c>
      <c r="D26" s="3" t="s">
        <v>12</v>
      </c>
      <c r="E26" t="str">
        <f>INDEX(Construction_App_Spec_SMARTS!B:B,MATCH(G26,Construction_App_Spec_SMARTS!A:A,0))</f>
        <v>Site Latitude</v>
      </c>
      <c r="F26" t="str">
        <f>INDEX(Construction_App_Spec_SMARTS!C:C,MATCH(G26,Construction_App_Spec_SMARTS!A:A,0))</f>
        <v>Latitude of site</v>
      </c>
      <c r="G26" t="str">
        <f t="shared" si="1"/>
        <v>SITE_LATITUDE</v>
      </c>
    </row>
    <row r="27" spans="1:7" x14ac:dyDescent="0.3">
      <c r="A27" s="4" t="s">
        <v>25</v>
      </c>
      <c r="B27" s="3" t="s">
        <v>70</v>
      </c>
      <c r="C27" s="2" t="s">
        <v>55</v>
      </c>
      <c r="D27" s="3" t="s">
        <v>13</v>
      </c>
      <c r="E27" t="str">
        <f>INDEX(Construction_App_Spec_SMARTS!B:B,MATCH(G27,Construction_App_Spec_SMARTS!A:A,0))</f>
        <v>Site Longitude</v>
      </c>
      <c r="F27" t="str">
        <f>INDEX(Construction_App_Spec_SMARTS!C:C,MATCH(G27,Construction_App_Spec_SMARTS!A:A,0))</f>
        <v>Longitude of site</v>
      </c>
      <c r="G27" t="str">
        <f t="shared" si="1"/>
        <v>SITE_LONGITUDE</v>
      </c>
    </row>
    <row r="28" spans="1:7" x14ac:dyDescent="0.3">
      <c r="A28" s="4" t="s">
        <v>26</v>
      </c>
      <c r="B28" s="3" t="s">
        <v>29</v>
      </c>
      <c r="C28" s="2" t="s">
        <v>53</v>
      </c>
      <c r="D28" s="3" t="s">
        <v>5</v>
      </c>
      <c r="E28" t="str">
        <f>INDEX(Construction_App_Spec_SMARTS!B:B,MATCH(G28,Construction_App_Spec_SMARTS!A:A,0))</f>
        <v>Site County</v>
      </c>
      <c r="F28" t="str">
        <f>INDEX(Construction_App_Spec_SMARTS!C:C,MATCH(G28,Construction_App_Spec_SMARTS!A:A,0))</f>
        <v>County where the site resides</v>
      </c>
      <c r="G28" t="str">
        <f t="shared" si="1"/>
        <v>SITE_COUNTY</v>
      </c>
    </row>
    <row r="29" spans="1:7" x14ac:dyDescent="0.3">
      <c r="A29" s="4" t="s">
        <v>27</v>
      </c>
      <c r="B29" s="3" t="s">
        <v>47</v>
      </c>
      <c r="C29" s="2" t="s">
        <v>55</v>
      </c>
      <c r="D29" s="3" t="s">
        <v>56</v>
      </c>
      <c r="E29" t="str">
        <f>INDEX(Construction_App_Spec_SMARTS!B:B,MATCH(G29,Construction_App_Spec_SMARTS!A:A,0))</f>
        <v>Site Total Size</v>
      </c>
      <c r="F29" t="str">
        <f>INDEX(Construction_App_Spec_SMARTS!C:C,MATCH(G29,Construction_App_Spec_SMARTS!A:A,0))</f>
        <v>Total size of site</v>
      </c>
      <c r="G29" t="str">
        <f t="shared" si="1"/>
        <v>SITE_TOTAL_SIZE</v>
      </c>
    </row>
    <row r="30" spans="1:7" x14ac:dyDescent="0.3">
      <c r="A30" s="4" t="s">
        <v>28</v>
      </c>
      <c r="B30" s="3" t="s">
        <v>48</v>
      </c>
      <c r="C30" s="2" t="s">
        <v>53</v>
      </c>
      <c r="D30" s="3" t="s">
        <v>72</v>
      </c>
      <c r="E30" t="str">
        <f>INDEX(Construction_App_Spec_SMARTS!B:B,MATCH(G30,Construction_App_Spec_SMARTS!A:A,0))</f>
        <v>Site Total Size Unit</v>
      </c>
      <c r="F30" t="str">
        <f>INDEX(Construction_App_Spec_SMARTS!C:C,MATCH(G30,Construction_App_Spec_SMARTS!A:A,0))</f>
        <v>Unit used for total site size (acres)</v>
      </c>
      <c r="G30" t="str">
        <f t="shared" si="1"/>
        <v>SITE_TOTAL_SIZE_UNIT</v>
      </c>
    </row>
    <row r="31" spans="1:7" x14ac:dyDescent="0.3">
      <c r="A31" s="4" t="s">
        <v>14</v>
      </c>
      <c r="B31" s="3" t="s">
        <v>341</v>
      </c>
      <c r="C31" s="2" t="s">
        <v>53</v>
      </c>
      <c r="D31" s="3" t="s">
        <v>382</v>
      </c>
      <c r="E31" t="str">
        <f>INDEX(Construction_App_Spec_SMARTS!B:B,MATCH(G31,Construction_App_Spec_SMARTS!A:A,0))</f>
        <v>Receiving Water Name</v>
      </c>
      <c r="F31" t="str">
        <f>INDEX(Construction_App_Spec_SMARTS!C:C,MATCH(G31,Construction_App_Spec_SMARTS!A:A,0))</f>
        <v>Name of receiving water</v>
      </c>
      <c r="G31" t="str">
        <f t="shared" si="1"/>
        <v>RECEIVING_WATER_NAME</v>
      </c>
    </row>
    <row r="32" spans="1:7" x14ac:dyDescent="0.3">
      <c r="A32" s="4" t="s">
        <v>15</v>
      </c>
      <c r="B32" s="3" t="s">
        <v>343</v>
      </c>
      <c r="C32" s="2" t="s">
        <v>53</v>
      </c>
      <c r="D32" s="3" t="s">
        <v>380</v>
      </c>
      <c r="E32" t="str">
        <f>INDEX(Construction_App_Spec_SMARTS!B:B,MATCH(G32,Construction_App_Spec_SMARTS!A:A,0))</f>
        <v>Indirectly</v>
      </c>
      <c r="F32" t="str">
        <f>INDEX(Construction_App_Spec_SMARTS!C:C,MATCH(G32,Construction_App_Spec_SMARTS!A:A,0))</f>
        <v>Discharge indirectly to receiving water</v>
      </c>
      <c r="G32" t="str">
        <f t="shared" si="1"/>
        <v>INDIRECTLY</v>
      </c>
    </row>
    <row r="33" spans="1:7" x14ac:dyDescent="0.3">
      <c r="A33" s="3" t="s">
        <v>16</v>
      </c>
      <c r="B33" s="3" t="s">
        <v>345</v>
      </c>
      <c r="C33" s="2" t="s">
        <v>53</v>
      </c>
      <c r="D33" s="3" t="s">
        <v>381</v>
      </c>
      <c r="E33" t="str">
        <f>INDEX(Construction_App_Spec_SMARTS!B:B,MATCH(G33,Construction_App_Spec_SMARTS!A:A,0))</f>
        <v>Directly</v>
      </c>
      <c r="F33" t="str">
        <f>INDEX(Construction_App_Spec_SMARTS!C:C,MATCH(G33,Construction_App_Spec_SMARTS!A:A,0))</f>
        <v>Discharge directly to receiving water</v>
      </c>
      <c r="G33" t="str">
        <f t="shared" si="1"/>
        <v>DIRECTLY</v>
      </c>
    </row>
    <row r="34" spans="1:7" x14ac:dyDescent="0.3">
      <c r="A34"/>
      <c r="B34"/>
      <c r="C34"/>
      <c r="D34"/>
    </row>
    <row r="35" spans="1:7" x14ac:dyDescent="0.3">
      <c r="A35"/>
      <c r="B35"/>
      <c r="C35"/>
      <c r="D35"/>
    </row>
    <row r="36" spans="1:7" x14ac:dyDescent="0.3">
      <c r="A36"/>
      <c r="B36"/>
      <c r="C36"/>
      <c r="D36"/>
    </row>
    <row r="37" spans="1:7" x14ac:dyDescent="0.3">
      <c r="A37"/>
      <c r="B37"/>
      <c r="C37"/>
      <c r="D37"/>
    </row>
    <row r="38" spans="1:7" x14ac:dyDescent="0.3">
      <c r="A38"/>
      <c r="B38"/>
      <c r="C38"/>
      <c r="D38"/>
    </row>
    <row r="39" spans="1:7" x14ac:dyDescent="0.3">
      <c r="A39"/>
      <c r="B39"/>
      <c r="C39"/>
      <c r="D39"/>
    </row>
    <row r="40" spans="1:7" x14ac:dyDescent="0.3">
      <c r="A40"/>
      <c r="B40"/>
      <c r="C40"/>
      <c r="D40"/>
    </row>
  </sheetData>
  <conditionalFormatting sqref="C1:C33 C41:C1048576">
    <cfRule type="cellIs" dxfId="2" priority="1" operator="equal">
      <formula>"numeric"</formula>
    </cfRule>
    <cfRule type="cellIs" dxfId="1" priority="2" operator="equal">
      <formula>"timestamp"</formula>
    </cfRule>
    <cfRule type="cellIs" dxfId="0" priority="3" operator="equal">
      <formula>"text"</formula>
    </cfRule>
  </conditionalFormatting>
  <dataValidations count="1">
    <dataValidation type="list" allowBlank="1" showInputMessage="1" showErrorMessage="1" sqref="C2:C33" xr:uid="{4E0F304F-3107-4AAF-A837-F7B5281CC604}">
      <formula1>"text, numeric, timestamp"</formula1>
    </dataValidation>
  </dataValidations>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858DB-882C-4F95-9B69-57F652F78986}">
  <dimension ref="A1:C17"/>
  <sheetViews>
    <sheetView workbookViewId="0">
      <selection activeCell="A7" sqref="A7"/>
    </sheetView>
  </sheetViews>
  <sheetFormatPr defaultRowHeight="14.4" x14ac:dyDescent="0.3"/>
  <cols>
    <col min="1" max="1" width="41" customWidth="1"/>
    <col min="2" max="2" width="39.44140625" customWidth="1"/>
    <col min="3" max="3" width="80.44140625" customWidth="1"/>
    <col min="4" max="4" width="16.21875" bestFit="1" customWidth="1"/>
    <col min="5" max="5" width="23.21875" bestFit="1" customWidth="1"/>
  </cols>
  <sheetData>
    <row r="1" spans="1:3" x14ac:dyDescent="0.3">
      <c r="A1" s="6" t="s">
        <v>101</v>
      </c>
      <c r="B1" s="6" t="s">
        <v>100</v>
      </c>
      <c r="C1" s="6" t="s">
        <v>79</v>
      </c>
    </row>
    <row r="2" spans="1:3" x14ac:dyDescent="0.3">
      <c r="A2" t="s">
        <v>31</v>
      </c>
      <c r="B2" t="s">
        <v>57</v>
      </c>
      <c r="C2" t="s">
        <v>99</v>
      </c>
    </row>
    <row r="3" spans="1:3" x14ac:dyDescent="0.3">
      <c r="A3" t="s">
        <v>3</v>
      </c>
      <c r="B3" t="s">
        <v>98</v>
      </c>
      <c r="C3" t="s">
        <v>97</v>
      </c>
    </row>
    <row r="4" spans="1:3" x14ac:dyDescent="0.3">
      <c r="A4" t="s">
        <v>2</v>
      </c>
      <c r="B4" t="s">
        <v>96</v>
      </c>
      <c r="C4" t="s">
        <v>95</v>
      </c>
    </row>
    <row r="5" spans="1:3" x14ac:dyDescent="0.3">
      <c r="A5" t="s">
        <v>32</v>
      </c>
      <c r="B5" t="s">
        <v>58</v>
      </c>
      <c r="C5" t="s">
        <v>94</v>
      </c>
    </row>
    <row r="6" spans="1:3" x14ac:dyDescent="0.3">
      <c r="A6" t="s">
        <v>33</v>
      </c>
      <c r="B6" t="s">
        <v>93</v>
      </c>
      <c r="C6" t="s">
        <v>92</v>
      </c>
    </row>
    <row r="7" spans="1:3" x14ac:dyDescent="0.3">
      <c r="A7" t="s">
        <v>34</v>
      </c>
      <c r="B7" t="s">
        <v>59</v>
      </c>
      <c r="C7" t="s">
        <v>91</v>
      </c>
    </row>
    <row r="8" spans="1:3" x14ac:dyDescent="0.3">
      <c r="A8" t="s">
        <v>35</v>
      </c>
      <c r="B8" t="s">
        <v>60</v>
      </c>
      <c r="C8" t="s">
        <v>90</v>
      </c>
    </row>
    <row r="9" spans="1:3" x14ac:dyDescent="0.3">
      <c r="A9" t="s">
        <v>36</v>
      </c>
      <c r="B9" t="s">
        <v>61</v>
      </c>
      <c r="C9" t="s">
        <v>89</v>
      </c>
    </row>
    <row r="10" spans="1:3" x14ac:dyDescent="0.3">
      <c r="A10" t="s">
        <v>37</v>
      </c>
      <c r="B10" t="s">
        <v>88</v>
      </c>
      <c r="C10" t="s">
        <v>87</v>
      </c>
    </row>
    <row r="11" spans="1:3" x14ac:dyDescent="0.3">
      <c r="A11" t="s">
        <v>38</v>
      </c>
      <c r="B11" t="s">
        <v>86</v>
      </c>
      <c r="C11" t="s">
        <v>85</v>
      </c>
    </row>
    <row r="12" spans="1:3" x14ac:dyDescent="0.3">
      <c r="A12" t="s">
        <v>39</v>
      </c>
      <c r="B12" t="s">
        <v>84</v>
      </c>
      <c r="C12" t="s">
        <v>83</v>
      </c>
    </row>
    <row r="13" spans="1:3" x14ac:dyDescent="0.3">
      <c r="A13" t="s">
        <v>40</v>
      </c>
      <c r="B13" t="s">
        <v>82</v>
      </c>
      <c r="C13" t="s">
        <v>82</v>
      </c>
    </row>
    <row r="14" spans="1:3" x14ac:dyDescent="0.3">
      <c r="A14" t="s">
        <v>41</v>
      </c>
      <c r="B14" t="s">
        <v>81</v>
      </c>
      <c r="C14" t="s">
        <v>80</v>
      </c>
    </row>
    <row r="15" spans="1:3" x14ac:dyDescent="0.3">
      <c r="A15" t="s">
        <v>42</v>
      </c>
      <c r="B15" t="s">
        <v>79</v>
      </c>
      <c r="C15" t="s">
        <v>78</v>
      </c>
    </row>
    <row r="16" spans="1:3" x14ac:dyDescent="0.3">
      <c r="A16" t="s">
        <v>43</v>
      </c>
      <c r="B16" t="s">
        <v>65</v>
      </c>
      <c r="C16" t="s">
        <v>77</v>
      </c>
    </row>
    <row r="17" spans="1:3" x14ac:dyDescent="0.3">
      <c r="A17" t="s">
        <v>44</v>
      </c>
      <c r="B17" t="s">
        <v>76</v>
      </c>
      <c r="C17" t="s">
        <v>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79D5E-F20A-4859-BF1B-04D049A30264}">
  <dimension ref="A1:C92"/>
  <sheetViews>
    <sheetView workbookViewId="0">
      <selection activeCell="A94" sqref="A94"/>
    </sheetView>
  </sheetViews>
  <sheetFormatPr defaultRowHeight="14.4" x14ac:dyDescent="0.3"/>
  <cols>
    <col min="1" max="1" width="41" customWidth="1"/>
    <col min="2" max="2" width="39.44140625" customWidth="1"/>
    <col min="3" max="3" width="84.5546875" customWidth="1"/>
    <col min="4" max="4" width="5.5546875" bestFit="1" customWidth="1"/>
    <col min="5" max="5" width="7.21875" bestFit="1" customWidth="1"/>
    <col min="6" max="6" width="20.21875" bestFit="1" customWidth="1"/>
    <col min="7" max="7" width="19.21875" bestFit="1" customWidth="1"/>
    <col min="8" max="8" width="7.44140625" bestFit="1" customWidth="1"/>
    <col min="9" max="9" width="7.77734375" bestFit="1" customWidth="1"/>
    <col min="10" max="10" width="13.21875" bestFit="1" customWidth="1"/>
    <col min="11" max="11" width="15.77734375" bestFit="1" customWidth="1"/>
    <col min="12" max="12" width="17.77734375" bestFit="1" customWidth="1"/>
    <col min="13" max="13" width="11.77734375" bestFit="1" customWidth="1"/>
    <col min="14" max="14" width="13.21875" bestFit="1" customWidth="1"/>
    <col min="15" max="15" width="10.77734375" bestFit="1" customWidth="1"/>
    <col min="16" max="16" width="12.21875" bestFit="1" customWidth="1"/>
    <col min="17" max="17" width="27.5546875" bestFit="1" customWidth="1"/>
    <col min="18" max="18" width="27" bestFit="1" customWidth="1"/>
    <col min="19" max="19" width="12.5546875" bestFit="1" customWidth="1"/>
    <col min="20" max="20" width="14.21875" bestFit="1" customWidth="1"/>
    <col min="21" max="21" width="13.21875" bestFit="1" customWidth="1"/>
    <col min="22" max="22" width="16.44140625" bestFit="1" customWidth="1"/>
    <col min="23" max="23" width="19.44140625" bestFit="1" customWidth="1"/>
    <col min="24" max="24" width="21.21875" bestFit="1" customWidth="1"/>
    <col min="25" max="25" width="15.21875" bestFit="1" customWidth="1"/>
    <col min="26" max="26" width="16.44140625" bestFit="1" customWidth="1"/>
    <col min="27" max="27" width="14" bestFit="1" customWidth="1"/>
    <col min="28" max="28" width="30.77734375" bestFit="1" customWidth="1"/>
    <col min="29" max="29" width="30.44140625" bestFit="1" customWidth="1"/>
    <col min="30" max="30" width="15.77734375" bestFit="1" customWidth="1"/>
    <col min="31" max="31" width="17.5546875" bestFit="1" customWidth="1"/>
    <col min="32" max="32" width="16.44140625" bestFit="1" customWidth="1"/>
    <col min="33" max="33" width="10.21875" bestFit="1" customWidth="1"/>
    <col min="34" max="34" width="12.77734375" bestFit="1" customWidth="1"/>
    <col min="35" max="35" width="14.5546875" bestFit="1" customWidth="1"/>
    <col min="37" max="37" width="10.21875" bestFit="1" customWidth="1"/>
    <col min="38" max="38" width="7.77734375" bestFit="1" customWidth="1"/>
    <col min="39" max="39" width="13.21875" bestFit="1" customWidth="1"/>
    <col min="40" max="40" width="15" bestFit="1" customWidth="1"/>
    <col min="41" max="41" width="12.21875" bestFit="1" customWidth="1"/>
    <col min="42" max="42" width="24.5546875" bestFit="1" customWidth="1"/>
    <col min="43" max="43" width="23.77734375" bestFit="1" customWidth="1"/>
    <col min="44" max="44" width="9.44140625" bestFit="1" customWidth="1"/>
    <col min="45" max="45" width="11.21875" bestFit="1" customWidth="1"/>
    <col min="46" max="46" width="10.21875" bestFit="1" customWidth="1"/>
    <col min="47" max="47" width="14.77734375" bestFit="1" customWidth="1"/>
    <col min="48" max="48" width="19.77734375" bestFit="1" customWidth="1"/>
    <col min="49" max="49" width="29.44140625" bestFit="1" customWidth="1"/>
    <col min="50" max="50" width="30.21875" bestFit="1" customWidth="1"/>
    <col min="51" max="51" width="25.21875" bestFit="1" customWidth="1"/>
    <col min="52" max="52" width="23.21875" bestFit="1" customWidth="1"/>
    <col min="53" max="53" width="21.77734375" bestFit="1" customWidth="1"/>
    <col min="54" max="54" width="15.21875" bestFit="1" customWidth="1"/>
    <col min="55" max="55" width="17.77734375" bestFit="1" customWidth="1"/>
    <col min="56" max="56" width="32.21875" bestFit="1" customWidth="1"/>
    <col min="57" max="57" width="31.21875" bestFit="1" customWidth="1"/>
    <col min="58" max="58" width="35.5546875" bestFit="1" customWidth="1"/>
    <col min="59" max="59" width="23.77734375" bestFit="1" customWidth="1"/>
    <col min="60" max="60" width="23.44140625" bestFit="1" customWidth="1"/>
    <col min="61" max="61" width="22.5546875" bestFit="1" customWidth="1"/>
    <col min="62" max="62" width="26.21875" bestFit="1" customWidth="1"/>
    <col min="63" max="63" width="26.5546875" bestFit="1" customWidth="1"/>
    <col min="64" max="64" width="25.44140625" bestFit="1" customWidth="1"/>
    <col min="65" max="66" width="31.21875" bestFit="1" customWidth="1"/>
    <col min="67" max="67" width="29.77734375" bestFit="1" customWidth="1"/>
    <col min="68" max="68" width="21.21875" bestFit="1" customWidth="1"/>
    <col min="69" max="69" width="32.44140625" bestFit="1" customWidth="1"/>
    <col min="70" max="70" width="29.77734375" bestFit="1" customWidth="1"/>
    <col min="71" max="71" width="30" bestFit="1" customWidth="1"/>
    <col min="72" max="72" width="23.21875" bestFit="1" customWidth="1"/>
    <col min="73" max="73" width="32.5546875" bestFit="1" customWidth="1"/>
    <col min="74" max="74" width="26.5546875" bestFit="1" customWidth="1"/>
    <col min="75" max="75" width="16.44140625" bestFit="1" customWidth="1"/>
    <col min="76" max="76" width="21.21875" bestFit="1" customWidth="1"/>
    <col min="77" max="78" width="9.44140625" bestFit="1" customWidth="1"/>
    <col min="79" max="79" width="10.21875" bestFit="1" customWidth="1"/>
    <col min="80" max="80" width="28.77734375" bestFit="1" customWidth="1"/>
    <col min="81" max="81" width="26" bestFit="1" customWidth="1"/>
    <col min="82" max="82" width="21.21875" bestFit="1" customWidth="1"/>
    <col min="83" max="83" width="23" bestFit="1" customWidth="1"/>
    <col min="84" max="84" width="22.44140625" bestFit="1" customWidth="1"/>
    <col min="85" max="85" width="10.44140625" bestFit="1" customWidth="1"/>
    <col min="87" max="87" width="15.5546875" bestFit="1" customWidth="1"/>
    <col min="88" max="88" width="15" bestFit="1" customWidth="1"/>
    <col min="89" max="89" width="26.44140625" bestFit="1" customWidth="1"/>
    <col min="90" max="90" width="12" bestFit="1" customWidth="1"/>
    <col min="91" max="91" width="14.21875" bestFit="1" customWidth="1"/>
    <col min="92" max="92" width="18.77734375" bestFit="1" customWidth="1"/>
  </cols>
  <sheetData>
    <row r="1" spans="1:3" x14ac:dyDescent="0.3">
      <c r="A1" s="6" t="s">
        <v>101</v>
      </c>
      <c r="B1" s="6" t="s">
        <v>100</v>
      </c>
      <c r="C1" s="6" t="s">
        <v>79</v>
      </c>
    </row>
    <row r="2" spans="1:3" x14ac:dyDescent="0.3">
      <c r="A2" t="s">
        <v>0</v>
      </c>
      <c r="B2" t="s">
        <v>102</v>
      </c>
      <c r="C2" t="s">
        <v>103</v>
      </c>
    </row>
    <row r="3" spans="1:3" x14ac:dyDescent="0.3">
      <c r="A3" t="s">
        <v>2</v>
      </c>
      <c r="B3" t="s">
        <v>96</v>
      </c>
      <c r="C3" t="s">
        <v>95</v>
      </c>
    </row>
    <row r="4" spans="1:3" x14ac:dyDescent="0.3">
      <c r="A4" t="s">
        <v>3</v>
      </c>
      <c r="B4" t="s">
        <v>3</v>
      </c>
      <c r="C4" t="s">
        <v>97</v>
      </c>
    </row>
    <row r="5" spans="1:3" x14ac:dyDescent="0.3">
      <c r="A5" t="s">
        <v>104</v>
      </c>
      <c r="B5" t="s">
        <v>105</v>
      </c>
      <c r="C5" t="s">
        <v>106</v>
      </c>
    </row>
    <row r="6" spans="1:3" x14ac:dyDescent="0.3">
      <c r="A6" t="s">
        <v>107</v>
      </c>
      <c r="B6" t="s">
        <v>108</v>
      </c>
      <c r="C6" t="s">
        <v>109</v>
      </c>
    </row>
    <row r="7" spans="1:3" x14ac:dyDescent="0.3">
      <c r="A7" t="s">
        <v>110</v>
      </c>
      <c r="B7" t="s">
        <v>111</v>
      </c>
      <c r="C7" t="s">
        <v>112</v>
      </c>
    </row>
    <row r="8" spans="1:3" x14ac:dyDescent="0.3">
      <c r="A8" t="s">
        <v>113</v>
      </c>
      <c r="B8" t="s">
        <v>114</v>
      </c>
      <c r="C8" t="s">
        <v>115</v>
      </c>
    </row>
    <row r="9" spans="1:3" x14ac:dyDescent="0.3">
      <c r="A9" t="s">
        <v>116</v>
      </c>
      <c r="B9" t="s">
        <v>117</v>
      </c>
      <c r="C9" t="s">
        <v>118</v>
      </c>
    </row>
    <row r="10" spans="1:3" x14ac:dyDescent="0.3">
      <c r="A10" t="s">
        <v>119</v>
      </c>
      <c r="B10" t="s">
        <v>120</v>
      </c>
      <c r="C10" t="s">
        <v>121</v>
      </c>
    </row>
    <row r="11" spans="1:3" x14ac:dyDescent="0.3">
      <c r="A11" t="s">
        <v>122</v>
      </c>
      <c r="B11" t="s">
        <v>123</v>
      </c>
      <c r="C11" t="s">
        <v>124</v>
      </c>
    </row>
    <row r="12" spans="1:3" x14ac:dyDescent="0.3">
      <c r="A12" t="s">
        <v>125</v>
      </c>
      <c r="B12" t="s">
        <v>126</v>
      </c>
      <c r="C12" t="s">
        <v>127</v>
      </c>
    </row>
    <row r="13" spans="1:3" x14ac:dyDescent="0.3">
      <c r="A13" t="s">
        <v>128</v>
      </c>
      <c r="B13" t="s">
        <v>129</v>
      </c>
      <c r="C13" t="s">
        <v>130</v>
      </c>
    </row>
    <row r="14" spans="1:3" x14ac:dyDescent="0.3">
      <c r="A14" t="s">
        <v>131</v>
      </c>
      <c r="B14" t="s">
        <v>132</v>
      </c>
      <c r="C14" t="s">
        <v>133</v>
      </c>
    </row>
    <row r="15" spans="1:3" x14ac:dyDescent="0.3">
      <c r="A15" t="s">
        <v>134</v>
      </c>
      <c r="B15" t="s">
        <v>135</v>
      </c>
      <c r="C15" t="s">
        <v>136</v>
      </c>
    </row>
    <row r="16" spans="1:3" x14ac:dyDescent="0.3">
      <c r="A16" t="s">
        <v>137</v>
      </c>
      <c r="B16" t="s">
        <v>138</v>
      </c>
      <c r="C16" t="s">
        <v>139</v>
      </c>
    </row>
    <row r="17" spans="1:3" x14ac:dyDescent="0.3">
      <c r="A17" t="s">
        <v>140</v>
      </c>
      <c r="B17" t="s">
        <v>141</v>
      </c>
      <c r="C17" t="s">
        <v>142</v>
      </c>
    </row>
    <row r="18" spans="1:3" x14ac:dyDescent="0.3">
      <c r="A18" t="s">
        <v>143</v>
      </c>
      <c r="B18" t="s">
        <v>144</v>
      </c>
      <c r="C18" t="s">
        <v>145</v>
      </c>
    </row>
    <row r="19" spans="1:3" x14ac:dyDescent="0.3">
      <c r="A19" t="s">
        <v>146</v>
      </c>
      <c r="B19" t="s">
        <v>147</v>
      </c>
      <c r="C19" t="s">
        <v>148</v>
      </c>
    </row>
    <row r="20" spans="1:3" x14ac:dyDescent="0.3">
      <c r="A20" t="s">
        <v>149</v>
      </c>
      <c r="B20" t="s">
        <v>150</v>
      </c>
      <c r="C20" t="s">
        <v>151</v>
      </c>
    </row>
    <row r="21" spans="1:3" x14ac:dyDescent="0.3">
      <c r="A21" t="s">
        <v>152</v>
      </c>
      <c r="B21" t="s">
        <v>153</v>
      </c>
      <c r="C21" t="s">
        <v>154</v>
      </c>
    </row>
    <row r="22" spans="1:3" x14ac:dyDescent="0.3">
      <c r="A22" t="s">
        <v>155</v>
      </c>
      <c r="B22" t="s">
        <v>156</v>
      </c>
      <c r="C22" t="s">
        <v>157</v>
      </c>
    </row>
    <row r="23" spans="1:3" x14ac:dyDescent="0.3">
      <c r="A23" t="s">
        <v>158</v>
      </c>
      <c r="B23" t="s">
        <v>159</v>
      </c>
      <c r="C23" t="s">
        <v>160</v>
      </c>
    </row>
    <row r="24" spans="1:3" x14ac:dyDescent="0.3">
      <c r="A24" t="s">
        <v>161</v>
      </c>
      <c r="B24" t="s">
        <v>162</v>
      </c>
      <c r="C24" t="s">
        <v>163</v>
      </c>
    </row>
    <row r="25" spans="1:3" x14ac:dyDescent="0.3">
      <c r="A25" t="s">
        <v>164</v>
      </c>
      <c r="B25" t="s">
        <v>165</v>
      </c>
      <c r="C25" t="s">
        <v>166</v>
      </c>
    </row>
    <row r="26" spans="1:3" x14ac:dyDescent="0.3">
      <c r="A26" t="s">
        <v>167</v>
      </c>
      <c r="B26" t="s">
        <v>168</v>
      </c>
      <c r="C26" t="s">
        <v>169</v>
      </c>
    </row>
    <row r="27" spans="1:3" x14ac:dyDescent="0.3">
      <c r="A27" t="s">
        <v>170</v>
      </c>
      <c r="B27" t="s">
        <v>171</v>
      </c>
      <c r="C27" t="s">
        <v>172</v>
      </c>
    </row>
    <row r="28" spans="1:3" x14ac:dyDescent="0.3">
      <c r="A28" t="s">
        <v>173</v>
      </c>
      <c r="B28" t="s">
        <v>174</v>
      </c>
      <c r="C28" t="s">
        <v>175</v>
      </c>
    </row>
    <row r="29" spans="1:3" x14ac:dyDescent="0.3">
      <c r="A29" t="s">
        <v>176</v>
      </c>
      <c r="B29" t="s">
        <v>177</v>
      </c>
      <c r="C29" t="s">
        <v>178</v>
      </c>
    </row>
    <row r="30" spans="1:3" x14ac:dyDescent="0.3">
      <c r="A30" t="s">
        <v>179</v>
      </c>
      <c r="B30" t="s">
        <v>180</v>
      </c>
      <c r="C30" t="s">
        <v>181</v>
      </c>
    </row>
    <row r="31" spans="1:3" x14ac:dyDescent="0.3">
      <c r="A31" t="s">
        <v>182</v>
      </c>
      <c r="B31" t="s">
        <v>183</v>
      </c>
      <c r="C31" t="s">
        <v>184</v>
      </c>
    </row>
    <row r="32" spans="1:3" x14ac:dyDescent="0.3">
      <c r="A32" t="s">
        <v>185</v>
      </c>
      <c r="B32" t="s">
        <v>186</v>
      </c>
      <c r="C32" t="s">
        <v>187</v>
      </c>
    </row>
    <row r="33" spans="1:3" x14ac:dyDescent="0.3">
      <c r="A33" t="s">
        <v>188</v>
      </c>
      <c r="B33" t="s">
        <v>189</v>
      </c>
      <c r="C33" t="s">
        <v>190</v>
      </c>
    </row>
    <row r="34" spans="1:3" x14ac:dyDescent="0.3">
      <c r="A34" t="s">
        <v>191</v>
      </c>
      <c r="B34" t="s">
        <v>192</v>
      </c>
      <c r="C34" t="s">
        <v>193</v>
      </c>
    </row>
    <row r="35" spans="1:3" x14ac:dyDescent="0.3">
      <c r="A35" t="s">
        <v>194</v>
      </c>
      <c r="B35" t="s">
        <v>195</v>
      </c>
      <c r="C35" t="s">
        <v>196</v>
      </c>
    </row>
    <row r="36" spans="1:3" x14ac:dyDescent="0.3">
      <c r="A36" t="s">
        <v>197</v>
      </c>
      <c r="B36" t="s">
        <v>198</v>
      </c>
      <c r="C36" t="s">
        <v>199</v>
      </c>
    </row>
    <row r="37" spans="1:3" x14ac:dyDescent="0.3">
      <c r="A37" t="s">
        <v>200</v>
      </c>
      <c r="B37" t="s">
        <v>201</v>
      </c>
      <c r="C37" t="s">
        <v>202</v>
      </c>
    </row>
    <row r="38" spans="1:3" x14ac:dyDescent="0.3">
      <c r="A38" t="s">
        <v>203</v>
      </c>
      <c r="B38" t="s">
        <v>204</v>
      </c>
      <c r="C38" t="s">
        <v>205</v>
      </c>
    </row>
    <row r="39" spans="1:3" x14ac:dyDescent="0.3">
      <c r="A39" t="s">
        <v>206</v>
      </c>
      <c r="B39" t="s">
        <v>207</v>
      </c>
      <c r="C39" t="s">
        <v>208</v>
      </c>
    </row>
    <row r="40" spans="1:3" x14ac:dyDescent="0.3">
      <c r="A40" t="s">
        <v>209</v>
      </c>
      <c r="B40" t="s">
        <v>210</v>
      </c>
      <c r="C40" t="s">
        <v>211</v>
      </c>
    </row>
    <row r="41" spans="1:3" x14ac:dyDescent="0.3">
      <c r="A41" t="s">
        <v>212</v>
      </c>
      <c r="B41" t="s">
        <v>213</v>
      </c>
      <c r="C41" t="s">
        <v>214</v>
      </c>
    </row>
    <row r="42" spans="1:3" x14ac:dyDescent="0.3">
      <c r="A42" t="s">
        <v>215</v>
      </c>
      <c r="B42" t="s">
        <v>216</v>
      </c>
      <c r="C42" t="s">
        <v>217</v>
      </c>
    </row>
    <row r="43" spans="1:3" x14ac:dyDescent="0.3">
      <c r="A43" t="s">
        <v>218</v>
      </c>
      <c r="B43" t="s">
        <v>219</v>
      </c>
      <c r="C43" t="s">
        <v>220</v>
      </c>
    </row>
    <row r="44" spans="1:3" x14ac:dyDescent="0.3">
      <c r="A44" t="s">
        <v>221</v>
      </c>
      <c r="B44" t="s">
        <v>222</v>
      </c>
      <c r="C44" t="s">
        <v>223</v>
      </c>
    </row>
    <row r="45" spans="1:3" x14ac:dyDescent="0.3">
      <c r="A45" t="s">
        <v>224</v>
      </c>
      <c r="B45" t="s">
        <v>225</v>
      </c>
      <c r="C45" t="s">
        <v>226</v>
      </c>
    </row>
    <row r="46" spans="1:3" x14ac:dyDescent="0.3">
      <c r="A46" t="s">
        <v>227</v>
      </c>
      <c r="B46" t="s">
        <v>228</v>
      </c>
      <c r="C46" t="s">
        <v>229</v>
      </c>
    </row>
    <row r="47" spans="1:3" x14ac:dyDescent="0.3">
      <c r="A47" t="s">
        <v>230</v>
      </c>
      <c r="B47" t="s">
        <v>231</v>
      </c>
      <c r="C47" t="s">
        <v>232</v>
      </c>
    </row>
    <row r="48" spans="1:3" x14ac:dyDescent="0.3">
      <c r="A48" t="s">
        <v>233</v>
      </c>
      <c r="B48" t="s">
        <v>234</v>
      </c>
      <c r="C48" t="s">
        <v>235</v>
      </c>
    </row>
    <row r="49" spans="1:3" x14ac:dyDescent="0.3">
      <c r="A49" t="s">
        <v>236</v>
      </c>
      <c r="B49" t="s">
        <v>237</v>
      </c>
      <c r="C49" t="s">
        <v>238</v>
      </c>
    </row>
    <row r="50" spans="1:3" x14ac:dyDescent="0.3">
      <c r="A50" t="s">
        <v>239</v>
      </c>
      <c r="B50" t="s">
        <v>240</v>
      </c>
      <c r="C50" t="s">
        <v>241</v>
      </c>
    </row>
    <row r="51" spans="1:3" x14ac:dyDescent="0.3">
      <c r="A51" t="s">
        <v>242</v>
      </c>
      <c r="B51" t="s">
        <v>243</v>
      </c>
      <c r="C51" t="s">
        <v>244</v>
      </c>
    </row>
    <row r="52" spans="1:3" x14ac:dyDescent="0.3">
      <c r="A52" t="s">
        <v>245</v>
      </c>
      <c r="B52" t="s">
        <v>246</v>
      </c>
      <c r="C52" t="s">
        <v>247</v>
      </c>
    </row>
    <row r="53" spans="1:3" x14ac:dyDescent="0.3">
      <c r="A53" t="s">
        <v>248</v>
      </c>
      <c r="B53" t="s">
        <v>249</v>
      </c>
      <c r="C53" t="s">
        <v>250</v>
      </c>
    </row>
    <row r="54" spans="1:3" x14ac:dyDescent="0.3">
      <c r="A54" t="s">
        <v>251</v>
      </c>
      <c r="B54" t="s">
        <v>252</v>
      </c>
      <c r="C54" t="s">
        <v>253</v>
      </c>
    </row>
    <row r="55" spans="1:3" x14ac:dyDescent="0.3">
      <c r="A55" t="s">
        <v>254</v>
      </c>
      <c r="B55" t="s">
        <v>255</v>
      </c>
      <c r="C55" t="s">
        <v>256</v>
      </c>
    </row>
    <row r="56" spans="1:3" x14ac:dyDescent="0.3">
      <c r="A56" t="s">
        <v>257</v>
      </c>
      <c r="B56" t="s">
        <v>258</v>
      </c>
      <c r="C56" t="s">
        <v>259</v>
      </c>
    </row>
    <row r="57" spans="1:3" x14ac:dyDescent="0.3">
      <c r="A57" t="s">
        <v>260</v>
      </c>
      <c r="B57" t="s">
        <v>261</v>
      </c>
      <c r="C57" t="s">
        <v>262</v>
      </c>
    </row>
    <row r="58" spans="1:3" x14ac:dyDescent="0.3">
      <c r="A58" t="s">
        <v>263</v>
      </c>
      <c r="B58" t="s">
        <v>264</v>
      </c>
      <c r="C58" t="s">
        <v>265</v>
      </c>
    </row>
    <row r="59" spans="1:3" x14ac:dyDescent="0.3">
      <c r="A59" t="s">
        <v>266</v>
      </c>
      <c r="B59" t="s">
        <v>267</v>
      </c>
      <c r="C59" t="s">
        <v>268</v>
      </c>
    </row>
    <row r="60" spans="1:3" x14ac:dyDescent="0.3">
      <c r="A60" t="s">
        <v>269</v>
      </c>
      <c r="B60" t="s">
        <v>270</v>
      </c>
      <c r="C60" t="s">
        <v>271</v>
      </c>
    </row>
    <row r="61" spans="1:3" x14ac:dyDescent="0.3">
      <c r="A61" t="s">
        <v>272</v>
      </c>
      <c r="B61" t="s">
        <v>273</v>
      </c>
      <c r="C61" t="s">
        <v>274</v>
      </c>
    </row>
    <row r="62" spans="1:3" x14ac:dyDescent="0.3">
      <c r="A62" t="s">
        <v>275</v>
      </c>
      <c r="B62" t="s">
        <v>276</v>
      </c>
      <c r="C62" t="s">
        <v>277</v>
      </c>
    </row>
    <row r="63" spans="1:3" x14ac:dyDescent="0.3">
      <c r="A63" t="s">
        <v>278</v>
      </c>
      <c r="B63" t="s">
        <v>279</v>
      </c>
      <c r="C63" t="s">
        <v>280</v>
      </c>
    </row>
    <row r="64" spans="1:3" x14ac:dyDescent="0.3">
      <c r="A64" t="s">
        <v>281</v>
      </c>
      <c r="B64" t="s">
        <v>282</v>
      </c>
      <c r="C64" t="s">
        <v>283</v>
      </c>
    </row>
    <row r="65" spans="1:3" x14ac:dyDescent="0.3">
      <c r="A65" t="s">
        <v>284</v>
      </c>
      <c r="B65" t="s">
        <v>285</v>
      </c>
      <c r="C65" t="s">
        <v>286</v>
      </c>
    </row>
    <row r="66" spans="1:3" x14ac:dyDescent="0.3">
      <c r="A66" t="s">
        <v>287</v>
      </c>
      <c r="B66" t="s">
        <v>288</v>
      </c>
      <c r="C66" t="s">
        <v>289</v>
      </c>
    </row>
    <row r="67" spans="1:3" x14ac:dyDescent="0.3">
      <c r="A67" t="s">
        <v>290</v>
      </c>
      <c r="B67" t="s">
        <v>291</v>
      </c>
      <c r="C67" t="s">
        <v>292</v>
      </c>
    </row>
    <row r="68" spans="1:3" x14ac:dyDescent="0.3">
      <c r="A68" t="s">
        <v>293</v>
      </c>
      <c r="B68" t="s">
        <v>294</v>
      </c>
      <c r="C68" t="s">
        <v>295</v>
      </c>
    </row>
    <row r="69" spans="1:3" x14ac:dyDescent="0.3">
      <c r="A69" t="s">
        <v>296</v>
      </c>
      <c r="B69" t="s">
        <v>297</v>
      </c>
      <c r="C69" t="s">
        <v>298</v>
      </c>
    </row>
    <row r="70" spans="1:3" x14ac:dyDescent="0.3">
      <c r="A70" t="s">
        <v>299</v>
      </c>
      <c r="B70" t="s">
        <v>300</v>
      </c>
      <c r="C70" t="s">
        <v>301</v>
      </c>
    </row>
    <row r="71" spans="1:3" x14ac:dyDescent="0.3">
      <c r="A71" t="s">
        <v>302</v>
      </c>
      <c r="B71" t="s">
        <v>303</v>
      </c>
      <c r="C71" t="s">
        <v>304</v>
      </c>
    </row>
    <row r="72" spans="1:3" x14ac:dyDescent="0.3">
      <c r="A72" t="s">
        <v>305</v>
      </c>
      <c r="B72" t="s">
        <v>306</v>
      </c>
      <c r="C72" t="s">
        <v>307</v>
      </c>
    </row>
    <row r="73" spans="1:3" x14ac:dyDescent="0.3">
      <c r="A73" t="s">
        <v>308</v>
      </c>
      <c r="B73" t="s">
        <v>309</v>
      </c>
      <c r="C73" t="s">
        <v>310</v>
      </c>
    </row>
    <row r="74" spans="1:3" x14ac:dyDescent="0.3">
      <c r="A74" t="s">
        <v>311</v>
      </c>
      <c r="B74" t="s">
        <v>312</v>
      </c>
      <c r="C74" t="s">
        <v>313</v>
      </c>
    </row>
    <row r="75" spans="1:3" x14ac:dyDescent="0.3">
      <c r="A75" t="s">
        <v>314</v>
      </c>
      <c r="B75" t="s">
        <v>315</v>
      </c>
      <c r="C75" t="s">
        <v>316</v>
      </c>
    </row>
    <row r="76" spans="1:3" x14ac:dyDescent="0.3">
      <c r="A76" t="s">
        <v>317</v>
      </c>
      <c r="B76" t="s">
        <v>318</v>
      </c>
      <c r="C76" t="s">
        <v>319</v>
      </c>
    </row>
    <row r="77" spans="1:3" x14ac:dyDescent="0.3">
      <c r="A77" t="s">
        <v>320</v>
      </c>
      <c r="B77" t="s">
        <v>321</v>
      </c>
      <c r="C77" t="s">
        <v>322</v>
      </c>
    </row>
    <row r="78" spans="1:3" x14ac:dyDescent="0.3">
      <c r="A78" t="s">
        <v>323</v>
      </c>
      <c r="B78" t="s">
        <v>324</v>
      </c>
      <c r="C78" t="s">
        <v>325</v>
      </c>
    </row>
    <row r="79" spans="1:3" x14ac:dyDescent="0.3">
      <c r="A79" t="s">
        <v>326</v>
      </c>
      <c r="B79" t="s">
        <v>327</v>
      </c>
      <c r="C79" t="s">
        <v>328</v>
      </c>
    </row>
    <row r="80" spans="1:3" x14ac:dyDescent="0.3">
      <c r="A80" t="s">
        <v>329</v>
      </c>
      <c r="B80" t="s">
        <v>330</v>
      </c>
      <c r="C80" t="s">
        <v>331</v>
      </c>
    </row>
    <row r="81" spans="1:3" x14ac:dyDescent="0.3">
      <c r="A81" t="s">
        <v>332</v>
      </c>
      <c r="B81" t="s">
        <v>333</v>
      </c>
      <c r="C81" t="s">
        <v>334</v>
      </c>
    </row>
    <row r="82" spans="1:3" x14ac:dyDescent="0.3">
      <c r="A82" t="s">
        <v>335</v>
      </c>
      <c r="B82" t="s">
        <v>336</v>
      </c>
      <c r="C82" t="s">
        <v>337</v>
      </c>
    </row>
    <row r="83" spans="1:3" x14ac:dyDescent="0.3">
      <c r="A83" t="s">
        <v>338</v>
      </c>
      <c r="B83" t="s">
        <v>339</v>
      </c>
      <c r="C83" t="s">
        <v>340</v>
      </c>
    </row>
    <row r="84" spans="1:3" x14ac:dyDescent="0.3">
      <c r="A84" t="s">
        <v>14</v>
      </c>
      <c r="B84" t="s">
        <v>341</v>
      </c>
      <c r="C84" t="s">
        <v>342</v>
      </c>
    </row>
    <row r="85" spans="1:3" x14ac:dyDescent="0.3">
      <c r="A85" t="s">
        <v>15</v>
      </c>
      <c r="B85" t="s">
        <v>343</v>
      </c>
      <c r="C85" t="s">
        <v>344</v>
      </c>
    </row>
    <row r="86" spans="1:3" x14ac:dyDescent="0.3">
      <c r="A86" t="s">
        <v>16</v>
      </c>
      <c r="B86" t="s">
        <v>345</v>
      </c>
      <c r="C86" t="s">
        <v>346</v>
      </c>
    </row>
    <row r="87" spans="1:3" x14ac:dyDescent="0.3">
      <c r="A87" t="s">
        <v>347</v>
      </c>
      <c r="B87" t="s">
        <v>348</v>
      </c>
      <c r="C87" t="s">
        <v>349</v>
      </c>
    </row>
    <row r="88" spans="1:3" x14ac:dyDescent="0.3">
      <c r="A88" t="s">
        <v>350</v>
      </c>
      <c r="B88" t="s">
        <v>351</v>
      </c>
      <c r="C88" t="s">
        <v>352</v>
      </c>
    </row>
    <row r="89" spans="1:3" x14ac:dyDescent="0.3">
      <c r="A89" t="s">
        <v>353</v>
      </c>
      <c r="B89" t="s">
        <v>354</v>
      </c>
      <c r="C89" t="s">
        <v>355</v>
      </c>
    </row>
    <row r="90" spans="1:3" x14ac:dyDescent="0.3">
      <c r="A90" t="s">
        <v>356</v>
      </c>
      <c r="B90" t="s">
        <v>357</v>
      </c>
      <c r="C90" t="s">
        <v>358</v>
      </c>
    </row>
    <row r="91" spans="1:3" x14ac:dyDescent="0.3">
      <c r="A91" t="s">
        <v>359</v>
      </c>
      <c r="B91" t="s">
        <v>360</v>
      </c>
      <c r="C91" t="s">
        <v>361</v>
      </c>
    </row>
    <row r="92" spans="1:3" x14ac:dyDescent="0.3">
      <c r="A92" t="s">
        <v>362</v>
      </c>
      <c r="B92" t="s">
        <v>363</v>
      </c>
      <c r="C92" t="s">
        <v>364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Violations</vt:lpstr>
      <vt:lpstr>Viol_SMARTS</vt:lpstr>
      <vt:lpstr>Construction_App_Spec_SMARTS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Altare, David@Waterboards</dc:creator>
  <cp:lastModifiedBy>Altare, David@Waterboards</cp:lastModifiedBy>
  <dcterms:created xsi:type="dcterms:W3CDTF">2020-07-20T19:36:41Z</dcterms:created>
  <dcterms:modified xsi:type="dcterms:W3CDTF">2025-09-29T17:57:43Z</dcterms:modified>
</cp:coreProperties>
</file>