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habitat\"/>
    </mc:Choice>
  </mc:AlternateContent>
  <xr:revisionPtr revIDLastSave="0" documentId="13_ncr:1_{79987E85-EAB1-4A96-BF71-05D8376EB2F6}" xr6:coauthVersionLast="45" xr6:coauthVersionMax="45" xr10:uidLastSave="{00000000-0000-0000-0000-000000000000}"/>
  <bookViews>
    <workbookView xWindow="-120" yWindow="-120" windowWidth="20730" windowHeight="11160" xr2:uid="{00000000-000D-0000-FFFF-FFFF00000000}"/>
  </bookViews>
  <sheets>
    <sheet name="CEDEN_Habitat_Data_Dictionary" sheetId="1" r:id="rId1"/>
    <sheet name="Data_Dictionary_FromPDF" sheetId="5" r:id="rId2"/>
    <sheet name="5bc866af-c176-463c-b513-88f536d" sheetId="4" r:id="rId3"/>
  </sheets>
  <definedNames>
    <definedName name="_xlnm._FilterDatabase" localSheetId="0" hidden="1">CEDEN_Habitat_Data_Dictionary!$A$1:$F$43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2" i="5"/>
  <c r="E3" i="1"/>
  <c r="D3" i="1" s="1" a="1"/>
  <c r="D3" i="1" s="1"/>
  <c r="E4" i="1"/>
  <c r="C4" i="1" s="1" a="1"/>
  <c r="C4" i="1" s="1"/>
  <c r="E5" i="1"/>
  <c r="D5" i="1" s="1" a="1"/>
  <c r="D5" i="1" s="1"/>
  <c r="E6" i="1"/>
  <c r="D6" i="1" s="1" a="1"/>
  <c r="D6" i="1" s="1"/>
  <c r="E7" i="1"/>
  <c r="C7" i="1" s="1" a="1"/>
  <c r="C7" i="1" s="1"/>
  <c r="E8" i="1"/>
  <c r="D8" i="1" s="1" a="1"/>
  <c r="D8" i="1" s="1"/>
  <c r="E9" i="1"/>
  <c r="C9" i="1" s="1" a="1"/>
  <c r="C9" i="1" s="1"/>
  <c r="E10" i="1"/>
  <c r="C10" i="1" s="1" a="1"/>
  <c r="C10" i="1" s="1"/>
  <c r="E11" i="1"/>
  <c r="D11" i="1" s="1" a="1"/>
  <c r="D11" i="1" s="1"/>
  <c r="E12" i="1"/>
  <c r="C12" i="1" s="1" a="1"/>
  <c r="C12" i="1" s="1"/>
  <c r="E13" i="1"/>
  <c r="D13" i="1" s="1" a="1"/>
  <c r="D13" i="1" s="1"/>
  <c r="E14" i="1"/>
  <c r="D14" i="1" s="1" a="1"/>
  <c r="D14" i="1" s="1"/>
  <c r="E15" i="1"/>
  <c r="C15" i="1" s="1" a="1"/>
  <c r="C15" i="1" s="1"/>
  <c r="E16" i="1"/>
  <c r="D16" i="1" s="1" a="1"/>
  <c r="D16" i="1" s="1"/>
  <c r="E17" i="1"/>
  <c r="C17" i="1" s="1" a="1"/>
  <c r="C17" i="1" s="1"/>
  <c r="E18" i="1"/>
  <c r="C18" i="1" s="1" a="1"/>
  <c r="C18" i="1" s="1"/>
  <c r="E19" i="1"/>
  <c r="D19" i="1" s="1" a="1"/>
  <c r="D19" i="1" s="1"/>
  <c r="E20" i="1"/>
  <c r="C20" i="1" s="1" a="1"/>
  <c r="C20" i="1" s="1"/>
  <c r="E21" i="1"/>
  <c r="D21" i="1" s="1" a="1"/>
  <c r="D21" i="1" s="1"/>
  <c r="E22" i="1"/>
  <c r="D22" i="1" s="1" a="1"/>
  <c r="D22" i="1" s="1"/>
  <c r="E23" i="1"/>
  <c r="C23" i="1" s="1" a="1"/>
  <c r="C23" i="1" s="1"/>
  <c r="E24" i="1"/>
  <c r="D24" i="1" s="1" a="1"/>
  <c r="D24" i="1" s="1"/>
  <c r="E25" i="1"/>
  <c r="C25" i="1" s="1" a="1"/>
  <c r="C25" i="1" s="1"/>
  <c r="E26" i="1"/>
  <c r="C26" i="1" s="1" a="1"/>
  <c r="C26" i="1" s="1"/>
  <c r="E27" i="1"/>
  <c r="D27" i="1" s="1" a="1"/>
  <c r="D27" i="1" s="1"/>
  <c r="E28" i="1"/>
  <c r="C28" i="1" s="1" a="1"/>
  <c r="C28" i="1" s="1"/>
  <c r="E29" i="1"/>
  <c r="D29" i="1" s="1" a="1"/>
  <c r="D29" i="1" s="1"/>
  <c r="E30" i="1"/>
  <c r="D30" i="1" s="1" a="1"/>
  <c r="D30" i="1" s="1"/>
  <c r="E31" i="1"/>
  <c r="C31" i="1" s="1" a="1"/>
  <c r="C31" i="1" s="1"/>
  <c r="E32" i="1"/>
  <c r="D32" i="1" s="1" a="1"/>
  <c r="D32" i="1" s="1"/>
  <c r="E33" i="1"/>
  <c r="C33" i="1" s="1" a="1"/>
  <c r="C33" i="1" s="1"/>
  <c r="E34" i="1"/>
  <c r="C34" i="1" s="1" a="1"/>
  <c r="C34" i="1" s="1"/>
  <c r="E35" i="1"/>
  <c r="D35" i="1" s="1" a="1"/>
  <c r="D35" i="1" s="1"/>
  <c r="E36" i="1"/>
  <c r="C36" i="1" s="1" a="1"/>
  <c r="C36" i="1" s="1"/>
  <c r="E37" i="1"/>
  <c r="D37" i="1" s="1" a="1"/>
  <c r="D37" i="1" s="1"/>
  <c r="E38" i="1"/>
  <c r="D38" i="1" s="1" a="1"/>
  <c r="D38" i="1" s="1"/>
  <c r="E39" i="1"/>
  <c r="C39" i="1" s="1" a="1"/>
  <c r="C39" i="1" s="1"/>
  <c r="E40" i="1"/>
  <c r="D40" i="1" s="1" a="1"/>
  <c r="D40" i="1" s="1"/>
  <c r="E41" i="1"/>
  <c r="C41" i="1" s="1" a="1"/>
  <c r="C41" i="1" s="1"/>
  <c r="E42" i="1"/>
  <c r="C42" i="1" s="1" a="1"/>
  <c r="C42" i="1" s="1"/>
  <c r="E43" i="1"/>
  <c r="D43" i="1" s="1" a="1"/>
  <c r="D43" i="1" s="1"/>
  <c r="E2" i="1"/>
  <c r="C2" i="1" s="1" a="1"/>
  <c r="C2" i="1" s="1"/>
  <c r="C38" i="1" l="1" a="1"/>
  <c r="C38" i="1" s="1"/>
  <c r="C22" i="1" a="1"/>
  <c r="C22" i="1" s="1"/>
  <c r="C6" i="1" a="1"/>
  <c r="C6" i="1" s="1"/>
  <c r="D39" i="1" a="1"/>
  <c r="D39" i="1" s="1"/>
  <c r="D23" i="1" a="1"/>
  <c r="D23" i="1" s="1"/>
  <c r="D7" i="1" a="1"/>
  <c r="D7" i="1" s="1"/>
  <c r="C35" i="1" a="1"/>
  <c r="C35" i="1" s="1"/>
  <c r="C19" i="1" a="1"/>
  <c r="C19" i="1" s="1"/>
  <c r="C3" i="1" a="1"/>
  <c r="C3" i="1" s="1"/>
  <c r="D34" i="1" a="1"/>
  <c r="D34" i="1" s="1"/>
  <c r="D18" i="1" a="1"/>
  <c r="D18" i="1" s="1"/>
  <c r="C30" i="1" a="1"/>
  <c r="C30" i="1" s="1"/>
  <c r="C14" i="1" a="1"/>
  <c r="C14" i="1" s="1"/>
  <c r="D31" i="1" a="1"/>
  <c r="D31" i="1" s="1"/>
  <c r="D15" i="1" a="1"/>
  <c r="D15" i="1" s="1"/>
  <c r="C43" i="1" a="1"/>
  <c r="C43" i="1" s="1"/>
  <c r="C27" i="1" a="1"/>
  <c r="C27" i="1" s="1"/>
  <c r="C11" i="1" a="1"/>
  <c r="C11" i="1" s="1"/>
  <c r="D42" i="1" a="1"/>
  <c r="D42" i="1" s="1"/>
  <c r="D26" i="1" a="1"/>
  <c r="D26" i="1" s="1"/>
  <c r="D10" i="1" a="1"/>
  <c r="D10" i="1" s="1"/>
  <c r="C40" i="1" a="1"/>
  <c r="C40" i="1" s="1"/>
  <c r="C37" i="1" a="1"/>
  <c r="C37" i="1" s="1"/>
  <c r="C32" i="1" a="1"/>
  <c r="C32" i="1" s="1"/>
  <c r="C29" i="1" a="1"/>
  <c r="C29" i="1" s="1"/>
  <c r="C24" i="1" a="1"/>
  <c r="C24" i="1" s="1"/>
  <c r="C21" i="1" a="1"/>
  <c r="C21" i="1" s="1"/>
  <c r="C16" i="1" a="1"/>
  <c r="C16" i="1" s="1"/>
  <c r="C13" i="1" a="1"/>
  <c r="C13" i="1" s="1"/>
  <c r="C8" i="1" a="1"/>
  <c r="C8" i="1" s="1"/>
  <c r="C5" i="1" a="1"/>
  <c r="C5" i="1" s="1"/>
  <c r="D2" i="1" a="1"/>
  <c r="D2" i="1" s="1"/>
  <c r="D41" i="1" a="1"/>
  <c r="D41" i="1" s="1"/>
  <c r="D36" i="1" a="1"/>
  <c r="D36" i="1" s="1"/>
  <c r="D33" i="1" a="1"/>
  <c r="D33" i="1" s="1"/>
  <c r="D28" i="1" a="1"/>
  <c r="D28" i="1" s="1"/>
  <c r="D25" i="1" a="1"/>
  <c r="D25" i="1" s="1"/>
  <c r="D20" i="1" a="1"/>
  <c r="D20" i="1" s="1"/>
  <c r="D17" i="1" a="1"/>
  <c r="D17" i="1" s="1"/>
  <c r="D12" i="1" a="1"/>
  <c r="D12" i="1" s="1"/>
  <c r="D9" i="1" a="1"/>
  <c r="D9" i="1" s="1"/>
  <c r="D4" i="1" a="1"/>
  <c r="D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<sst xmlns="http://schemas.openxmlformats.org/spreadsheetml/2006/main" count="407" uniqueCount="147">
  <si>
    <t>column</t>
  </si>
  <si>
    <t>type</t>
  </si>
  <si>
    <t>label</t>
  </si>
  <si>
    <t>description</t>
  </si>
  <si>
    <t>Lookup_Row</t>
  </si>
  <si>
    <t>type_old</t>
  </si>
  <si>
    <t>Program</t>
  </si>
  <si>
    <t>text</t>
  </si>
  <si>
    <t>Program Name</t>
  </si>
  <si>
    <t>ParentProject</t>
  </si>
  <si>
    <t>Parent Project Name</t>
  </si>
  <si>
    <t>Project</t>
  </si>
  <si>
    <t>Project Name</t>
  </si>
  <si>
    <t>StationName</t>
  </si>
  <si>
    <t>Station Name</t>
  </si>
  <si>
    <t>StationCode</t>
  </si>
  <si>
    <t>Station Code</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</si>
  <si>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</si>
  <si>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</si>
  <si>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</si>
  <si>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</si>
  <si>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</si>
  <si>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</si>
  <si>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</si>
  <si>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</si>
  <si>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</si>
  <si>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numeric</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</si>
  <si>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</si>
  <si>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</si>
  <si>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</si>
  <si>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</si>
  <si>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</si>
  <si>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MatrixName</t>
  </si>
  <si>
    <t>Matrix Name</t>
  </si>
  <si>
    <t>MethodName</t>
  </si>
  <si>
    <t>Method Name</t>
  </si>
  <si>
    <t>Analyte</t>
  </si>
  <si>
    <t>Unit</t>
  </si>
  <si>
    <t>Result</t>
  </si>
  <si>
    <t>ResultQualCode</t>
  </si>
  <si>
    <t>Result Qualifier Code</t>
  </si>
  <si>
    <t>QACode</t>
  </si>
  <si>
    <t>Quality Assurance Code</t>
  </si>
  <si>
    <t>ComplianceCode</t>
  </si>
  <si>
    <t>Compliance Code</t>
  </si>
  <si>
    <t>SampleComments</t>
  </si>
  <si>
    <t>Sample Comments</t>
  </si>
  <si>
    <t>CollectionComments</t>
  </si>
  <si>
    <t>Collection Comments</t>
  </si>
  <si>
    <t>Comments referring to the lab collection of the sample.</t>
  </si>
  <si>
    <t>ResultsComments</t>
  </si>
  <si>
    <t>Result Comments</t>
  </si>
  <si>
    <t>Any comments related to the results or analysis of the sample.</t>
  </si>
  <si>
    <t>EventCode</t>
  </si>
  <si>
    <t>Event Code</t>
  </si>
  <si>
    <t>ProtocolCode</t>
  </si>
  <si>
    <t>Protocol</t>
  </si>
  <si>
    <t>SampleAgency</t>
  </si>
  <si>
    <t>Sampling Agency</t>
  </si>
  <si>
    <t>CollectionMethodName</t>
  </si>
  <si>
    <t>Collection Method Name</t>
  </si>
  <si>
    <t>Latitude</t>
  </si>
  <si>
    <t>Target Latitude</t>
  </si>
  <si>
    <t>Longitude</t>
  </si>
  <si>
    <t>Target Longitude</t>
  </si>
  <si>
    <t>The longitude in decimal degrees of the sample site (should be negative).</t>
  </si>
  <si>
    <t>CollectionDeviceDescription</t>
  </si>
  <si>
    <t>Collection Device</t>
  </si>
  <si>
    <t>OccupationMethod</t>
  </si>
  <si>
    <t>Occupation Method</t>
  </si>
  <si>
    <t>StartingBank</t>
  </si>
  <si>
    <t>Starting Bank</t>
  </si>
  <si>
    <t>DistanceFromBank</t>
  </si>
  <si>
    <t>Distance From Bank</t>
  </si>
  <si>
    <t>UnitDistanceFromBank</t>
  </si>
  <si>
    <t>Unit Distance From Bank</t>
  </si>
  <si>
    <t>StreamWidth</t>
  </si>
  <si>
    <t>Stream Width</t>
  </si>
  <si>
    <t>Width of the stream where the sample was collected. Default value is "-88" if unknown.</t>
  </si>
  <si>
    <t>UnitStreamWidth</t>
  </si>
  <si>
    <t>Unit Stream Width</t>
  </si>
  <si>
    <t>StationWaterDepth</t>
  </si>
  <si>
    <t>Station Water Depth</t>
  </si>
  <si>
    <t>Depth of the water at the area where the sampling station is located. Default value is "None" if unknown or not applicable.</t>
  </si>
  <si>
    <t>UnitStationWaterDepth</t>
  </si>
  <si>
    <t>Unit Station Water Depth</t>
  </si>
  <si>
    <t>Comments regarding observations about the location from which samples were taken, how the samples were taken, or comments about the samples themselves.</t>
  </si>
  <si>
    <t>TotalReach</t>
  </si>
  <si>
    <t>Total Reach</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</si>
  <si>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</si>
  <si>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</si>
  <si>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</si>
  <si>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</si>
  <si>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</si>
  <si>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</si>
  <si>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</si>
  <si>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</si>
  <si>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</si>
  <si>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</si>
  <si>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</si>
  <si>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</si>
  <si>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</si>
  <si>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</si>
  <si>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</si>
  <si>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</si>
  <si>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VariableResult</t>
  </si>
  <si>
    <t>LocationDetailComments</t>
  </si>
  <si>
    <t>DistinctOrganism</t>
  </si>
  <si>
    <t>Counts</t>
  </si>
  <si>
    <t>BAResult</t>
  </si>
  <si>
    <t>GrabSize</t>
  </si>
  <si>
    <t>The measured distance from the stream bank where the sample was taken. Default value is "None" if not applicable, or "-88" if not recorded.</t>
  </si>
  <si>
    <t>The latitude in decimal degrees of the sample site (should be positive).</t>
  </si>
  <si>
    <t>Location Detail Comments</t>
  </si>
  <si>
    <t>The means by which a crew entered or occupied the sampling location and collected a sample (e.g. "Walk In", "RV Questuary", "From Bridge", etc.)</t>
  </si>
  <si>
    <t>Final numeric result of a given analyte, stored as text to retain trailing zeros. The result should be reported with the appropriate number of significant figures. Result may be left blank as long as an appropriate ResQualCode is provided.</t>
  </si>
  <si>
    <t>Used for any notes or comments specifically related to the sampling event at a particular station and/or the GIS station information verification. This field is required when "Other" is used in the PurposeFailureCode column, and can be left blank otherwise.</t>
  </si>
  <si>
    <t>Refers to the date the sample was collected in the field. Default value equals "01/01/1950" for unknown or null values. For samples with collection times that last longer than one day, like auto samplers, the SampleDate is the date in which sampling began.</t>
  </si>
  <si>
    <t>Transposed value of the analyte "Length, Reach" which records the total length of a reach that was sampled for bioassessment. If this value was not recorded, then value will be blank or "-88."</t>
  </si>
  <si>
    <t>Variable Result</t>
  </si>
  <si>
    <r>
      <t xml:space="preserve">Name of the analyte or parameter for which the analysis is conducted and result is reported. A list of possible options is available at this link: </t>
    </r>
    <r>
      <rPr>
        <u/>
        <sz val="9"/>
        <color rgb="FF0462C1"/>
        <rFont val="Calibri"/>
        <family val="2"/>
      </rPr>
      <t>http://ceden.org/CEDEN_Checker/Checker/DisplayCEDENLookUp.php?List=AnalyteLookUp</t>
    </r>
  </si>
  <si>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</si>
  <si>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</si>
  <si>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</si>
  <si>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Describes the overall quality of the record by taking the QACode, ResultQACode, ComplicanceCode, BatchVerificationCode, and special circumstances into account to assign it to one of the following categories:
</t>
    </r>
    <r>
      <rPr>
        <sz val="9"/>
        <rFont val="Symbol"/>
        <family val="1"/>
      </rPr>
      <t>-</t>
    </r>
    <r>
      <rPr>
        <sz val="9"/>
        <rFont val="Times New Roman"/>
        <family val="1"/>
      </rPr>
      <t xml:space="preserve"> </t>
    </r>
    <r>
      <rPr>
        <sz val="9"/>
        <rFont val="Calibri"/>
        <family val="2"/>
      </rPr>
      <t xml:space="preserve">"Metadata, QC record”- Not a measurement of environmental conditions
</t>
    </r>
    <r>
      <rPr>
        <sz val="9"/>
        <rFont val="Symbol"/>
        <family val="1"/>
      </rPr>
      <t xml:space="preserve">- </t>
    </r>
    <r>
      <rPr>
        <sz val="9"/>
        <rFont val="Calibri"/>
        <family val="2"/>
      </rPr>
      <t xml:space="preserve">"Passed QC"- Data passed all QC checks
</t>
    </r>
    <r>
      <rPr>
        <sz val="9"/>
        <rFont val="Symbol"/>
        <family val="1"/>
      </rPr>
      <t xml:space="preserve">- </t>
    </r>
    <r>
      <rPr>
        <sz val="9"/>
        <rFont val="Calibri"/>
        <family val="2"/>
      </rPr>
      <t xml:space="preserve">"Some review needed"- Data did not pass minor QC checks, some effort needed to review and defend data if used
</t>
    </r>
    <r>
      <rPr>
        <sz val="9"/>
        <rFont val="Symbol"/>
        <family val="1"/>
      </rPr>
      <t xml:space="preserve">- </t>
    </r>
    <r>
      <rPr>
        <sz val="9"/>
        <rFont val="Calibri"/>
        <family val="2"/>
      </rPr>
      <t xml:space="preserve">"Spatial Accuracy Unknown"- Data missing spatial datum information, data should not be used for fine scale spatial analysis
</t>
    </r>
    <r>
      <rPr>
        <sz val="9"/>
        <rFont val="Symbol"/>
        <family val="1"/>
      </rPr>
      <t xml:space="preserve">- </t>
    </r>
    <r>
      <rPr>
        <sz val="9"/>
        <rFont val="Calibri"/>
        <family val="2"/>
      </rPr>
      <t xml:space="preserve">"Extensive review needed"- Data did not pass QC some critical checks, high level of effort needed to defend data if used
</t>
    </r>
    <r>
      <rPr>
        <sz val="9"/>
        <rFont val="Symbol"/>
        <family val="1"/>
      </rPr>
      <t xml:space="preserve">- </t>
    </r>
    <r>
      <rPr>
        <sz val="9"/>
        <rFont val="Calibri"/>
        <family val="2"/>
      </rPr>
      <t xml:space="preserve">"Unknown Data Quality"- Data was not reviewed by the project. Data will need review before use
</t>
    </r>
    <r>
      <rPr>
        <sz val="9"/>
        <rFont val="Symbol"/>
        <family val="1"/>
      </rPr>
      <t>-</t>
    </r>
    <r>
      <rPr>
        <sz val="9"/>
        <rFont val="Times New Roman"/>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</si>
  <si>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A full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</si>
  <si>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</si>
  <si>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Represents the primary reason for the sampling event at a particular station and date (e.g. for water quality, a time series, or bioassessment sampling). A list of possible options is available at: </t>
    </r>
    <r>
      <rPr>
        <u/>
        <sz val="9"/>
        <color rgb="FF0462C1"/>
        <rFont val="Calibri"/>
        <family val="2"/>
      </rPr>
      <t>http://ceden.org/CEDEN_Checker/Checker/DisplayCEDENLookUp.php?List=EventLookUp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</si>
  <si>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9"/>
        <color rgb="FF0462C1"/>
        <rFont val="Calibri"/>
        <family val="2"/>
      </rPr>
      <t>http://ceden.org/CEDEN_Checker/Checker/DisplayCEDENLookUp.php?List=LocationLookUp</t>
    </r>
  </si>
  <si>
    <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9"/>
        <color rgb="FF0462C1"/>
        <rFont val="Calibri"/>
        <family val="2"/>
      </rPr>
      <t>http://ceden.org/CEDEN_Checker/Checker/DisplayCEDENLookUp.php?List=MatrixLookUp</t>
    </r>
  </si>
  <si>
    <r>
      <t xml:space="preserve">Refers to the method used by the laboratory to analyze the sample. Default value equals "Not Recorded" if unknown. A list of possible options is available at this link: </t>
    </r>
    <r>
      <rPr>
        <u/>
        <sz val="9"/>
        <color rgb="FF0462C1"/>
        <rFont val="Calibri"/>
        <family val="2"/>
      </rPr>
      <t>http://ceden.org/CEDEN_Checker/Checker/DisplayCEDENLookUp.php?List=MethodLookUp</t>
    </r>
  </si>
  <si>
    <r>
      <t xml:space="preserve">A larger or on-going project in which the specific project that the samples were collected for is associated with. A list of possible options can be found at this link: </t>
    </r>
    <r>
      <rPr>
        <u/>
        <sz val="9"/>
        <color rgb="FF0462C1"/>
        <rFont val="Calibri"/>
        <family val="2"/>
      </rPr>
      <t>http://ceden.org/CEDEN_Checker/Checker/DisplayCEDENLookUp.php?List=ParentProjectLookUp</t>
    </r>
  </si>
  <si>
    <r>
      <t xml:space="preserve">The name of the program that is associated with the sample. A list of possible options is available at this link: </t>
    </r>
    <r>
      <rPr>
        <u/>
        <sz val="9"/>
        <color rgb="FF0462C1"/>
        <rFont val="Calibri"/>
        <family val="2"/>
      </rPr>
      <t>http://ceden.org/CEDEN_Checker/Checker/DisplayCEDENLookUp.php?List=ProgramLookUp</t>
    </r>
  </si>
  <si>
    <r>
      <t xml:space="preserve">The project to which the sample result is associated. A list of possible options is available at this link: </t>
    </r>
    <r>
      <rPr>
        <u/>
        <sz val="9"/>
        <color rgb="FF0462C1"/>
        <rFont val="Calibri"/>
        <family val="2"/>
      </rPr>
      <t>http://ceden.org/CEDEN_Checker/Checker/DisplayCEDENLookUp.php?List=ProjectLookUp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</si>
  <si>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</si>
  <si>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9"/>
        <color rgb="FF0462C1"/>
        <rFont val="Calibri"/>
        <family val="2"/>
      </rPr>
      <t>http://ceden.org/CEDEN_Checker/Checker/DisplayCEDENLookUp.php?List=QALookUp</t>
    </r>
  </si>
  <si>
    <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9"/>
        <color rgb="FF0462C1"/>
        <rFont val="Calibri"/>
        <family val="2"/>
      </rPr>
      <t>http://ceden.org/CEDEN_Checker/Checker/DisplayCEDENLookUp.php?List=ResQualLookUp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</si>
  <si>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</si>
  <si>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</si>
  <si>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The bank of the stream from which measurements began (i.e. on the left bank or right bank) A list of possible options is available at the following site (Note: search the first column in the table for "StartingBankList"): </t>
    </r>
    <r>
      <rPr>
        <u/>
        <sz val="9"/>
        <color rgb="FF0462C1"/>
        <rFont val="Calibri"/>
        <family val="2"/>
      </rPr>
      <t>http://ceden.org/CEDEN_Checker/Checker/DisplayCEDENLookUp.php?List=VariableCodesLookUp</t>
    </r>
  </si>
  <si>
    <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</si>
  <si>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</si>
  <si>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</si>
  <si>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The units used to measure the DistanceFromBank. A list of possible options can be found at this link: </t>
    </r>
    <r>
      <rPr>
        <u/>
        <sz val="9"/>
        <color rgb="FF0462C1"/>
        <rFont val="Calibri"/>
        <family val="2"/>
      </rPr>
      <t>http://ceden.org/CEDEN_Checker/Checker/DisplayCEDENLookUp.php?List=UnitLookUp</t>
    </r>
  </si>
  <si>
    <r>
      <t xml:space="preserve">The units used to measure the StationWaterDepth. A list of possible options can be found at this link: </t>
    </r>
    <r>
      <rPr>
        <u/>
        <sz val="9"/>
        <color rgb="FF0462C1"/>
        <rFont val="Calibri"/>
        <family val="2"/>
      </rPr>
      <t>http://ceden.org/CEDEN_Checker/Checker/DisplayCEDENLookUp.php?List=UnitLookUp</t>
    </r>
  </si>
  <si>
    <r>
      <t xml:space="preserve">The units used to measure the StreamWidth. A list of possible options can be found at this link: </t>
    </r>
    <r>
      <rPr>
        <u/>
        <sz val="9"/>
        <color rgb="FF0462C1"/>
        <rFont val="Calibri"/>
        <family val="2"/>
      </rPr>
      <t>http://ceden.org/CEDEN_Checker/Checker/DisplayCEDENLookUp.php?List=UnitLookUp</t>
    </r>
  </si>
  <si>
    <r>
      <t xml:space="preserve">Records the qualitative results from observations and samples taken from the field. A list of possible options is available at the following LookUp List (Note: search the "AnalyteName" column for the corresponding analyte to see possible values and descriptions): </t>
    </r>
    <r>
      <rPr>
        <u/>
        <sz val="9"/>
        <color rgb="FF0462C1"/>
        <rFont val="Calibri"/>
        <family val="2"/>
      </rPr>
      <t>http://ceden.org/CEDEN_Checker/Checker/DisplayCEDENLookUp.php?List=FieldObsVarLookUp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</si>
</sst>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u/>
      <sz val="9"/>
      <color rgb="FF0462C1"/>
      <name val="Calibri"/>
      <family val="2"/>
    </font>
    <font>
      <sz val="9"/>
      <name val="Symbol"/>
      <family val="1"/>
    </font>
    <font>
      <sz val="9"/>
      <name val="Times New Roman"/>
      <family val="1"/>
    </font>
    <font>
      <sz val="9"/>
      <color rgb="FF000000"/>
      <name val="Times New Roman"/>
      <family val="2"/>
    </font>
    <font>
      <sz val="9"/>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5DFB3"/>
      </patternFill>
    </fill>
    <fill>
      <patternFill patternType="solid">
        <fgColor rgb="FFEDF7E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cellStyleXfs>
  <cellXfs count="48">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3" applyFont="1" applyFill="1" applyBorder="1" applyAlignment="1">
      <alignment horizontal="center" vertical="center" wrapText="1"/>
    </xf>
    <xf numFmtId="0" fontId="22" fillId="33" borderId="11" xfId="43" applyFont="1" applyFill="1" applyBorder="1" applyAlignment="1">
      <alignment horizontal="left" vertical="center" wrapText="1"/>
    </xf>
    <xf numFmtId="0" fontId="23" fillId="0" borderId="0" xfId="43" applyFont="1" applyAlignment="1">
      <alignment horizontal="left" vertical="top"/>
    </xf>
    <xf numFmtId="0" fontId="22" fillId="34" borderId="13" xfId="43" applyFont="1" applyFill="1" applyBorder="1" applyAlignment="1">
      <alignment horizontal="center" vertical="top" wrapText="1"/>
    </xf>
    <xf numFmtId="0" fontId="24" fillId="34" borderId="13" xfId="43" applyFont="1" applyFill="1" applyBorder="1" applyAlignment="1">
      <alignment horizontal="center" vertical="top" wrapText="1"/>
    </xf>
    <xf numFmtId="0" fontId="24" fillId="34" borderId="13" xfId="43" applyFont="1" applyFill="1" applyBorder="1" applyAlignment="1">
      <alignment horizontal="left" vertical="top" wrapText="1"/>
    </xf>
    <xf numFmtId="0" fontId="22" fillId="0" borderId="12" xfId="43" applyFont="1" applyBorder="1" applyAlignment="1">
      <alignment horizontal="center" vertical="top" wrapText="1"/>
    </xf>
    <xf numFmtId="0" fontId="24" fillId="0" borderId="12" xfId="43" applyFont="1" applyBorder="1" applyAlignment="1">
      <alignment horizontal="left" vertical="top" wrapText="1" indent="2"/>
    </xf>
    <xf numFmtId="0" fontId="24" fillId="0" borderId="12" xfId="43" applyFont="1" applyBorder="1" applyAlignment="1">
      <alignment horizontal="left" vertical="top" wrapText="1"/>
    </xf>
    <xf numFmtId="0" fontId="22" fillId="34" borderId="12" xfId="43" applyFont="1" applyFill="1" applyBorder="1" applyAlignment="1">
      <alignment horizontal="left" vertical="center" wrapText="1" indent="2"/>
    </xf>
    <xf numFmtId="0" fontId="24" fillId="34" borderId="12" xfId="43" applyFont="1" applyFill="1" applyBorder="1" applyAlignment="1">
      <alignment horizontal="left" vertical="center" wrapText="1" indent="2"/>
    </xf>
    <xf numFmtId="0" fontId="24" fillId="34" borderId="12" xfId="43" applyFont="1" applyFill="1" applyBorder="1" applyAlignment="1">
      <alignment horizontal="left" vertical="center" wrapText="1"/>
    </xf>
    <xf numFmtId="0" fontId="24" fillId="34" borderId="12" xfId="43" applyFont="1" applyFill="1" applyBorder="1" applyAlignment="1">
      <alignment horizontal="left" vertical="top" wrapText="1"/>
    </xf>
    <xf numFmtId="0" fontId="22" fillId="0" borderId="12" xfId="43" applyFont="1" applyBorder="1" applyAlignment="1">
      <alignment horizontal="left" vertical="center" wrapText="1" indent="1"/>
    </xf>
    <xf numFmtId="0" fontId="24" fillId="0" borderId="12" xfId="43" applyFont="1" applyBorder="1" applyAlignment="1">
      <alignment horizontal="left" vertical="center" wrapText="1" indent="1"/>
    </xf>
    <xf numFmtId="0" fontId="24" fillId="0" borderId="12" xfId="43" applyFont="1" applyBorder="1" applyAlignment="1">
      <alignment horizontal="left" vertical="center" wrapText="1"/>
    </xf>
    <xf numFmtId="0" fontId="22" fillId="34" borderId="12" xfId="43" applyFont="1" applyFill="1" applyBorder="1" applyAlignment="1">
      <alignment horizontal="center" vertical="center" wrapText="1"/>
    </xf>
    <xf numFmtId="0" fontId="22" fillId="0" borderId="12" xfId="43" applyFont="1" applyBorder="1" applyAlignment="1">
      <alignment horizontal="center" vertical="center" wrapText="1"/>
    </xf>
    <xf numFmtId="0" fontId="24" fillId="0" borderId="12" xfId="43" applyFont="1" applyBorder="1" applyAlignment="1">
      <alignment horizontal="center" vertical="center" wrapText="1"/>
    </xf>
    <xf numFmtId="0" fontId="24" fillId="34" borderId="12" xfId="43" applyFont="1" applyFill="1" applyBorder="1" applyAlignment="1">
      <alignment horizontal="left" vertical="top" wrapText="1" indent="2"/>
    </xf>
    <xf numFmtId="0" fontId="24" fillId="34" borderId="12" xfId="43" applyFont="1" applyFill="1" applyBorder="1" applyAlignment="1">
      <alignment horizontal="center" vertical="center" wrapText="1"/>
    </xf>
    <xf numFmtId="0" fontId="22" fillId="34" borderId="12" xfId="43" applyFont="1" applyFill="1" applyBorder="1" applyAlignment="1">
      <alignment horizontal="center" vertical="top" wrapText="1"/>
    </xf>
    <xf numFmtId="0" fontId="24" fillId="34" borderId="12" xfId="43" applyFont="1" applyFill="1" applyBorder="1" applyAlignment="1">
      <alignment horizontal="left" vertical="top" wrapText="1" indent="1"/>
    </xf>
    <xf numFmtId="0" fontId="24" fillId="34" borderId="12" xfId="43" applyFont="1" applyFill="1" applyBorder="1" applyAlignment="1">
      <alignment horizontal="center" vertical="top" wrapText="1"/>
    </xf>
    <xf numFmtId="0" fontId="24" fillId="0" borderId="12" xfId="43" applyFont="1" applyBorder="1" applyAlignment="1">
      <alignment horizontal="center" vertical="top" wrapText="1"/>
    </xf>
    <xf numFmtId="0" fontId="22" fillId="0" borderId="12" xfId="43" applyFont="1" applyBorder="1" applyAlignment="1">
      <alignment horizontal="left" vertical="top" wrapText="1" indent="2"/>
    </xf>
    <xf numFmtId="0" fontId="24" fillId="0" borderId="12" xfId="43" applyFont="1" applyBorder="1" applyAlignment="1">
      <alignment horizontal="left" vertical="top" wrapText="1" indent="1"/>
    </xf>
    <xf numFmtId="0" fontId="24" fillId="0" borderId="12" xfId="43" applyFont="1" applyBorder="1" applyAlignment="1">
      <alignment horizontal="right" vertical="center" wrapText="1"/>
    </xf>
    <xf numFmtId="0" fontId="24" fillId="34" borderId="12" xfId="43" applyFont="1" applyFill="1" applyBorder="1" applyAlignment="1">
      <alignment horizontal="right" vertical="top" wrapText="1"/>
    </xf>
    <xf numFmtId="0" fontId="24" fillId="34" borderId="12" xfId="43" applyFont="1" applyFill="1" applyBorder="1" applyAlignment="1">
      <alignment horizontal="right" vertical="center" wrapText="1"/>
    </xf>
    <xf numFmtId="0" fontId="24" fillId="34" borderId="12" xfId="43" applyFont="1" applyFill="1" applyBorder="1" applyAlignment="1">
      <alignment horizontal="right" vertical="top" wrapText="1" indent="1"/>
    </xf>
    <xf numFmtId="0" fontId="24" fillId="0" borderId="12" xfId="43" applyFont="1" applyBorder="1" applyAlignment="1">
      <alignment horizontal="right" vertical="top" wrapText="1"/>
    </xf>
    <xf numFmtId="0" fontId="22" fillId="0" borderId="12" xfId="43" applyFont="1" applyBorder="1" applyAlignment="1">
      <alignment horizontal="left" vertical="top" wrapText="1" indent="1"/>
    </xf>
    <xf numFmtId="0" fontId="22" fillId="34" borderId="12" xfId="43" applyFont="1" applyFill="1" applyBorder="1" applyAlignment="1">
      <alignment horizontal="left" vertical="top" wrapText="1" indent="2"/>
    </xf>
    <xf numFmtId="0" fontId="23" fillId="0" borderId="0" xfId="43" applyFont="1" applyAlignment="1">
      <alignment vertical="top" wrapText="1"/>
    </xf>
    <xf numFmtId="0" fontId="31" fillId="0" borderId="12" xfId="43" applyFont="1" applyBorder="1" applyAlignment="1">
      <alignment horizontal="left" vertical="top" wrapText="1"/>
    </xf>
    <xf numFmtId="0" fontId="32" fillId="34" borderId="12" xfId="43" applyFont="1" applyFill="1" applyBorder="1" applyAlignment="1">
      <alignment horizontal="left" vertical="top" wrapText="1"/>
    </xf>
    <xf numFmtId="0" fontId="32" fillId="0" borderId="12" xfId="43"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0C901FD8-96FC-4A75-BA5C-CA6A6E3A3F6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EventLookUp" TargetMode="External"/><Relationship Id="rId13" Type="http://schemas.openxmlformats.org/officeDocument/2006/relationships/hyperlink" Target="http://ceden.org/CEDEN_Checker/Checker/DisplayCEDENLookUp.php?List=ProjectLookUp" TargetMode="External"/><Relationship Id="rId18" Type="http://schemas.openxmlformats.org/officeDocument/2006/relationships/hyperlink" Target="http://ceden.org/CEDEN_Checker/Checker/DisplayCEDENLookUp.php?List=StationLookUp" TargetMode="External"/><Relationship Id="rId26" Type="http://schemas.openxmlformats.org/officeDocument/2006/relationships/hyperlink" Target="http://ceden.org/CEDEN_Checker/Checker/DisplayCEDENLookUp.php?List=SampleTypeLookUp" TargetMode="External"/><Relationship Id="rId3" Type="http://schemas.openxmlformats.org/officeDocument/2006/relationships/hyperlink" Target="http://ceden.org/CEDEN_Checker/Checker/DisplayCEDENLookUp.php?List=CollectionMethodLookUp" TargetMode="External"/><Relationship Id="rId21"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ProgramLookUp" TargetMode="External"/><Relationship Id="rId17" Type="http://schemas.openxmlformats.org/officeDocument/2006/relationships/hyperlink" Target="http://ceden.org/CEDEN_Checker/Checker/DisplayCEDENLookUp.php?List=VariableCodesLookUp" TargetMode="External"/><Relationship Id="rId25" Type="http://schemas.openxmlformats.org/officeDocument/2006/relationships/hyperlink" Target="http://ceden.org/CEDEN_Checker/Checker/DisplayCEDENLookUp.php?List=ResQualLookUp" TargetMode="External"/><Relationship Id="rId2" Type="http://schemas.openxmlformats.org/officeDocument/2006/relationships/hyperlink" Target="http://ceden.org/CEDEN_Checker/Checker/DisplayCEDENLookUp.php?List=CollectionDeviceLookUp" TargetMode="External"/><Relationship Id="rId16" Type="http://schemas.openxmlformats.org/officeDocument/2006/relationships/hyperlink" Target="http://ceden.org/CEDEN_Checker/Checker/DisplayCEDENLookUp.php?List=AgencyLookUp" TargetMode="External"/><Relationship Id="rId20" Type="http://schemas.openxmlformats.org/officeDocument/2006/relationships/hyperlink" Target="http://ceden.org/CEDEN_Checker/Checker/DisplayCEDENLookUp.php?List=UnitLookUp" TargetMode="External"/><Relationship Id="rId1" Type="http://schemas.openxmlformats.org/officeDocument/2006/relationships/hyperlink" Target="http://ceden.org/CEDEN_Checker/Checker/DisplayCEDENLookUp.php?List=AnalyteLookUp" TargetMode="External"/><Relationship Id="rId6" Type="http://schemas.openxmlformats.org/officeDocument/2006/relationships/hyperlink" Target="https://docs.google.com/spreadsheets/d/1q-tGulvO9jyT2dR9GGROdy89z3W6xulYaci5-ezWAe0/edit?usp=sharing" TargetMode="External"/><Relationship Id="rId11" Type="http://schemas.openxmlformats.org/officeDocument/2006/relationships/hyperlink" Target="http://ceden.org/CEDEN_Checker/Checker/DisplayCEDENLookUp.php?List=MethodLookUp" TargetMode="External"/><Relationship Id="rId24" Type="http://schemas.openxmlformats.org/officeDocument/2006/relationships/hyperlink" Target="http://ceden.org/CEDEN_Checker/Checker/DisplayCEDENLookUp.php?List=ParentProjec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QALookUp" TargetMode="External"/><Relationship Id="rId23" Type="http://schemas.openxmlformats.org/officeDocument/2006/relationships/hyperlink" Target="http://ceden.org/CEDEN_Checker/Checker/DisplayCEDENLookUp.php?List=FieldObsVarLookUp" TargetMode="External"/><Relationship Id="rId28" Type="http://schemas.openxmlformats.org/officeDocument/2006/relationships/printerSettings" Target="../printerSettings/printerSettings2.bin"/><Relationship Id="rId10" Type="http://schemas.openxmlformats.org/officeDocument/2006/relationships/hyperlink" Target="http://ceden.org/CEDEN_Checker/Checker/DisplayCEDENLookUp.php?List=MatrixLookUp" TargetMode="External"/><Relationship Id="rId19" Type="http://schemas.openxmlformats.org/officeDocument/2006/relationships/hyperlink" Target="http://ceden.org/CEDEN_Checker/Checker/DisplayCEDENLookUp.php?List=StationLookUp" TargetMode="External"/><Relationship Id="rId4" Type="http://schemas.openxmlformats.org/officeDocument/2006/relationships/hyperlink" Target="http://ceden.org/CEDEN_Checker/Checker/DisplayCEDENLookUp.php?List=ComplianceLookUp" TargetMode="External"/><Relationship Id="rId9" Type="http://schemas.openxmlformats.org/officeDocument/2006/relationships/hyperlink" Target="http://ceden.org/CEDEN_Checker/Checker/DisplayCEDENLookUp.php?List=LocationLookUp" TargetMode="External"/><Relationship Id="rId14" Type="http://schemas.openxmlformats.org/officeDocument/2006/relationships/hyperlink" Target="http://ceden.org/CEDEN_Checker/Checker/DisplayCEDENLookUp.php?List=ProtocolLookUp" TargetMode="External"/><Relationship Id="rId22" Type="http://schemas.openxmlformats.org/officeDocument/2006/relationships/hyperlink" Target="http://ceden.org/CEDEN_Checker/Checker/DisplayCEDENLookUp.php?List=UnitLookUp" TargetMode="External"/><Relationship Id="rId27"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sheetViews>
  <sheetFormatPr defaultRowHeight="15" x14ac:dyDescent="0.25"/>
  <cols>
    <col min="1" max="1" width="23.42578125" bestFit="1" customWidth="1"/>
    <col min="2" max="2" width="4.140625" bestFit="1" customWidth="1"/>
    <col min="3" max="3" width="19.5703125" bestFit="1" customWidth="1"/>
    <col min="4" max="4" width="116.140625" style="1" customWidth="1"/>
    <col min="5" max="5" width="10.7109375" style="3" bestFit="1" customWidth="1"/>
    <col min="6" max="6" width="9.42578125" style="3" bestFit="1" customWidth="1"/>
  </cols>
  <sheetData>
    <row r="1" spans="1:6" s="9" customFormat="1" x14ac:dyDescent="0.25">
      <c r="A1" s="6" t="s">
        <v>0</v>
      </c>
      <c r="B1" s="6" t="s">
        <v>1</v>
      </c>
      <c r="C1" s="6" t="s">
        <v>2</v>
      </c>
      <c r="D1" s="7" t="s">
        <v>3</v>
      </c>
      <c r="E1" s="8" t="s">
        <v>4</v>
      </c>
      <c r="F1" s="8" t="s">
        <v>5</v>
      </c>
    </row>
    <row r="2" spans="1:6" x14ac:dyDescent="0.25">
      <c r="A2" s="4" t="s">
        <v>6</v>
      </c>
      <c r="B2" s="4" t="s">
        <v>7</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23</v>
      </c>
      <c r="F2" s="2" t="s">
        <v>7</v>
      </c>
    </row>
    <row r="3" spans="1:6" ht="24.75" x14ac:dyDescent="0.25">
      <c r="A3" s="4" t="s">
        <v>9</v>
      </c>
      <c r="B3" s="4" t="s">
        <v>7</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22</v>
      </c>
      <c r="F3" s="2" t="s">
        <v>7</v>
      </c>
    </row>
    <row r="4" spans="1:6" x14ac:dyDescent="0.25">
      <c r="A4" s="4" t="s">
        <v>11</v>
      </c>
      <c r="B4" s="4" t="s">
        <v>7</v>
      </c>
      <c r="C4" s="4" t="str" cm="1">
        <f t="array" ref="C4">IFERROR(INDEX(Data_Dictionary_FromPDF!B:B,E4),"-")</f>
        <v>Project Name</v>
      </c>
      <c r="D4" s="5" t="str" cm="1">
        <f t="array" ref="D4">IFERROR(INDEX(Data_Dictionary_FromPDF!D:D,E4),"-")</f>
        <v>The project to which the sample result is associated. A list of possible options is available at this link: http://ceden.org/CEDEN_Checker/Checker/DisplayCEDENLookUp.php?List=ProjectLookUp</v>
      </c>
      <c r="E4" s="2">
        <f>MATCH(A4,Data_Dictionary_FromPDF!A:A,0)</f>
        <v>24</v>
      </c>
      <c r="F4" s="2" t="s">
        <v>7</v>
      </c>
    </row>
    <row r="5" spans="1:6" ht="24.75" x14ac:dyDescent="0.25">
      <c r="A5" s="4" t="s">
        <v>13</v>
      </c>
      <c r="B5" s="4" t="s">
        <v>7</v>
      </c>
      <c r="C5" s="4" t="str" cm="1">
        <f t="array" ref="C5">IFERROR(INDEX(Data_Dictionary_FromPDF!B:B,E5),"-")</f>
        <v>Station Name</v>
      </c>
      <c r="D5" s="5" t="str" cm="1">
        <f t="array" ref="D5">IFERROR(INDEX(Data_Dictionary_FromPDF!D:D,E5),"-")</f>
        <v>The name of the station at which the sample was collected. A complete list of stations and station information is available at this link: http://ceden.org/CEDEN_Checker/Checker/DisplayCEDENLookUp.php?List=StationLookUp</v>
      </c>
      <c r="E5" s="2">
        <f>MATCH(A5,Data_Dictionary_FromPDF!A:A,0)</f>
        <v>36</v>
      </c>
      <c r="F5" s="2" t="s">
        <v>7</v>
      </c>
    </row>
    <row r="6" spans="1:6" ht="60.75" x14ac:dyDescent="0.25">
      <c r="A6" s="4" t="s">
        <v>15</v>
      </c>
      <c r="B6" s="4" t="s">
        <v>7</v>
      </c>
      <c r="C6" s="4" t="str" cm="1">
        <f t="array" ref="C6">IFERROR(INDEX(Data_Dictionary_FromPDF!B:B,E6),"-")</f>
        <v>Station Code</v>
      </c>
      <c r="D6" s="5" t="str" cm="1">
        <f t="array" ref="D6">IFERROR(INDEX(Data_Dictionary_FromPDF!D:D,E6),"-")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35</v>
      </c>
      <c r="F6" s="2" t="s">
        <v>7</v>
      </c>
    </row>
    <row r="7" spans="1:6" ht="24.75" x14ac:dyDescent="0.25">
      <c r="A7" s="4" t="s">
        <v>17</v>
      </c>
      <c r="B7" s="4" t="s">
        <v>19</v>
      </c>
      <c r="C7" s="4" t="str" cm="1">
        <f t="array" ref="C7">IFERROR(INDEX(Data_Dictionary_FromPDF!B:B,E7),"-")</f>
        <v>Sample Date</v>
      </c>
      <c r="D7" s="5" t="str" cm="1">
        <f t="array" ref="D7">IFERROR(INDEX(Data_Dictionary_FromPDF!D:D,E7),"-")</f>
        <v>Refers to the date the sample was collected in the field. Default value equals "01/01/1950" for unknown or null values. For samples with collection times that last longer than one day, like auto samplers, the SampleDate is the date in which sampling began.</v>
      </c>
      <c r="E7" s="2">
        <f>MATCH(A7,Data_Dictionary_FromPDF!A:A,0)</f>
        <v>32</v>
      </c>
      <c r="F7" s="2" t="s">
        <v>19</v>
      </c>
    </row>
    <row r="8" spans="1:6" ht="24.75" x14ac:dyDescent="0.25">
      <c r="A8" s="4" t="s">
        <v>20</v>
      </c>
      <c r="B8" s="4" t="s">
        <v>7</v>
      </c>
      <c r="C8" s="4" t="str" cm="1">
        <f t="array" ref="C8">IFERROR(INDEX(Data_Dictionary_FromPDF!B:B,E8),"-")</f>
        <v>Collection Time</v>
      </c>
      <c r="D8" s="5" t="str" cm="1">
        <f t="array" ref="D8">IFERROR(INDEX(Data_Dictionary_FromPDF!D:D,E8),"-")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7</v>
      </c>
      <c r="F8" s="2" t="s">
        <v>7</v>
      </c>
    </row>
    <row r="9" spans="1:6" ht="48.75" x14ac:dyDescent="0.25">
      <c r="A9" s="4" t="s">
        <v>23</v>
      </c>
      <c r="B9" s="4" t="s">
        <v>7</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16</v>
      </c>
      <c r="F9" s="2" t="s">
        <v>7</v>
      </c>
    </row>
    <row r="10" spans="1:6" ht="36.75" x14ac:dyDescent="0.25">
      <c r="A10" s="4" t="s">
        <v>27</v>
      </c>
      <c r="B10" s="4" t="s">
        <v>7</v>
      </c>
      <c r="C10" s="4" t="str" cm="1">
        <f t="array" ref="C10">IFERROR(INDEX(Data_Dictionary_FromPDF!B:B,E10),"-")</f>
        <v>Sampling Type</v>
      </c>
      <c r="D10" s="5" t="str" cm="1">
        <f t="array" ref="D10">IFERROR(INDEX(Data_Dictionary_FromPDF!D:D,E10),"-")</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0" s="2">
        <f>MATCH(A10,Data_Dictionary_FromPDF!A:A,0)</f>
        <v>33</v>
      </c>
      <c r="F10" s="2" t="s">
        <v>26</v>
      </c>
    </row>
    <row r="11" spans="1:6" ht="36.75" x14ac:dyDescent="0.25">
      <c r="A11" s="4" t="s">
        <v>29</v>
      </c>
      <c r="B11" s="4" t="s">
        <v>26</v>
      </c>
      <c r="C11" s="4" t="str" cm="1">
        <f t="array" ref="C11">IFERROR(INDEX(Data_Dictionary_FromPDF!B:B,E11),"-")</f>
        <v>Collection Replicate</v>
      </c>
      <c r="D11" s="5" t="str" cm="1">
        <f t="array" ref="D11">IFERROR(INDEX(Data_Dictionary_FromPDF!D:D,E11),"-")</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1" s="2">
        <f>MATCH(A11,Data_Dictionary_FromPDF!A:A,0)</f>
        <v>6</v>
      </c>
      <c r="F11" s="2" t="s">
        <v>26</v>
      </c>
    </row>
    <row r="12" spans="1:6" ht="36.75" x14ac:dyDescent="0.25">
      <c r="A12" s="4" t="s">
        <v>32</v>
      </c>
      <c r="B12" s="4" t="s">
        <v>7</v>
      </c>
      <c r="C12" s="4" t="str" cm="1">
        <f t="array" ref="C12">IFERROR(INDEX(Data_Dictionary_FromPDF!B:B,E12),"-")</f>
        <v>Matrix Name</v>
      </c>
      <c r="D12" s="5" t="str" cm="1">
        <f t="array" ref="D12">IFERROR(INDEX(Data_Dictionary_FromPDF!D:D,E12),"-")</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2" s="2">
        <f>MATCH(A12,Data_Dictionary_FromPDF!A:A,0)</f>
        <v>19</v>
      </c>
      <c r="F12" s="2" t="s">
        <v>7</v>
      </c>
    </row>
    <row r="13" spans="1:6" ht="24.75" x14ac:dyDescent="0.25">
      <c r="A13" s="4" t="s">
        <v>34</v>
      </c>
      <c r="B13" s="4" t="s">
        <v>7</v>
      </c>
      <c r="C13" s="4" t="str" cm="1">
        <f t="array" ref="C13">IFERROR(INDEX(Data_Dictionary_FromPDF!B:B,E13),"-")</f>
        <v>Method Name</v>
      </c>
      <c r="D13" s="5" t="str" cm="1">
        <f t="array" ref="D13">IFERROR(INDEX(Data_Dictionary_FromPDF!D:D,E13),"-")</f>
        <v>Refers to the method used by the laboratory to analyze the sample. Default value equals "Not Recorded" if unknown. A list of possible options is available at this link: http://ceden.org/CEDEN_Checker/Checker/DisplayCEDENLookUp.php?List=MethodLookUp</v>
      </c>
      <c r="E13" s="2">
        <f>MATCH(A13,Data_Dictionary_FromPDF!A:A,0)</f>
        <v>20</v>
      </c>
      <c r="F13" s="2" t="s">
        <v>7</v>
      </c>
    </row>
    <row r="14" spans="1:6" ht="24.75" x14ac:dyDescent="0.25">
      <c r="A14" s="4" t="s">
        <v>36</v>
      </c>
      <c r="B14" s="4" t="s">
        <v>7</v>
      </c>
      <c r="C14" s="4" t="str" cm="1">
        <f t="array" ref="C14">IFERROR(INDEX(Data_Dictionary_FromPDF!B:B,E14),"-")</f>
        <v>Analyte</v>
      </c>
      <c r="D14" s="5" t="str" cm="1">
        <f t="array" ref="D14">IFERROR(INDEX(Data_Dictionary_FromPDF!D:D,E14),"-")</f>
        <v>Name of the analyte or parameter for which the analysis is conducted and result is reported. A list of possible options is available at this link: http://ceden.org/CEDEN_Checker/Checker/DisplayCEDENLookUp.php?List=AnalyteLookUp</v>
      </c>
      <c r="E14" s="2">
        <f>MATCH(A14,Data_Dictionary_FromPDF!A:A,0)</f>
        <v>2</v>
      </c>
      <c r="F14" s="2" t="s">
        <v>7</v>
      </c>
    </row>
    <row r="15" spans="1:6" ht="72.75" x14ac:dyDescent="0.25">
      <c r="A15" s="4" t="s">
        <v>37</v>
      </c>
      <c r="B15" s="4" t="s">
        <v>7</v>
      </c>
      <c r="C15" s="4" t="str" cm="1">
        <f t="array" ref="C15">IFERROR(INDEX(Data_Dictionary_FromPDF!B:B,E15),"-")</f>
        <v>Unit</v>
      </c>
      <c r="D15" s="5" t="str" cm="1">
        <f t="array" ref="D15">IFERROR(INDEX(Data_Dictionary_FromPDF!D:D,E15),"-")</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15" s="2">
        <f>MATCH(A15,Data_Dictionary_FromPDF!A:A,0)</f>
        <v>40</v>
      </c>
      <c r="F15" s="2" t="s">
        <v>7</v>
      </c>
    </row>
    <row r="16" spans="1:6" ht="24.75" x14ac:dyDescent="0.25">
      <c r="A16" s="4" t="s">
        <v>38</v>
      </c>
      <c r="B16" s="4" t="s">
        <v>7</v>
      </c>
      <c r="C16" s="4" t="str" cm="1">
        <f t="array" ref="C16">IFERROR(INDEX(Data_Dictionary_FromPDF!B:B,E16),"-")</f>
        <v>Result</v>
      </c>
      <c r="D16" s="5" t="str" cm="1">
        <f t="array" ref="D16">IFERROR(INDEX(Data_Dictionary_FromPDF!D:D,E16),"-")</f>
        <v>Final numeric result of a given analyte, stored as text to retain trailing zeros. The result should be reported with the appropriate number of significant figures. Result may be left blank as long as an appropriate ResQualCode is provided.</v>
      </c>
      <c r="E16" s="2">
        <f>MATCH(A16,Data_Dictionary_FromPDF!A:A,0)</f>
        <v>28</v>
      </c>
      <c r="F16" s="2" t="s">
        <v>7</v>
      </c>
    </row>
    <row r="17" spans="1:6" ht="36.75" x14ac:dyDescent="0.25">
      <c r="A17" s="4" t="s">
        <v>39</v>
      </c>
      <c r="B17" s="4" t="s">
        <v>7</v>
      </c>
      <c r="C17" s="4" t="str" cm="1">
        <f t="array" ref="C17">IFERROR(INDEX(Data_Dictionary_FromPDF!B:B,E17),"-")</f>
        <v>Result Qualifier Code</v>
      </c>
      <c r="D17" s="5" t="str" cm="1">
        <f t="array" ref="D17">IFERROR(INDEX(Data_Dictionary_FromPDF!D:D,E17),"-")</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17" s="2">
        <f>MATCH(A17,Data_Dictionary_FromPDF!A:A,0)</f>
        <v>27</v>
      </c>
      <c r="F17" s="2" t="s">
        <v>7</v>
      </c>
    </row>
    <row r="18" spans="1:6" ht="36.75" x14ac:dyDescent="0.25">
      <c r="A18" s="4" t="s">
        <v>105</v>
      </c>
      <c r="B18" s="4" t="s">
        <v>7</v>
      </c>
      <c r="C18" s="4" t="str" cm="1">
        <f t="array" ref="C18">IFERROR(INDEX(Data_Dictionary_FromPDF!B:B,E18),"-")</f>
        <v>Variable Result</v>
      </c>
      <c r="D18" s="5" t="str" cm="1">
        <f t="array" ref="D18">IFERROR(INDEX(Data_Dictionary_FromPDF!D:D,E18),"-")</f>
        <v>Records the qualitative results from observations and samples taken from the field. A list of possible options is available at the following LookUp List (Note: search the "AnalyteName" column for the corresponding analyte to see possible values and descriptions): http://ceden.org/CEDEN_Checker/Checker/DisplayCEDENLookUp.php?List=FieldObsVarLookUp</v>
      </c>
      <c r="E18" s="2">
        <f>MATCH(A18,Data_Dictionary_FromPDF!A:A,0)</f>
        <v>44</v>
      </c>
      <c r="F18" s="2" t="s">
        <v>7</v>
      </c>
    </row>
    <row r="19" spans="1:6" ht="36.75" x14ac:dyDescent="0.25">
      <c r="A19" s="4" t="s">
        <v>41</v>
      </c>
      <c r="B19" s="4" t="s">
        <v>7</v>
      </c>
      <c r="C19" s="4" t="str" cm="1">
        <f t="array" ref="C19">IFERROR(INDEX(Data_Dictionary_FromPDF!B:B,E19),"-")</f>
        <v>Quality Assurance Code</v>
      </c>
      <c r="D19" s="5" t="str" cm="1">
        <f t="array" ref="D19">IFERROR(INDEX(Data_Dictionary_FromPDF!D:D,E19),"-")</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19" s="2">
        <f>MATCH(A19,Data_Dictionary_FromPDF!A:A,0)</f>
        <v>26</v>
      </c>
      <c r="F19" s="2" t="s">
        <v>7</v>
      </c>
    </row>
    <row r="20" spans="1:6" ht="36.75" x14ac:dyDescent="0.25">
      <c r="A20" s="4" t="s">
        <v>43</v>
      </c>
      <c r="B20" s="4" t="s">
        <v>7</v>
      </c>
      <c r="C20" s="4" t="str" cm="1">
        <f t="array" ref="C20">IFERROR(INDEX(Data_Dictionary_FromPDF!B:B,E20),"-")</f>
        <v>Compliance Code</v>
      </c>
      <c r="D20" s="5" t="str" cm="1">
        <f t="array" ref="D20">IFERROR(INDEX(Data_Dictionary_FromPDF!D:D,E20),"-")</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20" s="2">
        <f>MATCH(A20,Data_Dictionary_FromPDF!A:A,0)</f>
        <v>8</v>
      </c>
      <c r="F20" s="2" t="s">
        <v>7</v>
      </c>
    </row>
    <row r="21" spans="1:6" ht="24.75" x14ac:dyDescent="0.25">
      <c r="A21" s="4" t="s">
        <v>45</v>
      </c>
      <c r="B21" s="4" t="s">
        <v>7</v>
      </c>
      <c r="C21" s="4" t="str" cm="1">
        <f t="array" ref="C21">IFERROR(INDEX(Data_Dictionary_FromPDF!B:B,E21),"-")</f>
        <v>Sample Comments</v>
      </c>
      <c r="D21" s="5" t="str" cm="1">
        <f t="array" ref="D21">IFERROR(INDEX(Data_Dictionary_FromPDF!D:D,E21),"-")</f>
        <v>Used for any notes or comments specifically related to the sampling event at a particular station and/or the GIS station information verification. This field is required when "Other" is used in the PurposeFailureCode column, and can be left blank otherwise.</v>
      </c>
      <c r="E21" s="2">
        <f>MATCH(A21,Data_Dictionary_FromPDF!A:A,0)</f>
        <v>31</v>
      </c>
      <c r="F21" s="2" t="s">
        <v>7</v>
      </c>
    </row>
    <row r="22" spans="1:6" x14ac:dyDescent="0.25">
      <c r="A22" s="4" t="s">
        <v>47</v>
      </c>
      <c r="B22" s="4" t="s">
        <v>7</v>
      </c>
      <c r="C22" s="4" t="str" cm="1">
        <f t="array" ref="C22">IFERROR(INDEX(Data_Dictionary_FromPDF!B:B,E22),"-")</f>
        <v>Collection Comments</v>
      </c>
      <c r="D22" s="5" t="str" cm="1">
        <f t="array" ref="D22">IFERROR(INDEX(Data_Dictionary_FromPDF!D:D,E22),"-")</f>
        <v>Comments referring to the lab collection of the sample.</v>
      </c>
      <c r="E22" s="2">
        <f>MATCH(A22,Data_Dictionary_FromPDF!A:A,0)</f>
        <v>3</v>
      </c>
      <c r="F22" s="2" t="s">
        <v>7</v>
      </c>
    </row>
    <row r="23" spans="1:6" x14ac:dyDescent="0.25">
      <c r="A23" s="4" t="s">
        <v>50</v>
      </c>
      <c r="B23" s="4" t="s">
        <v>7</v>
      </c>
      <c r="C23" s="4" t="str" cm="1">
        <f t="array" ref="C23">IFERROR(INDEX(Data_Dictionary_FromPDF!B:B,E23),"-")</f>
        <v>Result Comments</v>
      </c>
      <c r="D23" s="5" t="str" cm="1">
        <f t="array" ref="D23">IFERROR(INDEX(Data_Dictionary_FromPDF!D:D,E23),"-")</f>
        <v>Any comments related to the results or analysis of the sample.</v>
      </c>
      <c r="E23" s="2">
        <f>MATCH(A23,Data_Dictionary_FromPDF!A:A,0)</f>
        <v>29</v>
      </c>
      <c r="F23" s="2" t="s">
        <v>7</v>
      </c>
    </row>
    <row r="24" spans="1:6" ht="24.75" x14ac:dyDescent="0.25">
      <c r="A24" s="4" t="s">
        <v>53</v>
      </c>
      <c r="B24" s="4" t="s">
        <v>7</v>
      </c>
      <c r="C24" s="4" t="str" cm="1">
        <f t="array" ref="C24">IFERROR(INDEX(Data_Dictionary_FromPDF!B:B,E24),"-")</f>
        <v>Event Code</v>
      </c>
      <c r="D24" s="5" t="str" cm="1">
        <f t="array" ref="D24">IFERROR(INDEX(Data_Dictionary_FromPDF!D:D,E24),"-")</f>
        <v>Represents the primary reason for the sampling event at a particular station and date (e.g. for water quality, a time series, or bioassessment sampling). A list of possible options is available at: http://ceden.org/CEDEN_Checker/Checker/DisplayCEDENLookUp.php?List=EventLookUp</v>
      </c>
      <c r="E24" s="2">
        <f>MATCH(A24,Data_Dictionary_FromPDF!A:A,0)</f>
        <v>14</v>
      </c>
      <c r="F24" s="2" t="s">
        <v>7</v>
      </c>
    </row>
    <row r="25" spans="1:6" ht="36.75" x14ac:dyDescent="0.25">
      <c r="A25" s="4" t="s">
        <v>55</v>
      </c>
      <c r="B25" s="4" t="s">
        <v>7</v>
      </c>
      <c r="C25" s="4" t="str" cm="1">
        <f t="array" ref="C25">IFERROR(INDEX(Data_Dictionary_FromPDF!B:B,E25),"-")</f>
        <v>Protocol</v>
      </c>
      <c r="D25" s="5" t="str" cm="1">
        <f t="array" ref="D25">IFERROR(INDEX(Data_Dictionary_FromPDF!D:D,E25),"-")</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25" s="2">
        <f>MATCH(A25,Data_Dictionary_FromPDF!A:A,0)</f>
        <v>25</v>
      </c>
      <c r="F25" s="2" t="s">
        <v>7</v>
      </c>
    </row>
    <row r="26" spans="1:6" ht="24.75" x14ac:dyDescent="0.25">
      <c r="A26" s="4" t="s">
        <v>57</v>
      </c>
      <c r="B26" s="4" t="s">
        <v>7</v>
      </c>
      <c r="C26" s="4" t="str" cm="1">
        <f t="array" ref="C26">IFERROR(INDEX(Data_Dictionary_FromPDF!B:B,E26),"-")</f>
        <v>Sampling Agency</v>
      </c>
      <c r="D26" s="5" t="str" cm="1">
        <f t="array" ref="D26">IFERROR(INDEX(Data_Dictionary_FromPDF!D:D,E26),"-")</f>
        <v>Refers to the organization or agency that collected the sample. Default value equals "Not Recorded" if unknown. A list of possible options is available at this link: http://ceden.org/CEDEN_Checker/Checker/DisplayCEDENLookUp.php?List=AgencyLookUp</v>
      </c>
      <c r="E26" s="2">
        <f>MATCH(A26,Data_Dictionary_FromPDF!A:A,0)</f>
        <v>30</v>
      </c>
      <c r="F26" s="2" t="s">
        <v>7</v>
      </c>
    </row>
    <row r="27" spans="1:6" ht="48.75" x14ac:dyDescent="0.25">
      <c r="A27" s="4" t="s">
        <v>59</v>
      </c>
      <c r="B27" s="4" t="s">
        <v>7</v>
      </c>
      <c r="C27" s="4" t="str" cm="1">
        <f t="array" ref="C27">IFERROR(INDEX(Data_Dictionary_FromPDF!B:B,E27),"-")</f>
        <v>Collection Method Name</v>
      </c>
      <c r="D27" s="5" t="str" cm="1">
        <f t="array" ref="D27">IFERROR(INDEX(Data_Dictionary_FromPDF!D:D,E27),"-")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27" s="2">
        <f>MATCH(A27,Data_Dictionary_FromPDF!A:A,0)</f>
        <v>5</v>
      </c>
      <c r="F27" s="2" t="s">
        <v>7</v>
      </c>
    </row>
    <row r="28" spans="1:6" x14ac:dyDescent="0.25">
      <c r="A28" s="4" t="s">
        <v>61</v>
      </c>
      <c r="B28" s="4" t="s">
        <v>26</v>
      </c>
      <c r="C28" s="4" t="str" cm="1">
        <f t="array" ref="C28">IFERROR(INDEX(Data_Dictionary_FromPDF!B:B,E28),"-")</f>
        <v>Target Latitude</v>
      </c>
      <c r="D28" s="5" t="str" cm="1">
        <f t="array" ref="D28">IFERROR(INDEX(Data_Dictionary_FromPDF!D:D,E28),"-")</f>
        <v>The latitude in decimal degrees of the sample site (should be positive).</v>
      </c>
      <c r="E28" s="2">
        <f>MATCH(A28,Data_Dictionary_FromPDF!A:A,0)</f>
        <v>15</v>
      </c>
      <c r="F28" s="2" t="s">
        <v>26</v>
      </c>
    </row>
    <row r="29" spans="1:6" x14ac:dyDescent="0.25">
      <c r="A29" s="4" t="s">
        <v>63</v>
      </c>
      <c r="B29" s="4" t="s">
        <v>26</v>
      </c>
      <c r="C29" s="4" t="str" cm="1">
        <f t="array" ref="C29">IFERROR(INDEX(Data_Dictionary_FromPDF!B:B,E29),"-")</f>
        <v>Target Longitude</v>
      </c>
      <c r="D29" s="5" t="str" cm="1">
        <f t="array" ref="D29">IFERROR(INDEX(Data_Dictionary_FromPDF!D:D,E29),"-")</f>
        <v>The longitude in decimal degrees of the sample site (should be negative).</v>
      </c>
      <c r="E29" s="2">
        <f>MATCH(A29,Data_Dictionary_FromPDF!A:A,0)</f>
        <v>18</v>
      </c>
      <c r="F29" s="2" t="s">
        <v>26</v>
      </c>
    </row>
    <row r="30" spans="1:6" ht="36.75" x14ac:dyDescent="0.25">
      <c r="A30" s="4" t="s">
        <v>66</v>
      </c>
      <c r="B30" s="4" t="s">
        <v>7</v>
      </c>
      <c r="C30" s="4" t="str" cm="1">
        <f t="array" ref="C30">IFERROR(INDEX(Data_Dictionary_FromPDF!B:B,E30),"-")</f>
        <v>Collection Device</v>
      </c>
      <c r="D30" s="5" t="str" cm="1">
        <f t="array" ref="D30">IFERROR(INDEX(Data_Dictionary_FromPDF!D:D,E30),"-")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30" s="2">
        <f>MATCH(A30,Data_Dictionary_FromPDF!A:A,0)</f>
        <v>4</v>
      </c>
      <c r="F30" s="2" t="s">
        <v>7</v>
      </c>
    </row>
    <row r="31" spans="1:6" ht="24.75" x14ac:dyDescent="0.25">
      <c r="A31" s="4" t="s">
        <v>68</v>
      </c>
      <c r="B31" s="4" t="s">
        <v>7</v>
      </c>
      <c r="C31" s="4" t="str" cm="1">
        <f t="array" ref="C31">IFERROR(INDEX(Data_Dictionary_FromPDF!B:B,E31),"-")</f>
        <v>Occupation Method</v>
      </c>
      <c r="D31" s="5" t="str" cm="1">
        <f t="array" ref="D31">IFERROR(INDEX(Data_Dictionary_FromPDF!D:D,E31),"-")</f>
        <v>The means by which a crew entered or occupied the sampling location and collected a sample (e.g. "Walk In", "RV Questuary", "From Bridge", etc.)</v>
      </c>
      <c r="E31" s="2">
        <f>MATCH(A31,Data_Dictionary_FromPDF!A:A,0)</f>
        <v>21</v>
      </c>
      <c r="F31" s="2" t="s">
        <v>7</v>
      </c>
    </row>
    <row r="32" spans="1:6" ht="36.75" x14ac:dyDescent="0.25">
      <c r="A32" s="4" t="s">
        <v>70</v>
      </c>
      <c r="B32" s="4" t="s">
        <v>7</v>
      </c>
      <c r="C32" s="4" t="str" cm="1">
        <f t="array" ref="C32">IFERROR(INDEX(Data_Dictionary_FromPDF!B:B,E32),"-")</f>
        <v>Starting Bank</v>
      </c>
      <c r="D32" s="5" t="str" cm="1">
        <f t="array" ref="D32">IFERROR(INDEX(Data_Dictionary_FromPDF!D:D,E32),"-")</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32" s="2">
        <f>MATCH(A32,Data_Dictionary_FromPDF!A:A,0)</f>
        <v>34</v>
      </c>
      <c r="F32" s="2" t="s">
        <v>7</v>
      </c>
    </row>
    <row r="33" spans="1:6" x14ac:dyDescent="0.25">
      <c r="A33" s="4" t="s">
        <v>72</v>
      </c>
      <c r="B33" s="4" t="s">
        <v>26</v>
      </c>
      <c r="C33" s="4" t="str" cm="1">
        <f t="array" ref="C33">IFERROR(INDEX(Data_Dictionary_FromPDF!B:B,E33),"-")</f>
        <v>Distance From Bank</v>
      </c>
      <c r="D33" s="5" t="str" cm="1">
        <f t="array" ref="D33">IFERROR(INDEX(Data_Dictionary_FromPDF!D:D,E33),"-")</f>
        <v>The measured distance from the stream bank where the sample was taken. Default value is "None" if not applicable, or "-88" if not recorded.</v>
      </c>
      <c r="E33" s="2">
        <f>MATCH(A33,Data_Dictionary_FromPDF!A:A,0)</f>
        <v>12</v>
      </c>
      <c r="F33" s="2" t="s">
        <v>26</v>
      </c>
    </row>
    <row r="34" spans="1:6" ht="24.75" x14ac:dyDescent="0.25">
      <c r="A34" s="4" t="s">
        <v>74</v>
      </c>
      <c r="B34" s="4" t="s">
        <v>7</v>
      </c>
      <c r="C34" s="4" t="str" cm="1">
        <f t="array" ref="C34">IFERROR(INDEX(Data_Dictionary_FromPDF!B:B,E34),"-")</f>
        <v>Unit Distance From Bank</v>
      </c>
      <c r="D34" s="5" t="str" cm="1">
        <f t="array" ref="D34">IFERROR(INDEX(Data_Dictionary_FromPDF!D:D,E34),"-")</f>
        <v>The units used to measure the DistanceFromBank. A list of possible options can be found at this link: http://ceden.org/CEDEN_Checker/Checker/DisplayCEDENLookUp.php?List=UnitLookUp</v>
      </c>
      <c r="E34" s="2">
        <f>MATCH(A34,Data_Dictionary_FromPDF!A:A,0)</f>
        <v>41</v>
      </c>
      <c r="F34" s="2" t="s">
        <v>7</v>
      </c>
    </row>
    <row r="35" spans="1:6" x14ac:dyDescent="0.25">
      <c r="A35" s="4" t="s">
        <v>76</v>
      </c>
      <c r="B35" s="4" t="s">
        <v>26</v>
      </c>
      <c r="C35" s="4" t="str" cm="1">
        <f t="array" ref="C35">IFERROR(INDEX(Data_Dictionary_FromPDF!B:B,E35),"-")</f>
        <v>Stream Width</v>
      </c>
      <c r="D35" s="5" t="str" cm="1">
        <f t="array" ref="D35">IFERROR(INDEX(Data_Dictionary_FromPDF!D:D,E35),"-")</f>
        <v>Width of the stream where the sample was collected. Default value is "-88" if unknown.</v>
      </c>
      <c r="E35" s="2">
        <f>MATCH(A35,Data_Dictionary_FromPDF!A:A,0)</f>
        <v>38</v>
      </c>
      <c r="F35" s="2" t="s">
        <v>26</v>
      </c>
    </row>
    <row r="36" spans="1:6" ht="24.75" x14ac:dyDescent="0.25">
      <c r="A36" s="4" t="s">
        <v>79</v>
      </c>
      <c r="B36" s="4" t="s">
        <v>7</v>
      </c>
      <c r="C36" s="4" t="str" cm="1">
        <f t="array" ref="C36">IFERROR(INDEX(Data_Dictionary_FromPDF!B:B,E36),"-")</f>
        <v>Unit Stream Width</v>
      </c>
      <c r="D36" s="5" t="str" cm="1">
        <f t="array" ref="D36">IFERROR(INDEX(Data_Dictionary_FromPDF!D:D,E36),"-")</f>
        <v>The units used to measure the StreamWidth. A list of possible options can be found at this link: http://ceden.org/CEDEN_Checker/Checker/DisplayCEDENLookUp.php?List=UnitLookUp</v>
      </c>
      <c r="E36" s="2">
        <f>MATCH(A36,Data_Dictionary_FromPDF!A:A,0)</f>
        <v>43</v>
      </c>
      <c r="F36" s="2" t="s">
        <v>7</v>
      </c>
    </row>
    <row r="37" spans="1:6" x14ac:dyDescent="0.25">
      <c r="A37" s="4" t="s">
        <v>81</v>
      </c>
      <c r="B37" s="4" t="s">
        <v>26</v>
      </c>
      <c r="C37" s="4" t="str" cm="1">
        <f t="array" ref="C37">IFERROR(INDEX(Data_Dictionary_FromPDF!B:B,E37),"-")</f>
        <v>Station Water Depth</v>
      </c>
      <c r="D37" s="5" t="str" cm="1">
        <f t="array" ref="D37">IFERROR(INDEX(Data_Dictionary_FromPDF!D:D,E37),"-")</f>
        <v>Depth of the water at the area where the sampling station is located. Default value is "None" if unknown or not applicable.</v>
      </c>
      <c r="E37" s="2">
        <f>MATCH(A37,Data_Dictionary_FromPDF!A:A,0)</f>
        <v>37</v>
      </c>
      <c r="F37" s="2" t="s">
        <v>26</v>
      </c>
    </row>
    <row r="38" spans="1:6" ht="24.75" x14ac:dyDescent="0.25">
      <c r="A38" s="4" t="s">
        <v>84</v>
      </c>
      <c r="B38" s="4" t="s">
        <v>7</v>
      </c>
      <c r="C38" s="4" t="str" cm="1">
        <f t="array" ref="C38">IFERROR(INDEX(Data_Dictionary_FromPDF!B:B,E38),"-")</f>
        <v>Unit Station Water Depth</v>
      </c>
      <c r="D38" s="5" t="str" cm="1">
        <f t="array" ref="D38">IFERROR(INDEX(Data_Dictionary_FromPDF!D:D,E38),"-")</f>
        <v>The units used to measure the StationWaterDepth. A list of possible options can be found at this link: http://ceden.org/CEDEN_Checker/Checker/DisplayCEDENLookUp.php?List=UnitLookUp</v>
      </c>
      <c r="E38" s="2">
        <f>MATCH(A38,Data_Dictionary_FromPDF!A:A,0)</f>
        <v>42</v>
      </c>
      <c r="F38" s="2" t="s">
        <v>7</v>
      </c>
    </row>
    <row r="39" spans="1:6" ht="24.75" x14ac:dyDescent="0.25">
      <c r="A39" s="4" t="s">
        <v>106</v>
      </c>
      <c r="B39" s="4" t="s">
        <v>7</v>
      </c>
      <c r="C39" s="4" t="str" cm="1">
        <f t="array" ref="C39">IFERROR(INDEX(Data_Dictionary_FromPDF!B:B,E39),"-")</f>
        <v>Location Detail Comments</v>
      </c>
      <c r="D39" s="5" t="str" cm="1">
        <f t="array" ref="D39">IFERROR(INDEX(Data_Dictionary_FromPDF!D:D,E39),"-")</f>
        <v>Comments regarding observations about the location from which samples were taken, how the samples were taken, or comments about the samples themselves.</v>
      </c>
      <c r="E39" s="2">
        <f>MATCH(A39,Data_Dictionary_FromPDF!A:A,0)</f>
        <v>17</v>
      </c>
      <c r="F39" s="2" t="s">
        <v>7</v>
      </c>
    </row>
    <row r="40" spans="1:6" x14ac:dyDescent="0.25">
      <c r="A40" s="4" t="s">
        <v>89</v>
      </c>
      <c r="B40" s="4" t="s">
        <v>7</v>
      </c>
      <c r="C40" s="4" t="str" cm="1">
        <f t="array" ref="C40">IFERROR(INDEX(Data_Dictionary_FromPDF!B:B,E40),"-")</f>
        <v>DW Analyte Name</v>
      </c>
      <c r="D40" s="5" t="str" cm="1">
        <f t="array" ref="D40">IFERROR(INDEX(Data_Dictionary_FromPDF!D:D,E40),"-")</f>
        <v>A more detailed name for the analyte. This field is included to assist with data reporting.</v>
      </c>
      <c r="E40" s="2">
        <f>MATCH(A40,Data_Dictionary_FromPDF!A:A,0)</f>
        <v>13</v>
      </c>
      <c r="F40" s="2" t="s">
        <v>7</v>
      </c>
    </row>
    <row r="41" spans="1:6" ht="144.75" x14ac:dyDescent="0.25">
      <c r="A41" s="4" t="s">
        <v>92</v>
      </c>
      <c r="B41" s="4" t="s">
        <v>7</v>
      </c>
      <c r="C41" s="4" t="str" cm="1">
        <f t="array" ref="C41">IFERROR(INDEX(Data_Dictionary_FromPDF!B:B,E41),"-")</f>
        <v>Data Quality</v>
      </c>
      <c r="D41" s="5" t="str" cm="1">
        <f t="array" ref="D41">IFERROR(INDEX(Data_Dictionary_FromPDF!D:D,E41),"-")</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41" s="2">
        <f>MATCH(A41,Data_Dictionary_FromPDF!A:A,0)</f>
        <v>9</v>
      </c>
      <c r="F41" s="2" t="s">
        <v>7</v>
      </c>
    </row>
    <row r="42" spans="1:6" ht="72.75" x14ac:dyDescent="0.25">
      <c r="A42" s="4" t="s">
        <v>94</v>
      </c>
      <c r="B42" s="4" t="s">
        <v>7</v>
      </c>
      <c r="C42" s="4" t="str" cm="1">
        <f t="array" ref="C42">IFERROR(INDEX(Data_Dictionary_FromPDF!B:B,E42),"-")</f>
        <v>Data Quality Indicator</v>
      </c>
      <c r="D42" s="5" t="str" cm="1">
        <f t="array" ref="D42">IFERROR(INDEX(Data_Dictionary_FromPDF!D:D,E42),"-")</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v>
      </c>
      <c r="E42" s="2">
        <f>MATCH(A42,Data_Dictionary_FromPDF!A:A,0)</f>
        <v>10</v>
      </c>
      <c r="F42" s="2" t="s">
        <v>7</v>
      </c>
    </row>
    <row r="43" spans="1:6" ht="48.75" x14ac:dyDescent="0.25">
      <c r="A43" s="4" t="s">
        <v>96</v>
      </c>
      <c r="B43" s="4" t="s">
        <v>7</v>
      </c>
      <c r="C43" s="4" t="str" cm="1">
        <f t="array" ref="C43">IFERROR(INDEX(Data_Dictionary_FromPDF!B:B,E43),"-")</f>
        <v>Datum</v>
      </c>
      <c r="D43" s="5" t="str" cm="1">
        <f t="array" ref="D43">IFERROR(INDEX(Data_Dictionary_FromPDF!D:D,E43),"-")</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43" s="2">
        <f>MATCH(A43,Data_Dictionary_FromPDF!A:A,0)</f>
        <v>11</v>
      </c>
      <c r="F43" s="2" t="s">
        <v>7</v>
      </c>
    </row>
    <row r="44" spans="1:6" x14ac:dyDescent="0.25">
      <c r="A44" s="4"/>
      <c r="B44" s="4"/>
      <c r="C44" s="4"/>
      <c r="D44" s="5"/>
      <c r="E44" s="2"/>
      <c r="F44" s="2"/>
    </row>
    <row r="45" spans="1:6" x14ac:dyDescent="0.25">
      <c r="A45" s="4"/>
      <c r="B45" s="4"/>
      <c r="C45" s="4"/>
      <c r="D45" s="5"/>
      <c r="E45" s="2"/>
      <c r="F45" s="2"/>
    </row>
    <row r="46" spans="1:6" x14ac:dyDescent="0.25">
      <c r="A46" s="4"/>
      <c r="B46" s="4"/>
      <c r="C46" s="4"/>
      <c r="D46" s="5"/>
      <c r="E46" s="2"/>
      <c r="F46" s="2"/>
    </row>
    <row r="47" spans="1:6" x14ac:dyDescent="0.25">
      <c r="A47" s="4"/>
      <c r="B47" s="4"/>
      <c r="C47" s="4"/>
      <c r="D47" s="5"/>
      <c r="E47" s="2"/>
      <c r="F47" s="2"/>
    </row>
    <row r="48" spans="1:6" x14ac:dyDescent="0.25">
      <c r="A48" s="4"/>
      <c r="B48" s="4"/>
      <c r="C48" s="4"/>
      <c r="D48" s="5"/>
      <c r="E48" s="2"/>
      <c r="F48" s="2"/>
    </row>
    <row r="49" spans="1:6" x14ac:dyDescent="0.25">
      <c r="A49" s="4"/>
      <c r="B49" s="4"/>
      <c r="C49" s="4"/>
      <c r="D49" s="5"/>
      <c r="E49" s="2"/>
      <c r="F49" s="2"/>
    </row>
    <row r="50" spans="1:6" x14ac:dyDescent="0.25">
      <c r="A50" s="4"/>
      <c r="B50" s="4"/>
      <c r="C50" s="4"/>
      <c r="D50" s="5"/>
      <c r="E50" s="2"/>
      <c r="F50" s="2"/>
    </row>
    <row r="51" spans="1:6" x14ac:dyDescent="0.25">
      <c r="A51" s="4"/>
      <c r="B51" s="4"/>
      <c r="C51" s="4"/>
      <c r="D51" s="5"/>
      <c r="E51" s="2"/>
      <c r="F51" s="2"/>
    </row>
    <row r="52" spans="1:6" x14ac:dyDescent="0.25">
      <c r="A52" s="4"/>
      <c r="B52" s="4"/>
      <c r="C52" s="4"/>
      <c r="D52" s="5"/>
      <c r="E52" s="2"/>
      <c r="F52" s="2"/>
    </row>
    <row r="53" spans="1:6" x14ac:dyDescent="0.25">
      <c r="A53" s="4"/>
      <c r="B53" s="4"/>
      <c r="C53" s="4"/>
      <c r="D53" s="5"/>
      <c r="E53" s="2"/>
      <c r="F53" s="2"/>
    </row>
    <row r="54" spans="1:6" x14ac:dyDescent="0.25">
      <c r="A54" s="4"/>
      <c r="B54" s="4"/>
      <c r="C54" s="4"/>
      <c r="D54" s="5"/>
      <c r="E54" s="2"/>
      <c r="F54" s="2"/>
    </row>
    <row r="55" spans="1:6" x14ac:dyDescent="0.25">
      <c r="A55" s="4"/>
      <c r="B55" s="4"/>
      <c r="C55" s="4"/>
      <c r="D55" s="5"/>
      <c r="E55" s="2"/>
      <c r="F55" s="2"/>
    </row>
    <row r="56" spans="1:6" x14ac:dyDescent="0.25">
      <c r="A56" s="4"/>
      <c r="B56" s="4"/>
      <c r="C56" s="4"/>
      <c r="D56" s="5"/>
      <c r="E56" s="2"/>
      <c r="F56" s="2"/>
    </row>
    <row r="57" spans="1:6" x14ac:dyDescent="0.25">
      <c r="A57" s="4"/>
      <c r="B57" s="4"/>
      <c r="C57" s="4"/>
      <c r="D57" s="5"/>
      <c r="E57" s="2"/>
      <c r="F57" s="2"/>
    </row>
    <row r="58" spans="1:6" x14ac:dyDescent="0.25">
      <c r="A58" s="4"/>
      <c r="B58" s="4"/>
      <c r="C58" s="4"/>
      <c r="D58" s="5"/>
      <c r="E58" s="2"/>
      <c r="F58" s="2"/>
    </row>
    <row r="59" spans="1:6" x14ac:dyDescent="0.25">
      <c r="A59" s="4"/>
      <c r="B59" s="4"/>
      <c r="C59" s="4"/>
      <c r="D59" s="5"/>
      <c r="E59" s="2"/>
      <c r="F59" s="2"/>
    </row>
    <row r="60" spans="1:6" x14ac:dyDescent="0.25">
      <c r="A60" s="4"/>
      <c r="B60" s="4"/>
      <c r="C60" s="4"/>
      <c r="D60" s="5"/>
      <c r="E60" s="2"/>
      <c r="F60" s="2"/>
    </row>
    <row r="61" spans="1:6" x14ac:dyDescent="0.25">
      <c r="A61" s="4"/>
      <c r="B61" s="4"/>
      <c r="C61" s="4"/>
      <c r="D61" s="5"/>
      <c r="E61" s="2"/>
      <c r="F61" s="2"/>
    </row>
    <row r="62" spans="1:6" x14ac:dyDescent="0.25">
      <c r="A62" s="4"/>
      <c r="B62" s="4"/>
      <c r="C62" s="4"/>
      <c r="D62" s="5"/>
      <c r="E62" s="2"/>
      <c r="F62" s="2"/>
    </row>
    <row r="63" spans="1:6" x14ac:dyDescent="0.25">
      <c r="A63" s="4"/>
      <c r="B63" s="4"/>
      <c r="C63" s="4"/>
      <c r="D63" s="5"/>
      <c r="E63" s="2"/>
      <c r="F63" s="2"/>
    </row>
    <row r="64" spans="1:6" x14ac:dyDescent="0.25">
      <c r="A64" s="4"/>
      <c r="B64" s="4"/>
      <c r="C64" s="4"/>
      <c r="D64" s="5"/>
      <c r="E64" s="2"/>
      <c r="F64" s="2"/>
    </row>
    <row r="65" spans="1:6" x14ac:dyDescent="0.25">
      <c r="A65" s="4"/>
      <c r="B65" s="4"/>
      <c r="C65" s="4"/>
      <c r="D65" s="5"/>
      <c r="E65" s="2"/>
      <c r="F65" s="2"/>
    </row>
    <row r="66" spans="1:6" x14ac:dyDescent="0.25">
      <c r="A66" s="4"/>
      <c r="B66" s="4"/>
      <c r="C66" s="4"/>
      <c r="D66" s="5"/>
      <c r="E66" s="2"/>
      <c r="F66" s="2"/>
    </row>
    <row r="67" spans="1:6" x14ac:dyDescent="0.25">
      <c r="A67" s="4"/>
      <c r="B67" s="4"/>
      <c r="C67" s="4"/>
      <c r="D67" s="5"/>
      <c r="E67" s="2"/>
      <c r="F67" s="2"/>
    </row>
    <row r="68" spans="1:6" x14ac:dyDescent="0.25">
      <c r="A68" s="4"/>
      <c r="B68" s="4"/>
      <c r="C68" s="4"/>
      <c r="D68" s="5"/>
      <c r="E68" s="2"/>
      <c r="F68" s="2"/>
    </row>
    <row r="69" spans="1:6" x14ac:dyDescent="0.25">
      <c r="A69" s="4"/>
      <c r="B69" s="4"/>
      <c r="C69" s="4"/>
      <c r="D69" s="5"/>
      <c r="E69" s="2"/>
      <c r="F69" s="2"/>
    </row>
    <row r="70" spans="1:6" x14ac:dyDescent="0.25">
      <c r="A70" s="4"/>
      <c r="B70" s="4"/>
      <c r="C70" s="4"/>
      <c r="D70" s="5"/>
      <c r="E70" s="2"/>
      <c r="F70" s="2"/>
    </row>
    <row r="71" spans="1:6" x14ac:dyDescent="0.25">
      <c r="A71" s="4"/>
      <c r="B71" s="4"/>
      <c r="C71" s="4"/>
      <c r="D71" s="5"/>
      <c r="E71" s="2"/>
      <c r="F71" s="2"/>
    </row>
    <row r="72" spans="1:6" x14ac:dyDescent="0.25">
      <c r="A72" s="4"/>
      <c r="B72" s="4"/>
      <c r="C72" s="4"/>
      <c r="D72" s="5"/>
      <c r="E72" s="2"/>
      <c r="F72" s="2"/>
    </row>
    <row r="73" spans="1:6" x14ac:dyDescent="0.25">
      <c r="A73" s="4"/>
      <c r="B73" s="4"/>
      <c r="C73" s="4"/>
      <c r="D73" s="5"/>
      <c r="E73" s="2"/>
      <c r="F73" s="2"/>
    </row>
  </sheetData>
  <dataValidations count="1">
    <dataValidation type="list" allowBlank="1" showInputMessage="1" showErrorMessage="1" sqref="B2:B43" xr:uid="{A60F8528-AFED-4FEA-A4EC-61FF5E37D56D}">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22C8B-7DBD-4805-B89D-FE6FE1E5116E}">
  <dimension ref="A1:E45"/>
  <sheetViews>
    <sheetView topLeftCell="A39" workbookViewId="0">
      <selection activeCell="A44" sqref="A44"/>
    </sheetView>
  </sheetViews>
  <sheetFormatPr defaultRowHeight="12" x14ac:dyDescent="0.25"/>
  <cols>
    <col min="1" max="1" width="29" style="12" customWidth="1"/>
    <col min="2" max="2" width="16" style="12" customWidth="1"/>
    <col min="3" max="3" width="10.85546875" style="12" customWidth="1"/>
    <col min="4" max="4" width="94.140625" style="12" customWidth="1"/>
    <col min="5" max="5" width="6.85546875" style="12" bestFit="1" customWidth="1"/>
    <col min="6" max="16384" width="9.140625" style="12"/>
  </cols>
  <sheetData>
    <row r="1" spans="1:5" x14ac:dyDescent="0.25">
      <c r="A1" s="10" t="s">
        <v>97</v>
      </c>
      <c r="B1" s="10" t="s">
        <v>98</v>
      </c>
      <c r="C1" s="11" t="s">
        <v>99</v>
      </c>
      <c r="D1" s="10" t="s">
        <v>100</v>
      </c>
      <c r="E1" s="12" t="s">
        <v>104</v>
      </c>
    </row>
    <row r="2" spans="1:5" ht="36" x14ac:dyDescent="0.25">
      <c r="A2" s="13" t="s">
        <v>36</v>
      </c>
      <c r="B2" s="14" t="s">
        <v>36</v>
      </c>
      <c r="C2" s="15" t="s">
        <v>101</v>
      </c>
      <c r="D2" s="15" t="s">
        <v>120</v>
      </c>
      <c r="E2" s="12">
        <f>MATCH(A2,CEDEN_Habitat_Data_Dictionary!A:A,0)</f>
        <v>14</v>
      </c>
    </row>
    <row r="3" spans="1:5" ht="24" x14ac:dyDescent="0.25">
      <c r="A3" s="16" t="s">
        <v>47</v>
      </c>
      <c r="B3" s="17" t="s">
        <v>48</v>
      </c>
      <c r="C3" s="18" t="s">
        <v>101</v>
      </c>
      <c r="D3" s="18" t="s">
        <v>49</v>
      </c>
      <c r="E3" s="12">
        <f>MATCH(A3,CEDEN_Habitat_Data_Dictionary!A:A,0)</f>
        <v>22</v>
      </c>
    </row>
    <row r="4" spans="1:5" ht="48" x14ac:dyDescent="0.25">
      <c r="A4" s="19" t="s">
        <v>66</v>
      </c>
      <c r="B4" s="20" t="s">
        <v>67</v>
      </c>
      <c r="C4" s="21" t="s">
        <v>101</v>
      </c>
      <c r="D4" s="22" t="s">
        <v>121</v>
      </c>
      <c r="E4" s="12">
        <f>MATCH(A4,CEDEN_Habitat_Data_Dictionary!A:A,0)</f>
        <v>30</v>
      </c>
    </row>
    <row r="5" spans="1:5" ht="72" x14ac:dyDescent="0.25">
      <c r="A5" s="23" t="s">
        <v>59</v>
      </c>
      <c r="B5" s="24" t="s">
        <v>60</v>
      </c>
      <c r="C5" s="25" t="s">
        <v>101</v>
      </c>
      <c r="D5" s="18" t="s">
        <v>122</v>
      </c>
      <c r="E5" s="12">
        <f>MATCH(A5,CEDEN_Habitat_Data_Dictionary!A:A,0)</f>
        <v>27</v>
      </c>
    </row>
    <row r="6" spans="1:5" ht="36" x14ac:dyDescent="0.25">
      <c r="A6" s="26" t="s">
        <v>29</v>
      </c>
      <c r="B6" s="20" t="s">
        <v>30</v>
      </c>
      <c r="C6" s="21" t="s">
        <v>101</v>
      </c>
      <c r="D6" s="22" t="s">
        <v>31</v>
      </c>
      <c r="E6" s="12">
        <f>MATCH(A6,CEDEN_Habitat_Data_Dictionary!A:A,0)</f>
        <v>11</v>
      </c>
    </row>
    <row r="7" spans="1:5" ht="36" x14ac:dyDescent="0.25">
      <c r="A7" s="27" t="s">
        <v>20</v>
      </c>
      <c r="B7" s="28" t="s">
        <v>21</v>
      </c>
      <c r="C7" s="25" t="s">
        <v>103</v>
      </c>
      <c r="D7" s="18" t="s">
        <v>22</v>
      </c>
      <c r="E7" s="12">
        <f>MATCH(A7,CEDEN_Habitat_Data_Dictionary!A:A,0)</f>
        <v>8</v>
      </c>
    </row>
    <row r="8" spans="1:5" ht="48" x14ac:dyDescent="0.25">
      <c r="A8" s="26" t="s">
        <v>43</v>
      </c>
      <c r="B8" s="29" t="s">
        <v>44</v>
      </c>
      <c r="C8" s="21" t="s">
        <v>101</v>
      </c>
      <c r="D8" s="22" t="s">
        <v>123</v>
      </c>
      <c r="E8" s="12">
        <f>MATCH(A8,CEDEN_Habitat_Data_Dictionary!A:A,0)</f>
        <v>20</v>
      </c>
    </row>
    <row r="9" spans="1:5" ht="168" x14ac:dyDescent="0.25">
      <c r="A9" s="27" t="s">
        <v>92</v>
      </c>
      <c r="B9" s="28" t="s">
        <v>93</v>
      </c>
      <c r="C9" s="28" t="s">
        <v>102</v>
      </c>
      <c r="D9" s="45" t="s">
        <v>124</v>
      </c>
      <c r="E9" s="12">
        <f>MATCH(A9,CEDEN_Habitat_Data_Dictionary!A:A,0)</f>
        <v>41</v>
      </c>
    </row>
    <row r="10" spans="1:5" ht="108" x14ac:dyDescent="0.25">
      <c r="A10" s="26" t="s">
        <v>94</v>
      </c>
      <c r="B10" s="20" t="s">
        <v>95</v>
      </c>
      <c r="C10" s="30" t="s">
        <v>101</v>
      </c>
      <c r="D10" s="46" t="s">
        <v>125</v>
      </c>
      <c r="E10" s="12">
        <f>MATCH(A10,CEDEN_Habitat_Data_Dictionary!A:A,0)</f>
        <v>42</v>
      </c>
    </row>
    <row r="11" spans="1:5" ht="72" x14ac:dyDescent="0.25">
      <c r="A11" s="27" t="s">
        <v>96</v>
      </c>
      <c r="B11" s="28" t="s">
        <v>96</v>
      </c>
      <c r="C11" s="28" t="s">
        <v>101</v>
      </c>
      <c r="D11" s="47" t="s">
        <v>126</v>
      </c>
      <c r="E11" s="12">
        <f>MATCH(A11,CEDEN_Habitat_Data_Dictionary!A:A,0)</f>
        <v>43</v>
      </c>
    </row>
    <row r="12" spans="1:5" ht="24" x14ac:dyDescent="0.25">
      <c r="A12" s="31" t="s">
        <v>72</v>
      </c>
      <c r="B12" s="32" t="s">
        <v>73</v>
      </c>
      <c r="C12" s="33" t="s">
        <v>102</v>
      </c>
      <c r="D12" s="22" t="s">
        <v>111</v>
      </c>
      <c r="E12" s="12">
        <f>MATCH(A12,CEDEN_Habitat_Data_Dictionary!A:A,0)</f>
        <v>33</v>
      </c>
    </row>
    <row r="13" spans="1:5" ht="24" x14ac:dyDescent="0.25">
      <c r="A13" s="27" t="s">
        <v>89</v>
      </c>
      <c r="B13" s="17" t="s">
        <v>90</v>
      </c>
      <c r="C13" s="28" t="s">
        <v>101</v>
      </c>
      <c r="D13" s="18" t="s">
        <v>91</v>
      </c>
      <c r="E13" s="12">
        <f>MATCH(A13,CEDEN_Habitat_Data_Dictionary!A:A,0)</f>
        <v>40</v>
      </c>
    </row>
    <row r="14" spans="1:5" ht="36" x14ac:dyDescent="0.25">
      <c r="A14" s="31" t="s">
        <v>53</v>
      </c>
      <c r="B14" s="33" t="s">
        <v>54</v>
      </c>
      <c r="C14" s="33" t="s">
        <v>101</v>
      </c>
      <c r="D14" s="22" t="s">
        <v>127</v>
      </c>
      <c r="E14" s="12">
        <f>MATCH(A14,CEDEN_Habitat_Data_Dictionary!A:A,0)</f>
        <v>24</v>
      </c>
    </row>
    <row r="15" spans="1:5" x14ac:dyDescent="0.25">
      <c r="A15" s="16" t="s">
        <v>61</v>
      </c>
      <c r="B15" s="34" t="s">
        <v>62</v>
      </c>
      <c r="C15" s="34" t="s">
        <v>102</v>
      </c>
      <c r="D15" s="18" t="s">
        <v>112</v>
      </c>
      <c r="E15" s="12">
        <f>MATCH(A15,CEDEN_Habitat_Data_Dictionary!A:A,0)</f>
        <v>28</v>
      </c>
    </row>
    <row r="16" spans="1:5" ht="60" x14ac:dyDescent="0.25">
      <c r="A16" s="26" t="s">
        <v>23</v>
      </c>
      <c r="B16" s="30" t="s">
        <v>24</v>
      </c>
      <c r="C16" s="30" t="s">
        <v>101</v>
      </c>
      <c r="D16" s="22" t="s">
        <v>128</v>
      </c>
      <c r="E16" s="12">
        <f>MATCH(A16,CEDEN_Habitat_Data_Dictionary!A:A,0)</f>
        <v>9</v>
      </c>
    </row>
    <row r="17" spans="1:5" ht="24" x14ac:dyDescent="0.25">
      <c r="A17" s="35" t="s">
        <v>106</v>
      </c>
      <c r="B17" s="36" t="s">
        <v>113</v>
      </c>
      <c r="C17" s="34" t="s">
        <v>101</v>
      </c>
      <c r="D17" s="18" t="s">
        <v>86</v>
      </c>
      <c r="E17" s="12">
        <f>MATCH(A17,CEDEN_Habitat_Data_Dictionary!A:A,0)</f>
        <v>39</v>
      </c>
    </row>
    <row r="18" spans="1:5" x14ac:dyDescent="0.25">
      <c r="A18" s="31" t="s">
        <v>63</v>
      </c>
      <c r="B18" s="33" t="s">
        <v>64</v>
      </c>
      <c r="C18" s="33" t="s">
        <v>102</v>
      </c>
      <c r="D18" s="22" t="s">
        <v>65</v>
      </c>
      <c r="E18" s="12">
        <f>MATCH(A18,CEDEN_Habitat_Data_Dictionary!A:A,0)</f>
        <v>29</v>
      </c>
    </row>
    <row r="19" spans="1:5" ht="48" x14ac:dyDescent="0.25">
      <c r="A19" s="27" t="s">
        <v>32</v>
      </c>
      <c r="B19" s="28" t="s">
        <v>33</v>
      </c>
      <c r="C19" s="28" t="s">
        <v>101</v>
      </c>
      <c r="D19" s="18" t="s">
        <v>129</v>
      </c>
      <c r="E19" s="12">
        <f>MATCH(A19,CEDEN_Habitat_Data_Dictionary!A:A,0)</f>
        <v>12</v>
      </c>
    </row>
    <row r="20" spans="1:5" ht="36" x14ac:dyDescent="0.25">
      <c r="A20" s="26" t="s">
        <v>34</v>
      </c>
      <c r="B20" s="30" t="s">
        <v>35</v>
      </c>
      <c r="C20" s="30" t="s">
        <v>101</v>
      </c>
      <c r="D20" s="22" t="s">
        <v>130</v>
      </c>
      <c r="E20" s="12">
        <f>MATCH(A20,CEDEN_Habitat_Data_Dictionary!A:A,0)</f>
        <v>13</v>
      </c>
    </row>
    <row r="21" spans="1:5" ht="24" x14ac:dyDescent="0.25">
      <c r="A21" s="16" t="s">
        <v>68</v>
      </c>
      <c r="B21" s="17" t="s">
        <v>69</v>
      </c>
      <c r="C21" s="34" t="s">
        <v>101</v>
      </c>
      <c r="D21" s="18" t="s">
        <v>114</v>
      </c>
      <c r="E21" s="12">
        <f>MATCH(A21,CEDEN_Habitat_Data_Dictionary!A:A,0)</f>
        <v>31</v>
      </c>
    </row>
    <row r="22" spans="1:5" ht="36" x14ac:dyDescent="0.25">
      <c r="A22" s="31" t="s">
        <v>9</v>
      </c>
      <c r="B22" s="32" t="s">
        <v>10</v>
      </c>
      <c r="C22" s="33" t="s">
        <v>101</v>
      </c>
      <c r="D22" s="22" t="s">
        <v>131</v>
      </c>
      <c r="E22" s="12">
        <f>MATCH(A22,CEDEN_Habitat_Data_Dictionary!A:A,0)</f>
        <v>3</v>
      </c>
    </row>
    <row r="23" spans="1:5" ht="24" x14ac:dyDescent="0.25">
      <c r="A23" s="27" t="s">
        <v>6</v>
      </c>
      <c r="B23" s="28" t="s">
        <v>8</v>
      </c>
      <c r="C23" s="37" t="s">
        <v>101</v>
      </c>
      <c r="D23" s="18" t="s">
        <v>132</v>
      </c>
      <c r="E23" s="12">
        <f>MATCH(A23,CEDEN_Habitat_Data_Dictionary!A:A,0)</f>
        <v>2</v>
      </c>
    </row>
    <row r="24" spans="1:5" ht="24" x14ac:dyDescent="0.25">
      <c r="A24" s="31" t="s">
        <v>11</v>
      </c>
      <c r="B24" s="33" t="s">
        <v>12</v>
      </c>
      <c r="C24" s="38" t="s">
        <v>101</v>
      </c>
      <c r="D24" s="22" t="s">
        <v>133</v>
      </c>
      <c r="E24" s="12">
        <f>MATCH(A24,CEDEN_Habitat_Data_Dictionary!A:A,0)</f>
        <v>4</v>
      </c>
    </row>
    <row r="25" spans="1:5" ht="48" x14ac:dyDescent="0.25">
      <c r="A25" s="27" t="s">
        <v>55</v>
      </c>
      <c r="B25" s="28" t="s">
        <v>56</v>
      </c>
      <c r="C25" s="37" t="s">
        <v>101</v>
      </c>
      <c r="D25" s="18" t="s">
        <v>134</v>
      </c>
      <c r="E25" s="12">
        <f>MATCH(A25,CEDEN_Habitat_Data_Dictionary!A:A,0)</f>
        <v>25</v>
      </c>
    </row>
    <row r="26" spans="1:5" ht="48" x14ac:dyDescent="0.25">
      <c r="A26" s="26" t="s">
        <v>41</v>
      </c>
      <c r="B26" s="22" t="s">
        <v>42</v>
      </c>
      <c r="C26" s="39" t="s">
        <v>101</v>
      </c>
      <c r="D26" s="22" t="s">
        <v>135</v>
      </c>
      <c r="E26" s="12">
        <f>MATCH(A26,CEDEN_Habitat_Data_Dictionary!A:A,0)</f>
        <v>19</v>
      </c>
    </row>
    <row r="27" spans="1:5" ht="48" x14ac:dyDescent="0.25">
      <c r="A27" s="27" t="s">
        <v>39</v>
      </c>
      <c r="B27" s="25" t="s">
        <v>40</v>
      </c>
      <c r="C27" s="37" t="s">
        <v>101</v>
      </c>
      <c r="D27" s="18" t="s">
        <v>136</v>
      </c>
      <c r="E27" s="12">
        <f>MATCH(A27,CEDEN_Habitat_Data_Dictionary!A:A,0)</f>
        <v>17</v>
      </c>
    </row>
    <row r="28" spans="1:5" ht="36" x14ac:dyDescent="0.25">
      <c r="A28" s="31" t="s">
        <v>38</v>
      </c>
      <c r="B28" s="33" t="s">
        <v>38</v>
      </c>
      <c r="C28" s="40" t="s">
        <v>102</v>
      </c>
      <c r="D28" s="22" t="s">
        <v>115</v>
      </c>
      <c r="E28" s="12">
        <f>MATCH(A28,CEDEN_Habitat_Data_Dictionary!A:A,0)</f>
        <v>16</v>
      </c>
    </row>
    <row r="29" spans="1:5" ht="24" x14ac:dyDescent="0.25">
      <c r="A29" s="16" t="s">
        <v>50</v>
      </c>
      <c r="B29" s="17" t="s">
        <v>51</v>
      </c>
      <c r="C29" s="41" t="s">
        <v>101</v>
      </c>
      <c r="D29" s="18" t="s">
        <v>52</v>
      </c>
      <c r="E29" s="12">
        <f>MATCH(A29,CEDEN_Habitat_Data_Dictionary!A:A,0)</f>
        <v>23</v>
      </c>
    </row>
    <row r="30" spans="1:5" ht="36" x14ac:dyDescent="0.25">
      <c r="A30" s="31" t="s">
        <v>57</v>
      </c>
      <c r="B30" s="33" t="s">
        <v>58</v>
      </c>
      <c r="C30" s="38" t="s">
        <v>101</v>
      </c>
      <c r="D30" s="22" t="s">
        <v>137</v>
      </c>
      <c r="E30" s="12">
        <f>MATCH(A30,CEDEN_Habitat_Data_Dictionary!A:A,0)</f>
        <v>26</v>
      </c>
    </row>
    <row r="31" spans="1:5" ht="36" x14ac:dyDescent="0.25">
      <c r="A31" s="27" t="s">
        <v>45</v>
      </c>
      <c r="B31" s="17" t="s">
        <v>46</v>
      </c>
      <c r="C31" s="37" t="s">
        <v>101</v>
      </c>
      <c r="D31" s="18" t="s">
        <v>116</v>
      </c>
      <c r="E31" s="12">
        <f>MATCH(A31,CEDEN_Habitat_Data_Dictionary!A:A,0)</f>
        <v>21</v>
      </c>
    </row>
    <row r="32" spans="1:5" ht="36" x14ac:dyDescent="0.25">
      <c r="A32" s="26" t="s">
        <v>17</v>
      </c>
      <c r="B32" s="30" t="s">
        <v>18</v>
      </c>
      <c r="C32" s="39" t="s">
        <v>103</v>
      </c>
      <c r="D32" s="22" t="s">
        <v>117</v>
      </c>
      <c r="E32" s="12">
        <f>MATCH(A32,CEDEN_Habitat_Data_Dictionary!A:A,0)</f>
        <v>7</v>
      </c>
    </row>
    <row r="33" spans="1:5" ht="48" x14ac:dyDescent="0.25">
      <c r="A33" s="27" t="s">
        <v>27</v>
      </c>
      <c r="B33" s="28" t="s">
        <v>28</v>
      </c>
      <c r="C33" s="28" t="s">
        <v>101</v>
      </c>
      <c r="D33" s="18" t="s">
        <v>138</v>
      </c>
      <c r="E33" s="12">
        <f>MATCH(A33,CEDEN_Habitat_Data_Dictionary!A:A,0)</f>
        <v>10</v>
      </c>
    </row>
    <row r="34" spans="1:5" ht="36" x14ac:dyDescent="0.25">
      <c r="A34" s="31" t="s">
        <v>70</v>
      </c>
      <c r="B34" s="33" t="s">
        <v>71</v>
      </c>
      <c r="C34" s="33" t="s">
        <v>101</v>
      </c>
      <c r="D34" s="22" t="s">
        <v>139</v>
      </c>
      <c r="E34" s="12">
        <f>MATCH(A34,CEDEN_Habitat_Data_Dictionary!A:A,0)</f>
        <v>32</v>
      </c>
    </row>
    <row r="35" spans="1:5" ht="72" x14ac:dyDescent="0.25">
      <c r="A35" s="27" t="s">
        <v>15</v>
      </c>
      <c r="B35" s="28" t="s">
        <v>16</v>
      </c>
      <c r="C35" s="28" t="s">
        <v>101</v>
      </c>
      <c r="D35" s="18" t="s">
        <v>140</v>
      </c>
      <c r="E35" s="12">
        <f>MATCH(A35,CEDEN_Habitat_Data_Dictionary!A:A,0)</f>
        <v>6</v>
      </c>
    </row>
    <row r="36" spans="1:5" ht="24" x14ac:dyDescent="0.25">
      <c r="A36" s="31" t="s">
        <v>13</v>
      </c>
      <c r="B36" s="33" t="s">
        <v>14</v>
      </c>
      <c r="C36" s="33" t="s">
        <v>101</v>
      </c>
      <c r="D36" s="22" t="s">
        <v>141</v>
      </c>
      <c r="E36" s="12">
        <f>MATCH(A36,CEDEN_Habitat_Data_Dictionary!A:A,0)</f>
        <v>5</v>
      </c>
    </row>
    <row r="37" spans="1:5" ht="24" x14ac:dyDescent="0.25">
      <c r="A37" s="16" t="s">
        <v>81</v>
      </c>
      <c r="B37" s="36" t="s">
        <v>82</v>
      </c>
      <c r="C37" s="34" t="s">
        <v>102</v>
      </c>
      <c r="D37" s="18" t="s">
        <v>83</v>
      </c>
      <c r="E37" s="12">
        <f>MATCH(A37,CEDEN_Habitat_Data_Dictionary!A:A,0)</f>
        <v>37</v>
      </c>
    </row>
    <row r="38" spans="1:5" x14ac:dyDescent="0.25">
      <c r="A38" s="31" t="s">
        <v>76</v>
      </c>
      <c r="B38" s="33" t="s">
        <v>77</v>
      </c>
      <c r="C38" s="33" t="s">
        <v>102</v>
      </c>
      <c r="D38" s="22" t="s">
        <v>78</v>
      </c>
      <c r="E38" s="12">
        <f>MATCH(A38,CEDEN_Habitat_Data_Dictionary!A:A,0)</f>
        <v>35</v>
      </c>
    </row>
    <row r="39" spans="1:5" ht="24" x14ac:dyDescent="0.25">
      <c r="A39" s="16" t="s">
        <v>87</v>
      </c>
      <c r="B39" s="34" t="s">
        <v>88</v>
      </c>
      <c r="C39" s="34" t="s">
        <v>102</v>
      </c>
      <c r="D39" s="18" t="s">
        <v>118</v>
      </c>
      <c r="E39" s="12" t="e">
        <f>MATCH(A39,CEDEN_Habitat_Data_Dictionary!A:A,0)</f>
        <v>#N/A</v>
      </c>
    </row>
    <row r="40" spans="1:5" ht="84" x14ac:dyDescent="0.25">
      <c r="A40" s="26" t="s">
        <v>37</v>
      </c>
      <c r="B40" s="30" t="s">
        <v>37</v>
      </c>
      <c r="C40" s="30" t="s">
        <v>101</v>
      </c>
      <c r="D40" s="22" t="s">
        <v>142</v>
      </c>
      <c r="E40" s="12">
        <f>MATCH(A40,CEDEN_Habitat_Data_Dictionary!A:A,0)</f>
        <v>15</v>
      </c>
    </row>
    <row r="41" spans="1:5" ht="24" x14ac:dyDescent="0.25">
      <c r="A41" s="42" t="s">
        <v>74</v>
      </c>
      <c r="B41" s="36" t="s">
        <v>75</v>
      </c>
      <c r="C41" s="34" t="s">
        <v>101</v>
      </c>
      <c r="D41" s="18" t="s">
        <v>143</v>
      </c>
      <c r="E41" s="12">
        <f>MATCH(A41,CEDEN_Habitat_Data_Dictionary!A:A,0)</f>
        <v>34</v>
      </c>
    </row>
    <row r="42" spans="1:5" ht="24" x14ac:dyDescent="0.25">
      <c r="A42" s="43" t="s">
        <v>84</v>
      </c>
      <c r="B42" s="32" t="s">
        <v>85</v>
      </c>
      <c r="C42" s="33" t="s">
        <v>101</v>
      </c>
      <c r="D42" s="22" t="s">
        <v>144</v>
      </c>
      <c r="E42" s="12">
        <f>MATCH(A42,CEDEN_Habitat_Data_Dictionary!A:A,0)</f>
        <v>38</v>
      </c>
    </row>
    <row r="43" spans="1:5" ht="24" x14ac:dyDescent="0.25">
      <c r="A43" s="16" t="s">
        <v>79</v>
      </c>
      <c r="B43" s="17" t="s">
        <v>80</v>
      </c>
      <c r="C43" s="34" t="s">
        <v>101</v>
      </c>
      <c r="D43" s="18" t="s">
        <v>145</v>
      </c>
      <c r="E43" s="12">
        <f>MATCH(A43,CEDEN_Habitat_Data_Dictionary!A:A,0)</f>
        <v>36</v>
      </c>
    </row>
    <row r="44" spans="1:5" ht="48" x14ac:dyDescent="0.25">
      <c r="A44" s="26" t="s">
        <v>105</v>
      </c>
      <c r="B44" s="30" t="s">
        <v>119</v>
      </c>
      <c r="C44" s="30" t="s">
        <v>101</v>
      </c>
      <c r="D44" s="22" t="s">
        <v>146</v>
      </c>
      <c r="E44" s="12">
        <f>MATCH(A44,CEDEN_Habitat_Data_Dictionary!A:A,0)</f>
        <v>18</v>
      </c>
    </row>
    <row r="45" spans="1:5" x14ac:dyDescent="0.25">
      <c r="A45" s="44"/>
      <c r="B45" s="44"/>
      <c r="C45" s="44"/>
      <c r="D45" s="44"/>
      <c r="E45" s="44"/>
    </row>
  </sheetData>
  <hyperlinks>
    <hyperlink ref="D2" r:id="rId1" display="http://ceden.org/CEDEN_Checker/Checker/DisplayCEDENLookUp.php?List=AnalyteLookUp" xr:uid="{12779842-174A-4A12-B2D4-FAE347564E99}"/>
    <hyperlink ref="D4" r:id="rId2" display="http://ceden.org/CEDEN_Checker/Checker/DisplayCEDENLookUp.php?List=CollectionDeviceLookUp" xr:uid="{22193955-1835-41D9-BAB1-06C3A651E45F}"/>
    <hyperlink ref="D5" r:id="rId3" display="http://ceden.org/CEDEN_Checker/Checker/DisplayCEDENLookUp.php?List=CollectionMethodLookUp" xr:uid="{0B1E4F0E-AD75-4D52-912A-C5C04DB6CA51}"/>
    <hyperlink ref="D8" r:id="rId4" display="http://ceden.org/CEDEN_Checker/Checker/DisplayCEDENLookUp.php?List=ComplianceLookUp" xr:uid="{E2936FE2-16C2-49C8-B667-6E5CCEBBD8E7}"/>
    <hyperlink ref="D9" r:id="rId5" display="https://docs.google.com/spreadsheets/d/1q-tGulvO9jyT2dR9GGROdy89z3W6xulYaci5-ezWAe0/edit?usp=sharing" xr:uid="{05792E11-B7BD-405C-83A4-B8D8030BF5A6}"/>
    <hyperlink ref="D10" r:id="rId6" display="https://docs.google.com/spreadsheets/d/1q-tGulvO9jyT2dR9GGROdy89z3W6xulYaci5-ezWAe0/edit?usp=sharing" xr:uid="{16766D21-B77C-480A-9F2B-022C75AF582A}"/>
    <hyperlink ref="D11" r:id="rId7" display="http://ceden.org/CEDEN_Checker/Checker/DisplayCEDENLookUp.php?List=VariableCodesLookUp" xr:uid="{DEEA9679-AED1-4987-BDE8-DA4F70BC54DD}"/>
    <hyperlink ref="D14" r:id="rId8" display="http://ceden.org/CEDEN_Checker/Checker/DisplayCEDENLookUp.php?List=EventLookUp" xr:uid="{7394D53C-D077-4E84-B735-CE2200541FB6}"/>
    <hyperlink ref="D16" r:id="rId9" display="http://ceden.org/CEDEN_Checker/Checker/DisplayCEDENLookUp.php?List=LocationLookUp" xr:uid="{40D62293-0128-46B6-9FF3-F83CA9D07EE2}"/>
    <hyperlink ref="D19" r:id="rId10" display="http://ceden.org/CEDEN_Checker/Checker/DisplayCEDENLookUp.php?List=MatrixLookUp" xr:uid="{AD068A05-F392-42D3-9EA4-A1A286286333}"/>
    <hyperlink ref="D20" r:id="rId11" display="http://ceden.org/CEDEN_Checker/Checker/DisplayCEDENLookUp.php?List=MethodLookUp" xr:uid="{3F1FF709-1C53-45F4-902F-DAFE1C04BCA4}"/>
    <hyperlink ref="D23" r:id="rId12" display="http://ceden.org/CEDEN_Checker/Checker/DisplayCEDENLookUp.php?List=ProgramLookUp" xr:uid="{59525D86-AF3B-4844-AD38-68D7985794D6}"/>
    <hyperlink ref="D24" r:id="rId13" display="http://ceden.org/CEDEN_Checker/Checker/DisplayCEDENLookUp.php?List=ProjectLookUp" xr:uid="{CD75AD7B-8F41-4E93-8C02-222E465DCC07}"/>
    <hyperlink ref="D25" r:id="rId14" display="http://ceden.org/CEDEN_Checker/Checker/DisplayCEDENLookUp.php?List=ProtocolLookUp" xr:uid="{922A6B6D-D429-4D7B-BE62-0D5418762B9D}"/>
    <hyperlink ref="D26" r:id="rId15" display="http://ceden.org/CEDEN_Checker/Checker/DisplayCEDENLookUp.php?List=QALookUp" xr:uid="{371D3723-F8C3-4BAF-9A93-17A6DE0A9F30}"/>
    <hyperlink ref="D30" r:id="rId16" display="http://ceden.org/CEDEN_Checker/Checker/DisplayCEDENLookUp.php?List=AgencyLookUp" xr:uid="{EE7D1BEA-B4AA-42CA-B9A5-674103425360}"/>
    <hyperlink ref="D34" r:id="rId17" display="http://ceden.org/CEDEN_Checker/Checker/DisplayCEDENLookUp.php?List=VariableCodesLookUp" xr:uid="{B3A3E0FD-DBE7-43CA-9D87-FEA78832A9F6}"/>
    <hyperlink ref="D35" r:id="rId18" display="http://ceden.org/CEDEN_Checker/Checker/DisplayCEDENLookUp.php?List=StationLookUp" xr:uid="{12DE6BAD-6B40-4C9C-98BE-2619C084798A}"/>
    <hyperlink ref="D36" r:id="rId19" display="http://ceden.org/CEDEN_Checker/Checker/DisplayCEDENLookUp.php?List=StationLookUp" xr:uid="{F9D0F23E-5474-4738-AC28-9966CCF710FC}"/>
    <hyperlink ref="D41" r:id="rId20" display="http://ceden.org/CEDEN_Checker/Checker/DisplayCEDENLookUp.php?List=UnitLookUp" xr:uid="{AEA89D3C-63C4-45D9-BC65-2B3E14053D52}"/>
    <hyperlink ref="D42" r:id="rId21" display="http://ceden.org/CEDEN_Checker/Checker/DisplayCEDENLookUp.php?List=UnitLookUp" xr:uid="{A9820EF0-E6BA-4707-BF59-CDDE89B2B052}"/>
    <hyperlink ref="D43" r:id="rId22" display="http://ceden.org/CEDEN_Checker/Checker/DisplayCEDENLookUp.php?List=UnitLookUp" xr:uid="{4CB4F9FD-0472-4AEF-AA7E-55802DE0143A}"/>
    <hyperlink ref="D44" r:id="rId23" display="http://ceden.org/CEDEN_Checker/Checker/DisplayCEDENLookUp.php?List=FieldObsVarLookUp" xr:uid="{59B5CDB8-DF4C-466D-8B33-EA6135271AA5}"/>
    <hyperlink ref="D22" r:id="rId24" display="http://ceden.org/CEDEN_Checker/Checker/DisplayCEDENLookUp.php?List=ParentProjectLookUp" xr:uid="{13D253D2-1336-40BC-AB8D-D11B168EE9E2}"/>
    <hyperlink ref="D27" r:id="rId25" display="http://ceden.org/CEDEN_Checker/Checker/DisplayCEDENLookUp.php?List=ResQualLookUp" xr:uid="{EAC49424-0DCF-4BDF-A1C7-4E343FE88913}"/>
    <hyperlink ref="D33" r:id="rId26" display="http://ceden.org/CEDEN_Checker/Checker/DisplayCEDENLookUp.php?List=SampleTypeLookUp" xr:uid="{685EEE54-1612-45AB-8991-5EC7F64DBC69}"/>
    <hyperlink ref="D40" r:id="rId27" display="http://ceden.org/CEDEN_Checker/Checker/DisplayCEDENLookUp.php?List=UnitLookUp" xr:uid="{06C96009-23EF-4F63-985A-2B687566E13E}"/>
  </hyperlinks>
  <pageMargins left="0.7" right="0.7" top="0.75" bottom="0.75" header="0.3" footer="0.3"/>
  <pageSetup paperSize="0"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BD283-EA17-4F4B-9F7A-DB50F9F31CA3}">
  <dimension ref="A1:D48"/>
  <sheetViews>
    <sheetView workbookViewId="0"/>
  </sheetViews>
  <sheetFormatPr defaultRowHeight="15" x14ac:dyDescent="0.25"/>
  <cols>
    <col min="1" max="1" width="26.7109375" bestFit="1" customWidth="1"/>
  </cols>
  <sheetData>
    <row r="1" spans="1:4" x14ac:dyDescent="0.25">
      <c r="A1" t="s">
        <v>0</v>
      </c>
      <c r="B1" t="s">
        <v>1</v>
      </c>
      <c r="C1" t="s">
        <v>2</v>
      </c>
      <c r="D1" t="s">
        <v>3</v>
      </c>
    </row>
    <row r="2" spans="1:4" x14ac:dyDescent="0.25">
      <c r="A2" t="s">
        <v>6</v>
      </c>
      <c r="B2" t="s">
        <v>7</v>
      </c>
    </row>
    <row r="3" spans="1:4" x14ac:dyDescent="0.25">
      <c r="A3" t="s">
        <v>9</v>
      </c>
      <c r="B3" t="s">
        <v>7</v>
      </c>
    </row>
    <row r="4" spans="1:4" x14ac:dyDescent="0.25">
      <c r="A4" t="s">
        <v>11</v>
      </c>
      <c r="B4" t="s">
        <v>7</v>
      </c>
    </row>
    <row r="5" spans="1:4" x14ac:dyDescent="0.25">
      <c r="A5" t="s">
        <v>13</v>
      </c>
      <c r="B5" t="s">
        <v>7</v>
      </c>
    </row>
    <row r="6" spans="1:4" x14ac:dyDescent="0.25">
      <c r="A6" t="s">
        <v>15</v>
      </c>
      <c r="B6" t="s">
        <v>7</v>
      </c>
    </row>
    <row r="7" spans="1:4" x14ac:dyDescent="0.25">
      <c r="A7" t="s">
        <v>17</v>
      </c>
      <c r="B7" t="s">
        <v>19</v>
      </c>
    </row>
    <row r="8" spans="1:4" x14ac:dyDescent="0.25">
      <c r="A8" t="s">
        <v>20</v>
      </c>
      <c r="B8" t="s">
        <v>7</v>
      </c>
    </row>
    <row r="9" spans="1:4" x14ac:dyDescent="0.25">
      <c r="A9" t="s">
        <v>23</v>
      </c>
      <c r="B9" t="s">
        <v>7</v>
      </c>
    </row>
    <row r="10" spans="1:4" x14ac:dyDescent="0.25">
      <c r="A10" t="s">
        <v>27</v>
      </c>
      <c r="B10" t="s">
        <v>26</v>
      </c>
    </row>
    <row r="11" spans="1:4" x14ac:dyDescent="0.25">
      <c r="A11" t="s">
        <v>29</v>
      </c>
      <c r="B11" t="s">
        <v>26</v>
      </c>
    </row>
    <row r="12" spans="1:4" x14ac:dyDescent="0.25">
      <c r="A12" t="s">
        <v>32</v>
      </c>
      <c r="B12" t="s">
        <v>7</v>
      </c>
    </row>
    <row r="13" spans="1:4" x14ac:dyDescent="0.25">
      <c r="A13" t="s">
        <v>34</v>
      </c>
      <c r="B13" t="s">
        <v>7</v>
      </c>
    </row>
    <row r="14" spans="1:4" x14ac:dyDescent="0.25">
      <c r="A14" t="s">
        <v>36</v>
      </c>
      <c r="B14" t="s">
        <v>7</v>
      </c>
    </row>
    <row r="15" spans="1:4" x14ac:dyDescent="0.25">
      <c r="A15" t="s">
        <v>37</v>
      </c>
      <c r="B15" t="s">
        <v>7</v>
      </c>
    </row>
    <row r="16" spans="1:4" x14ac:dyDescent="0.25">
      <c r="A16" t="s">
        <v>38</v>
      </c>
      <c r="B16" t="s">
        <v>7</v>
      </c>
    </row>
    <row r="17" spans="1:2" x14ac:dyDescent="0.25">
      <c r="A17" t="s">
        <v>39</v>
      </c>
      <c r="B17" t="s">
        <v>7</v>
      </c>
    </row>
    <row r="18" spans="1:2" x14ac:dyDescent="0.25">
      <c r="A18" t="s">
        <v>105</v>
      </c>
      <c r="B18" t="s">
        <v>7</v>
      </c>
    </row>
    <row r="19" spans="1:2" x14ac:dyDescent="0.25">
      <c r="A19" t="s">
        <v>41</v>
      </c>
      <c r="B19" t="s">
        <v>7</v>
      </c>
    </row>
    <row r="20" spans="1:2" x14ac:dyDescent="0.25">
      <c r="A20" t="s">
        <v>43</v>
      </c>
      <c r="B20" t="s">
        <v>7</v>
      </c>
    </row>
    <row r="21" spans="1:2" x14ac:dyDescent="0.25">
      <c r="A21" t="s">
        <v>45</v>
      </c>
      <c r="B21" t="s">
        <v>7</v>
      </c>
    </row>
    <row r="22" spans="1:2" x14ac:dyDescent="0.25">
      <c r="A22" t="s">
        <v>47</v>
      </c>
      <c r="B22" t="s">
        <v>7</v>
      </c>
    </row>
    <row r="23" spans="1:2" x14ac:dyDescent="0.25">
      <c r="A23" t="s">
        <v>50</v>
      </c>
      <c r="B23" t="s">
        <v>7</v>
      </c>
    </row>
    <row r="24" spans="1:2" x14ac:dyDescent="0.25">
      <c r="A24" t="s">
        <v>53</v>
      </c>
      <c r="B24" t="s">
        <v>7</v>
      </c>
    </row>
    <row r="25" spans="1:2" x14ac:dyDescent="0.25">
      <c r="A25" t="s">
        <v>55</v>
      </c>
      <c r="B25" t="s">
        <v>7</v>
      </c>
    </row>
    <row r="26" spans="1:2" x14ac:dyDescent="0.25">
      <c r="A26" t="s">
        <v>57</v>
      </c>
      <c r="B26" t="s">
        <v>7</v>
      </c>
    </row>
    <row r="27" spans="1:2" x14ac:dyDescent="0.25">
      <c r="A27" t="s">
        <v>59</v>
      </c>
      <c r="B27" t="s">
        <v>7</v>
      </c>
    </row>
    <row r="28" spans="1:2" x14ac:dyDescent="0.25">
      <c r="A28" t="s">
        <v>61</v>
      </c>
      <c r="B28" t="s">
        <v>26</v>
      </c>
    </row>
    <row r="29" spans="1:2" x14ac:dyDescent="0.25">
      <c r="A29" t="s">
        <v>63</v>
      </c>
      <c r="B29" t="s">
        <v>26</v>
      </c>
    </row>
    <row r="30" spans="1:2" x14ac:dyDescent="0.25">
      <c r="A30" t="s">
        <v>66</v>
      </c>
      <c r="B30" t="s">
        <v>7</v>
      </c>
    </row>
    <row r="31" spans="1:2" x14ac:dyDescent="0.25">
      <c r="A31" t="s">
        <v>68</v>
      </c>
      <c r="B31" t="s">
        <v>7</v>
      </c>
    </row>
    <row r="32" spans="1:2" x14ac:dyDescent="0.25">
      <c r="A32" t="s">
        <v>70</v>
      </c>
      <c r="B32" t="s">
        <v>7</v>
      </c>
    </row>
    <row r="33" spans="1:2" x14ac:dyDescent="0.25">
      <c r="A33" t="s">
        <v>72</v>
      </c>
      <c r="B33" t="s">
        <v>26</v>
      </c>
    </row>
    <row r="34" spans="1:2" x14ac:dyDescent="0.25">
      <c r="A34" t="s">
        <v>74</v>
      </c>
      <c r="B34" t="s">
        <v>7</v>
      </c>
    </row>
    <row r="35" spans="1:2" x14ac:dyDescent="0.25">
      <c r="A35" t="s">
        <v>76</v>
      </c>
      <c r="B35" t="s">
        <v>26</v>
      </c>
    </row>
    <row r="36" spans="1:2" x14ac:dyDescent="0.25">
      <c r="A36" t="s">
        <v>79</v>
      </c>
      <c r="B36" t="s">
        <v>7</v>
      </c>
    </row>
    <row r="37" spans="1:2" x14ac:dyDescent="0.25">
      <c r="A37" t="s">
        <v>81</v>
      </c>
      <c r="B37" t="s">
        <v>26</v>
      </c>
    </row>
    <row r="38" spans="1:2" x14ac:dyDescent="0.25">
      <c r="A38" t="s">
        <v>84</v>
      </c>
      <c r="B38" t="s">
        <v>7</v>
      </c>
    </row>
    <row r="39" spans="1:2" x14ac:dyDescent="0.25">
      <c r="A39" t="s">
        <v>106</v>
      </c>
      <c r="B39" t="s">
        <v>7</v>
      </c>
    </row>
    <row r="40" spans="1:2" x14ac:dyDescent="0.25">
      <c r="A40" t="s">
        <v>89</v>
      </c>
      <c r="B40" t="s">
        <v>7</v>
      </c>
    </row>
    <row r="41" spans="1:2" x14ac:dyDescent="0.25">
      <c r="A41" t="s">
        <v>92</v>
      </c>
      <c r="B41" t="s">
        <v>7</v>
      </c>
    </row>
    <row r="42" spans="1:2" x14ac:dyDescent="0.25">
      <c r="A42" t="s">
        <v>94</v>
      </c>
      <c r="B42" t="s">
        <v>7</v>
      </c>
    </row>
    <row r="43" spans="1:2" x14ac:dyDescent="0.25">
      <c r="A43" t="s">
        <v>96</v>
      </c>
      <c r="B43" t="s">
        <v>7</v>
      </c>
    </row>
    <row r="44" spans="1:2" x14ac:dyDescent="0.25">
      <c r="A44" t="s">
        <v>107</v>
      </c>
      <c r="B44" t="s">
        <v>26</v>
      </c>
    </row>
    <row r="45" spans="1:2" x14ac:dyDescent="0.25">
      <c r="A45" t="s">
        <v>108</v>
      </c>
      <c r="B45" t="s">
        <v>26</v>
      </c>
    </row>
    <row r="46" spans="1:2" x14ac:dyDescent="0.25">
      <c r="A46" t="s">
        <v>109</v>
      </c>
      <c r="B46" t="s">
        <v>26</v>
      </c>
    </row>
    <row r="47" spans="1:2" x14ac:dyDescent="0.25">
      <c r="A47" t="s">
        <v>25</v>
      </c>
      <c r="B47" t="s">
        <v>26</v>
      </c>
    </row>
    <row r="48" spans="1:2" x14ac:dyDescent="0.25">
      <c r="A48" t="s">
        <v>110</v>
      </c>
      <c r="B4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CEDEN_Habitat_Data_Dictionary</vt:lpstr>
      <vt:lpstr>Data_Dictionary_FromPDF</vt:lpstr>
      <vt:lpstr>5bc866af-c176-463c-b513-88f536d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2021-01-27T03:12:50Z</dcterms:modified>
</cp:coreProperties>
</file>