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avid\Open_Data_Project\__CA_DataPortal\CEDEN\data_dictionary_conversion\toxicity\"/>
    </mc:Choice>
  </mc:AlternateContent>
  <xr:revisionPtr revIDLastSave="0" documentId="13_ncr:1_{217A5977-7C4A-47FE-8FD4-D1C038E7350D}" xr6:coauthVersionLast="45" xr6:coauthVersionMax="45" xr10:uidLastSave="{00000000-0000-0000-0000-000000000000}"/>
  <bookViews>
    <workbookView xWindow="-120" yWindow="-120" windowWidth="20730" windowHeight="11160" xr2:uid="{00000000-000D-0000-FFFF-FFFF00000000}"/>
  </bookViews>
  <sheets>
    <sheet name="CEDEN_ToxicityReplic_Data_Dict" sheetId="1" r:id="rId1"/>
    <sheet name="Data_Dictionary_FromPDF" sheetId="4" r:id="rId2"/>
    <sheet name="6fd7b8d7-f8dd-454f-98bb-07e8cc7"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4" l="1"/>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2" i="4"/>
  <c r="E3" i="1"/>
  <c r="D3" i="1" s="1" a="1"/>
  <c r="D3" i="1" s="1"/>
  <c r="E4" i="1"/>
  <c r="D4" i="1" s="1" a="1"/>
  <c r="D4" i="1" s="1"/>
  <c r="E5" i="1"/>
  <c r="C5" i="1" s="1" a="1"/>
  <c r="C5" i="1" s="1"/>
  <c r="E6" i="1"/>
  <c r="D6" i="1" s="1" a="1"/>
  <c r="D6" i="1" s="1"/>
  <c r="E7" i="1"/>
  <c r="D7" i="1" s="1" a="1"/>
  <c r="D7" i="1" s="1"/>
  <c r="E8" i="1"/>
  <c r="C8" i="1" s="1" a="1"/>
  <c r="C8" i="1" s="1"/>
  <c r="E9" i="1"/>
  <c r="D9" i="1" s="1" a="1"/>
  <c r="D9" i="1" s="1"/>
  <c r="E10" i="1"/>
  <c r="D10" i="1" s="1" a="1"/>
  <c r="D10" i="1" s="1"/>
  <c r="E11" i="1"/>
  <c r="D11" i="1" s="1" a="1"/>
  <c r="D11" i="1" s="1"/>
  <c r="E12" i="1"/>
  <c r="D12" i="1" s="1" a="1"/>
  <c r="D12" i="1" s="1"/>
  <c r="E13" i="1"/>
  <c r="C13" i="1" s="1" a="1"/>
  <c r="C13" i="1" s="1"/>
  <c r="E14" i="1"/>
  <c r="D14" i="1" s="1" a="1"/>
  <c r="D14" i="1" s="1"/>
  <c r="E15" i="1"/>
  <c r="D15" i="1" s="1" a="1"/>
  <c r="D15" i="1" s="1"/>
  <c r="E16" i="1"/>
  <c r="C16" i="1" s="1" a="1"/>
  <c r="C16" i="1" s="1"/>
  <c r="E17" i="1"/>
  <c r="D17" i="1" s="1" a="1"/>
  <c r="D17" i="1" s="1"/>
  <c r="E18" i="1"/>
  <c r="D18" i="1" s="1" a="1"/>
  <c r="D18" i="1" s="1"/>
  <c r="E19" i="1"/>
  <c r="D19" i="1" s="1" a="1"/>
  <c r="D19" i="1" s="1"/>
  <c r="E20" i="1"/>
  <c r="D20" i="1" s="1" a="1"/>
  <c r="D20" i="1" s="1"/>
  <c r="E21" i="1"/>
  <c r="C21" i="1" s="1" a="1"/>
  <c r="C21" i="1" s="1"/>
  <c r="E22" i="1"/>
  <c r="D22" i="1" s="1" a="1"/>
  <c r="D22" i="1" s="1"/>
  <c r="E23" i="1"/>
  <c r="D23" i="1" s="1" a="1"/>
  <c r="D23" i="1" s="1"/>
  <c r="E24" i="1"/>
  <c r="C24" i="1" s="1" a="1"/>
  <c r="C24" i="1" s="1"/>
  <c r="E25" i="1"/>
  <c r="D25" i="1" s="1" a="1"/>
  <c r="D25" i="1" s="1"/>
  <c r="E26" i="1"/>
  <c r="D26" i="1" s="1" a="1"/>
  <c r="D26" i="1" s="1"/>
  <c r="E27" i="1"/>
  <c r="D27" i="1" s="1" a="1"/>
  <c r="D27" i="1" s="1"/>
  <c r="E28" i="1"/>
  <c r="D28" i="1" s="1" a="1"/>
  <c r="D28" i="1" s="1"/>
  <c r="E29" i="1"/>
  <c r="C29" i="1" s="1" a="1"/>
  <c r="C29" i="1" s="1"/>
  <c r="E30" i="1"/>
  <c r="D30" i="1" s="1" a="1"/>
  <c r="D30" i="1" s="1"/>
  <c r="E31" i="1"/>
  <c r="D31" i="1" s="1" a="1"/>
  <c r="D31" i="1" s="1"/>
  <c r="E32" i="1"/>
  <c r="C32" i="1" s="1" a="1"/>
  <c r="C32" i="1" s="1"/>
  <c r="E33" i="1"/>
  <c r="D33" i="1" s="1" a="1"/>
  <c r="D33" i="1" s="1"/>
  <c r="E34" i="1"/>
  <c r="D34" i="1" s="1" a="1"/>
  <c r="D34" i="1" s="1"/>
  <c r="E35" i="1"/>
  <c r="D35" i="1" s="1" a="1"/>
  <c r="D35" i="1" s="1"/>
  <c r="E36" i="1"/>
  <c r="D36" i="1" s="1" a="1"/>
  <c r="D36" i="1" s="1"/>
  <c r="E37" i="1"/>
  <c r="C37" i="1" s="1" a="1"/>
  <c r="C37" i="1" s="1"/>
  <c r="E38" i="1"/>
  <c r="D38" i="1" s="1" a="1"/>
  <c r="D38" i="1" s="1"/>
  <c r="E39" i="1"/>
  <c r="D39" i="1" s="1" a="1"/>
  <c r="D39" i="1" s="1"/>
  <c r="E40" i="1"/>
  <c r="C40" i="1" s="1" a="1"/>
  <c r="C40" i="1" s="1"/>
  <c r="E41" i="1"/>
  <c r="D41" i="1" s="1" a="1"/>
  <c r="D41" i="1" s="1"/>
  <c r="E42" i="1"/>
  <c r="D42" i="1" s="1" a="1"/>
  <c r="D42" i="1" s="1"/>
  <c r="E43" i="1"/>
  <c r="D43" i="1" s="1" a="1"/>
  <c r="D43" i="1" s="1"/>
  <c r="E44" i="1"/>
  <c r="D44" i="1" s="1" a="1"/>
  <c r="D44" i="1" s="1"/>
  <c r="E45" i="1"/>
  <c r="C45" i="1" s="1" a="1"/>
  <c r="C45" i="1" s="1"/>
  <c r="E46" i="1"/>
  <c r="D46" i="1" s="1" a="1"/>
  <c r="D46" i="1" s="1"/>
  <c r="E47" i="1"/>
  <c r="D47" i="1" s="1" a="1"/>
  <c r="D47" i="1" s="1"/>
  <c r="E48" i="1"/>
  <c r="C48" i="1" s="1" a="1"/>
  <c r="C48" i="1" s="1"/>
  <c r="E49" i="1"/>
  <c r="D49" i="1" s="1" a="1"/>
  <c r="D49" i="1" s="1"/>
  <c r="E50" i="1"/>
  <c r="D50" i="1" s="1" a="1"/>
  <c r="D50" i="1" s="1"/>
  <c r="E51" i="1"/>
  <c r="D51" i="1" s="1" a="1"/>
  <c r="D51" i="1" s="1"/>
  <c r="E52" i="1"/>
  <c r="D52" i="1" s="1" a="1"/>
  <c r="D52" i="1" s="1"/>
  <c r="E53" i="1"/>
  <c r="C53" i="1" s="1" a="1"/>
  <c r="C53" i="1" s="1"/>
  <c r="E54" i="1"/>
  <c r="D54" i="1" s="1" a="1"/>
  <c r="D54" i="1" s="1"/>
  <c r="E55" i="1"/>
  <c r="D55" i="1" s="1" a="1"/>
  <c r="D55" i="1" s="1"/>
  <c r="E56" i="1"/>
  <c r="C56" i="1" s="1" a="1"/>
  <c r="C56" i="1" s="1"/>
  <c r="E57" i="1"/>
  <c r="D57" i="1" s="1" a="1"/>
  <c r="D57" i="1" s="1"/>
  <c r="E58" i="1"/>
  <c r="D58" i="1" s="1" a="1"/>
  <c r="D58" i="1" s="1"/>
  <c r="E59" i="1"/>
  <c r="D59" i="1" s="1" a="1"/>
  <c r="D59" i="1" s="1"/>
  <c r="E60" i="1"/>
  <c r="D60" i="1" s="1" a="1"/>
  <c r="D60" i="1" s="1"/>
  <c r="E2" i="1"/>
  <c r="D2" i="1" s="1" a="1"/>
  <c r="D2" i="1" s="1"/>
  <c r="D48" i="1" l="1" a="1"/>
  <c r="D48" i="1" s="1"/>
  <c r="D32" i="1" a="1"/>
  <c r="D32" i="1" s="1"/>
  <c r="D16" i="1" a="1"/>
  <c r="D16" i="1" s="1"/>
  <c r="D45" i="1" a="1"/>
  <c r="D45" i="1" s="1"/>
  <c r="D29" i="1" a="1"/>
  <c r="D29" i="1" s="1"/>
  <c r="D13" i="1" a="1"/>
  <c r="D13" i="1" s="1"/>
  <c r="C60" i="1" a="1"/>
  <c r="C60" i="1" s="1"/>
  <c r="C52" i="1" a="1"/>
  <c r="C52" i="1" s="1"/>
  <c r="C44" i="1" a="1"/>
  <c r="C44" i="1" s="1"/>
  <c r="C36" i="1" a="1"/>
  <c r="C36" i="1" s="1"/>
  <c r="C28" i="1" a="1"/>
  <c r="C28" i="1" s="1"/>
  <c r="C20" i="1" a="1"/>
  <c r="C20" i="1" s="1"/>
  <c r="C12" i="1" a="1"/>
  <c r="C12" i="1" s="1"/>
  <c r="C4" i="1" a="1"/>
  <c r="C4" i="1" s="1"/>
  <c r="D56" i="1" a="1"/>
  <c r="D56" i="1" s="1"/>
  <c r="D40" i="1" a="1"/>
  <c r="D40" i="1" s="1"/>
  <c r="D24" i="1" a="1"/>
  <c r="D24" i="1" s="1"/>
  <c r="D8" i="1" a="1"/>
  <c r="D8" i="1" s="1"/>
  <c r="C58" i="1" a="1"/>
  <c r="C58" i="1" s="1"/>
  <c r="C50" i="1" a="1"/>
  <c r="C50" i="1" s="1"/>
  <c r="C42" i="1" a="1"/>
  <c r="C42" i="1" s="1"/>
  <c r="C34" i="1" a="1"/>
  <c r="C34" i="1" s="1"/>
  <c r="C26" i="1" a="1"/>
  <c r="C26" i="1" s="1"/>
  <c r="C18" i="1" a="1"/>
  <c r="C18" i="1" s="1"/>
  <c r="C10" i="1" a="1"/>
  <c r="C10" i="1" s="1"/>
  <c r="D53" i="1" a="1"/>
  <c r="D53" i="1" s="1"/>
  <c r="D37" i="1" a="1"/>
  <c r="D37" i="1" s="1"/>
  <c r="D21" i="1" a="1"/>
  <c r="D21" i="1" s="1"/>
  <c r="D5" i="1" a="1"/>
  <c r="D5" i="1" s="1"/>
  <c r="C57" i="1" a="1"/>
  <c r="C57" i="1" s="1"/>
  <c r="C49" i="1" a="1"/>
  <c r="C49" i="1" s="1"/>
  <c r="C41" i="1" a="1"/>
  <c r="C41" i="1" s="1"/>
  <c r="C33" i="1" a="1"/>
  <c r="C33" i="1" s="1"/>
  <c r="C25" i="1" a="1"/>
  <c r="C25" i="1" s="1"/>
  <c r="C17" i="1" a="1"/>
  <c r="C17" i="1" s="1"/>
  <c r="C9" i="1" a="1"/>
  <c r="C9" i="1" s="1"/>
  <c r="C2" i="1" a="1"/>
  <c r="C2" i="1" s="1"/>
  <c r="C55" i="1" a="1"/>
  <c r="C55" i="1" s="1"/>
  <c r="C47" i="1" a="1"/>
  <c r="C47" i="1" s="1"/>
  <c r="C39" i="1" a="1"/>
  <c r="C39" i="1" s="1"/>
  <c r="C31" i="1" a="1"/>
  <c r="C31" i="1" s="1"/>
  <c r="C23" i="1" a="1"/>
  <c r="C23" i="1" s="1"/>
  <c r="C15" i="1" a="1"/>
  <c r="C15" i="1" s="1"/>
  <c r="C7" i="1" a="1"/>
  <c r="C7" i="1" s="1"/>
  <c r="C59" i="1" a="1"/>
  <c r="C59" i="1" s="1"/>
  <c r="C54" i="1" a="1"/>
  <c r="C54" i="1" s="1"/>
  <c r="C51" i="1" a="1"/>
  <c r="C51" i="1" s="1"/>
  <c r="C46" i="1" a="1"/>
  <c r="C46" i="1" s="1"/>
  <c r="C43" i="1" a="1"/>
  <c r="C43" i="1" s="1"/>
  <c r="C38" i="1" a="1"/>
  <c r="C38" i="1" s="1"/>
  <c r="C35" i="1" a="1"/>
  <c r="C35" i="1" s="1"/>
  <c r="C30" i="1" a="1"/>
  <c r="C30" i="1" s="1"/>
  <c r="C27" i="1" a="1"/>
  <c r="C27" i="1" s="1"/>
  <c r="C22" i="1" a="1"/>
  <c r="C22" i="1" s="1"/>
  <c r="C19" i="1" a="1"/>
  <c r="C19" i="1" s="1"/>
  <c r="C14" i="1" a="1"/>
  <c r="C14" i="1" s="1"/>
  <c r="C11" i="1" a="1"/>
  <c r="C11" i="1" s="1"/>
  <c r="C6" i="1" a="1"/>
  <c r="C6" i="1" s="1"/>
  <c r="C3" i="1" a="1"/>
  <c r="C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<sst xmlns="http://schemas.openxmlformats.org/spreadsheetml/2006/main" count="650" uniqueCount="288">
  <si>
    <t>column</t>
  </si>
  <si>
    <t>type</t>
  </si>
  <si>
    <t>label</t>
  </si>
  <si>
    <t>description</t>
  </si>
  <si>
    <t>Lookup_Row</t>
  </si>
  <si>
    <t>Program</t>
  </si>
  <si>
    <t>text</t>
  </si>
  <si>
    <t>Program Name</t>
  </si>
  <si>
    <t>ParentProject</t>
  </si>
  <si>
    <t>Parent Project Name</t>
  </si>
  <si>
    <t>Project</t>
  </si>
  <si>
    <t>Project Name</t>
  </si>
  <si>
    <t>StationName</t>
  </si>
  <si>
    <t>Station Name</t>
  </si>
  <si>
    <t>StationCode</t>
  </si>
  <si>
    <t>Station Code</t>
  </si>
  <si>
    <t>SampleDate</t>
  </si>
  <si>
    <t>Sample Date</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</si>
  <si>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</si>
  <si>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</si>
  <si>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</si>
  <si>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</si>
  <si>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</si>
  <si>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CollectionDepth</t>
  </si>
  <si>
    <t>Collection Depth</t>
  </si>
  <si>
    <t>Records the depth or penetration, from the surface in the water or sediment column, at which the sample was collected. Default value equals "-88" if unknown or not recorded.</t>
  </si>
  <si>
    <t>UnitCollectionDepth</t>
  </si>
  <si>
    <t>Unit Collection Depth</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</si>
  <si>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</si>
  <si>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</si>
  <si>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</si>
  <si>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</si>
  <si>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</si>
  <si>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Lab Replicate</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</si>
  <si>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</si>
  <si>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</si>
  <si>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</si>
  <si>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</si>
  <si>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</si>
  <si>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</si>
  <si>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</si>
  <si>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Analyte</t>
  </si>
  <si>
    <t>Unit</t>
  </si>
  <si>
    <t>Result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</si>
  <si>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</si>
  <si>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</si>
  <si>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</si>
  <si>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</si>
  <si>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</si>
  <si>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ComplianceCode</t>
  </si>
  <si>
    <t>Compliance Code</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</si>
  <si>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</si>
  <si>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</si>
  <si>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</si>
  <si>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</si>
  <si>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</si>
  <si>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</si>
  <si>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EventCode</t>
  </si>
  <si>
    <t>Event Code</t>
  </si>
  <si>
    <t>ProtocolCode</t>
  </si>
  <si>
    <t>Protocol</t>
  </si>
  <si>
    <t>SampleAgency</t>
  </si>
  <si>
    <t>Sampling Agency</t>
  </si>
  <si>
    <t>GroupSamples</t>
  </si>
  <si>
    <t>Group Samples</t>
  </si>
  <si>
    <t>An Identifier used to group samples by the project staff. Not a required field.</t>
  </si>
  <si>
    <t>CollectionMethodName</t>
  </si>
  <si>
    <t>Collection Method Name</t>
  </si>
  <si>
    <t>Latitude</t>
  </si>
  <si>
    <t>Target Latitude</t>
  </si>
  <si>
    <t>Longitude</t>
  </si>
  <si>
    <t>Target Longitude</t>
  </si>
  <si>
    <t>The longitude in decimal degrees of the sample site (should be negative).</t>
  </si>
  <si>
    <t>CollectionDeviceDescription</t>
  </si>
  <si>
    <t>Collection Device</t>
  </si>
  <si>
    <t>PositionWaterColumn</t>
  </si>
  <si>
    <t>Position Water Column</t>
  </si>
  <si>
    <t>LabAgency</t>
  </si>
  <si>
    <t>Lab Agency</t>
  </si>
  <si>
    <t>SubmittingAgency</t>
  </si>
  <si>
    <t>Submitting Agency</t>
  </si>
  <si>
    <t>Lab Submission Code</t>
  </si>
  <si>
    <t>OccupationMethod</t>
  </si>
  <si>
    <t>Occupation Method</t>
  </si>
  <si>
    <t>StartingBank</t>
  </si>
  <si>
    <t>Starting Bank</t>
  </si>
  <si>
    <t>DistanceFromBank</t>
  </si>
  <si>
    <t>Distance From Bank</t>
  </si>
  <si>
    <t>UnitDistanceFromBank</t>
  </si>
  <si>
    <t>Unit Distance From Bank</t>
  </si>
  <si>
    <t>UnitStreamWidth</t>
  </si>
  <si>
    <t>Unit Stream Width</t>
  </si>
  <si>
    <t>StationWaterDepth</t>
  </si>
  <si>
    <t>Station Water Depth</t>
  </si>
  <si>
    <t>Depth of the water at the area where the sampling station is located. Default value is "None" if unknown or not applicable.</t>
  </si>
  <si>
    <t>UnitStationWaterDepth</t>
  </si>
  <si>
    <t>Unit Station Water Depth</t>
  </si>
  <si>
    <t>Hydrological Modification</t>
  </si>
  <si>
    <t>HydroModLoc</t>
  </si>
  <si>
    <t>Hydrological Modification Location</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</si>
  <si>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</si>
  <si>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</si>
  <si>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</si>
  <si>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</si>
  <si>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</si>
  <si>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</si>
  <si>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</si>
  <si>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</si>
  <si>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</si>
  <si>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</si>
  <si>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</si>
  <si>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</si>
  <si>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</si>
  <si>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</si>
  <si>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</si>
  <si>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</si>
  <si>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</si>
  <si>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</si>
  <si>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</si>
  <si>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</si>
  <si>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</si>
  <si>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</si>
  <si>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</si>
  <si>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</si>
  <si>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</si>
  <si>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</si>
  <si>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</si>
  <si>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</si>
  <si>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</si>
  <si>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</si>
  <si>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t>LabReplicate</t>
  </si>
  <si>
    <t>ToxBatch</t>
  </si>
  <si>
    <t>ToxTestDurCode</t>
  </si>
  <si>
    <t>OrganismName</t>
  </si>
  <si>
    <t>WQSource</t>
  </si>
  <si>
    <t>TimePointName</t>
  </si>
  <si>
    <t>ToxResultQACode</t>
  </si>
  <si>
    <t>BatchVerificationCode</t>
  </si>
  <si>
    <t>ToxTestComments</t>
  </si>
  <si>
    <t>TimePointComments</t>
  </si>
  <si>
    <t>ToxResultComments</t>
  </si>
  <si>
    <t>ToxBatchComments</t>
  </si>
  <si>
    <t>TIENarrative</t>
  </si>
  <si>
    <t>Dilution</t>
  </si>
  <si>
    <t>ToxPointMethod</t>
  </si>
  <si>
    <t>Treatment</t>
  </si>
  <si>
    <t>UnitTreatment</t>
  </si>
  <si>
    <t>TreatmentConcentration</t>
  </si>
  <si>
    <t>ToxBatchStartDate</t>
  </si>
  <si>
    <t>RefToxBatch</t>
  </si>
  <si>
    <t>OrganismAgeAtTestStart</t>
  </si>
  <si>
    <t>LabSubmissionCode</t>
  </si>
  <si>
    <t>PctControl</t>
  </si>
  <si>
    <t>RepCount</t>
  </si>
  <si>
    <t>Mean</t>
  </si>
  <si>
    <t>StdDev</t>
  </si>
  <si>
    <t>StatMethod</t>
  </si>
  <si>
    <t>Probability</t>
  </si>
  <si>
    <t>Alphalevel</t>
  </si>
  <si>
    <t>EvalThreshold</t>
  </si>
  <si>
    <t>MSD</t>
  </si>
  <si>
    <t>SigEffectCode</t>
  </si>
  <si>
    <t>CalculatedValue</t>
  </si>
  <si>
    <t>PercentEffect</t>
  </si>
  <si>
    <t>Alpha Level</t>
  </si>
  <si>
    <t>The predetermined statistical acceptance level, or the probability of rejecting the null hypothesis when the null hypothesis is true. This value is chosen by the laboratory when running the statistical method. Alphalevels will range from 0 to 1, most common values are 0.01 and 0.05.</t>
  </si>
  <si>
    <t>Calculation Value</t>
  </si>
  <si>
    <t>The calculated statistical value from the associated Probability type. Note: when the Probability field has the value of "Probability", negative control samples (CNEG) have a CalculatedValue of 0.5.</t>
  </si>
  <si>
    <t>The width of the channel where the sample was collected. Default value equals "none" if unknown or not recorded. This field is optional so it could be blank.</t>
  </si>
  <si>
    <t>Dilution is recorded as a proportion of the original sample. If no dilution is performed, the default value of "100" is used. A sample with 80% sample and 20% blank water has a dilution value of "80". Values of "‐88" indicate no data.</t>
  </si>
  <si>
    <t>The measured distance from the stream bank where the sample was taken. Default value is "None" if not applicable, or "-88" if not recorded.</t>
  </si>
  <si>
    <t>Evaluation Threshold</t>
  </si>
  <si>
    <t>The evaluation threshold is the programmatic level that is used to identify that an environmental sample is biologically significantly different from its associated control sample and is recorded as a percentage. The PercentEffect field is compared to the EvalThreshold, and if PercentEffect exceeds the EvalThreshold, then the sample is determined to be significantly different by the program. In cases where programs use program specific MSDs (Minimum Significant Difference) the EvalThreshold will equal the MSD and will be compared to the PercentEffect. If the evaluation threshhold is utilizing the TST method, this field corresponds to the critical difference in the EPA TST methods.</t>
  </si>
  <si>
    <t>Hydromod</t>
  </si>
  <si>
    <t>Identifies the individual laboratory splits of the toxicity sample. Values will equal numbers 1 and greater.</t>
  </si>
  <si>
    <t>The latitude in decimal degrees of the sample site (should be positive).</t>
  </si>
  <si>
    <t>The average result calculated from all replicates of a single sample.</t>
  </si>
  <si>
    <t>Minimum Significant Difference</t>
  </si>
  <si>
    <t>The Minimum Significant Difference (MSD) is a measurement that can be produced for each statistical comparison performed between sample and control, or among multiple concentrations of a sample and control. It represents the smallest significant difference from the control and is unique for each statistical comparison. This number should be reported as a percentage (e.g. '20' = 20%). This field should be left blank for methods with no MSD value.</t>
  </si>
  <si>
    <t>The means by which a crew entered or occupied the sampling location and collected a sample (e.g. "Walk In", "RV Questuary", "From Bridge", etc.)</t>
  </si>
  <si>
    <t>Organism Age At Test Start</t>
  </si>
  <si>
    <r>
      <rPr>
        <sz val="9"/>
        <rFont val="Calibri"/>
        <family val="2"/>
      </rPr>
      <t>The age or age range (e.g. 7 days or 7‐10 days) of the test
organisms at the beginning of the toxicity test.</t>
    </r>
  </si>
  <si>
    <t>Organism Name</t>
  </si>
  <si>
    <r>
      <rPr>
        <sz val="9"/>
        <rFont val="Calibri"/>
        <family val="2"/>
      </rPr>
      <t>Percent Difference From
Control</t>
    </r>
  </si>
  <si>
    <t>The percent at which the results from the toxicity test differ from the control.</t>
  </si>
  <si>
    <t>Percent Effect</t>
  </si>
  <si>
    <r>
      <rPr>
        <sz val="9"/>
        <rFont val="Calibri"/>
        <family val="2"/>
      </rPr>
      <t>Percent difference between the mean of the samples' endpoints and the mean of the control's associated endpoints. This is
calculated by: ((Mean Control Response − Mean Sample
Response) / Mean Control Response) * 100.</t>
    </r>
  </si>
  <si>
    <r>
      <rPr>
        <sz val="9"/>
        <rFont val="Calibri"/>
        <family val="2"/>
      </rPr>
      <t xml:space="preserve">Position in water column where the sample was taken (e.g.
"Surface", "Midcolumn", "Nearbottom"). Use “Not Applicable” if unknown. A list of possible options is available at the following site (Note: search the first column in the table for "PositionWaterColumnList"): </t>
    </r>
    <r>
      <rPr>
        <u/>
        <sz val="9"/>
        <color rgb="FF0462C1"/>
        <rFont val="Calibri"/>
        <family val="2"/>
      </rPr>
      <t>VariableCodesLookUpList</t>
    </r>
  </si>
  <si>
    <t>Describes the type of statistical value recorded in the CalculatedValue (e.g. "Probability", "T value").</t>
  </si>
  <si>
    <t>Reference Toxicity Batch ID</t>
  </si>
  <si>
    <t>Lists the Reference Toxicity Batch ID (ToxBatch field) run with this batch of samples. Default value equals "Not Recorded" if unknown.</t>
  </si>
  <si>
    <t>Replicate Count</t>
  </si>
  <si>
    <t>Total number of sample replicates analyzed for the associated tox-point in the toxicity test (i.e. the number of lab replicates used to calculate the mean result).</t>
  </si>
  <si>
    <r>
      <rPr>
        <sz val="9"/>
        <rFont val="Calibri"/>
        <family val="2"/>
      </rPr>
      <t>Final numeric result of a given analyte, stored as text to retain trailing zeros. The result should be reported with the appropriate number of significant figures. Result may be left blank as long as
an appropriate ResultQualCode is provided.</t>
    </r>
  </si>
  <si>
    <t>Refers to the date the sample was collected in the field. Default value equals "01/01/1950" for unknown or null values. For samples with collection times that last longer than one day, like auto samplers, the SampleDate is the date in which sampling began.</t>
  </si>
  <si>
    <t>Toxicity Significant Effect Code</t>
  </si>
  <si>
    <t>Statistical Method</t>
  </si>
  <si>
    <t>Standard Deviation</t>
  </si>
  <si>
    <t>Stands for standard deviation, which is a statistic that indicates how tightly all the replicates are clustered around the mean in a set of data. This calculation includes all the applicable replicates from a single sample.</t>
  </si>
  <si>
    <r>
      <rPr>
        <sz val="9"/>
        <rFont val="Calibri"/>
        <family val="2"/>
      </rPr>
      <t>Toxicity Identification
Evaluation</t>
    </r>
  </si>
  <si>
    <t>Short narrative on the results of the toxicity identification evaluation (TIE).</t>
  </si>
  <si>
    <t>Time Point Comments</t>
  </si>
  <si>
    <t>Comments related to the TimePointName field.</t>
  </si>
  <si>
    <t>Time Point Name</t>
  </si>
  <si>
    <t>Tox Batch</t>
  </si>
  <si>
    <t>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t>
  </si>
  <si>
    <t>Tox Batch Comments</t>
  </si>
  <si>
    <t>Records any comments and explains any irregularities in sample processing and/or execution of the testing procedures for the Toxicity Batch (ToxBatch field) as a whole.</t>
  </si>
  <si>
    <t>Toxicity Batch Start Date</t>
  </si>
  <si>
    <t>Refers to the date the toxicity test began. Default value equals "Jan/01/1950 12:00AM" if unknown.</t>
  </si>
  <si>
    <t>Toxicity Point Method</t>
  </si>
  <si>
    <t>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t>
  </si>
  <si>
    <t>Tox Result Comments</t>
  </si>
  <si>
    <t>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t>
  </si>
  <si>
    <t>Tox Result QA Code</t>
  </si>
  <si>
    <t>Tox Test Comments</t>
  </si>
  <si>
    <t>Comments related to the toxicity test results. Usually provided by the laboratories or QA personnel. Examples include: comments about sample test anomalies, temperature changes, high DO values that may affect all other results, etc.</t>
  </si>
  <si>
    <t>Test Duration</t>
  </si>
  <si>
    <t>Indicates the duration of the toxicity test as a number and includes the associated units.</t>
  </si>
  <si>
    <t>Refers to any treatment performed on the sample, such as a pH adjustment. Default value is "None."</t>
  </si>
  <si>
    <t>Treatment Concentration</t>
  </si>
  <si>
    <t>Refers to the adjusted final concentration or value of the treatment applied to the toxicity sample, expressed as a number. Default value is "0".</t>
  </si>
  <si>
    <t>Unit Treatment</t>
  </si>
  <si>
    <t>Water Quality Source</t>
  </si>
  <si>
    <t>Indicates whether water quality measurements were taken in overlying water or interstitial (i.e. subterranean water in pores of rocks) water. Default value equals "Not Applicable" for toxicity endpoints.</t>
  </si>
  <si>
    <r>
      <rPr>
        <sz val="9"/>
        <rFont val="Calibri"/>
        <family val="2"/>
      </rPr>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t>
    </r>
    <r>
      <rPr>
        <sz val="9"/>
        <color rgb="FF000000"/>
        <rFont val="Calibri"/>
        <family val="2"/>
      </rPr>
      <t xml:space="preserve">
The assignments and categories are provisional. A working explanation of the data quality ranking can be found at the following link. A full explanation of the data quality ranking can be found at the following link. This link is open to public
comments as well: https://docs.google.com/spreadsheets/d/1q-tGulvO9jyT2dR9GGROdy89z3W6xulYaci5-ezWAe0/edit?usp=sharing</t>
    </r>
  </si>
  <si>
    <r>
      <t xml:space="preserve">The units of the substance used in the treatment. When the treatment is “None,” the default for unit is “None.” A list of possible options can be found at this link: </t>
    </r>
    <r>
      <rPr>
        <u/>
        <sz val="9"/>
        <color rgb="FF0462C1"/>
        <rFont val="Calibri"/>
        <family val="2"/>
      </rPr>
      <t>http://ceden.org/CEDEN_Checker/Checker/DisplayCEDENLookUp.php?List=UnitLookUp</t>
    </r>
  </si>
  <si>
    <r>
      <t xml:space="preserve">The units used to measure the StreamWidth. A list of possible options can be found at this link: </t>
    </r>
    <r>
      <rPr>
        <u/>
        <sz val="9"/>
        <color rgb="FF0462C1"/>
        <rFont val="Calibri"/>
        <family val="2"/>
      </rPr>
      <t>http://ceden.org/CEDEN_Checker/Checker/DisplayCEDENLookUp.php?List=UnitLookUp</t>
    </r>
  </si>
  <si>
    <r>
      <t xml:space="preserve">The units used to measure the StationWaterDepth. A list of possible options can be found at this link: </t>
    </r>
    <r>
      <rPr>
        <u/>
        <sz val="9"/>
        <color rgb="FF0462C1"/>
        <rFont val="Calibri"/>
        <family val="2"/>
      </rPr>
      <t>http://ceden.org/CEDEN_Checker/Checker/DisplayCEDENLookUp.php?List=UnitLookUp</t>
    </r>
  </si>
  <si>
    <r>
      <t xml:space="preserve">The units used to measure the DistanceFromBank. A list of possible options can be found at this link: </t>
    </r>
    <r>
      <rPr>
        <u/>
        <sz val="9"/>
        <color rgb="FF0462C1"/>
        <rFont val="Calibri"/>
        <family val="2"/>
      </rPr>
      <t>http://ceden.org/CEDEN_Checker/Checker/DisplayCEDENLookUp.php?List=UnitLookUp</t>
    </r>
  </si>
  <si>
    <r>
      <t xml:space="preserve">The units used to measure the CollectionDepth. A list of possible options can be found at this link: </t>
    </r>
    <r>
      <rPr>
        <u/>
        <sz val="9"/>
        <color rgb="FF0462C1"/>
        <rFont val="Calibri"/>
        <family val="2"/>
      </rPr>
      <t>http://ceden.org/CEDEN_Checker/Checker/DisplayCEDENLookUp.php?List=UnitLookUp</t>
    </r>
  </si>
  <si>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http://ceden.org/CEDEN_Checker/Checker/DisplayCEDENLookUp.php?List=UnitLookUp</t>
    </r>
  </si>
  <si>
    <r>
      <t xml:space="preserve">Used to further qualify the analytical result of the sample. Default value equals "None." A list of possible options is available at this link: </t>
    </r>
    <r>
      <rPr>
        <u/>
        <sz val="9"/>
        <color rgb="FF0462C1"/>
        <rFont val="Calibri"/>
        <family val="2"/>
      </rPr>
      <t>http://ceden.org/CEDEN_Checker/Checker/DisplayCEDENLookUp.php?List=ToxResultQALookUp</t>
    </r>
  </si>
  <si>
    <r>
      <t xml:space="preserve">Refers to the point in time during the test at which water quality measurements were taken, or the day on which the endpoints were recorded. For example, if a test was originally going to last 7 days but the endpoint measurements of growth (or survival, etc.) were taken on the 6th day, then the TimePointName would indicate “Day 6”. A list of possible options is available at this link: </t>
    </r>
    <r>
      <rPr>
        <u/>
        <sz val="9"/>
        <color rgb="FF0462C1"/>
        <rFont val="Calibri"/>
        <family val="2"/>
      </rPr>
      <t>http://ceden.org/CEDEN_Checker/Checker/DisplayCEDENLookUp.php?List=TimePointLookUp</t>
    </r>
  </si>
  <si>
    <r>
      <t xml:space="preserve">The organization or agency that is responsible for submission of the data to the database. A list of possible options is available at this link: </t>
    </r>
    <r>
      <rPr>
        <u/>
        <sz val="9"/>
        <color rgb="FF0462C1"/>
        <rFont val="Calibri"/>
        <family val="2"/>
      </rPr>
      <t>http://ceden.org/CEDEN_Checker/Checker/DisplayCEDENLookUp.php?List=AgencyLookUp</t>
    </r>
  </si>
  <si>
    <r>
      <t xml:space="preserve">The statistical test or method used to calculate the probability of whether a result is significantly different from the control or not. Default value equals "NR" when unknown. A list of possible options is available at the following site (Note: search the first column in the table for "StatMethLookUp" and "StatMethodList"): </t>
    </r>
    <r>
      <rPr>
        <u/>
        <sz val="9"/>
        <color rgb="FF0462C1"/>
        <rFont val="Calibri"/>
        <family val="2"/>
      </rPr>
      <t>http://ceden.org/CEDEN_Checker/Checker/DisplayCEDENLookUp.php?List=VariableCodesLookUp</t>
    </r>
  </si>
  <si>
    <r>
      <t xml:space="preserve">The name of the station at which the sample was collected. A complete list of stations and station information is available at this link: </t>
    </r>
    <r>
      <rPr>
        <u/>
        <sz val="9"/>
        <color rgb="FF0462C1"/>
        <rFont val="Calibri"/>
        <family val="2"/>
      </rPr>
      <t>http://ceden.org/CEDEN_Checker/Checker/DisplayCEDENLookUp.php?List=StationLookUp</t>
    </r>
  </si>
  <si>
    <r>
      <rPr>
        <sz val="9"/>
        <rFont val="Calibri"/>
        <family val="2"/>
      </rP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http://ceden.org/CEDEN_Checker/Checker/DisplayCEDENLookUp.php?List=StationLookUp</t>
    </r>
  </si>
  <si>
    <r>
      <t xml:space="preserve">The bank of the stream from which measurements began (i.e. on the left bank or right bank) A list of possible options is available at the following site (Note: search the first column in the table for "StartingBankList"): </t>
    </r>
    <r>
      <rPr>
        <u/>
        <sz val="9"/>
        <color rgb="FF006FC0"/>
        <rFont val="Calibri"/>
        <family val="2"/>
      </rPr>
      <t>http://ceden.org/CEDEN_Checker/Checker/DisplayCEDENLookUp.php?List=VariableCodesLookUp</t>
    </r>
  </si>
  <si>
    <r>
      <t xml:space="preserve">The toxicity significant effect code that indicates whether the sample result is significantly different from the control and can include whether or not it is greater or less than the evaluation threshold. Default value equals "NR" for environmental samples. Default value equals "NA" for LABQA. A list of possible options is available at this link: </t>
    </r>
    <r>
      <rPr>
        <u/>
        <sz val="9"/>
        <color rgb="FF0462C1"/>
        <rFont val="Calibri"/>
        <family val="2"/>
      </rPr>
      <t>http://ceden.org/CEDEN_Checker/Checker/DisplayCEDENLookUp.php?List=SigEffectLookUp</t>
    </r>
  </si>
  <si>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http://ceden.org/CEDEN_Checker/Checker/DisplayCEDENLookUp.php?List=SampleTypeLookUp</t>
    </r>
  </si>
  <si>
    <r>
      <t xml:space="preserve">Refers to the organization or agency that collected the sample. Default value equals "Not Recorded" if unknown. A list of possible options is available at this link: </t>
    </r>
    <r>
      <rPr>
        <u/>
        <sz val="9"/>
        <color rgb="FF0462C1"/>
        <rFont val="Calibri"/>
        <family val="2"/>
      </rPr>
      <t>http://ceden.org/CEDEN_Checker/Checker/DisplayCEDENLookUp.php?List=AgencyLookUp</t>
    </r>
  </si>
  <si>
    <r>
      <t xml:space="preserve">Codes that indicate data quality by describing any special conditions, situations or outliers that occurred during or prior to the analysis to achieve the result. The default code, indicating no special conditions, is "None." A list of possible options is available at this link: </t>
    </r>
    <r>
      <rPr>
        <u/>
        <sz val="9"/>
        <color rgb="FF0462C1"/>
        <rFont val="Calibri"/>
        <family val="2"/>
      </rPr>
      <t>http://ceden.org/CEDEN_Checker/Checker/DisplayCEDENLookUp.php?List=QALookUp</t>
    </r>
  </si>
  <si>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http://ceden.org/CEDEN_Checker/Checker/DisplayCEDENLookUp.php?List=ProtocolLookUp</t>
    </r>
  </si>
  <si>
    <r>
      <t xml:space="preserve">The project to which the sample result is associated. A list of possible options is available at this link: </t>
    </r>
    <r>
      <rPr>
        <u/>
        <sz val="9"/>
        <color rgb="FF0462C1"/>
        <rFont val="Calibri"/>
        <family val="2"/>
      </rPr>
      <t>http://ceden.org/CEDEN_Checker/Checker/DisplayCEDENLookUp.php?List=ProjectLookUp</t>
    </r>
  </si>
  <si>
    <r>
      <t xml:space="preserve">The name of the program that is associated with the sample. A list of possible options is available at this link: </t>
    </r>
    <r>
      <rPr>
        <u/>
        <sz val="9"/>
        <color rgb="FF0462C1"/>
        <rFont val="Calibri"/>
        <family val="2"/>
      </rPr>
      <t>http://ceden.org/CEDEN_Checker/Checker/DisplayCEDENLookUp.php?List=ProgramLookUp</t>
    </r>
  </si>
  <si>
    <r>
      <t xml:space="preserve">A larger or on-going project in which the specific project that the samples were collected for is associated with. A list of possible options can be found at this link: </t>
    </r>
    <r>
      <rPr>
        <u/>
        <sz val="9"/>
        <color rgb="FF0462C1"/>
        <rFont val="Calibri"/>
        <family val="2"/>
      </rPr>
      <t>http://ceden.org/CEDEN_Checker/Checker/DisplayCEDENLookUp.php?List=ParentProjectLookUp</t>
    </r>
  </si>
  <si>
    <r>
      <t xml:space="preserve">Scientific name of the organism used in the toxicity test. A list of possible options is available at this link: </t>
    </r>
    <r>
      <rPr>
        <u/>
        <sz val="9"/>
        <color rgb="FF0462C1"/>
        <rFont val="Calibri"/>
        <family val="2"/>
      </rPr>
      <t>http://ceden.org/CEDEN_Checker/Checker/DisplayCEDENLookUp.php?List=OrganismLookUp</t>
    </r>
  </si>
  <si>
    <r>
      <t xml:space="preserve">Refers to the method used by the laboratory to analyze the sample. Default value equals "Not Recorded" if unknown. A list of possible options is available at this link: </t>
    </r>
    <r>
      <rPr>
        <u/>
        <sz val="9"/>
        <color rgb="FF0462C1"/>
        <rFont val="Calibri"/>
        <family val="2"/>
      </rPr>
      <t>http://ceden.org/CEDEN_Checker/Checker/DisplayCEDENLookUp.php?List=MethodLookUp</t>
    </r>
  </si>
  <si>
    <r>
      <t xml:space="preserve">Refers to the sample matrix; the substance in which the analyte is evaluated in or the components of a sample other than the analyte of interest (e.g. "samplewater", "tissue"). Default value equals "Not Recorded" if unknown. A list of possible options is available at this link: </t>
    </r>
    <r>
      <rPr>
        <u/>
        <sz val="9"/>
        <color rgb="FF0462C1"/>
        <rFont val="Calibri"/>
        <family val="2"/>
      </rPr>
      <t>http://ceden.org/CEDEN_Checker/Checker/DisplayCEDENLookUp.php?List=MatrixLookUp</t>
    </r>
  </si>
  <si>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t>
    </r>
    <r>
      <rPr>
        <u/>
        <sz val="9"/>
        <color rgb="FF0462C1"/>
        <rFont val="Calibri"/>
        <family val="2"/>
      </rPr>
      <t>http://ceden.org/CEDEN_Checker/Checker/DisplayCEDENLookUp.php?List=LocationLookUp</t>
    </r>
  </si>
  <si>
    <r>
      <t xml:space="preserve">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t>
    </r>
    <r>
      <rPr>
        <u/>
        <sz val="9"/>
        <color rgb="FF0462C1"/>
        <rFont val="Calibri"/>
        <family val="2"/>
      </rPr>
      <t>http://ceden.org/CEDEN_Checker/Checker/DisplayCEDENLookUp.php?List=LabSubmissionLookUp</t>
    </r>
  </si>
  <si>
    <r>
      <t xml:space="preserve">Name of the analyte or parameter for which the analysis is conducted and result is reported. A list of possible options is available at this link: </t>
    </r>
    <r>
      <rPr>
        <u/>
        <sz val="9"/>
        <color rgb="FF0462C1"/>
        <rFont val="Calibri"/>
        <family val="2"/>
      </rPr>
      <t>http://ceden.org/CEDEN_Checker/Checker/DisplayCEDENLookUp.php?List=AnalyteLookUp</t>
    </r>
  </si>
  <si>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http://ceden.org/CEDEN_Checker/Checker/DisplayCEDENLookUp.php?List=CollectionDeviceLookUp</t>
    </r>
  </si>
  <si>
    <r>
      <rPr>
        <sz val="9"/>
        <rFont val="Calibri"/>
        <family val="2"/>
      </rP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http://ceden.org/CEDEN_Checker/Checker/DisplayCEDENLookUp.php?List=CollectionMethodLookUp</t>
    </r>
  </si>
  <si>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http://ceden.org/CEDEN_Checker/Checker/DisplayCEDENLookUp.php?List=ComplianceLookUp</t>
    </r>
  </si>
  <si>
    <r>
      <rPr>
        <sz val="9"/>
        <rFont val="Calibri"/>
        <family val="2"/>
      </rPr>
      <t xml:space="preserve">Describes the overall quality of the record by taking the QACode, ResultQACode, ComplicanceCode, BatchVerificationCode, and special circumstances into account to assign it to one of the following categories:
</t>
    </r>
    <r>
      <rPr>
        <sz val="9"/>
        <rFont val="Symbol"/>
        <family val="1"/>
      </rPr>
      <t></t>
    </r>
    <r>
      <rPr>
        <sz val="9"/>
        <rFont val="Times New Roman"/>
        <family val="1"/>
      </rPr>
      <t xml:space="preserve">   </t>
    </r>
    <r>
      <rPr>
        <sz val="9"/>
        <rFont val="Calibri"/>
        <family val="2"/>
      </rPr>
      <t xml:space="preserve">"Metadata, QC record”- Not a measurement of environmental conditions
</t>
    </r>
    <r>
      <rPr>
        <sz val="9"/>
        <rFont val="Symbol"/>
        <family val="1"/>
      </rPr>
      <t></t>
    </r>
    <r>
      <rPr>
        <sz val="9"/>
        <rFont val="Times New Roman"/>
        <family val="1"/>
      </rPr>
      <t xml:space="preserve">   </t>
    </r>
    <r>
      <rPr>
        <sz val="9"/>
        <rFont val="Calibri"/>
        <family val="2"/>
      </rPr>
      <t xml:space="preserve">"Passed QC"- Data passed all QC checks
</t>
    </r>
    <r>
      <rPr>
        <sz val="9"/>
        <rFont val="Symbol"/>
        <family val="1"/>
      </rPr>
      <t></t>
    </r>
    <r>
      <rPr>
        <sz val="9"/>
        <rFont val="Times New Roman"/>
        <family val="1"/>
      </rPr>
      <t xml:space="preserve">   </t>
    </r>
    <r>
      <rPr>
        <sz val="9"/>
        <rFont val="Calibri"/>
        <family val="2"/>
      </rPr>
      <t xml:space="preserve">"Some review needed"- Data did not pass minor QC checks, some effort needed to review and defend data if used
</t>
    </r>
    <r>
      <rPr>
        <sz val="9"/>
        <rFont val="Symbol"/>
        <family val="1"/>
      </rPr>
      <t></t>
    </r>
    <r>
      <rPr>
        <sz val="9"/>
        <rFont val="Times New Roman"/>
        <family val="1"/>
      </rPr>
      <t xml:space="preserve">   </t>
    </r>
    <r>
      <rPr>
        <sz val="9"/>
        <rFont val="Calibri"/>
        <family val="2"/>
      </rPr>
      <t xml:space="preserve">"Spatial Accuracy Unknown"- Data missing spatial datum information, data should not be used for fine scale spatial analysis
</t>
    </r>
    <r>
      <rPr>
        <sz val="9"/>
        <rFont val="Symbol"/>
        <family val="1"/>
      </rPr>
      <t></t>
    </r>
    <r>
      <rPr>
        <sz val="9"/>
        <rFont val="Times New Roman"/>
        <family val="1"/>
      </rPr>
      <t xml:space="preserve">   </t>
    </r>
    <r>
      <rPr>
        <sz val="9"/>
        <rFont val="Calibri"/>
        <family val="2"/>
      </rPr>
      <t xml:space="preserve">"Extensive review needed"- Data did not pass QC some critical checks, high level of effort needed to defend data if used
</t>
    </r>
    <r>
      <rPr>
        <sz val="9"/>
        <rFont val="Symbol"/>
        <family val="1"/>
      </rPr>
      <t></t>
    </r>
    <r>
      <rPr>
        <sz val="9"/>
        <rFont val="Times New Roman"/>
        <family val="1"/>
      </rPr>
      <t xml:space="preserve">   </t>
    </r>
    <r>
      <rPr>
        <sz val="9"/>
        <rFont val="Calibri"/>
        <family val="2"/>
      </rPr>
      <t xml:space="preserve">"Unknown Data Quality"- Data was not reviewed by the project. Data will need review before use
</t>
    </r>
    <r>
      <rPr>
        <sz val="9"/>
        <rFont val="Symbol"/>
        <family val="1"/>
      </rPr>
      <t></t>
    </r>
    <r>
      <rPr>
        <sz val="9"/>
        <rFont val="Times New Roman"/>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https://docs.google.com/spreadsheets/d/1q-tGulvO9jyT2dR9GGROdy89z3W6xulYaci5-ezWAe0/edit?usp=sharing</t>
    </r>
  </si>
  <si>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http://ceden.org/CEDEN_Checker/Checker/DisplayCEDENLookUp.php?List=VariableCodesLookUp</t>
    </r>
  </si>
  <si>
    <r>
      <t xml:space="preserve">Represents the primary reason for the sampling event at a particular station and date (e.g. for water quality, a time series, or bioassessment sampling). A list of possible options is available at: </t>
    </r>
    <r>
      <rPr>
        <u/>
        <sz val="9"/>
        <color rgb="FF0462C1"/>
        <rFont val="Calibri"/>
        <family val="2"/>
      </rPr>
      <t>http://ceden.org/CEDEN_Checker/Checker/DisplayCEDENLookUp.php?List=EventLookUp</t>
    </r>
  </si>
  <si>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http://ceden.org/CEDEN_Checker/Checker/DisplayCEDENLookUp.php?List=VariableCodesLookUp</t>
    </r>
  </si>
  <si>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http://ceden.org/CEDEN_Checker/Checker/DisplayCEDENLookUp.php?List=VariableCodesLookUp</t>
    </r>
  </si>
  <si>
    <r>
      <t xml:space="preserve">The organization, agency, or laboratory that performed the analysis on the sample. Default value equals "Not Recorded" if unknown. A list of possible agencies is available at this link: </t>
    </r>
    <r>
      <rPr>
        <u/>
        <sz val="9"/>
        <color rgb="FF0462C1"/>
        <rFont val="Calibri"/>
        <family val="2"/>
      </rPr>
      <t>http://ceden.org/CEDEN_Checker/Checker/DisplayCEDENLookUp.php?List=AgencyLookUp</t>
    </r>
  </si>
  <si>
    <t>timestamp</t>
  </si>
  <si>
    <t>ProjectCode</t>
  </si>
  <si>
    <t>AgencyCode</t>
  </si>
  <si>
    <t>GeometryShape</t>
  </si>
  <si>
    <t>CollectionMethodCode</t>
  </si>
  <si>
    <t>Replicate</t>
  </si>
  <si>
    <t>numeric</t>
  </si>
  <si>
    <t>CollectionDeviceName</t>
  </si>
  <si>
    <t>LabCollectionComments</t>
  </si>
  <si>
    <t>TestDuration</t>
  </si>
  <si>
    <t>TestExposureType</t>
  </si>
  <si>
    <t>QAControlID</t>
  </si>
  <si>
    <t>Concentration</t>
  </si>
  <si>
    <t>AnalyteName</t>
  </si>
  <si>
    <t>FractionName</t>
  </si>
  <si>
    <t>UnitAnalyte</t>
  </si>
  <si>
    <t>TimePoint</t>
  </si>
  <si>
    <t>OrganismPerRep</t>
  </si>
  <si>
    <t>ResQualCode</t>
  </si>
  <si>
    <t>Lat</t>
  </si>
  <si>
    <t>Long</t>
  </si>
  <si>
    <t>StartDate</t>
  </si>
  <si>
    <t>LabAgencyCode</t>
  </si>
  <si>
    <t>SubmittingAgencyCode</t>
  </si>
  <si>
    <t>OrganismSupplier</t>
  </si>
  <si>
    <t>type_old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</si>
</sst>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b/>
      <sz val="9"/>
      <color theme="1"/>
      <name val="Calibri"/>
      <family val="2"/>
      <scheme val="minor"/>
    </font>
    <font>
      <b/>
      <sz val="9"/>
      <color theme="0" tint="-0.499984740745262"/>
      <name val="Calibri"/>
      <family val="2"/>
      <scheme val="minor"/>
    </font>
    <font>
      <sz val="10"/>
      <color rgb="FF000000"/>
      <name val="Times New Roman"/>
      <charset val="204"/>
    </font>
    <font>
      <u/>
      <sz val="9"/>
      <color rgb="FF0462C1"/>
      <name val="Calibri"/>
      <family val="2"/>
    </font>
    <font>
      <sz val="9"/>
      <name val="Symbol"/>
      <family val="1"/>
    </font>
    <font>
      <sz val="9"/>
      <name val="Times New Roman"/>
      <family val="1"/>
    </font>
    <font>
      <u/>
      <sz val="9"/>
      <color rgb="FF006FC0"/>
      <name val="Calibri"/>
      <family val="2"/>
    </font>
    <font>
      <sz val="9"/>
      <color rgb="FF000000"/>
      <name val="Calibri"/>
      <family val="2"/>
    </font>
    <font>
      <sz val="9"/>
      <color rgb="FF00000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8B6E1"/>
      </patternFill>
    </fill>
    <fill>
      <patternFill patternType="solid">
        <fgColor rgb="FFE8E7FB"/>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CCCCCC"/>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7" fillId="0" borderId="0"/>
  </cellStyleXfs>
  <cellXfs count="57">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5" fillId="0" borderId="10" xfId="0" applyFont="1" applyBorder="1" applyAlignment="1">
      <alignment horizontal="center"/>
    </xf>
    <xf numFmtId="0" fontId="25" fillId="0" borderId="10" xfId="0" applyFont="1" applyBorder="1" applyAlignment="1">
      <alignment horizontal="center" wrapText="1"/>
    </xf>
    <xf numFmtId="0" fontId="26" fillId="0" borderId="0" xfId="0" applyFont="1" applyAlignment="1">
      <alignment horizontal="center"/>
    </xf>
    <xf numFmtId="0" fontId="16" fillId="0" borderId="0" xfId="0" applyFont="1" applyAlignment="1">
      <alignment horizontal="center"/>
    </xf>
    <xf numFmtId="0" fontId="22" fillId="33" borderId="11" xfId="43" applyFont="1" applyFill="1" applyBorder="1" applyAlignment="1">
      <alignment horizontal="center" vertical="center" wrapText="1"/>
    </xf>
    <xf numFmtId="0" fontId="22" fillId="33" borderId="11" xfId="43" applyFont="1" applyFill="1" applyBorder="1" applyAlignment="1">
      <alignment horizontal="right" vertical="center" wrapText="1"/>
    </xf>
    <xf numFmtId="0" fontId="23" fillId="0" borderId="0" xfId="43" applyFont="1" applyAlignment="1">
      <alignment horizontal="left" vertical="top"/>
    </xf>
    <xf numFmtId="0" fontId="22" fillId="34" borderId="13" xfId="43" applyFont="1" applyFill="1" applyBorder="1" applyAlignment="1">
      <alignment horizontal="center" vertical="center" wrapText="1"/>
    </xf>
    <xf numFmtId="0" fontId="24" fillId="34" borderId="13" xfId="43" applyFont="1" applyFill="1" applyBorder="1" applyAlignment="1">
      <alignment horizontal="center" vertical="center" wrapText="1"/>
    </xf>
    <xf numFmtId="0" fontId="24" fillId="34" borderId="13" xfId="43" applyFont="1" applyFill="1" applyBorder="1" applyAlignment="1">
      <alignment horizontal="right" vertical="center" wrapText="1" indent="1"/>
    </xf>
    <xf numFmtId="0" fontId="24" fillId="34" borderId="13" xfId="43" applyFont="1" applyFill="1" applyBorder="1" applyAlignment="1">
      <alignment horizontal="left" vertical="top" wrapText="1"/>
    </xf>
    <xf numFmtId="0" fontId="22" fillId="0" borderId="12" xfId="43" applyFont="1" applyBorder="1" applyAlignment="1">
      <alignment horizontal="center" vertical="top" wrapText="1"/>
    </xf>
    <xf numFmtId="0" fontId="24" fillId="0" borderId="12" xfId="43" applyFont="1" applyBorder="1" applyAlignment="1">
      <alignment horizontal="center" vertical="top" wrapText="1"/>
    </xf>
    <xf numFmtId="0" fontId="24" fillId="0" borderId="12" xfId="43" applyFont="1" applyBorder="1" applyAlignment="1">
      <alignment horizontal="right" vertical="top" wrapText="1"/>
    </xf>
    <xf numFmtId="0" fontId="24" fillId="0" borderId="12" xfId="43" applyFont="1" applyBorder="1" applyAlignment="1">
      <alignment horizontal="left" vertical="top" wrapText="1"/>
    </xf>
    <xf numFmtId="0" fontId="22" fillId="34" borderId="12" xfId="43" applyFont="1" applyFill="1" applyBorder="1" applyAlignment="1">
      <alignment horizontal="center" vertical="center" wrapText="1"/>
    </xf>
    <xf numFmtId="0" fontId="24" fillId="34" borderId="12" xfId="43" applyFont="1" applyFill="1" applyBorder="1" applyAlignment="1">
      <alignment horizontal="left" vertical="center" wrapText="1" indent="2"/>
    </xf>
    <xf numFmtId="0" fontId="24" fillId="34" borderId="12" xfId="43" applyFont="1" applyFill="1" applyBorder="1" applyAlignment="1">
      <alignment horizontal="right" vertical="center" wrapText="1" indent="1"/>
    </xf>
    <xf numFmtId="0" fontId="24" fillId="34" borderId="12" xfId="43" applyFont="1" applyFill="1" applyBorder="1" applyAlignment="1">
      <alignment horizontal="left" vertical="top" wrapText="1"/>
    </xf>
    <xf numFmtId="0" fontId="22" fillId="0" borderId="12" xfId="43" applyFont="1" applyBorder="1" applyAlignment="1">
      <alignment horizontal="center" vertical="center" wrapText="1"/>
    </xf>
    <xf numFmtId="0" fontId="24" fillId="0" borderId="12" xfId="43" applyFont="1" applyBorder="1" applyAlignment="1">
      <alignment horizontal="center" vertical="center" wrapText="1"/>
    </xf>
    <xf numFmtId="0" fontId="24" fillId="0" borderId="12" xfId="43" applyFont="1" applyBorder="1" applyAlignment="1">
      <alignment horizontal="right" vertical="center" wrapText="1"/>
    </xf>
    <xf numFmtId="0" fontId="24" fillId="34" borderId="12" xfId="43" applyFont="1" applyFill="1" applyBorder="1" applyAlignment="1">
      <alignment horizontal="left" vertical="top" wrapText="1" indent="2"/>
    </xf>
    <xf numFmtId="0" fontId="24" fillId="34" borderId="12" xfId="43" applyFont="1" applyFill="1" applyBorder="1" applyAlignment="1">
      <alignment horizontal="right" vertical="center" wrapText="1"/>
    </xf>
    <xf numFmtId="0" fontId="24" fillId="34" borderId="12" xfId="43" applyFont="1" applyFill="1" applyBorder="1" applyAlignment="1">
      <alignment horizontal="left" vertical="center" wrapText="1"/>
    </xf>
    <xf numFmtId="0" fontId="24" fillId="0" borderId="12" xfId="43" applyFont="1" applyBorder="1" applyAlignment="1">
      <alignment horizontal="right" vertical="top" wrapText="1" indent="1"/>
    </xf>
    <xf numFmtId="0" fontId="22" fillId="34" borderId="12" xfId="43" applyFont="1" applyFill="1" applyBorder="1" applyAlignment="1">
      <alignment horizontal="left" vertical="top" wrapText="1" indent="2"/>
    </xf>
    <xf numFmtId="0" fontId="22" fillId="0" borderId="12" xfId="43" applyFont="1" applyBorder="1" applyAlignment="1">
      <alignment horizontal="left" vertical="center" wrapText="1" indent="1"/>
    </xf>
    <xf numFmtId="0" fontId="24" fillId="0" borderId="12" xfId="43" applyFont="1" applyBorder="1" applyAlignment="1">
      <alignment horizontal="left" vertical="center" wrapText="1" indent="1"/>
    </xf>
    <xf numFmtId="0" fontId="23" fillId="0" borderId="12" xfId="43" applyFont="1" applyBorder="1" applyAlignment="1">
      <alignment horizontal="left" vertical="top" wrapText="1"/>
    </xf>
    <xf numFmtId="0" fontId="24" fillId="0" borderId="12" xfId="43" applyFont="1" applyBorder="1" applyAlignment="1">
      <alignment horizontal="right" vertical="center" wrapText="1" indent="1"/>
    </xf>
    <xf numFmtId="0" fontId="23" fillId="34" borderId="12" xfId="43" applyFont="1" applyFill="1" applyBorder="1" applyAlignment="1">
      <alignment horizontal="left" vertical="top" wrapText="1"/>
    </xf>
    <xf numFmtId="0" fontId="24" fillId="0" borderId="12" xfId="43" applyFont="1" applyBorder="1" applyAlignment="1">
      <alignment horizontal="left" vertical="center" wrapText="1" indent="3"/>
    </xf>
    <xf numFmtId="0" fontId="24" fillId="34" borderId="12" xfId="43" applyFont="1" applyFill="1" applyBorder="1" applyAlignment="1">
      <alignment horizontal="left" vertical="center" wrapText="1" indent="3"/>
    </xf>
    <xf numFmtId="0" fontId="24" fillId="34" borderId="12" xfId="43" applyFont="1" applyFill="1" applyBorder="1" applyAlignment="1">
      <alignment horizontal="center" vertical="center" wrapText="1"/>
    </xf>
    <xf numFmtId="0" fontId="24" fillId="0" borderId="12" xfId="43" applyFont="1" applyBorder="1" applyAlignment="1">
      <alignment horizontal="left" vertical="top" wrapText="1" indent="1"/>
    </xf>
    <xf numFmtId="0" fontId="22" fillId="34" borderId="12" xfId="43" applyFont="1" applyFill="1" applyBorder="1" applyAlignment="1">
      <alignment horizontal="center" vertical="top" wrapText="1"/>
    </xf>
    <xf numFmtId="0" fontId="24" fillId="34" borderId="12" xfId="43" applyFont="1" applyFill="1" applyBorder="1" applyAlignment="1">
      <alignment horizontal="left" vertical="top" wrapText="1" indent="1"/>
    </xf>
    <xf numFmtId="0" fontId="24" fillId="34" borderId="12" xfId="43" applyFont="1" applyFill="1" applyBorder="1" applyAlignment="1">
      <alignment horizontal="center" vertical="top" wrapText="1"/>
    </xf>
    <xf numFmtId="0" fontId="24" fillId="0" borderId="12" xfId="43" applyFont="1" applyBorder="1" applyAlignment="1">
      <alignment horizontal="left" vertical="top" wrapText="1" indent="2"/>
    </xf>
    <xf numFmtId="0" fontId="24" fillId="34" borderId="12" xfId="43" applyFont="1" applyFill="1" applyBorder="1" applyAlignment="1">
      <alignment horizontal="left" vertical="center" wrapText="1" indent="1"/>
    </xf>
    <xf numFmtId="0" fontId="22" fillId="0" borderId="12" xfId="43" applyFont="1" applyBorder="1" applyAlignment="1">
      <alignment horizontal="left" vertical="top" wrapText="1" indent="1"/>
    </xf>
    <xf numFmtId="0" fontId="22" fillId="34" borderId="12" xfId="43" applyFont="1" applyFill="1" applyBorder="1" applyAlignment="1">
      <alignment horizontal="left" vertical="top" wrapText="1" indent="1"/>
    </xf>
    <xf numFmtId="0" fontId="24" fillId="34" borderId="12" xfId="43" applyFont="1" applyFill="1" applyBorder="1" applyAlignment="1">
      <alignment horizontal="right" vertical="top" wrapText="1" indent="1"/>
    </xf>
    <xf numFmtId="0" fontId="24" fillId="34" borderId="12" xfId="43" applyFont="1" applyFill="1" applyBorder="1" applyAlignment="1">
      <alignment horizontal="right" vertical="top" wrapText="1"/>
    </xf>
    <xf numFmtId="0" fontId="24" fillId="0" borderId="12" xfId="43" applyFont="1" applyBorder="1" applyAlignment="1">
      <alignment horizontal="left" vertical="center" wrapText="1"/>
    </xf>
    <xf numFmtId="0" fontId="23" fillId="34" borderId="12" xfId="43" applyFont="1" applyFill="1" applyBorder="1" applyAlignment="1">
      <alignment horizontal="center" vertical="top" wrapText="1"/>
    </xf>
    <xf numFmtId="0" fontId="24" fillId="0" borderId="12" xfId="43" applyFont="1" applyBorder="1" applyAlignment="1">
      <alignment horizontal="left" vertical="center" wrapText="1" indent="2"/>
    </xf>
    <xf numFmtId="0" fontId="32" fillId="34" borderId="12" xfId="43" applyFont="1" applyFill="1" applyBorder="1" applyAlignment="1">
      <alignment horizontal="left" vertical="top" wrapText="1"/>
    </xf>
    <xf numFmtId="0" fontId="32" fillId="0" borderId="12" xfId="43" applyFont="1" applyBorder="1" applyAlignment="1">
      <alignment horizontal="left" vertical="top" wrapText="1"/>
    </xf>
    <xf numFmtId="0" fontId="33" fillId="0" borderId="12" xfId="43"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rmal 3" xfId="43" xr:uid="{B3C03B59-46CA-4BE7-B439-D85E039CA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eden.org/CEDEN_Checker/Checker/DisplayCEDENLookUp.php?List=VariableCodesLookUp" TargetMode="External"/><Relationship Id="rId13" Type="http://schemas.openxmlformats.org/officeDocument/2006/relationships/hyperlink" Target="http://ceden.org/CEDEN_Checker/Checker/DisplayCEDENLookUp.php?List=MethodLookUp" TargetMode="External"/><Relationship Id="rId18" Type="http://schemas.openxmlformats.org/officeDocument/2006/relationships/hyperlink" Target="http://ceden.org/CEDEN_Checker/Checker/DisplayCEDENLookUp.php?List=ProjectLookUp" TargetMode="External"/><Relationship Id="rId26" Type="http://schemas.openxmlformats.org/officeDocument/2006/relationships/hyperlink" Target="http://ceden.org/CEDEN_Checker/Checker/DisplayCEDENLookUp.php?List=StationLookUp" TargetMode="External"/><Relationship Id="rId39" Type="http://schemas.openxmlformats.org/officeDocument/2006/relationships/printerSettings" Target="../printerSettings/printerSettings2.bin"/><Relationship Id="rId3" Type="http://schemas.openxmlformats.org/officeDocument/2006/relationships/hyperlink" Target="http://ceden.org/CEDEN_Checker/Checker/DisplayCEDENLookUp.php?List=CollectionMethodLookUp" TargetMode="External"/><Relationship Id="rId21" Type="http://schemas.openxmlformats.org/officeDocument/2006/relationships/hyperlink" Target="http://ceden.org/CEDEN_Checker/Checker/DisplayCEDENLookUp.php?List=ResQual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EventLookUp" TargetMode="External"/><Relationship Id="rId12" Type="http://schemas.openxmlformats.org/officeDocument/2006/relationships/hyperlink" Target="http://ceden.org/CEDEN_Checker/Checker/DisplayCEDENLookUp.php?List=MatrixLookUp" TargetMode="External"/><Relationship Id="rId17" Type="http://schemas.openxmlformats.org/officeDocument/2006/relationships/hyperlink" Target="http://ceden.org/CEDEN_Checker/Checker/DisplayCEDENLookUp.php?List=Program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38" Type="http://schemas.openxmlformats.org/officeDocument/2006/relationships/hyperlink" Target="http://ceden.org/CEDEN_Checker/Checker/DisplayCEDENLookUp.php?List=LabSubmissionLookUp" TargetMode="External"/><Relationship Id="rId2" Type="http://schemas.openxmlformats.org/officeDocument/2006/relationships/hyperlink" Target="http://ceden.org/CEDEN_Checker/Checker/DisplayCEDENLookUp.php?List=CollectionDevice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QA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Analyt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LocationLookUp" TargetMode="External"/><Relationship Id="rId24" Type="http://schemas.openxmlformats.org/officeDocument/2006/relationships/hyperlink" Target="http://ceden.org/CEDEN_Checker/Checker/DisplayCEDENLookUp.php?List=SigEffectLookUp" TargetMode="External"/><Relationship Id="rId32" Type="http://schemas.openxmlformats.org/officeDocument/2006/relationships/hyperlink" Target="http://ceden.org/CEDEN_Checker/Checker/DisplayCEDENLookUp.php?List=UnitLookUp" TargetMode="External"/><Relationship Id="rId37"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SampleTypeLookUp" TargetMode="External"/><Relationship Id="rId28" Type="http://schemas.openxmlformats.org/officeDocument/2006/relationships/hyperlink" Target="http://ceden.org/CEDEN_Checker/Checker/DisplayCEDENLookUp.php?List=VariableCodesLookUp" TargetMode="External"/><Relationship Id="rId36"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AgencyLookUp" TargetMode="External"/><Relationship Id="rId19" Type="http://schemas.openxmlformats.org/officeDocument/2006/relationships/hyperlink" Target="http://ceden.org/CEDEN_Checker/Checker/DisplayCEDENLookUp.php?List=ProtocolLookUp" TargetMode="External"/><Relationship Id="rId31" Type="http://schemas.openxmlformats.org/officeDocument/2006/relationships/hyperlink" Target="http://ceden.org/CEDEN_Checker/Checker/DisplayCEDENLookUp.php?List=ToxResultQALookUp" TargetMode="External"/><Relationship Id="rId4" Type="http://schemas.openxmlformats.org/officeDocument/2006/relationships/hyperlink" Target="http://ceden.org/CEDEN_Checker/Checker/DisplayCEDENLookUp.php?List=ComplianceLookUp"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OrganismLookUp" TargetMode="External"/><Relationship Id="rId22" Type="http://schemas.openxmlformats.org/officeDocument/2006/relationships/hyperlink" Target="http://ceden.org/CEDEN_Checker/Checker/DisplayCEDENLookUp.php?List=Agency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TimePointLookUp" TargetMode="External"/><Relationship Id="rId35" Type="http://schemas.openxmlformats.org/officeDocument/2006/relationships/hyperlink" Target="http://ceden.org/CEDEN_Checker/Checker/DisplayCEDENLookUp.php?List=Uni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heetViews>
  <sheetFormatPr defaultRowHeight="15" x14ac:dyDescent="0.25"/>
  <cols>
    <col min="1" max="1" width="23.7109375" bestFit="1" customWidth="1"/>
    <col min="2" max="2" width="4.28515625" bestFit="1" customWidth="1"/>
    <col min="3" max="3" width="28.7109375" bestFit="1" customWidth="1"/>
    <col min="4" max="4" width="103.42578125" style="1" customWidth="1"/>
    <col min="5" max="5" width="10.7109375" style="3" bestFit="1" customWidth="1"/>
    <col min="6" max="6" width="9.42578125" style="3" bestFit="1" customWidth="1"/>
  </cols>
  <sheetData>
    <row r="1" spans="1:6" s="9" customFormat="1" x14ac:dyDescent="0.25">
      <c r="A1" s="6" t="s">
        <v>0</v>
      </c>
      <c r="B1" s="6" t="s">
        <v>1</v>
      </c>
      <c r="C1" s="6" t="s">
        <v>2</v>
      </c>
      <c r="D1" s="7" t="s">
        <v>3</v>
      </c>
      <c r="E1" s="8" t="s">
        <v>4</v>
      </c>
      <c r="F1" s="8" t="s">
        <v>287</v>
      </c>
    </row>
    <row r="2" spans="1:6" ht="72.75" x14ac:dyDescent="0.25">
      <c r="A2" s="4" t="s">
        <v>14</v>
      </c>
      <c r="B2" s="4" t="s">
        <v>6</v>
      </c>
      <c r="C2" s="4" t="str" cm="1">
        <f t="array" ref="C2">IFERROR(INDEX(Data_Dictionary_FromPDF!B:B,E2),"-")</f>
        <v>Station Code</v>
      </c>
      <c r="D2" s="5" t="str" cm="1">
        <f t="array" ref="D2">IFERROR(INDEX(Data_Dictionary_FromPDF!D:D,E2),"-")</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2" s="2">
        <f>MATCH(A2,Data_Dictionary_FromPDF!A:A,0)</f>
        <v>60</v>
      </c>
      <c r="F2" s="2" t="s">
        <v>6</v>
      </c>
    </row>
    <row r="3" spans="1:6" ht="24.75" x14ac:dyDescent="0.25">
      <c r="A3" s="4" t="s">
        <v>16</v>
      </c>
      <c r="B3" s="4" t="s">
        <v>262</v>
      </c>
      <c r="C3" s="4" t="str" cm="1">
        <f t="array" ref="C3">IFERROR(INDEX(Data_Dictionary_FromPDF!B:B,E3),"-")</f>
        <v>Sample Date</v>
      </c>
      <c r="D3" s="5" t="str" cm="1">
        <f t="array" ref="D3">IFERROR(INDEX(Data_Dictionary_FromPDF!D:D,E3),"-")</f>
        <v>Refers to the date the sample was collected in the field. Default value equals "01/01/1950" for unknown or null values. For samples with collection times that last longer than one day, like auto samplers, the SampleDate is the date in which sampling began.</v>
      </c>
      <c r="E3" s="2">
        <f>MATCH(A3,Data_Dictionary_FromPDF!A:A,0)</f>
        <v>55</v>
      </c>
      <c r="F3" s="2" t="s">
        <v>262</v>
      </c>
    </row>
    <row r="4" spans="1:6" x14ac:dyDescent="0.25">
      <c r="A4" s="4" t="s">
        <v>263</v>
      </c>
      <c r="B4" s="4" t="s">
        <v>6</v>
      </c>
      <c r="C4" s="4" t="str" cm="1">
        <f t="array" ref="C4">IFERROR(INDEX(Data_Dictionary_FromPDF!B:B,E4),"-")</f>
        <v>-</v>
      </c>
      <c r="D4" s="5" t="str" cm="1">
        <f t="array" ref="D4">IFERROR(INDEX(Data_Dictionary_FromPDF!D:D,E4),"-")</f>
        <v>-</v>
      </c>
      <c r="E4" s="2" t="e">
        <f>MATCH(A4,Data_Dictionary_FromPDF!A:A,0)</f>
        <v>#N/A</v>
      </c>
      <c r="F4" s="2" t="s">
        <v>6</v>
      </c>
    </row>
    <row r="5" spans="1:6" ht="24.75" x14ac:dyDescent="0.25">
      <c r="A5" s="4" t="s">
        <v>57</v>
      </c>
      <c r="B5" s="4" t="s">
        <v>6</v>
      </c>
      <c r="C5" s="4" t="str" cm="1">
        <f t="array" ref="C5">IFERROR(INDEX(Data_Dictionary_FromPDF!B:B,E5),"-")</f>
        <v>Event Code</v>
      </c>
      <c r="D5" s="5" t="str" cm="1">
        <f t="array" ref="D5">IFERROR(INDEX(Data_Dictionary_FromPDF!D:D,E5),"-")</f>
        <v>Represents the primary reason for the sampling event at a particular station and date (e.g. for water quality, a time series, or bioassessment sampling). A list of possible options is available at: http://ceden.org/CEDEN_Checker/Checker/DisplayCEDENLookUp.php?List=EventLookUp</v>
      </c>
      <c r="E5" s="2">
        <f>MATCH(A5,Data_Dictionary_FromPDF!A:A,0)</f>
        <v>21</v>
      </c>
      <c r="F5" s="2" t="s">
        <v>6</v>
      </c>
    </row>
    <row r="6" spans="1:6" ht="72.75" x14ac:dyDescent="0.25">
      <c r="A6" s="4" t="s">
        <v>59</v>
      </c>
      <c r="B6" s="4" t="s">
        <v>6</v>
      </c>
      <c r="C6" s="4" t="str" cm="1">
        <f t="array" ref="C6">IFERROR(INDEX(Data_Dictionary_FromPDF!B:B,E6),"-")</f>
        <v>Protocol</v>
      </c>
      <c r="D6" s="5" t="str" cm="1">
        <f t="array" ref="D6">IFERROR(INDEX(Data_Dictionary_FromPDF!D:D,E6),"-")</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6" s="2">
        <f>MATCH(A6,Data_Dictionary_FromPDF!A:A,0)</f>
        <v>47</v>
      </c>
      <c r="F6" s="2" t="s">
        <v>6</v>
      </c>
    </row>
    <row r="7" spans="1:6" ht="36.75" x14ac:dyDescent="0.25">
      <c r="A7" s="4" t="s">
        <v>264</v>
      </c>
      <c r="B7" s="4" t="s">
        <v>6</v>
      </c>
      <c r="C7" s="4" t="str" cm="1">
        <f t="array" ref="C7">IFERROR(INDEX(Data_Dictionary_FromPDF!B:B,E7),"-")</f>
        <v>-</v>
      </c>
      <c r="D7" s="5" t="str" cm="1">
        <f t="array" ref="D7">IFERROR(INDEX(Data_Dictionary_FromPDF!D:D,E7),"-")</f>
        <v>-</v>
      </c>
      <c r="E7" s="2" t="e">
        <f>MATCH(A7,Data_Dictionary_FromPDF!A:A,0)</f>
        <v>#N/A</v>
      </c>
      <c r="F7" s="2" t="s">
        <v>6</v>
      </c>
    </row>
    <row r="8" spans="1:6" ht="24.75" x14ac:dyDescent="0.25">
      <c r="A8" s="4" t="s">
        <v>51</v>
      </c>
      <c r="B8" s="4" t="s">
        <v>6</v>
      </c>
      <c r="C8" s="4" t="str" cm="1">
        <f t="array" ref="C8">IFERROR(INDEX(Data_Dictionary_FromPDF!B:B,E8),"-")</f>
        <v>Sample Comments</v>
      </c>
      <c r="D8" s="5" t="str" cm="1">
        <f t="array" ref="D8">IFERROR(INDEX(Data_Dictionary_FromPDF!D:D,E8),"-")</f>
        <v>Used for any notes or comments specifically related to the sampling event at a particular station and/or the verification of GIS station information.</v>
      </c>
      <c r="E8" s="2">
        <f>MATCH(A8,Data_Dictionary_FromPDF!A:A,0)</f>
        <v>54</v>
      </c>
      <c r="F8" s="2" t="s">
        <v>6</v>
      </c>
    </row>
    <row r="9" spans="1:6" ht="48.75" x14ac:dyDescent="0.25">
      <c r="A9" s="4" t="s">
        <v>21</v>
      </c>
      <c r="B9" s="4" t="s">
        <v>6</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30</v>
      </c>
      <c r="F9" s="2" t="s">
        <v>6</v>
      </c>
    </row>
    <row r="10" spans="1:6" x14ac:dyDescent="0.25">
      <c r="A10" s="4" t="s">
        <v>265</v>
      </c>
      <c r="B10" s="4" t="s">
        <v>6</v>
      </c>
      <c r="C10" s="4" t="str" cm="1">
        <f t="array" ref="C10">IFERROR(INDEX(Data_Dictionary_FromPDF!B:B,E10),"-")</f>
        <v>-</v>
      </c>
      <c r="D10" s="5" t="str" cm="1">
        <f t="array" ref="D10">IFERROR(INDEX(Data_Dictionary_FromPDF!D:D,E10),"-")</f>
        <v>-</v>
      </c>
      <c r="E10" s="2" t="e">
        <f>MATCH(A10,Data_Dictionary_FromPDF!A:A,0)</f>
        <v>#N/A</v>
      </c>
      <c r="F10" s="2" t="s">
        <v>6</v>
      </c>
    </row>
    <row r="11" spans="1:6" ht="24.75" x14ac:dyDescent="0.25">
      <c r="A11" s="4" t="s">
        <v>18</v>
      </c>
      <c r="B11" s="4" t="s">
        <v>6</v>
      </c>
      <c r="C11" s="4" t="str" cm="1">
        <f t="array" ref="C11">IFERROR(INDEX(Data_Dictionary_FromPDF!B:B,E11),"-")</f>
        <v>Collection Time</v>
      </c>
      <c r="D11" s="5" t="str" cm="1">
        <f t="array" ref="D11">IFERROR(INDEX(Data_Dictionary_FromPDF!D:D,E11),"-")</f>
        <v>Refers to the time when the first sample of a sampling event at a specific station was collected in the field. Format equals hh:mm in 24 hour time (e.g. 13:30 for 1:30 pm). Default value equals “00:00” if the time sampling started is unknown.</v>
      </c>
      <c r="E11" s="2">
        <f>MATCH(A11,Data_Dictionary_FromPDF!A:A,0)</f>
        <v>11</v>
      </c>
      <c r="F11" s="2" t="s">
        <v>6</v>
      </c>
    </row>
    <row r="12" spans="1:6" x14ac:dyDescent="0.25">
      <c r="A12" s="4" t="s">
        <v>266</v>
      </c>
      <c r="B12" s="4" t="s">
        <v>6</v>
      </c>
      <c r="C12" s="4" t="str" cm="1">
        <f t="array" ref="C12">IFERROR(INDEX(Data_Dictionary_FromPDF!B:B,E12),"-")</f>
        <v>-</v>
      </c>
      <c r="D12" s="5" t="str" cm="1">
        <f t="array" ref="D12">IFERROR(INDEX(Data_Dictionary_FromPDF!D:D,E12),"-")</f>
        <v>-</v>
      </c>
      <c r="E12" s="2" t="e">
        <f>MATCH(A12,Data_Dictionary_FromPDF!A:A,0)</f>
        <v>#N/A</v>
      </c>
      <c r="F12" s="2" t="s">
        <v>6</v>
      </c>
    </row>
    <row r="13" spans="1:6" ht="48.75" x14ac:dyDescent="0.25">
      <c r="A13" s="4" t="s">
        <v>28</v>
      </c>
      <c r="B13" s="4" t="s">
        <v>6</v>
      </c>
      <c r="C13" s="4" t="str" cm="1">
        <f t="array" ref="C13">IFERROR(INDEX(Data_Dictionary_FromPDF!B:B,E13),"-")</f>
        <v>Sampling Type</v>
      </c>
      <c r="D13" s="5" t="str" cm="1">
        <f t="array" ref="D13">IFERROR(INDEX(Data_Dictionary_FromPDF!D:D,E13),"-")</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3" s="2">
        <f>MATCH(A13,Data_Dictionary_FromPDF!A:A,0)</f>
        <v>57</v>
      </c>
      <c r="F13" s="2" t="s">
        <v>6</v>
      </c>
    </row>
    <row r="14" spans="1:6" x14ac:dyDescent="0.25">
      <c r="A14" s="4" t="s">
        <v>267</v>
      </c>
      <c r="B14" s="4" t="s">
        <v>268</v>
      </c>
      <c r="C14" s="4" t="str" cm="1">
        <f t="array" ref="C14">IFERROR(INDEX(Data_Dictionary_FromPDF!B:B,E14),"-")</f>
        <v>-</v>
      </c>
      <c r="D14" s="5" t="str" cm="1">
        <f t="array" ref="D14">IFERROR(INDEX(Data_Dictionary_FromPDF!D:D,E14),"-")</f>
        <v>-</v>
      </c>
      <c r="E14" s="2" t="e">
        <f>MATCH(A14,Data_Dictionary_FromPDF!A:A,0)</f>
        <v>#N/A</v>
      </c>
      <c r="F14" s="2" t="s">
        <v>268</v>
      </c>
    </row>
    <row r="15" spans="1:6" x14ac:dyDescent="0.25">
      <c r="A15" s="4" t="s">
        <v>269</v>
      </c>
      <c r="B15" s="4" t="s">
        <v>6</v>
      </c>
      <c r="C15" s="4" t="str" cm="1">
        <f t="array" ref="C15">IFERROR(INDEX(Data_Dictionary_FromPDF!B:B,E15),"-")</f>
        <v>-</v>
      </c>
      <c r="D15" s="5" t="str" cm="1">
        <f t="array" ref="D15">IFERROR(INDEX(Data_Dictionary_FromPDF!D:D,E15),"-")</f>
        <v>-</v>
      </c>
      <c r="E15" s="2" t="e">
        <f>MATCH(A15,Data_Dictionary_FromPDF!A:A,0)</f>
        <v>#N/A</v>
      </c>
      <c r="F15" s="2" t="s">
        <v>6</v>
      </c>
    </row>
    <row r="16" spans="1:6" ht="24.75" x14ac:dyDescent="0.25">
      <c r="A16" s="4" t="s">
        <v>23</v>
      </c>
      <c r="B16" s="4" t="s">
        <v>268</v>
      </c>
      <c r="C16" s="4" t="str" cm="1">
        <f t="array" ref="C16">IFERROR(INDEX(Data_Dictionary_FromPDF!B:B,E16),"-")</f>
        <v>Collection Depth</v>
      </c>
      <c r="D16" s="5" t="str" cm="1">
        <f t="array" ref="D16">IFERROR(INDEX(Data_Dictionary_FromPDF!D:D,E16),"-")</f>
        <v>Records the depth or penetration, from the surface in the water or sediment column, at which the sample was collected. Default value equals "-88" if unknown or not recorded.</v>
      </c>
      <c r="E16" s="2">
        <f>MATCH(A16,Data_Dictionary_FromPDF!A:A,0)</f>
        <v>7</v>
      </c>
      <c r="F16" s="2" t="s">
        <v>268</v>
      </c>
    </row>
    <row r="17" spans="1:6" ht="24.75" x14ac:dyDescent="0.25">
      <c r="A17" s="4" t="s">
        <v>26</v>
      </c>
      <c r="B17" s="4" t="s">
        <v>6</v>
      </c>
      <c r="C17" s="4" t="str" cm="1">
        <f t="array" ref="C17">IFERROR(INDEX(Data_Dictionary_FromPDF!B:B,E17),"-")</f>
        <v>Unit Collection Depth</v>
      </c>
      <c r="D17" s="5" t="str" cm="1">
        <f t="array" ref="D17">IFERROR(INDEX(Data_Dictionary_FromPDF!D:D,E17),"-")</f>
        <v>The units used to measure the CollectionDepth. A list of possible options can be found at this link: http://ceden.org/CEDEN_Checker/Checker/DisplayCEDENLookUp.php?List=UnitLookUp</v>
      </c>
      <c r="E17" s="2">
        <f>MATCH(A17,Data_Dictionary_FromPDF!A:A,0)</f>
        <v>80</v>
      </c>
      <c r="F17" s="2" t="s">
        <v>6</v>
      </c>
    </row>
    <row r="18" spans="1:6" ht="36.75" x14ac:dyDescent="0.25">
      <c r="A18" s="4" t="s">
        <v>75</v>
      </c>
      <c r="B18" s="4" t="s">
        <v>6</v>
      </c>
      <c r="C18" s="4" t="str" cm="1">
        <f t="array" ref="C18">IFERROR(INDEX(Data_Dictionary_FromPDF!B:B,E18),"-")</f>
        <v>Position Water Column</v>
      </c>
      <c r="D18" s="5" t="str" cm="1">
        <f t="array" ref="D18">IFERROR(INDEX(Data_Dictionary_FromPDF!D:D,E18),"-")</f>
        <v>Position in water column where the sample was taken (e.g.
"Surface", "Midcolumn", "Nearbottom"). Use “Not Applicable” if unknown. A list of possible options is available at the following site (Note: search the first column in the table for "PositionWaterColumnList"): VariableCodesLookUpList</v>
      </c>
      <c r="E18" s="2">
        <f>MATCH(A18,Data_Dictionary_FromPDF!A:A,0)</f>
        <v>43</v>
      </c>
      <c r="F18" s="2" t="s">
        <v>6</v>
      </c>
    </row>
    <row r="19" spans="1:6" x14ac:dyDescent="0.25">
      <c r="A19" s="4" t="s">
        <v>270</v>
      </c>
      <c r="B19" s="4" t="s">
        <v>6</v>
      </c>
      <c r="C19" s="4" t="str" cm="1">
        <f t="array" ref="C19">IFERROR(INDEX(Data_Dictionary_FromPDF!B:B,E19),"-")</f>
        <v>-</v>
      </c>
      <c r="D19" s="5" t="str" cm="1">
        <f t="array" ref="D19">IFERROR(INDEX(Data_Dictionary_FromPDF!D:D,E19),"-")</f>
        <v>-</v>
      </c>
      <c r="E19" s="2" t="e">
        <f>MATCH(A19,Data_Dictionary_FromPDF!A:A,0)</f>
        <v>#N/A</v>
      </c>
      <c r="F19" s="2" t="s">
        <v>6</v>
      </c>
    </row>
    <row r="20" spans="1:6" ht="48.75" x14ac:dyDescent="0.25">
      <c r="A20" s="4" t="s">
        <v>131</v>
      </c>
      <c r="B20" s="4" t="s">
        <v>6</v>
      </c>
      <c r="C20" s="4" t="str" cm="1">
        <f t="array" ref="C20">IFERROR(INDEX(Data_Dictionary_FromPDF!B:B,E20),"-")</f>
        <v>Tox Batch</v>
      </c>
      <c r="D20" s="5" t="str" cm="1">
        <f t="array" ref="D20">IFERROR(INDEX(Data_Dictionary_FromPDF!D:D,E20),"-")</f>
        <v>A unique code, provided by the laboratory, which represents a group of samples processed together for toxicity. It groups all environmental samples with their supporting QC samples and will be used to verify completeness. Batches should only include one species and should not combine test types (i.e. reference toxicants and sample results should not be in the same batch).</v>
      </c>
      <c r="E20" s="2">
        <f>MATCH(A20,Data_Dictionary_FromPDF!A:A,0)</f>
        <v>69</v>
      </c>
      <c r="F20" s="2" t="s">
        <v>6</v>
      </c>
    </row>
    <row r="21" spans="1:6" ht="36.75" x14ac:dyDescent="0.25">
      <c r="A21" s="4" t="s">
        <v>37</v>
      </c>
      <c r="B21" s="4" t="s">
        <v>6</v>
      </c>
      <c r="C21" s="4" t="str" cm="1">
        <f t="array" ref="C21">IFERROR(INDEX(Data_Dictionary_FromPDF!B:B,E21),"-")</f>
        <v>Matrix Name</v>
      </c>
      <c r="D21" s="5" t="str" cm="1">
        <f t="array" ref="D21">IFERROR(INDEX(Data_Dictionary_FromPDF!D:D,E21),"-")</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21" s="2">
        <f>MATCH(A21,Data_Dictionary_FromPDF!A:A,0)</f>
        <v>33</v>
      </c>
      <c r="F21" s="2" t="s">
        <v>6</v>
      </c>
    </row>
    <row r="22" spans="1:6" ht="36.75" x14ac:dyDescent="0.25">
      <c r="A22" s="4" t="s">
        <v>39</v>
      </c>
      <c r="B22" s="4" t="s">
        <v>6</v>
      </c>
      <c r="C22" s="4" t="str" cm="1">
        <f t="array" ref="C22">IFERROR(INDEX(Data_Dictionary_FromPDF!B:B,E22),"-")</f>
        <v>Method Name</v>
      </c>
      <c r="D22" s="5" t="str" cm="1">
        <f t="array" ref="D22">IFERROR(INDEX(Data_Dictionary_FromPDF!D:D,E22),"-")</f>
        <v>Refers to the method used by the laboratory to analyze the sample. Default value equals "Not Recorded" if unknown. A list of possible options is available at this link: http://ceden.org/CEDEN_Checker/Checker/DisplayCEDENLookUp.php?List=MethodLookUp</v>
      </c>
      <c r="E22" s="2">
        <f>MATCH(A22,Data_Dictionary_FromPDF!A:A,0)</f>
        <v>35</v>
      </c>
      <c r="F22" s="2" t="s">
        <v>6</v>
      </c>
    </row>
    <row r="23" spans="1:6" x14ac:dyDescent="0.25">
      <c r="A23" s="4" t="s">
        <v>271</v>
      </c>
      <c r="B23" s="4" t="s">
        <v>6</v>
      </c>
      <c r="C23" s="4" t="str" cm="1">
        <f t="array" ref="C23">IFERROR(INDEX(Data_Dictionary_FromPDF!B:B,E23),"-")</f>
        <v>-</v>
      </c>
      <c r="D23" s="5" t="str" cm="1">
        <f t="array" ref="D23">IFERROR(INDEX(Data_Dictionary_FromPDF!D:D,E23),"-")</f>
        <v>-</v>
      </c>
      <c r="E23" s="2" t="e">
        <f>MATCH(A23,Data_Dictionary_FromPDF!A:A,0)</f>
        <v>#N/A</v>
      </c>
      <c r="F23" s="2" t="s">
        <v>6</v>
      </c>
    </row>
    <row r="24" spans="1:6" ht="24.75" x14ac:dyDescent="0.25">
      <c r="A24" s="4" t="s">
        <v>133</v>
      </c>
      <c r="B24" s="4" t="s">
        <v>6</v>
      </c>
      <c r="C24" s="4" t="str" cm="1">
        <f t="array" ref="C24">IFERROR(INDEX(Data_Dictionary_FromPDF!B:B,E24),"-")</f>
        <v>Organism Name</v>
      </c>
      <c r="D24" s="5" t="str" cm="1">
        <f t="array" ref="D24">IFERROR(INDEX(Data_Dictionary_FromPDF!D:D,E24),"-")</f>
        <v>Scientific name of the organism used in the toxicity test. A list of possible options is available at this link: http://ceden.org/CEDEN_Checker/Checker/DisplayCEDENLookUp.php?List=OrganismLookUp</v>
      </c>
      <c r="E24" s="2">
        <f>MATCH(A24,Data_Dictionary_FromPDF!A:A,0)</f>
        <v>39</v>
      </c>
      <c r="F24" s="2" t="s">
        <v>6</v>
      </c>
    </row>
    <row r="25" spans="1:6" x14ac:dyDescent="0.25">
      <c r="A25" s="4" t="s">
        <v>272</v>
      </c>
      <c r="B25" s="4" t="s">
        <v>6</v>
      </c>
      <c r="C25" s="4" t="str" cm="1">
        <f t="array" ref="C25">IFERROR(INDEX(Data_Dictionary_FromPDF!B:B,E25),"-")</f>
        <v>-</v>
      </c>
      <c r="D25" s="5" t="str" cm="1">
        <f t="array" ref="D25">IFERROR(INDEX(Data_Dictionary_FromPDF!D:D,E25),"-")</f>
        <v>-</v>
      </c>
      <c r="E25" s="2" t="e">
        <f>MATCH(A25,Data_Dictionary_FromPDF!A:A,0)</f>
        <v>#N/A</v>
      </c>
      <c r="F25" s="2" t="s">
        <v>6</v>
      </c>
    </row>
    <row r="26" spans="1:6" x14ac:dyDescent="0.25">
      <c r="A26" s="4" t="s">
        <v>273</v>
      </c>
      <c r="B26" s="4" t="s">
        <v>6</v>
      </c>
      <c r="C26" s="4" t="str" cm="1">
        <f t="array" ref="C26">IFERROR(INDEX(Data_Dictionary_FromPDF!B:B,E26),"-")</f>
        <v>-</v>
      </c>
      <c r="D26" s="5" t="str" cm="1">
        <f t="array" ref="D26">IFERROR(INDEX(Data_Dictionary_FromPDF!D:D,E26),"-")</f>
        <v>-</v>
      </c>
      <c r="E26" s="2" t="e">
        <f>MATCH(A26,Data_Dictionary_FromPDF!A:A,0)</f>
        <v>#N/A</v>
      </c>
      <c r="F26" s="2" t="s">
        <v>6</v>
      </c>
    </row>
    <row r="27" spans="1:6" ht="24.75" x14ac:dyDescent="0.25">
      <c r="A27" s="4" t="s">
        <v>111</v>
      </c>
      <c r="B27" s="4" t="s">
        <v>6</v>
      </c>
      <c r="C27" s="4" t="str" cm="1">
        <f t="array" ref="C27">IFERROR(INDEX(Data_Dictionary_FromPDF!B:B,E27),"-")</f>
        <v>Sample ID</v>
      </c>
      <c r="D27" s="5" t="str" cm="1">
        <f t="array" ref="D27">IFERROR(INDEX(Data_Dictionary_FromPDF!D:D,E27),"-")</f>
        <v>A unique identifier supplied by the sampling agency, and is used to track the sample throughout the sampling and analysis processes. This field can be used to tie a result to the sample.</v>
      </c>
      <c r="E27" s="2">
        <f>MATCH(A27,Data_Dictionary_FromPDF!A:A,0)</f>
        <v>56</v>
      </c>
      <c r="F27" s="2" t="s">
        <v>6</v>
      </c>
    </row>
    <row r="28" spans="1:6" ht="36.75" x14ac:dyDescent="0.25">
      <c r="A28" s="4" t="s">
        <v>34</v>
      </c>
      <c r="B28" s="4" t="s">
        <v>6</v>
      </c>
      <c r="C28" s="4" t="str" cm="1">
        <f t="array" ref="C28">IFERROR(INDEX(Data_Dictionary_FromPDF!B:B,E28),"-")</f>
        <v>Lab Sample ID</v>
      </c>
      <c r="D28" s="5" t="str" cm="1">
        <f t="array" ref="D28">IFERROR(INDEX(Data_Dictionary_FromPDF!D:D,E28),"-")</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28" s="2">
        <f>MATCH(A28,Data_Dictionary_FromPDF!A:A,0)</f>
        <v>27</v>
      </c>
      <c r="F28" s="2" t="s">
        <v>6</v>
      </c>
    </row>
    <row r="29" spans="1:6" ht="24.75" x14ac:dyDescent="0.25">
      <c r="A29" s="4" t="s">
        <v>138</v>
      </c>
      <c r="B29" s="4" t="s">
        <v>6</v>
      </c>
      <c r="C29" s="4" t="str" cm="1">
        <f t="array" ref="C29">IFERROR(INDEX(Data_Dictionary_FromPDF!B:B,E29),"-")</f>
        <v>Tox Test Comments</v>
      </c>
      <c r="D29" s="5" t="str" cm="1">
        <f t="array" ref="D29">IFERROR(INDEX(Data_Dictionary_FromPDF!D:D,E29),"-")</f>
        <v>Comments related to the toxicity test results. Usually provided by the laboratories or QA personnel. Examples include: comments about sample test anomalies, temperature changes, high DO values that may affect all other results, etc.</v>
      </c>
      <c r="E29" s="2">
        <f>MATCH(A29,Data_Dictionary_FromPDF!A:A,0)</f>
        <v>75</v>
      </c>
      <c r="F29" s="2" t="s">
        <v>6</v>
      </c>
    </row>
    <row r="30" spans="1:6" x14ac:dyDescent="0.25">
      <c r="A30" s="4" t="s">
        <v>145</v>
      </c>
      <c r="B30" s="4" t="s">
        <v>6</v>
      </c>
      <c r="C30" s="4" t="str" cm="1">
        <f t="array" ref="C30">IFERROR(INDEX(Data_Dictionary_FromPDF!B:B,E30),"-")</f>
        <v>Treatment</v>
      </c>
      <c r="D30" s="5" t="str" cm="1">
        <f t="array" ref="D30">IFERROR(INDEX(Data_Dictionary_FromPDF!D:D,E30),"-")</f>
        <v>Refers to any treatment performed on the sample, such as a pH adjustment. Default value is "None."</v>
      </c>
      <c r="E30" s="2">
        <f>MATCH(A30,Data_Dictionary_FromPDF!A:A,0)</f>
        <v>77</v>
      </c>
      <c r="F30" s="2" t="s">
        <v>6</v>
      </c>
    </row>
    <row r="31" spans="1:6" x14ac:dyDescent="0.25">
      <c r="A31" s="4" t="s">
        <v>274</v>
      </c>
      <c r="B31" s="4" t="s">
        <v>268</v>
      </c>
      <c r="C31" s="4" t="str" cm="1">
        <f t="array" ref="C31">IFERROR(INDEX(Data_Dictionary_FromPDF!B:B,E31),"-")</f>
        <v>-</v>
      </c>
      <c r="D31" s="5" t="str" cm="1">
        <f t="array" ref="D31">IFERROR(INDEX(Data_Dictionary_FromPDF!D:D,E31),"-")</f>
        <v>-</v>
      </c>
      <c r="E31" s="2" t="e">
        <f>MATCH(A31,Data_Dictionary_FromPDF!A:A,0)</f>
        <v>#N/A</v>
      </c>
      <c r="F31" s="2" t="s">
        <v>268</v>
      </c>
    </row>
    <row r="32" spans="1:6" ht="24.75" x14ac:dyDescent="0.25">
      <c r="A32" s="4" t="s">
        <v>146</v>
      </c>
      <c r="B32" s="4" t="s">
        <v>6</v>
      </c>
      <c r="C32" s="4" t="str" cm="1">
        <f t="array" ref="C32">IFERROR(INDEX(Data_Dictionary_FromPDF!B:B,E32),"-")</f>
        <v>Unit Treatment</v>
      </c>
      <c r="D32" s="5" t="str" cm="1">
        <f t="array" ref="D32">IFERROR(INDEX(Data_Dictionary_FromPDF!D:D,E32),"-")</f>
        <v>The units of the substance used in the treatment. When the treatment is “None,” the default for unit is “None.” A list of possible options can be found at this link: http://ceden.org/CEDEN_Checker/Checker/DisplayCEDENLookUp.php?List=UnitLookUp</v>
      </c>
      <c r="E32" s="2">
        <f>MATCH(A32,Data_Dictionary_FromPDF!A:A,0)</f>
        <v>84</v>
      </c>
      <c r="F32" s="2" t="s">
        <v>6</v>
      </c>
    </row>
    <row r="33" spans="1:6" ht="24.75" x14ac:dyDescent="0.25">
      <c r="A33" s="4" t="s">
        <v>143</v>
      </c>
      <c r="B33" s="4" t="s">
        <v>268</v>
      </c>
      <c r="C33" s="4" t="str" cm="1">
        <f t="array" ref="C33">IFERROR(INDEX(Data_Dictionary_FromPDF!B:B,E33),"-")</f>
        <v>Dilution</v>
      </c>
      <c r="D33" s="5" t="str" cm="1">
        <f t="array" ref="D33">IFERROR(INDEX(Data_Dictionary_FromPDF!D:D,E33),"-")</f>
        <v>Dilution is recorded as a proportion of the original sample. If no dilution is performed, the default value of "100" is used. A sample with 80% sample and 20% blank water has a dilution value of "80". Values of "‐88" indicate no data.</v>
      </c>
      <c r="E33" s="2">
        <f>MATCH(A33,Data_Dictionary_FromPDF!A:A,0)</f>
        <v>16</v>
      </c>
      <c r="F33" s="2" t="s">
        <v>268</v>
      </c>
    </row>
    <row r="34" spans="1:6" ht="24.75" x14ac:dyDescent="0.25">
      <c r="A34" s="4" t="s">
        <v>134</v>
      </c>
      <c r="B34" s="4" t="s">
        <v>6</v>
      </c>
      <c r="C34" s="4" t="str" cm="1">
        <f t="array" ref="C34">IFERROR(INDEX(Data_Dictionary_FromPDF!B:B,E34),"-")</f>
        <v>Water Quality Source</v>
      </c>
      <c r="D34" s="5" t="str" cm="1">
        <f t="array" ref="D34">IFERROR(INDEX(Data_Dictionary_FromPDF!D:D,E34),"-")</f>
        <v>Indicates whether water quality measurements were taken in overlying water or interstitial (i.e. subterranean water in pores of rocks) water. Default value equals "Not Applicable" for toxicity endpoints.</v>
      </c>
      <c r="E34" s="2">
        <f>MATCH(A34,Data_Dictionary_FromPDF!A:A,0)</f>
        <v>86</v>
      </c>
      <c r="F34" s="2" t="s">
        <v>6</v>
      </c>
    </row>
    <row r="35" spans="1:6" ht="36.75" x14ac:dyDescent="0.25">
      <c r="A35" s="4" t="s">
        <v>144</v>
      </c>
      <c r="B35" s="4" t="s">
        <v>6</v>
      </c>
      <c r="C35" s="4" t="str" cm="1">
        <f t="array" ref="C35">IFERROR(INDEX(Data_Dictionary_FromPDF!B:B,E35),"-")</f>
        <v>Toxicity Point Method</v>
      </c>
      <c r="D35" s="5" t="str" cm="1">
        <f t="array" ref="D35">IFERROR(INDEX(Data_Dictionary_FromPDF!D:D,E35),"-")</f>
        <v>Identifies the type of measure that is reported for the toxicity test. Toxicity replicate and summary data have a default value of "None" unless a method other than the test MethodName is used for the calculations. Water quality measurement results have a default value of "ToxWQMeasurement."</v>
      </c>
      <c r="E35" s="2">
        <f>MATCH(A35,Data_Dictionary_FromPDF!A:A,0)</f>
        <v>72</v>
      </c>
      <c r="F35" s="2" t="s">
        <v>6</v>
      </c>
    </row>
    <row r="36" spans="1:6" x14ac:dyDescent="0.25">
      <c r="A36" s="4" t="s">
        <v>275</v>
      </c>
      <c r="B36" s="4" t="s">
        <v>6</v>
      </c>
      <c r="C36" s="4" t="str" cm="1">
        <f t="array" ref="C36">IFERROR(INDEX(Data_Dictionary_FromPDF!B:B,E36),"-")</f>
        <v>-</v>
      </c>
      <c r="D36" s="5" t="str" cm="1">
        <f t="array" ref="D36">IFERROR(INDEX(Data_Dictionary_FromPDF!D:D,E36),"-")</f>
        <v>-</v>
      </c>
      <c r="E36" s="2" t="e">
        <f>MATCH(A36,Data_Dictionary_FromPDF!A:A,0)</f>
        <v>#N/A</v>
      </c>
      <c r="F36" s="2" t="s">
        <v>6</v>
      </c>
    </row>
    <row r="37" spans="1:6" x14ac:dyDescent="0.25">
      <c r="A37" s="4" t="s">
        <v>276</v>
      </c>
      <c r="B37" s="4" t="s">
        <v>6</v>
      </c>
      <c r="C37" s="4" t="str" cm="1">
        <f t="array" ref="C37">IFERROR(INDEX(Data_Dictionary_FromPDF!B:B,E37),"-")</f>
        <v>-</v>
      </c>
      <c r="D37" s="5" t="str" cm="1">
        <f t="array" ref="D37">IFERROR(INDEX(Data_Dictionary_FromPDF!D:D,E37),"-")</f>
        <v>-</v>
      </c>
      <c r="E37" s="2" t="e">
        <f>MATCH(A37,Data_Dictionary_FromPDF!A:A,0)</f>
        <v>#N/A</v>
      </c>
      <c r="F37" s="2" t="s">
        <v>6</v>
      </c>
    </row>
    <row r="38" spans="1:6" x14ac:dyDescent="0.25">
      <c r="A38" s="4" t="s">
        <v>277</v>
      </c>
      <c r="B38" s="4" t="s">
        <v>6</v>
      </c>
      <c r="C38" s="4" t="str" cm="1">
        <f t="array" ref="C38">IFERROR(INDEX(Data_Dictionary_FromPDF!B:B,E38),"-")</f>
        <v>-</v>
      </c>
      <c r="D38" s="5" t="str" cm="1">
        <f t="array" ref="D38">IFERROR(INDEX(Data_Dictionary_FromPDF!D:D,E38),"-")</f>
        <v>-</v>
      </c>
      <c r="E38" s="2" t="e">
        <f>MATCH(A38,Data_Dictionary_FromPDF!A:A,0)</f>
        <v>#N/A</v>
      </c>
      <c r="F38" s="2" t="s">
        <v>6</v>
      </c>
    </row>
    <row r="39" spans="1:6" x14ac:dyDescent="0.25">
      <c r="A39" s="4" t="s">
        <v>278</v>
      </c>
      <c r="B39" s="4" t="s">
        <v>6</v>
      </c>
      <c r="C39" s="4" t="str" cm="1">
        <f t="array" ref="C39">IFERROR(INDEX(Data_Dictionary_FromPDF!B:B,E39),"-")</f>
        <v>-</v>
      </c>
      <c r="D39" s="5" t="str" cm="1">
        <f t="array" ref="D39">IFERROR(INDEX(Data_Dictionary_FromPDF!D:D,E39),"-")</f>
        <v>-</v>
      </c>
      <c r="E39" s="2" t="e">
        <f>MATCH(A39,Data_Dictionary_FromPDF!A:A,0)</f>
        <v>#N/A</v>
      </c>
      <c r="F39" s="2" t="s">
        <v>6</v>
      </c>
    </row>
    <row r="40" spans="1:6" x14ac:dyDescent="0.25">
      <c r="A40" s="4" t="s">
        <v>130</v>
      </c>
      <c r="B40" s="4" t="s">
        <v>268</v>
      </c>
      <c r="C40" s="4" t="str" cm="1">
        <f t="array" ref="C40">IFERROR(INDEX(Data_Dictionary_FromPDF!B:B,E40),"-")</f>
        <v>Lab Replicate</v>
      </c>
      <c r="D40" s="5" t="str" cm="1">
        <f t="array" ref="D40">IFERROR(INDEX(Data_Dictionary_FromPDF!D:D,E40),"-")</f>
        <v>Identifies the individual laboratory splits of the toxicity sample. Values will equal numbers 1 and greater.</v>
      </c>
      <c r="E40" s="2">
        <f>MATCH(A40,Data_Dictionary_FromPDF!A:A,0)</f>
        <v>26</v>
      </c>
      <c r="F40" s="2" t="s">
        <v>268</v>
      </c>
    </row>
    <row r="41" spans="1:6" x14ac:dyDescent="0.25">
      <c r="A41" s="4" t="s">
        <v>279</v>
      </c>
      <c r="B41" s="4" t="s">
        <v>268</v>
      </c>
      <c r="C41" s="4" t="str" cm="1">
        <f t="array" ref="C41">IFERROR(INDEX(Data_Dictionary_FromPDF!B:B,E41),"-")</f>
        <v>-</v>
      </c>
      <c r="D41" s="5" t="str" cm="1">
        <f t="array" ref="D41">IFERROR(INDEX(Data_Dictionary_FromPDF!D:D,E41),"-")</f>
        <v>-</v>
      </c>
      <c r="E41" s="2" t="e">
        <f>MATCH(A41,Data_Dictionary_FromPDF!A:A,0)</f>
        <v>#N/A</v>
      </c>
      <c r="F41" s="2" t="s">
        <v>268</v>
      </c>
    </row>
    <row r="42" spans="1:6" ht="36.75" x14ac:dyDescent="0.25">
      <c r="A42" s="4" t="s">
        <v>43</v>
      </c>
      <c r="B42" s="4" t="s">
        <v>268</v>
      </c>
      <c r="C42" s="4" t="str" cm="1">
        <f t="array" ref="C42">IFERROR(INDEX(Data_Dictionary_FromPDF!B:B,E42),"-")</f>
        <v>Result</v>
      </c>
      <c r="D42" s="5" t="str" cm="1">
        <f t="array" ref="D42">IFERROR(INDEX(Data_Dictionary_FromPDF!D:D,E42),"-")</f>
        <v>Final numeric result of a given analyte, stored as text to retain trailing zeros. The result should be reported with the appropriate number of significant figures. Result may be left blank as long as
an appropriate ResultQualCode is provided.</v>
      </c>
      <c r="E42" s="2">
        <f>MATCH(A42,Data_Dictionary_FromPDF!A:A,0)</f>
        <v>52</v>
      </c>
      <c r="F42" s="2" t="s">
        <v>268</v>
      </c>
    </row>
    <row r="43" spans="1:6" x14ac:dyDescent="0.25">
      <c r="A43" s="4" t="s">
        <v>280</v>
      </c>
      <c r="B43" s="4" t="s">
        <v>6</v>
      </c>
      <c r="C43" s="4" t="str" cm="1">
        <f t="array" ref="C43">IFERROR(INDEX(Data_Dictionary_FromPDF!B:B,E43),"-")</f>
        <v>-</v>
      </c>
      <c r="D43" s="5" t="str" cm="1">
        <f t="array" ref="D43">IFERROR(INDEX(Data_Dictionary_FromPDF!D:D,E43),"-")</f>
        <v>-</v>
      </c>
      <c r="E43" s="2" t="e">
        <f>MATCH(A43,Data_Dictionary_FromPDF!A:A,0)</f>
        <v>#N/A</v>
      </c>
      <c r="F43" s="2" t="s">
        <v>6</v>
      </c>
    </row>
    <row r="44" spans="1:6" ht="24.75" x14ac:dyDescent="0.25">
      <c r="A44" s="4" t="s">
        <v>136</v>
      </c>
      <c r="B44" s="4" t="s">
        <v>6</v>
      </c>
      <c r="C44" s="4" t="str" cm="1">
        <f t="array" ref="C44">IFERROR(INDEX(Data_Dictionary_FromPDF!B:B,E44),"-")</f>
        <v>Tox Result QA Code</v>
      </c>
      <c r="D44" s="5" t="str" cm="1">
        <f t="array" ref="D44">IFERROR(INDEX(Data_Dictionary_FromPDF!D:D,E44),"-")</f>
        <v>Used to further qualify the analytical result of the sample. Default value equals "None." A list of possible options is available at this link: http://ceden.org/CEDEN_Checker/Checker/DisplayCEDENLookUp.php?List=ToxResultQALookUp</v>
      </c>
      <c r="E44" s="2">
        <f>MATCH(A44,Data_Dictionary_FromPDF!A:A,0)</f>
        <v>74</v>
      </c>
      <c r="F44" s="2" t="s">
        <v>6</v>
      </c>
    </row>
    <row r="45" spans="1:6" ht="36.75" x14ac:dyDescent="0.25">
      <c r="A45" s="4" t="s">
        <v>49</v>
      </c>
      <c r="B45" s="4" t="s">
        <v>6</v>
      </c>
      <c r="C45" s="4" t="str" cm="1">
        <f t="array" ref="C45">IFERROR(INDEX(Data_Dictionary_FromPDF!B:B,E45),"-")</f>
        <v>Compliance Code</v>
      </c>
      <c r="D45" s="5" t="str" cm="1">
        <f t="array" ref="D45">IFERROR(INDEX(Data_Dictionary_FromPDF!D:D,E45),"-")</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45" s="2">
        <f>MATCH(A45,Data_Dictionary_FromPDF!A:A,0)</f>
        <v>12</v>
      </c>
      <c r="F45" s="2" t="s">
        <v>6</v>
      </c>
    </row>
    <row r="46" spans="1:6" ht="36.75" x14ac:dyDescent="0.25">
      <c r="A46" s="4" t="s">
        <v>140</v>
      </c>
      <c r="B46" s="4" t="s">
        <v>6</v>
      </c>
      <c r="C46" s="4" t="str" cm="1">
        <f t="array" ref="C46">IFERROR(INDEX(Data_Dictionary_FromPDF!B:B,E46),"-")</f>
        <v>Tox Result Comments</v>
      </c>
      <c r="D46" s="5" t="str" cm="1">
        <f t="array" ref="D46">IFERROR(INDEX(Data_Dictionary_FromPDF!D:D,E46),"-")</f>
        <v>Notes any comments necessary to describe special circumstances for the toxicity results data for the specific record. These could clarify any portion of the analysis which is not described in any other field. Examples include: survival may be low due to lost individuals, questionable hardness due to probe variances, etc.</v>
      </c>
      <c r="E46" s="2">
        <f>MATCH(A46,Data_Dictionary_FromPDF!A:A,0)</f>
        <v>73</v>
      </c>
      <c r="F46" s="2" t="s">
        <v>6</v>
      </c>
    </row>
    <row r="47" spans="1:6" ht="24.75" x14ac:dyDescent="0.25">
      <c r="A47" s="4" t="s">
        <v>5</v>
      </c>
      <c r="B47" s="4" t="s">
        <v>6</v>
      </c>
      <c r="C47" s="4" t="str" cm="1">
        <f t="array" ref="C47">IFERROR(INDEX(Data_Dictionary_FromPDF!B:B,E47),"-")</f>
        <v>Program Name</v>
      </c>
      <c r="D47" s="5" t="str" cm="1">
        <f t="array" ref="D47">IFERROR(INDEX(Data_Dictionary_FromPDF!D:D,E47),"-")</f>
        <v>The name of the program that is associated with the sample. A list of possible options is available at this link: http://ceden.org/CEDEN_Checker/Checker/DisplayCEDENLookUp.php?List=ProgramLookUp</v>
      </c>
      <c r="E47" s="2">
        <f>MATCH(A47,Data_Dictionary_FromPDF!A:A,0)</f>
        <v>45</v>
      </c>
      <c r="F47" s="2" t="s">
        <v>6</v>
      </c>
    </row>
    <row r="48" spans="1:6" ht="36.75" x14ac:dyDescent="0.25">
      <c r="A48" s="4" t="s">
        <v>8</v>
      </c>
      <c r="B48" s="4" t="s">
        <v>6</v>
      </c>
      <c r="C48" s="4" t="str" cm="1">
        <f t="array" ref="C48">IFERROR(INDEX(Data_Dictionary_FromPDF!B:B,E48),"-")</f>
        <v>Parent Project Name</v>
      </c>
      <c r="D48" s="5" t="str" cm="1">
        <f t="array" ref="D48">IFERROR(INDEX(Data_Dictionary_FromPDF!D:D,E48),"-")</f>
        <v>A larger or on-going project in which the specific project that the samples were collected for is associated with. A list of possible options can be found at this link: http://ceden.org/CEDEN_Checker/Checker/DisplayCEDENLookUp.php?List=ParentProjectLookUp</v>
      </c>
      <c r="E48" s="2">
        <f>MATCH(A48,Data_Dictionary_FromPDF!A:A,0)</f>
        <v>40</v>
      </c>
      <c r="F48" s="2" t="s">
        <v>6</v>
      </c>
    </row>
    <row r="49" spans="1:6" x14ac:dyDescent="0.25">
      <c r="A49" s="4" t="s">
        <v>281</v>
      </c>
      <c r="B49" s="4" t="s">
        <v>268</v>
      </c>
      <c r="C49" s="4" t="str" cm="1">
        <f t="array" ref="C49">IFERROR(INDEX(Data_Dictionary_FromPDF!B:B,E49),"-")</f>
        <v>-</v>
      </c>
      <c r="D49" s="5" t="str" cm="1">
        <f t="array" ref="D49">IFERROR(INDEX(Data_Dictionary_FromPDF!D:D,E49),"-")</f>
        <v>-</v>
      </c>
      <c r="E49" s="2" t="e">
        <f>MATCH(A49,Data_Dictionary_FromPDF!A:A,0)</f>
        <v>#N/A</v>
      </c>
      <c r="F49" s="2" t="s">
        <v>268</v>
      </c>
    </row>
    <row r="50" spans="1:6" x14ac:dyDescent="0.25">
      <c r="A50" s="4" t="s">
        <v>282</v>
      </c>
      <c r="B50" s="4" t="s">
        <v>268</v>
      </c>
      <c r="C50" s="4" t="str" cm="1">
        <f t="array" ref="C50">IFERROR(INDEX(Data_Dictionary_FromPDF!B:B,E50),"-")</f>
        <v>-</v>
      </c>
      <c r="D50" s="5" t="str" cm="1">
        <f t="array" ref="D50">IFERROR(INDEX(Data_Dictionary_FromPDF!D:D,E50),"-")</f>
        <v>-</v>
      </c>
      <c r="E50" s="2" t="e">
        <f>MATCH(A50,Data_Dictionary_FromPDF!A:A,0)</f>
        <v>#N/A</v>
      </c>
      <c r="F50" s="2" t="s">
        <v>268</v>
      </c>
    </row>
    <row r="51" spans="1:6" ht="60.75" x14ac:dyDescent="0.25">
      <c r="A51" s="4" t="s">
        <v>121</v>
      </c>
      <c r="B51" s="4" t="s">
        <v>6</v>
      </c>
      <c r="C51" s="4" t="str" cm="1">
        <f t="array" ref="C51">IFERROR(INDEX(Data_Dictionary_FromPDF!B:B,E51),"-")</f>
        <v>Datum</v>
      </c>
      <c r="D51" s="5" t="str" cm="1">
        <f t="array" ref="D51">IFERROR(INDEX(Data_Dictionary_FromPDF!D:D,E51),"-")</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51" s="2">
        <f>MATCH(A51,Data_Dictionary_FromPDF!A:A,0)</f>
        <v>15</v>
      </c>
      <c r="F51" s="2" t="s">
        <v>6</v>
      </c>
    </row>
    <row r="52" spans="1:6" x14ac:dyDescent="0.25">
      <c r="A52" s="4" t="s">
        <v>283</v>
      </c>
      <c r="B52" s="4" t="s">
        <v>262</v>
      </c>
      <c r="C52" s="4" t="str" cm="1">
        <f t="array" ref="C52">IFERROR(INDEX(Data_Dictionary_FromPDF!B:B,E52),"-")</f>
        <v>-</v>
      </c>
      <c r="D52" s="5" t="str" cm="1">
        <f t="array" ref="D52">IFERROR(INDEX(Data_Dictionary_FromPDF!D:D,E52),"-")</f>
        <v>-</v>
      </c>
      <c r="E52" s="2" t="e">
        <f>MATCH(A52,Data_Dictionary_FromPDF!A:A,0)</f>
        <v>#N/A</v>
      </c>
      <c r="F52" s="2" t="s">
        <v>262</v>
      </c>
    </row>
    <row r="53" spans="1:6" x14ac:dyDescent="0.25">
      <c r="A53" s="4" t="s">
        <v>284</v>
      </c>
      <c r="B53" s="4" t="s">
        <v>6</v>
      </c>
      <c r="C53" s="4" t="str" cm="1">
        <f t="array" ref="C53">IFERROR(INDEX(Data_Dictionary_FromPDF!B:B,E53),"-")</f>
        <v>-</v>
      </c>
      <c r="D53" s="5" t="str" cm="1">
        <f t="array" ref="D53">IFERROR(INDEX(Data_Dictionary_FromPDF!D:D,E53),"-")</f>
        <v>-</v>
      </c>
      <c r="E53" s="2" t="e">
        <f>MATCH(A53,Data_Dictionary_FromPDF!A:A,0)</f>
        <v>#N/A</v>
      </c>
      <c r="F53" s="2" t="s">
        <v>6</v>
      </c>
    </row>
    <row r="54" spans="1:6" ht="60.75" x14ac:dyDescent="0.25">
      <c r="A54" s="4" t="s">
        <v>151</v>
      </c>
      <c r="B54" s="4" t="s">
        <v>6</v>
      </c>
      <c r="C54" s="4" t="str" cm="1">
        <f t="array" ref="C54">IFERROR(INDEX(Data_Dictionary_FromPDF!B:B,E54),"-")</f>
        <v>Lab Submission Code</v>
      </c>
      <c r="D54" s="5" t="str" cm="1">
        <f t="array" ref="D54">IFERROR(INDEX(Data_Dictionary_FromPDF!D:D,E54),"-")</f>
        <v>A unique batch qualifier code assigned to the lab batch as a whole by the analyzing laboratory which references the quality of the data in the entire batch. This code should be reviewed by the Project Manager, or other appropriate person, to ensure that the code has been applied based on project-specific data quality objectives and criteria. Default value equals "NR" if unknown. A list of possible options is available at this link: http://ceden.org/CEDEN_Checker/Checker/DisplayCEDENLookUp.php?List=LabSubmissionLookUp</v>
      </c>
      <c r="E54" s="2">
        <f>MATCH(A54,Data_Dictionary_FromPDF!A:A,0)</f>
        <v>28</v>
      </c>
      <c r="F54" s="2" t="s">
        <v>6</v>
      </c>
    </row>
    <row r="55" spans="1:6" x14ac:dyDescent="0.25">
      <c r="A55" s="4" t="s">
        <v>137</v>
      </c>
      <c r="B55" s="4" t="s">
        <v>6</v>
      </c>
      <c r="C55" s="4" t="str" cm="1">
        <f t="array" ref="C55">IFERROR(INDEX(Data_Dictionary_FromPDF!B:B,E55),"-")</f>
        <v>-</v>
      </c>
      <c r="D55" s="5" t="str" cm="1">
        <f t="array" ref="D55">IFERROR(INDEX(Data_Dictionary_FromPDF!D:D,E55),"-")</f>
        <v>-</v>
      </c>
      <c r="E55" s="2" t="e">
        <f>MATCH(A55,Data_Dictionary_FromPDF!A:A,0)</f>
        <v>#N/A</v>
      </c>
      <c r="F55" s="2" t="s">
        <v>6</v>
      </c>
    </row>
    <row r="56" spans="1:6" ht="24.75" x14ac:dyDescent="0.25">
      <c r="A56" s="4" t="s">
        <v>149</v>
      </c>
      <c r="B56" s="4" t="s">
        <v>6</v>
      </c>
      <c r="C56" s="4" t="str" cm="1">
        <f t="array" ref="C56">IFERROR(INDEX(Data_Dictionary_FromPDF!B:B,E56),"-")</f>
        <v>Reference Toxicity Batch ID</v>
      </c>
      <c r="D56" s="5" t="str" cm="1">
        <f t="array" ref="D56">IFERROR(INDEX(Data_Dictionary_FromPDF!D:D,E56),"-")</f>
        <v>Lists the Reference Toxicity Batch ID (ToxBatch field) run with this batch of samples. Default value equals "Not Recorded" if unknown.</v>
      </c>
      <c r="E56" s="2">
        <f>MATCH(A56,Data_Dictionary_FromPDF!A:A,0)</f>
        <v>49</v>
      </c>
      <c r="F56" s="2" t="s">
        <v>6</v>
      </c>
    </row>
    <row r="57" spans="1:6" ht="24.75" x14ac:dyDescent="0.25">
      <c r="A57" s="4" t="s">
        <v>150</v>
      </c>
      <c r="B57" s="4" t="s">
        <v>6</v>
      </c>
      <c r="C57" s="4" t="str" cm="1">
        <f t="array" ref="C57">IFERROR(INDEX(Data_Dictionary_FromPDF!B:B,E57),"-")</f>
        <v>Organism Age At Test Start</v>
      </c>
      <c r="D57" s="5" t="str" cm="1">
        <f t="array" ref="D57">IFERROR(INDEX(Data_Dictionary_FromPDF!D:D,E57),"-")</f>
        <v>The age or age range (e.g. 7 days or 7‐10 days) of the test
organisms at the beginning of the toxicity test.</v>
      </c>
      <c r="E57" s="2">
        <f>MATCH(A57,Data_Dictionary_FromPDF!A:A,0)</f>
        <v>38</v>
      </c>
      <c r="F57" s="2" t="s">
        <v>6</v>
      </c>
    </row>
    <row r="58" spans="1:6" x14ac:dyDescent="0.25">
      <c r="A58" s="4" t="s">
        <v>285</v>
      </c>
      <c r="B58" s="4" t="s">
        <v>6</v>
      </c>
      <c r="C58" s="4" t="str" cm="1">
        <f t="array" ref="C58">IFERROR(INDEX(Data_Dictionary_FromPDF!B:B,E58),"-")</f>
        <v>-</v>
      </c>
      <c r="D58" s="5" t="str" cm="1">
        <f t="array" ref="D58">IFERROR(INDEX(Data_Dictionary_FromPDF!D:D,E58),"-")</f>
        <v>-</v>
      </c>
      <c r="E58" s="2" t="e">
        <f>MATCH(A58,Data_Dictionary_FromPDF!A:A,0)</f>
        <v>#N/A</v>
      </c>
      <c r="F58" s="2" t="s">
        <v>6</v>
      </c>
    </row>
    <row r="59" spans="1:6" x14ac:dyDescent="0.25">
      <c r="A59" s="4" t="s">
        <v>286</v>
      </c>
      <c r="B59" s="4" t="s">
        <v>6</v>
      </c>
      <c r="C59" s="4" t="str" cm="1">
        <f t="array" ref="C59">IFERROR(INDEX(Data_Dictionary_FromPDF!B:B,E59),"-")</f>
        <v>-</v>
      </c>
      <c r="D59" s="5" t="str" cm="1">
        <f t="array" ref="D59">IFERROR(INDEX(Data_Dictionary_FromPDF!D:D,E59),"-")</f>
        <v>-</v>
      </c>
      <c r="E59" s="2" t="e">
        <f>MATCH(A59,Data_Dictionary_FromPDF!A:A,0)</f>
        <v>#N/A</v>
      </c>
      <c r="F59" s="2" t="s">
        <v>6</v>
      </c>
    </row>
    <row r="60" spans="1:6" ht="24.75" x14ac:dyDescent="0.25">
      <c r="A60" s="4" t="s">
        <v>141</v>
      </c>
      <c r="B60" s="4" t="s">
        <v>6</v>
      </c>
      <c r="C60" s="4" t="str" cm="1">
        <f t="array" ref="C60">IFERROR(INDEX(Data_Dictionary_FromPDF!B:B,E60),"-")</f>
        <v>Tox Batch Comments</v>
      </c>
      <c r="D60" s="5" t="str" cm="1">
        <f t="array" ref="D60">IFERROR(INDEX(Data_Dictionary_FromPDF!D:D,E60),"-")</f>
        <v>Records any comments and explains any irregularities in sample processing and/or execution of the testing procedures for the Toxicity Batch (ToxBatch field) as a whole.</v>
      </c>
      <c r="E60" s="2">
        <f>MATCH(A60,Data_Dictionary_FromPDF!A:A,0)</f>
        <v>70</v>
      </c>
      <c r="F60" s="2" t="s">
        <v>6</v>
      </c>
    </row>
    <row r="61" spans="1:6" x14ac:dyDescent="0.25">
      <c r="A61" s="4"/>
      <c r="B61" s="4"/>
      <c r="C61" s="4"/>
      <c r="D61" s="5"/>
      <c r="E61" s="2"/>
      <c r="F61" s="2"/>
    </row>
    <row r="62" spans="1:6" x14ac:dyDescent="0.25">
      <c r="A62" s="4"/>
      <c r="B62" s="4"/>
      <c r="C62" s="4"/>
      <c r="D62" s="5"/>
      <c r="E62" s="2"/>
      <c r="F62" s="2"/>
    </row>
    <row r="63" spans="1:6" x14ac:dyDescent="0.25">
      <c r="A63" s="4"/>
      <c r="B63" s="4"/>
      <c r="C63" s="4"/>
      <c r="D63" s="5"/>
      <c r="E63" s="2"/>
      <c r="F63" s="2"/>
    </row>
    <row r="64" spans="1:6" x14ac:dyDescent="0.25">
      <c r="A64" s="4"/>
      <c r="B64" s="4"/>
      <c r="C64" s="4"/>
      <c r="D64" s="5"/>
      <c r="E64" s="2"/>
      <c r="F64" s="2"/>
    </row>
    <row r="65" spans="1:6" x14ac:dyDescent="0.25">
      <c r="A65" s="4"/>
      <c r="B65" s="4"/>
      <c r="C65" s="4"/>
      <c r="D65" s="5"/>
      <c r="E65" s="2"/>
      <c r="F65" s="2"/>
    </row>
    <row r="66" spans="1:6" x14ac:dyDescent="0.25">
      <c r="A66" s="4"/>
      <c r="B66" s="4"/>
      <c r="C66" s="4"/>
      <c r="D66" s="5"/>
      <c r="E66" s="2"/>
      <c r="F66" s="2"/>
    </row>
    <row r="67" spans="1:6" x14ac:dyDescent="0.25">
      <c r="A67" s="4"/>
      <c r="B67" s="4"/>
      <c r="C67" s="4"/>
      <c r="D67" s="5"/>
      <c r="E67" s="2"/>
      <c r="F67" s="2"/>
    </row>
    <row r="68" spans="1:6" x14ac:dyDescent="0.25">
      <c r="A68" s="4"/>
      <c r="B68" s="4"/>
      <c r="C68" s="4"/>
      <c r="D68" s="5"/>
      <c r="E68" s="2"/>
      <c r="F68" s="2"/>
    </row>
    <row r="69" spans="1:6" x14ac:dyDescent="0.25">
      <c r="A69" s="4"/>
      <c r="B69" s="4"/>
      <c r="C69" s="4"/>
      <c r="D69" s="5"/>
      <c r="E69" s="2"/>
      <c r="F69" s="2"/>
    </row>
    <row r="70" spans="1:6" x14ac:dyDescent="0.25">
      <c r="A70" s="4"/>
      <c r="B70" s="4"/>
      <c r="C70" s="4"/>
      <c r="D70" s="5"/>
      <c r="E70" s="2"/>
      <c r="F70" s="2"/>
    </row>
    <row r="71" spans="1:6" x14ac:dyDescent="0.25">
      <c r="A71" s="4"/>
      <c r="B71" s="4"/>
      <c r="C71" s="4"/>
      <c r="D71" s="5"/>
      <c r="E71" s="2"/>
      <c r="F71" s="2"/>
    </row>
    <row r="72" spans="1:6" x14ac:dyDescent="0.25">
      <c r="A72" s="4"/>
      <c r="B72" s="4"/>
      <c r="C72" s="4"/>
      <c r="D72" s="5"/>
      <c r="E72" s="2"/>
      <c r="F72" s="2"/>
    </row>
    <row r="73" spans="1:6" x14ac:dyDescent="0.25">
      <c r="A73" s="4"/>
      <c r="B73" s="4"/>
      <c r="C73" s="4"/>
      <c r="D73" s="5"/>
      <c r="E73" s="2"/>
      <c r="F73" s="2"/>
    </row>
    <row r="74" spans="1:6" x14ac:dyDescent="0.25">
      <c r="A74" s="4"/>
      <c r="B74" s="4"/>
      <c r="C74" s="4"/>
      <c r="D74" s="5"/>
      <c r="E74" s="2"/>
      <c r="F74" s="2"/>
    </row>
    <row r="75" spans="1:6" x14ac:dyDescent="0.25">
      <c r="A75" s="4"/>
      <c r="B75" s="4"/>
      <c r="C75" s="4"/>
      <c r="D75" s="5"/>
      <c r="E75" s="2"/>
      <c r="F75" s="2"/>
    </row>
    <row r="76" spans="1:6" x14ac:dyDescent="0.25">
      <c r="A76" s="4"/>
      <c r="B76" s="4"/>
      <c r="C76" s="4"/>
      <c r="D76" s="5"/>
      <c r="E76" s="2"/>
      <c r="F76" s="2"/>
    </row>
    <row r="77" spans="1:6" x14ac:dyDescent="0.25">
      <c r="A77" s="4"/>
      <c r="B77" s="4"/>
      <c r="C77" s="4"/>
      <c r="D77" s="5"/>
      <c r="E77" s="2"/>
      <c r="F77" s="2"/>
    </row>
    <row r="78" spans="1:6" x14ac:dyDescent="0.25">
      <c r="A78" s="4"/>
      <c r="B78" s="4"/>
      <c r="C78" s="4"/>
      <c r="D78" s="5"/>
      <c r="E78" s="2"/>
      <c r="F78" s="2"/>
    </row>
    <row r="79" spans="1:6" x14ac:dyDescent="0.25">
      <c r="A79" s="4"/>
      <c r="B79" s="4"/>
      <c r="C79" s="4"/>
      <c r="D79" s="5"/>
      <c r="E79" s="2"/>
      <c r="F79" s="2"/>
    </row>
    <row r="80" spans="1:6" x14ac:dyDescent="0.25">
      <c r="A80" s="4"/>
      <c r="B80" s="4"/>
      <c r="C80" s="4"/>
      <c r="D80" s="5"/>
      <c r="E80" s="2"/>
      <c r="F80" s="2"/>
    </row>
    <row r="81" spans="1:6" x14ac:dyDescent="0.25">
      <c r="A81" s="4"/>
      <c r="B81" s="4"/>
      <c r="C81" s="4"/>
      <c r="D81" s="5"/>
      <c r="E81" s="2"/>
      <c r="F81" s="2"/>
    </row>
    <row r="82" spans="1:6" x14ac:dyDescent="0.25">
      <c r="A82" s="4"/>
      <c r="B82" s="4"/>
      <c r="C82" s="4"/>
      <c r="D82" s="5"/>
      <c r="E82" s="2"/>
      <c r="F82" s="2"/>
    </row>
    <row r="83" spans="1:6" x14ac:dyDescent="0.25">
      <c r="A83" s="4"/>
      <c r="B83" s="4"/>
      <c r="C83" s="4"/>
      <c r="D83" s="5"/>
      <c r="E83" s="2"/>
      <c r="F83" s="2"/>
    </row>
    <row r="84" spans="1:6" x14ac:dyDescent="0.25">
      <c r="A84" s="4"/>
      <c r="B84" s="4"/>
      <c r="C84" s="4"/>
      <c r="D84" s="5"/>
      <c r="E84" s="2"/>
      <c r="F84" s="2"/>
    </row>
    <row r="85" spans="1:6" x14ac:dyDescent="0.25">
      <c r="A85" s="4"/>
      <c r="B85" s="4"/>
      <c r="C85" s="4"/>
      <c r="D85" s="5"/>
      <c r="E85" s="2"/>
      <c r="F85" s="2"/>
    </row>
    <row r="86" spans="1:6" x14ac:dyDescent="0.25">
      <c r="A86" s="4"/>
      <c r="B86" s="4"/>
      <c r="C86" s="4"/>
      <c r="D86" s="5"/>
      <c r="E86" s="2"/>
      <c r="F86" s="2"/>
    </row>
    <row r="87" spans="1:6" x14ac:dyDescent="0.25">
      <c r="A87" s="4"/>
      <c r="B87" s="4"/>
      <c r="C87" s="4"/>
      <c r="D87" s="5"/>
      <c r="E87" s="2"/>
      <c r="F87" s="2"/>
    </row>
    <row r="88" spans="1:6" x14ac:dyDescent="0.25">
      <c r="A88" s="4"/>
      <c r="B88" s="4"/>
      <c r="C88" s="4"/>
      <c r="D88" s="5"/>
      <c r="E88" s="2"/>
      <c r="F88" s="2"/>
    </row>
    <row r="89" spans="1:6" x14ac:dyDescent="0.25">
      <c r="A89" s="4"/>
      <c r="B89" s="4"/>
      <c r="C89" s="4"/>
      <c r="D89" s="5"/>
      <c r="E89" s="2"/>
      <c r="F89" s="2"/>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C526-430A-44EF-A538-355AA7CE0BD6}">
  <dimension ref="A1:E86"/>
  <sheetViews>
    <sheetView topLeftCell="A80" workbookViewId="0">
      <selection activeCell="A83" sqref="A1:A1048576"/>
    </sheetView>
  </sheetViews>
  <sheetFormatPr defaultRowHeight="12" x14ac:dyDescent="0.25"/>
  <cols>
    <col min="1" max="1" width="21.5703125" style="12" bestFit="1" customWidth="1"/>
    <col min="2" max="2" width="15.5703125" style="12" bestFit="1" customWidth="1"/>
    <col min="3" max="3" width="9.28515625" style="12" bestFit="1" customWidth="1"/>
    <col min="4" max="4" width="106" style="12" customWidth="1"/>
    <col min="5" max="5" width="10.85546875" style="12" customWidth="1"/>
    <col min="6" max="16384" width="9.140625" style="12"/>
  </cols>
  <sheetData>
    <row r="1" spans="1:5" x14ac:dyDescent="0.25">
      <c r="A1" s="10" t="s">
        <v>122</v>
      </c>
      <c r="B1" s="10" t="s">
        <v>123</v>
      </c>
      <c r="C1" s="11" t="s">
        <v>124</v>
      </c>
      <c r="D1" s="10" t="s">
        <v>125</v>
      </c>
      <c r="E1" s="12" t="s">
        <v>129</v>
      </c>
    </row>
    <row r="2" spans="1:5" ht="36" x14ac:dyDescent="0.25">
      <c r="A2" s="13" t="s">
        <v>158</v>
      </c>
      <c r="B2" s="14" t="s">
        <v>164</v>
      </c>
      <c r="C2" s="15" t="s">
        <v>127</v>
      </c>
      <c r="D2" s="16" t="s">
        <v>165</v>
      </c>
      <c r="E2" s="12" t="e">
        <f>MATCH(A2,CEDEN_ToxicityReplic_Data_Dict!A:A,0)</f>
        <v>#N/A</v>
      </c>
    </row>
    <row r="3" spans="1:5" ht="24" x14ac:dyDescent="0.25">
      <c r="A3" s="17" t="s">
        <v>41</v>
      </c>
      <c r="B3" s="18" t="s">
        <v>41</v>
      </c>
      <c r="C3" s="19" t="s">
        <v>126</v>
      </c>
      <c r="D3" s="20" t="s">
        <v>252</v>
      </c>
      <c r="E3" s="12" t="e">
        <f>MATCH(A3,CEDEN_ToxicityReplic_Data_Dict!A:A,0)</f>
        <v>#N/A</v>
      </c>
    </row>
    <row r="4" spans="1:5" ht="24" x14ac:dyDescent="0.25">
      <c r="A4" s="21" t="s">
        <v>162</v>
      </c>
      <c r="B4" s="22" t="s">
        <v>166</v>
      </c>
      <c r="C4" s="23" t="s">
        <v>127</v>
      </c>
      <c r="D4" s="24" t="s">
        <v>167</v>
      </c>
      <c r="E4" s="12" t="e">
        <f>MATCH(A4,CEDEN_ToxicityReplic_Data_Dict!A:A,0)</f>
        <v>#N/A</v>
      </c>
    </row>
    <row r="5" spans="1:5" ht="24" x14ac:dyDescent="0.25">
      <c r="A5" s="25" t="s">
        <v>103</v>
      </c>
      <c r="B5" s="26" t="s">
        <v>104</v>
      </c>
      <c r="C5" s="27" t="s">
        <v>126</v>
      </c>
      <c r="D5" s="20" t="s">
        <v>168</v>
      </c>
      <c r="E5" s="12" t="e">
        <f>MATCH(A5,CEDEN_ToxicityReplic_Data_Dict!A:A,0)</f>
        <v>#N/A</v>
      </c>
    </row>
    <row r="6" spans="1:5" ht="24" x14ac:dyDescent="0.25">
      <c r="A6" s="21" t="s">
        <v>54</v>
      </c>
      <c r="B6" s="28" t="s">
        <v>55</v>
      </c>
      <c r="C6" s="29" t="s">
        <v>126</v>
      </c>
      <c r="D6" s="30" t="s">
        <v>56</v>
      </c>
      <c r="E6" s="12" t="e">
        <f>MATCH(A6,CEDEN_ToxicityReplic_Data_Dict!A:A,0)</f>
        <v>#N/A</v>
      </c>
    </row>
    <row r="7" spans="1:5" ht="24" x14ac:dyDescent="0.25">
      <c r="A7" s="17" t="s">
        <v>23</v>
      </c>
      <c r="B7" s="18" t="s">
        <v>24</v>
      </c>
      <c r="C7" s="31" t="s">
        <v>127</v>
      </c>
      <c r="D7" s="20" t="s">
        <v>25</v>
      </c>
      <c r="E7" s="12">
        <f>MATCH(A7,CEDEN_ToxicityReplic_Data_Dict!A:A,0)</f>
        <v>16</v>
      </c>
    </row>
    <row r="8" spans="1:5" ht="36" x14ac:dyDescent="0.25">
      <c r="A8" s="32" t="s">
        <v>73</v>
      </c>
      <c r="B8" s="22" t="s">
        <v>74</v>
      </c>
      <c r="C8" s="29" t="s">
        <v>126</v>
      </c>
      <c r="D8" s="24" t="s">
        <v>253</v>
      </c>
      <c r="E8" s="12" t="e">
        <f>MATCH(A8,CEDEN_ToxicityReplic_Data_Dict!A:A,0)</f>
        <v>#N/A</v>
      </c>
    </row>
    <row r="9" spans="1:5" ht="60" x14ac:dyDescent="0.25">
      <c r="A9" s="33" t="s">
        <v>66</v>
      </c>
      <c r="B9" s="34" t="s">
        <v>67</v>
      </c>
      <c r="C9" s="27" t="s">
        <v>126</v>
      </c>
      <c r="D9" s="55" t="s">
        <v>254</v>
      </c>
      <c r="E9" s="12" t="e">
        <f>MATCH(A9,CEDEN_ToxicityReplic_Data_Dict!A:A,0)</f>
        <v>#N/A</v>
      </c>
    </row>
    <row r="10" spans="1:5" ht="36" x14ac:dyDescent="0.25">
      <c r="A10" s="21" t="s">
        <v>30</v>
      </c>
      <c r="B10" s="28" t="s">
        <v>31</v>
      </c>
      <c r="C10" s="29" t="s">
        <v>126</v>
      </c>
      <c r="D10" s="24" t="s">
        <v>32</v>
      </c>
      <c r="E10" s="12" t="e">
        <f>MATCH(A10,CEDEN_ToxicityReplic_Data_Dict!A:A,0)</f>
        <v>#N/A</v>
      </c>
    </row>
    <row r="11" spans="1:5" ht="24" x14ac:dyDescent="0.25">
      <c r="A11" s="25" t="s">
        <v>18</v>
      </c>
      <c r="B11" s="26" t="s">
        <v>19</v>
      </c>
      <c r="C11" s="27" t="s">
        <v>128</v>
      </c>
      <c r="D11" s="20" t="s">
        <v>20</v>
      </c>
      <c r="E11" s="12">
        <f>MATCH(A11,CEDEN_ToxicityReplic_Data_Dict!A:A,0)</f>
        <v>11</v>
      </c>
    </row>
    <row r="12" spans="1:5" ht="36" x14ac:dyDescent="0.25">
      <c r="A12" s="21" t="s">
        <v>49</v>
      </c>
      <c r="B12" s="22" t="s">
        <v>50</v>
      </c>
      <c r="C12" s="29" t="s">
        <v>126</v>
      </c>
      <c r="D12" s="24" t="s">
        <v>255</v>
      </c>
      <c r="E12" s="12">
        <f>MATCH(A12,CEDEN_ToxicityReplic_Data_Dict!A:A,0)</f>
        <v>45</v>
      </c>
    </row>
    <row r="13" spans="1:5" ht="144" x14ac:dyDescent="0.25">
      <c r="A13" s="25" t="s">
        <v>117</v>
      </c>
      <c r="B13" s="26" t="s">
        <v>118</v>
      </c>
      <c r="C13" s="36" t="s">
        <v>127</v>
      </c>
      <c r="D13" s="56" t="s">
        <v>256</v>
      </c>
      <c r="E13" s="12" t="e">
        <f>MATCH(A13,CEDEN_ToxicityReplic_Data_Dict!A:A,0)</f>
        <v>#N/A</v>
      </c>
    </row>
    <row r="14" spans="1:5" ht="96" x14ac:dyDescent="0.25">
      <c r="A14" s="21" t="s">
        <v>119</v>
      </c>
      <c r="B14" s="22" t="s">
        <v>120</v>
      </c>
      <c r="C14" s="29" t="s">
        <v>126</v>
      </c>
      <c r="D14" s="54" t="s">
        <v>225</v>
      </c>
      <c r="E14" s="12" t="e">
        <f>MATCH(A14,CEDEN_ToxicityReplic_Data_Dict!A:A,0)</f>
        <v>#N/A</v>
      </c>
    </row>
    <row r="15" spans="1:5" ht="60" x14ac:dyDescent="0.25">
      <c r="A15" s="25" t="s">
        <v>121</v>
      </c>
      <c r="B15" s="38" t="s">
        <v>121</v>
      </c>
      <c r="C15" s="26" t="s">
        <v>126</v>
      </c>
      <c r="D15" s="55" t="s">
        <v>257</v>
      </c>
      <c r="E15" s="12">
        <f>MATCH(A15,CEDEN_ToxicityReplic_Data_Dict!A:A,0)</f>
        <v>51</v>
      </c>
    </row>
    <row r="16" spans="1:5" ht="24" x14ac:dyDescent="0.25">
      <c r="A16" s="21" t="s">
        <v>143</v>
      </c>
      <c r="B16" s="39" t="s">
        <v>143</v>
      </c>
      <c r="C16" s="40" t="s">
        <v>127</v>
      </c>
      <c r="D16" s="24" t="s">
        <v>169</v>
      </c>
      <c r="E16" s="12">
        <f>MATCH(A16,CEDEN_ToxicityReplic_Data_Dict!A:A,0)</f>
        <v>33</v>
      </c>
    </row>
    <row r="17" spans="1:5" ht="24" x14ac:dyDescent="0.25">
      <c r="A17" s="17" t="s">
        <v>86</v>
      </c>
      <c r="B17" s="41" t="s">
        <v>87</v>
      </c>
      <c r="C17" s="18" t="s">
        <v>127</v>
      </c>
      <c r="D17" s="20" t="s">
        <v>170</v>
      </c>
      <c r="E17" s="12" t="e">
        <f>MATCH(A17,CEDEN_ToxicityReplic_Data_Dict!A:A,0)</f>
        <v>#N/A</v>
      </c>
    </row>
    <row r="18" spans="1:5" ht="24" x14ac:dyDescent="0.25">
      <c r="A18" s="42" t="s">
        <v>108</v>
      </c>
      <c r="B18" s="43" t="s">
        <v>109</v>
      </c>
      <c r="C18" s="44" t="s">
        <v>127</v>
      </c>
      <c r="D18" s="24" t="s">
        <v>110</v>
      </c>
      <c r="E18" s="12" t="e">
        <f>MATCH(A18,CEDEN_ToxicityReplic_Data_Dict!A:A,0)</f>
        <v>#N/A</v>
      </c>
    </row>
    <row r="19" spans="1:5" ht="24" x14ac:dyDescent="0.25">
      <c r="A19" s="17" t="s">
        <v>114</v>
      </c>
      <c r="B19" s="45" t="s">
        <v>115</v>
      </c>
      <c r="C19" s="18" t="s">
        <v>126</v>
      </c>
      <c r="D19" s="20" t="s">
        <v>116</v>
      </c>
      <c r="E19" s="12" t="e">
        <f>MATCH(A19,CEDEN_ToxicityReplic_Data_Dict!A:A,0)</f>
        <v>#N/A</v>
      </c>
    </row>
    <row r="20" spans="1:5" ht="72" x14ac:dyDescent="0.25">
      <c r="A20" s="21" t="s">
        <v>159</v>
      </c>
      <c r="B20" s="22" t="s">
        <v>171</v>
      </c>
      <c r="C20" s="40" t="s">
        <v>127</v>
      </c>
      <c r="D20" s="24" t="s">
        <v>172</v>
      </c>
      <c r="E20" s="12" t="e">
        <f>MATCH(A20,CEDEN_ToxicityReplic_Data_Dict!A:A,0)</f>
        <v>#N/A</v>
      </c>
    </row>
    <row r="21" spans="1:5" ht="36" x14ac:dyDescent="0.25">
      <c r="A21" s="25" t="s">
        <v>57</v>
      </c>
      <c r="B21" s="26" t="s">
        <v>58</v>
      </c>
      <c r="C21" s="26" t="s">
        <v>126</v>
      </c>
      <c r="D21" s="20" t="s">
        <v>258</v>
      </c>
      <c r="E21" s="12">
        <f>MATCH(A21,CEDEN_ToxicityReplic_Data_Dict!A:A,0)</f>
        <v>5</v>
      </c>
    </row>
    <row r="22" spans="1:5" x14ac:dyDescent="0.25">
      <c r="A22" s="42" t="s">
        <v>63</v>
      </c>
      <c r="B22" s="44" t="s">
        <v>64</v>
      </c>
      <c r="C22" s="44" t="s">
        <v>127</v>
      </c>
      <c r="D22" s="24" t="s">
        <v>65</v>
      </c>
      <c r="E22" s="12" t="e">
        <f>MATCH(A22,CEDEN_ToxicityReplic_Data_Dict!A:A,0)</f>
        <v>#N/A</v>
      </c>
    </row>
    <row r="23" spans="1:5" ht="48" x14ac:dyDescent="0.25">
      <c r="A23" s="25" t="s">
        <v>173</v>
      </c>
      <c r="B23" s="34" t="s">
        <v>97</v>
      </c>
      <c r="C23" s="26" t="s">
        <v>126</v>
      </c>
      <c r="D23" s="20" t="s">
        <v>259</v>
      </c>
      <c r="E23" s="12" t="e">
        <f>MATCH(A23,CEDEN_ToxicityReplic_Data_Dict!A:A,0)</f>
        <v>#N/A</v>
      </c>
    </row>
    <row r="24" spans="1:5" ht="36" x14ac:dyDescent="0.25">
      <c r="A24" s="21" t="s">
        <v>98</v>
      </c>
      <c r="B24" s="44" t="s">
        <v>99</v>
      </c>
      <c r="C24" s="40" t="s">
        <v>126</v>
      </c>
      <c r="D24" s="24" t="s">
        <v>260</v>
      </c>
      <c r="E24" s="12" t="e">
        <f>MATCH(A24,CEDEN_ToxicityReplic_Data_Dict!A:A,0)</f>
        <v>#N/A</v>
      </c>
    </row>
    <row r="25" spans="1:5" ht="36" x14ac:dyDescent="0.25">
      <c r="A25" s="25" t="s">
        <v>77</v>
      </c>
      <c r="B25" s="26" t="s">
        <v>78</v>
      </c>
      <c r="C25" s="26" t="s">
        <v>126</v>
      </c>
      <c r="D25" s="20" t="s">
        <v>261</v>
      </c>
      <c r="E25" s="12" t="e">
        <f>MATCH(A25,CEDEN_ToxicityReplic_Data_Dict!A:A,0)</f>
        <v>#N/A</v>
      </c>
    </row>
    <row r="26" spans="1:5" x14ac:dyDescent="0.25">
      <c r="A26" s="21" t="s">
        <v>130</v>
      </c>
      <c r="B26" s="40" t="s">
        <v>33</v>
      </c>
      <c r="C26" s="40" t="s">
        <v>126</v>
      </c>
      <c r="D26" s="24" t="s">
        <v>174</v>
      </c>
      <c r="E26" s="12">
        <f>MATCH(A26,CEDEN_ToxicityReplic_Data_Dict!A:A,0)</f>
        <v>40</v>
      </c>
    </row>
    <row r="27" spans="1:5" ht="36" x14ac:dyDescent="0.25">
      <c r="A27" s="25" t="s">
        <v>34</v>
      </c>
      <c r="B27" s="26" t="s">
        <v>35</v>
      </c>
      <c r="C27" s="26" t="s">
        <v>126</v>
      </c>
      <c r="D27" s="20" t="s">
        <v>36</v>
      </c>
      <c r="E27" s="12">
        <f>MATCH(A27,CEDEN_ToxicityReplic_Data_Dict!A:A,0)</f>
        <v>28</v>
      </c>
    </row>
    <row r="28" spans="1:5" ht="60" x14ac:dyDescent="0.25">
      <c r="A28" s="21" t="s">
        <v>151</v>
      </c>
      <c r="B28" s="46" t="s">
        <v>81</v>
      </c>
      <c r="C28" s="40" t="s">
        <v>126</v>
      </c>
      <c r="D28" s="24" t="s">
        <v>251</v>
      </c>
      <c r="E28" s="12">
        <f>MATCH(A28,CEDEN_ToxicityReplic_Data_Dict!A:A,0)</f>
        <v>54</v>
      </c>
    </row>
    <row r="29" spans="1:5" x14ac:dyDescent="0.25">
      <c r="A29" s="25" t="s">
        <v>68</v>
      </c>
      <c r="B29" s="26" t="s">
        <v>69</v>
      </c>
      <c r="C29" s="26" t="s">
        <v>127</v>
      </c>
      <c r="D29" s="20" t="s">
        <v>175</v>
      </c>
      <c r="E29" s="12" t="e">
        <f>MATCH(A29,CEDEN_ToxicityReplic_Data_Dict!A:A,0)</f>
        <v>#N/A</v>
      </c>
    </row>
    <row r="30" spans="1:5" ht="48" x14ac:dyDescent="0.25">
      <c r="A30" s="21" t="s">
        <v>21</v>
      </c>
      <c r="B30" s="40" t="s">
        <v>22</v>
      </c>
      <c r="C30" s="40" t="s">
        <v>126</v>
      </c>
      <c r="D30" s="24" t="s">
        <v>250</v>
      </c>
      <c r="E30" s="12">
        <f>MATCH(A30,CEDEN_ToxicityReplic_Data_Dict!A:A,0)</f>
        <v>9</v>
      </c>
    </row>
    <row r="31" spans="1:5" ht="24" x14ac:dyDescent="0.25">
      <c r="A31" s="47" t="s">
        <v>100</v>
      </c>
      <c r="B31" s="41" t="s">
        <v>101</v>
      </c>
      <c r="C31" s="26" t="s">
        <v>126</v>
      </c>
      <c r="D31" s="20" t="s">
        <v>102</v>
      </c>
      <c r="E31" s="12" t="e">
        <f>MATCH(A31,CEDEN_ToxicityReplic_Data_Dict!A:A,0)</f>
        <v>#N/A</v>
      </c>
    </row>
    <row r="32" spans="1:5" x14ac:dyDescent="0.25">
      <c r="A32" s="21" t="s">
        <v>70</v>
      </c>
      <c r="B32" s="40" t="s">
        <v>71</v>
      </c>
      <c r="C32" s="40" t="s">
        <v>127</v>
      </c>
      <c r="D32" s="24" t="s">
        <v>72</v>
      </c>
      <c r="E32" s="12" t="e">
        <f>MATCH(A32,CEDEN_ToxicityReplic_Data_Dict!A:A,0)</f>
        <v>#N/A</v>
      </c>
    </row>
    <row r="33" spans="1:5" ht="36" x14ac:dyDescent="0.25">
      <c r="A33" s="25" t="s">
        <v>37</v>
      </c>
      <c r="B33" s="26" t="s">
        <v>38</v>
      </c>
      <c r="C33" s="26" t="s">
        <v>126</v>
      </c>
      <c r="D33" s="20" t="s">
        <v>249</v>
      </c>
      <c r="E33" s="12">
        <f>MATCH(A33,CEDEN_ToxicityReplic_Data_Dict!A:A,0)</f>
        <v>21</v>
      </c>
    </row>
    <row r="34" spans="1:5" x14ac:dyDescent="0.25">
      <c r="A34" s="21" t="s">
        <v>154</v>
      </c>
      <c r="B34" s="40" t="s">
        <v>154</v>
      </c>
      <c r="C34" s="40" t="s">
        <v>127</v>
      </c>
      <c r="D34" s="24" t="s">
        <v>176</v>
      </c>
      <c r="E34" s="12" t="e">
        <f>MATCH(A34,CEDEN_ToxicityReplic_Data_Dict!A:A,0)</f>
        <v>#N/A</v>
      </c>
    </row>
    <row r="35" spans="1:5" ht="24" x14ac:dyDescent="0.25">
      <c r="A35" s="17" t="s">
        <v>39</v>
      </c>
      <c r="B35" s="18" t="s">
        <v>40</v>
      </c>
      <c r="C35" s="18" t="s">
        <v>126</v>
      </c>
      <c r="D35" s="20" t="s">
        <v>248</v>
      </c>
      <c r="E35" s="12">
        <f>MATCH(A35,CEDEN_ToxicityReplic_Data_Dict!A:A,0)</f>
        <v>22</v>
      </c>
    </row>
    <row r="36" spans="1:5" ht="48" x14ac:dyDescent="0.25">
      <c r="A36" s="21" t="s">
        <v>160</v>
      </c>
      <c r="B36" s="22" t="s">
        <v>177</v>
      </c>
      <c r="C36" s="40" t="s">
        <v>127</v>
      </c>
      <c r="D36" s="24" t="s">
        <v>178</v>
      </c>
      <c r="E36" s="12" t="e">
        <f>MATCH(A36,CEDEN_ToxicityReplic_Data_Dict!A:A,0)</f>
        <v>#N/A</v>
      </c>
    </row>
    <row r="37" spans="1:5" ht="24" x14ac:dyDescent="0.25">
      <c r="A37" s="25" t="s">
        <v>82</v>
      </c>
      <c r="B37" s="45" t="s">
        <v>83</v>
      </c>
      <c r="C37" s="26" t="s">
        <v>126</v>
      </c>
      <c r="D37" s="20" t="s">
        <v>179</v>
      </c>
      <c r="E37" s="12" t="e">
        <f>MATCH(A37,CEDEN_ToxicityReplic_Data_Dict!A:A,0)</f>
        <v>#N/A</v>
      </c>
    </row>
    <row r="38" spans="1:5" ht="24" x14ac:dyDescent="0.25">
      <c r="A38" s="48" t="s">
        <v>150</v>
      </c>
      <c r="B38" s="24" t="s">
        <v>180</v>
      </c>
      <c r="C38" s="40" t="s">
        <v>126</v>
      </c>
      <c r="D38" s="37" t="s">
        <v>181</v>
      </c>
      <c r="E38" s="12">
        <f>MATCH(A38,CEDEN_ToxicityReplic_Data_Dict!A:A,0)</f>
        <v>57</v>
      </c>
    </row>
    <row r="39" spans="1:5" ht="24" x14ac:dyDescent="0.25">
      <c r="A39" s="25" t="s">
        <v>133</v>
      </c>
      <c r="B39" s="26" t="s">
        <v>182</v>
      </c>
      <c r="C39" s="26" t="s">
        <v>126</v>
      </c>
      <c r="D39" s="20" t="s">
        <v>247</v>
      </c>
      <c r="E39" s="12">
        <f>MATCH(A39,CEDEN_ToxicityReplic_Data_Dict!A:A,0)</f>
        <v>24</v>
      </c>
    </row>
    <row r="40" spans="1:5" ht="24" x14ac:dyDescent="0.25">
      <c r="A40" s="42" t="s">
        <v>8</v>
      </c>
      <c r="B40" s="43" t="s">
        <v>9</v>
      </c>
      <c r="C40" s="44" t="s">
        <v>126</v>
      </c>
      <c r="D40" s="24" t="s">
        <v>246</v>
      </c>
      <c r="E40" s="12">
        <f>MATCH(A40,CEDEN_ToxicityReplic_Data_Dict!A:A,0)</f>
        <v>48</v>
      </c>
    </row>
    <row r="41" spans="1:5" ht="36" x14ac:dyDescent="0.25">
      <c r="A41" s="25" t="s">
        <v>152</v>
      </c>
      <c r="B41" s="35" t="s">
        <v>183</v>
      </c>
      <c r="C41" s="26" t="s">
        <v>127</v>
      </c>
      <c r="D41" s="20" t="s">
        <v>184</v>
      </c>
      <c r="E41" s="12" t="e">
        <f>MATCH(A41,CEDEN_ToxicityReplic_Data_Dict!A:A,0)</f>
        <v>#N/A</v>
      </c>
    </row>
    <row r="42" spans="1:5" ht="36" x14ac:dyDescent="0.25">
      <c r="A42" s="21" t="s">
        <v>163</v>
      </c>
      <c r="B42" s="40" t="s">
        <v>185</v>
      </c>
      <c r="C42" s="40" t="s">
        <v>127</v>
      </c>
      <c r="D42" s="37" t="s">
        <v>186</v>
      </c>
      <c r="E42" s="12" t="e">
        <f>MATCH(A42,CEDEN_ToxicityReplic_Data_Dict!A:A,0)</f>
        <v>#N/A</v>
      </c>
    </row>
    <row r="43" spans="1:5" ht="36" x14ac:dyDescent="0.25">
      <c r="A43" s="25" t="s">
        <v>75</v>
      </c>
      <c r="B43" s="34" t="s">
        <v>76</v>
      </c>
      <c r="C43" s="26" t="s">
        <v>126</v>
      </c>
      <c r="D43" s="55" t="s">
        <v>187</v>
      </c>
      <c r="E43" s="12">
        <f>MATCH(A43,CEDEN_ToxicityReplic_Data_Dict!A:A,0)</f>
        <v>18</v>
      </c>
    </row>
    <row r="44" spans="1:5" x14ac:dyDescent="0.25">
      <c r="A44" s="21" t="s">
        <v>157</v>
      </c>
      <c r="B44" s="40" t="s">
        <v>157</v>
      </c>
      <c r="C44" s="40" t="s">
        <v>127</v>
      </c>
      <c r="D44" s="24" t="s">
        <v>188</v>
      </c>
      <c r="E44" s="12" t="e">
        <f>MATCH(A44,CEDEN_ToxicityReplic_Data_Dict!A:A,0)</f>
        <v>#N/A</v>
      </c>
    </row>
    <row r="45" spans="1:5" ht="24" x14ac:dyDescent="0.25">
      <c r="A45" s="17" t="s">
        <v>5</v>
      </c>
      <c r="B45" s="18" t="s">
        <v>7</v>
      </c>
      <c r="C45" s="18" t="s">
        <v>126</v>
      </c>
      <c r="D45" s="20" t="s">
        <v>245</v>
      </c>
      <c r="E45" s="12">
        <f>MATCH(A45,CEDEN_ToxicityReplic_Data_Dict!A:A,0)</f>
        <v>47</v>
      </c>
    </row>
    <row r="46" spans="1:5" ht="24" x14ac:dyDescent="0.25">
      <c r="A46" s="21" t="s">
        <v>10</v>
      </c>
      <c r="B46" s="40" t="s">
        <v>11</v>
      </c>
      <c r="C46" s="40" t="s">
        <v>126</v>
      </c>
      <c r="D46" s="24" t="s">
        <v>244</v>
      </c>
      <c r="E46" s="12" t="e">
        <f>MATCH(A46,CEDEN_ToxicityReplic_Data_Dict!A:A,0)</f>
        <v>#N/A</v>
      </c>
    </row>
    <row r="47" spans="1:5" ht="36" x14ac:dyDescent="0.25">
      <c r="A47" s="25" t="s">
        <v>59</v>
      </c>
      <c r="B47" s="26" t="s">
        <v>60</v>
      </c>
      <c r="C47" s="27" t="s">
        <v>126</v>
      </c>
      <c r="D47" s="20" t="s">
        <v>243</v>
      </c>
      <c r="E47" s="12">
        <f>MATCH(A47,CEDEN_ToxicityReplic_Data_Dict!A:A,0)</f>
        <v>6</v>
      </c>
    </row>
    <row r="48" spans="1:5" ht="36" x14ac:dyDescent="0.25">
      <c r="A48" s="21" t="s">
        <v>47</v>
      </c>
      <c r="B48" s="30" t="s">
        <v>48</v>
      </c>
      <c r="C48" s="29" t="s">
        <v>126</v>
      </c>
      <c r="D48" s="24" t="s">
        <v>242</v>
      </c>
      <c r="E48" s="12" t="e">
        <f>MATCH(A48,CEDEN_ToxicityReplic_Data_Dict!A:A,0)</f>
        <v>#N/A</v>
      </c>
    </row>
    <row r="49" spans="1:5" ht="24" x14ac:dyDescent="0.25">
      <c r="A49" s="17" t="s">
        <v>149</v>
      </c>
      <c r="B49" s="20" t="s">
        <v>189</v>
      </c>
      <c r="C49" s="19" t="s">
        <v>126</v>
      </c>
      <c r="D49" s="20" t="s">
        <v>190</v>
      </c>
      <c r="E49" s="12">
        <f>MATCH(A49,CEDEN_ToxicityReplic_Data_Dict!A:A,0)</f>
        <v>56</v>
      </c>
    </row>
    <row r="50" spans="1:5" ht="24" x14ac:dyDescent="0.25">
      <c r="A50" s="42" t="s">
        <v>153</v>
      </c>
      <c r="B50" s="44" t="s">
        <v>191</v>
      </c>
      <c r="C50" s="49" t="s">
        <v>127</v>
      </c>
      <c r="D50" s="24" t="s">
        <v>192</v>
      </c>
      <c r="E50" s="12" t="e">
        <f>MATCH(A50,CEDEN_ToxicityReplic_Data_Dict!A:A,0)</f>
        <v>#N/A</v>
      </c>
    </row>
    <row r="51" spans="1:5" ht="48" x14ac:dyDescent="0.25">
      <c r="A51" s="25" t="s">
        <v>44</v>
      </c>
      <c r="B51" s="20" t="s">
        <v>45</v>
      </c>
      <c r="C51" s="27" t="s">
        <v>126</v>
      </c>
      <c r="D51" s="20" t="s">
        <v>46</v>
      </c>
      <c r="E51" s="12" t="e">
        <f>MATCH(A51,CEDEN_ToxicityReplic_Data_Dict!A:A,0)</f>
        <v>#N/A</v>
      </c>
    </row>
    <row r="52" spans="1:5" ht="36" x14ac:dyDescent="0.25">
      <c r="A52" s="42" t="s">
        <v>43</v>
      </c>
      <c r="B52" s="44" t="s">
        <v>43</v>
      </c>
      <c r="C52" s="49" t="s">
        <v>127</v>
      </c>
      <c r="D52" s="37" t="s">
        <v>193</v>
      </c>
      <c r="E52" s="12">
        <f>MATCH(A52,CEDEN_ToxicityReplic_Data_Dict!A:A,0)</f>
        <v>42</v>
      </c>
    </row>
    <row r="53" spans="1:5" ht="24" x14ac:dyDescent="0.25">
      <c r="A53" s="25" t="s">
        <v>61</v>
      </c>
      <c r="B53" s="26" t="s">
        <v>62</v>
      </c>
      <c r="C53" s="27" t="s">
        <v>126</v>
      </c>
      <c r="D53" s="20" t="s">
        <v>241</v>
      </c>
      <c r="E53" s="12" t="e">
        <f>MATCH(A53,CEDEN_ToxicityReplic_Data_Dict!A:A,0)</f>
        <v>#N/A</v>
      </c>
    </row>
    <row r="54" spans="1:5" ht="24" x14ac:dyDescent="0.25">
      <c r="A54" s="42" t="s">
        <v>51</v>
      </c>
      <c r="B54" s="28" t="s">
        <v>52</v>
      </c>
      <c r="C54" s="50" t="s">
        <v>126</v>
      </c>
      <c r="D54" s="24" t="s">
        <v>53</v>
      </c>
      <c r="E54" s="12">
        <f>MATCH(A54,CEDEN_ToxicityReplic_Data_Dict!A:A,0)</f>
        <v>8</v>
      </c>
    </row>
    <row r="55" spans="1:5" ht="36" x14ac:dyDescent="0.25">
      <c r="A55" s="25" t="s">
        <v>16</v>
      </c>
      <c r="B55" s="26" t="s">
        <v>17</v>
      </c>
      <c r="C55" s="27" t="s">
        <v>128</v>
      </c>
      <c r="D55" s="20" t="s">
        <v>194</v>
      </c>
      <c r="E55" s="12">
        <f>MATCH(A55,CEDEN_ToxicityReplic_Data_Dict!A:A,0)</f>
        <v>3</v>
      </c>
    </row>
    <row r="56" spans="1:5" ht="24" x14ac:dyDescent="0.25">
      <c r="A56" s="21" t="s">
        <v>111</v>
      </c>
      <c r="B56" s="40" t="s">
        <v>112</v>
      </c>
      <c r="C56" s="29" t="s">
        <v>126</v>
      </c>
      <c r="D56" s="24" t="s">
        <v>113</v>
      </c>
      <c r="E56" s="12">
        <f>MATCH(A56,CEDEN_ToxicityReplic_Data_Dict!A:A,0)</f>
        <v>27</v>
      </c>
    </row>
    <row r="57" spans="1:5" ht="48" x14ac:dyDescent="0.25">
      <c r="A57" s="25" t="s">
        <v>28</v>
      </c>
      <c r="B57" s="26" t="s">
        <v>29</v>
      </c>
      <c r="C57" s="26" t="s">
        <v>126</v>
      </c>
      <c r="D57" s="20" t="s">
        <v>240</v>
      </c>
      <c r="E57" s="12">
        <f>MATCH(A57,CEDEN_ToxicityReplic_Data_Dict!A:A,0)</f>
        <v>13</v>
      </c>
    </row>
    <row r="58" spans="1:5" ht="48" x14ac:dyDescent="0.25">
      <c r="A58" s="21" t="s">
        <v>161</v>
      </c>
      <c r="B58" s="44" t="s">
        <v>195</v>
      </c>
      <c r="C58" s="40" t="s">
        <v>126</v>
      </c>
      <c r="D58" s="24" t="s">
        <v>239</v>
      </c>
      <c r="E58" s="12" t="e">
        <f>MATCH(A58,CEDEN_ToxicityReplic_Data_Dict!A:A,0)</f>
        <v>#N/A</v>
      </c>
    </row>
    <row r="59" spans="1:5" ht="36" x14ac:dyDescent="0.25">
      <c r="A59" s="25" t="s">
        <v>84</v>
      </c>
      <c r="B59" s="26" t="s">
        <v>85</v>
      </c>
      <c r="C59" s="26" t="s">
        <v>126</v>
      </c>
      <c r="D59" s="20" t="s">
        <v>238</v>
      </c>
      <c r="E59" s="12" t="e">
        <f>MATCH(A59,CEDEN_ToxicityReplic_Data_Dict!A:A,0)</f>
        <v>#N/A</v>
      </c>
    </row>
    <row r="60" spans="1:5" ht="72" x14ac:dyDescent="0.25">
      <c r="A60" s="21" t="s">
        <v>14</v>
      </c>
      <c r="B60" s="40" t="s">
        <v>15</v>
      </c>
      <c r="C60" s="40" t="s">
        <v>126</v>
      </c>
      <c r="D60" s="54" t="s">
        <v>237</v>
      </c>
      <c r="E60" s="12">
        <f>MATCH(A60,CEDEN_ToxicityReplic_Data_Dict!A:A,0)</f>
        <v>2</v>
      </c>
    </row>
    <row r="61" spans="1:5" ht="24" x14ac:dyDescent="0.25">
      <c r="A61" s="17" t="s">
        <v>12</v>
      </c>
      <c r="B61" s="18" t="s">
        <v>13</v>
      </c>
      <c r="C61" s="18" t="s">
        <v>126</v>
      </c>
      <c r="D61" s="20" t="s">
        <v>236</v>
      </c>
      <c r="E61" s="12" t="e">
        <f>MATCH(A61,CEDEN_ToxicityReplic_Data_Dict!A:A,0)</f>
        <v>#N/A</v>
      </c>
    </row>
    <row r="62" spans="1:5" ht="24" x14ac:dyDescent="0.25">
      <c r="A62" s="21" t="s">
        <v>92</v>
      </c>
      <c r="B62" s="43" t="s">
        <v>93</v>
      </c>
      <c r="C62" s="40" t="s">
        <v>127</v>
      </c>
      <c r="D62" s="24" t="s">
        <v>94</v>
      </c>
      <c r="E62" s="12" t="e">
        <f>MATCH(A62,CEDEN_ToxicityReplic_Data_Dict!A:A,0)</f>
        <v>#N/A</v>
      </c>
    </row>
    <row r="63" spans="1:5" ht="48" x14ac:dyDescent="0.25">
      <c r="A63" s="25" t="s">
        <v>156</v>
      </c>
      <c r="B63" s="45" t="s">
        <v>196</v>
      </c>
      <c r="C63" s="26" t="s">
        <v>126</v>
      </c>
      <c r="D63" s="20" t="s">
        <v>235</v>
      </c>
      <c r="E63" s="12" t="e">
        <f>MATCH(A63,CEDEN_ToxicityReplic_Data_Dict!A:A,0)</f>
        <v>#N/A</v>
      </c>
    </row>
    <row r="64" spans="1:5" ht="24" x14ac:dyDescent="0.25">
      <c r="A64" s="21" t="s">
        <v>155</v>
      </c>
      <c r="B64" s="22" t="s">
        <v>197</v>
      </c>
      <c r="C64" s="40" t="s">
        <v>127</v>
      </c>
      <c r="D64" s="24" t="s">
        <v>198</v>
      </c>
      <c r="E64" s="12" t="e">
        <f>MATCH(A64,CEDEN_ToxicityReplic_Data_Dict!A:A,0)</f>
        <v>#N/A</v>
      </c>
    </row>
    <row r="65" spans="1:5" ht="24" x14ac:dyDescent="0.25">
      <c r="A65" s="25" t="s">
        <v>79</v>
      </c>
      <c r="B65" s="45" t="s">
        <v>80</v>
      </c>
      <c r="C65" s="51" t="s">
        <v>126</v>
      </c>
      <c r="D65" s="20" t="s">
        <v>234</v>
      </c>
      <c r="E65" s="12" t="e">
        <f>MATCH(A65,CEDEN_ToxicityReplic_Data_Dict!A:A,0)</f>
        <v>#N/A</v>
      </c>
    </row>
    <row r="66" spans="1:5" ht="36" x14ac:dyDescent="0.25">
      <c r="A66" s="21" t="s">
        <v>142</v>
      </c>
      <c r="B66" s="52" t="s">
        <v>199</v>
      </c>
      <c r="C66" s="30" t="s">
        <v>126</v>
      </c>
      <c r="D66" s="24" t="s">
        <v>200</v>
      </c>
      <c r="E66" s="12" t="e">
        <f>MATCH(A66,CEDEN_ToxicityReplic_Data_Dict!A:A,0)</f>
        <v>#N/A</v>
      </c>
    </row>
    <row r="67" spans="1:5" ht="24" x14ac:dyDescent="0.25">
      <c r="A67" s="25" t="s">
        <v>139</v>
      </c>
      <c r="B67" s="45" t="s">
        <v>201</v>
      </c>
      <c r="C67" s="51" t="s">
        <v>126</v>
      </c>
      <c r="D67" s="51" t="s">
        <v>202</v>
      </c>
      <c r="E67" s="12" t="e">
        <f>MATCH(A67,CEDEN_ToxicityReplic_Data_Dict!A:A,0)</f>
        <v>#N/A</v>
      </c>
    </row>
    <row r="68" spans="1:5" ht="48" x14ac:dyDescent="0.25">
      <c r="A68" s="21" t="s">
        <v>135</v>
      </c>
      <c r="B68" s="22" t="s">
        <v>203</v>
      </c>
      <c r="C68" s="30" t="s">
        <v>126</v>
      </c>
      <c r="D68" s="24" t="s">
        <v>233</v>
      </c>
      <c r="E68" s="12" t="e">
        <f>MATCH(A68,CEDEN_ToxicityReplic_Data_Dict!A:A,0)</f>
        <v>#N/A</v>
      </c>
    </row>
    <row r="69" spans="1:5" ht="36" x14ac:dyDescent="0.25">
      <c r="A69" s="25" t="s">
        <v>131</v>
      </c>
      <c r="B69" s="53" t="s">
        <v>204</v>
      </c>
      <c r="C69" s="51" t="s">
        <v>126</v>
      </c>
      <c r="D69" s="20" t="s">
        <v>205</v>
      </c>
      <c r="E69" s="12">
        <f>MATCH(A69,CEDEN_ToxicityReplic_Data_Dict!A:A,0)</f>
        <v>20</v>
      </c>
    </row>
    <row r="70" spans="1:5" ht="24" x14ac:dyDescent="0.25">
      <c r="A70" s="21" t="s">
        <v>141</v>
      </c>
      <c r="B70" s="28" t="s">
        <v>206</v>
      </c>
      <c r="C70" s="30" t="s">
        <v>126</v>
      </c>
      <c r="D70" s="24" t="s">
        <v>207</v>
      </c>
      <c r="E70" s="12">
        <f>MATCH(A70,CEDEN_ToxicityReplic_Data_Dict!A:A,0)</f>
        <v>60</v>
      </c>
    </row>
    <row r="71" spans="1:5" ht="24" x14ac:dyDescent="0.25">
      <c r="A71" s="17" t="s">
        <v>148</v>
      </c>
      <c r="B71" s="41" t="s">
        <v>208</v>
      </c>
      <c r="C71" s="20" t="s">
        <v>128</v>
      </c>
      <c r="D71" s="20" t="s">
        <v>209</v>
      </c>
      <c r="E71" s="12" t="e">
        <f>MATCH(A71,CEDEN_ToxicityReplic_Data_Dict!A:A,0)</f>
        <v>#N/A</v>
      </c>
    </row>
    <row r="72" spans="1:5" ht="36" x14ac:dyDescent="0.25">
      <c r="A72" s="21" t="s">
        <v>144</v>
      </c>
      <c r="B72" s="46" t="s">
        <v>210</v>
      </c>
      <c r="C72" s="30" t="s">
        <v>126</v>
      </c>
      <c r="D72" s="24" t="s">
        <v>211</v>
      </c>
      <c r="E72" s="12">
        <f>MATCH(A72,CEDEN_ToxicityReplic_Data_Dict!A:A,0)</f>
        <v>35</v>
      </c>
    </row>
    <row r="73" spans="1:5" ht="36" x14ac:dyDescent="0.25">
      <c r="A73" s="25" t="s">
        <v>140</v>
      </c>
      <c r="B73" s="45" t="s">
        <v>212</v>
      </c>
      <c r="C73" s="51" t="s">
        <v>126</v>
      </c>
      <c r="D73" s="20" t="s">
        <v>213</v>
      </c>
      <c r="E73" s="12">
        <f>MATCH(A73,CEDEN_ToxicityReplic_Data_Dict!A:A,0)</f>
        <v>46</v>
      </c>
    </row>
    <row r="74" spans="1:5" ht="24" x14ac:dyDescent="0.25">
      <c r="A74" s="21" t="s">
        <v>136</v>
      </c>
      <c r="B74" s="43" t="s">
        <v>214</v>
      </c>
      <c r="C74" s="40" t="s">
        <v>126</v>
      </c>
      <c r="D74" s="24" t="s">
        <v>232</v>
      </c>
      <c r="E74" s="12">
        <f>MATCH(A74,CEDEN_ToxicityReplic_Data_Dict!A:A,0)</f>
        <v>44</v>
      </c>
    </row>
    <row r="75" spans="1:5" ht="24" x14ac:dyDescent="0.25">
      <c r="A75" s="17" t="s">
        <v>138</v>
      </c>
      <c r="B75" s="45" t="s">
        <v>215</v>
      </c>
      <c r="C75" s="18" t="s">
        <v>126</v>
      </c>
      <c r="D75" s="20" t="s">
        <v>216</v>
      </c>
      <c r="E75" s="12">
        <f>MATCH(A75,CEDEN_ToxicityReplic_Data_Dict!A:A,0)</f>
        <v>29</v>
      </c>
    </row>
    <row r="76" spans="1:5" x14ac:dyDescent="0.25">
      <c r="A76" s="42" t="s">
        <v>132</v>
      </c>
      <c r="B76" s="44" t="s">
        <v>217</v>
      </c>
      <c r="C76" s="44" t="s">
        <v>126</v>
      </c>
      <c r="D76" s="24" t="s">
        <v>218</v>
      </c>
      <c r="E76" s="12" t="e">
        <f>MATCH(A76,CEDEN_ToxicityReplic_Data_Dict!A:A,0)</f>
        <v>#N/A</v>
      </c>
    </row>
    <row r="77" spans="1:5" x14ac:dyDescent="0.25">
      <c r="A77" s="17" t="s">
        <v>145</v>
      </c>
      <c r="B77" s="18" t="s">
        <v>145</v>
      </c>
      <c r="C77" s="18" t="s">
        <v>126</v>
      </c>
      <c r="D77" s="20" t="s">
        <v>219</v>
      </c>
      <c r="E77" s="12">
        <f>MATCH(A77,CEDEN_ToxicityReplic_Data_Dict!A:A,0)</f>
        <v>30</v>
      </c>
    </row>
    <row r="78" spans="1:5" ht="24" x14ac:dyDescent="0.25">
      <c r="A78" s="32" t="s">
        <v>147</v>
      </c>
      <c r="B78" s="43" t="s">
        <v>220</v>
      </c>
      <c r="C78" s="44" t="s">
        <v>127</v>
      </c>
      <c r="D78" s="24" t="s">
        <v>221</v>
      </c>
      <c r="E78" s="12" t="e">
        <f>MATCH(A78,CEDEN_ToxicityReplic_Data_Dict!A:A,0)</f>
        <v>#N/A</v>
      </c>
    </row>
    <row r="79" spans="1:5" ht="72" x14ac:dyDescent="0.25">
      <c r="A79" s="25" t="s">
        <v>42</v>
      </c>
      <c r="B79" s="26" t="s">
        <v>42</v>
      </c>
      <c r="C79" s="26" t="s">
        <v>126</v>
      </c>
      <c r="D79" s="20" t="s">
        <v>231</v>
      </c>
      <c r="E79" s="12" t="e">
        <f>MATCH(A79,CEDEN_ToxicityReplic_Data_Dict!A:A,0)</f>
        <v>#N/A</v>
      </c>
    </row>
    <row r="80" spans="1:5" ht="24" x14ac:dyDescent="0.25">
      <c r="A80" s="42" t="s">
        <v>26</v>
      </c>
      <c r="B80" s="43" t="s">
        <v>27</v>
      </c>
      <c r="C80" s="44" t="s">
        <v>126</v>
      </c>
      <c r="D80" s="24" t="s">
        <v>230</v>
      </c>
      <c r="E80" s="12">
        <f>MATCH(A80,CEDEN_ToxicityReplic_Data_Dict!A:A,0)</f>
        <v>17</v>
      </c>
    </row>
    <row r="81" spans="1:5" ht="24" x14ac:dyDescent="0.25">
      <c r="A81" s="47" t="s">
        <v>88</v>
      </c>
      <c r="B81" s="41" t="s">
        <v>89</v>
      </c>
      <c r="C81" s="18" t="s">
        <v>126</v>
      </c>
      <c r="D81" s="20" t="s">
        <v>229</v>
      </c>
      <c r="E81" s="12" t="e">
        <f>MATCH(A81,CEDEN_ToxicityReplic_Data_Dict!A:A,0)</f>
        <v>#N/A</v>
      </c>
    </row>
    <row r="82" spans="1:5" ht="24" x14ac:dyDescent="0.25">
      <c r="A82" s="32" t="s">
        <v>95</v>
      </c>
      <c r="B82" s="43" t="s">
        <v>96</v>
      </c>
      <c r="C82" s="44" t="s">
        <v>126</v>
      </c>
      <c r="D82" s="24" t="s">
        <v>228</v>
      </c>
      <c r="E82" s="12" t="e">
        <f>MATCH(A82,CEDEN_ToxicityReplic_Data_Dict!A:A,0)</f>
        <v>#N/A</v>
      </c>
    </row>
    <row r="83" spans="1:5" ht="24" x14ac:dyDescent="0.25">
      <c r="A83" s="17" t="s">
        <v>90</v>
      </c>
      <c r="B83" s="45" t="s">
        <v>91</v>
      </c>
      <c r="C83" s="18" t="s">
        <v>126</v>
      </c>
      <c r="D83" s="20" t="s">
        <v>227</v>
      </c>
      <c r="E83" s="12" t="e">
        <f>MATCH(A83,CEDEN_ToxicityReplic_Data_Dict!A:A,0)</f>
        <v>#N/A</v>
      </c>
    </row>
    <row r="84" spans="1:5" ht="24" x14ac:dyDescent="0.25">
      <c r="A84" s="21" t="s">
        <v>146</v>
      </c>
      <c r="B84" s="40" t="s">
        <v>222</v>
      </c>
      <c r="C84" s="40" t="s">
        <v>126</v>
      </c>
      <c r="D84" s="24" t="s">
        <v>226</v>
      </c>
      <c r="E84" s="12">
        <f>MATCH(A84,CEDEN_ToxicityReplic_Data_Dict!A:A,0)</f>
        <v>32</v>
      </c>
    </row>
    <row r="85" spans="1:5" ht="24" x14ac:dyDescent="0.25">
      <c r="A85" s="25" t="s">
        <v>105</v>
      </c>
      <c r="B85" s="45" t="s">
        <v>106</v>
      </c>
      <c r="C85" s="26" t="s">
        <v>127</v>
      </c>
      <c r="D85" s="20" t="s">
        <v>107</v>
      </c>
      <c r="E85" s="12" t="e">
        <f>MATCH(A85,CEDEN_ToxicityReplic_Data_Dict!A:A,0)</f>
        <v>#N/A</v>
      </c>
    </row>
    <row r="86" spans="1:5" ht="24" x14ac:dyDescent="0.25">
      <c r="A86" s="42" t="s">
        <v>134</v>
      </c>
      <c r="B86" s="43" t="s">
        <v>223</v>
      </c>
      <c r="C86" s="44" t="s">
        <v>126</v>
      </c>
      <c r="D86" s="24" t="s">
        <v>224</v>
      </c>
      <c r="E86" s="12">
        <f>MATCH(A86,CEDEN_ToxicityReplic_Data_Dict!A:A,0)</f>
        <v>34</v>
      </c>
    </row>
  </sheetData>
  <hyperlinks>
    <hyperlink ref="D3" r:id="rId1" display="http://ceden.org/CEDEN_Checker/Checker/DisplayCEDENLookUp.php?List=AnalyteLookUp" xr:uid="{D845EC01-66DE-480B-8A5A-D4EFD83BD2C8}"/>
    <hyperlink ref="D8" r:id="rId2" display="http://ceden.org/CEDEN_Checker/Checker/DisplayCEDENLookUp.php?List=CollectionDeviceLookUp" xr:uid="{649B8EA1-4FDD-4BCC-A143-3891E6BEB8B7}"/>
    <hyperlink ref="D9" r:id="rId3" display="http://ceden.org/CEDEN_Checker/Checker/DisplayCEDENLookUp.php?List=CollectionMethodLookUp" xr:uid="{F023C0A6-A648-494D-9C64-AC7AE35F443C}"/>
    <hyperlink ref="D12" r:id="rId4" display="http://ceden.org/CEDEN_Checker/Checker/DisplayCEDENLookUp.php?List=ComplianceLookUp" xr:uid="{EE0ADC70-1DB5-4604-8179-E2B2ED8A341F}"/>
    <hyperlink ref="D13" r:id="rId5" display="https://docs.google.com/spreadsheets/d/1q-tGulvO9jyT2dR9GGROdy89z3W6xulYaci5-ezWAe0/edit?usp=sharing" xr:uid="{512DB708-F5F5-4778-8E35-7D1C906E1E97}"/>
    <hyperlink ref="D15" r:id="rId6" display="http://ceden.org/CEDEN_Checker/Checker/DisplayCEDENLookUp.php?List=VariableCodesLookUp" xr:uid="{CF9E75A3-FB54-4191-B68B-DC97998781E4}"/>
    <hyperlink ref="D21" r:id="rId7" display="http://ceden.org/CEDEN_Checker/Checker/DisplayCEDENLookUp.php?List=EventLookUp" xr:uid="{B7138969-B7C9-4700-9463-4AE08E8B93BE}"/>
    <hyperlink ref="D23" r:id="rId8" display="http://ceden.org/CEDEN_Checker/Checker/DisplayCEDENLookUp.php?List=VariableCodesLookUp" xr:uid="{25507F1C-AFF4-4066-948E-D0400C0CC45F}"/>
    <hyperlink ref="D24" r:id="rId9" display="http://ceden.org/CEDEN_Checker/Checker/DisplayCEDENLookUp.php?List=VariableCodesLookUp" xr:uid="{748E0D2E-9BC5-4F6C-B6E9-3FBC9684627F}"/>
    <hyperlink ref="D25" r:id="rId10" display="http://ceden.org/CEDEN_Checker/Checker/DisplayCEDENLookUp.php?List=AgencyLookUp" xr:uid="{36A590F3-096B-4EEE-863E-E9E5C83A1DFB}"/>
    <hyperlink ref="D30" r:id="rId11" display="http://ceden.org/CEDEN_Checker/Checker/DisplayCEDENLookUp.php?List=LocationLookUp" xr:uid="{7BF84226-7AFD-406F-AC72-C38A70A28D0C}"/>
    <hyperlink ref="D33" r:id="rId12" display="http://ceden.org/CEDEN_Checker/Checker/DisplayCEDENLookUp.php?List=MatrixLookUp" xr:uid="{790C92A0-BAB4-4E3E-B0E6-C9EFE3AA8341}"/>
    <hyperlink ref="D35" r:id="rId13" display="http://ceden.org/CEDEN_Checker/Checker/DisplayCEDENLookUp.php?List=MethodLookUp" xr:uid="{33865949-E971-46F0-92FA-D48AC4891D6F}"/>
    <hyperlink ref="D39" r:id="rId14" display="http://ceden.org/CEDEN_Checker/Checker/DisplayCEDENLookUp.php?List=OrganismLookUp" xr:uid="{9530ED5B-6709-4947-9809-A81902D6051C}"/>
    <hyperlink ref="D40" r:id="rId15" display="http://ceden.org/CEDEN_Checker/Checker/DisplayCEDENLookUp.php?List=ParentProjectLookUp" xr:uid="{3970BFAA-7B9D-404B-A2D5-84AE51AE2FFC}"/>
    <hyperlink ref="D43" r:id="rId16" display="http://ceden.org/CEDEN_Checker/Checker/DisplayCEDENLookUp.php?List=VariableCodesLookUp" xr:uid="{4D05BA63-EAA6-4F94-82BE-C05DA32CA730}"/>
    <hyperlink ref="D45" r:id="rId17" display="http://ceden.org/CEDEN_Checker/Checker/DisplayCEDENLookUp.php?List=ProgramLookUp" xr:uid="{3CA13173-A0DC-4D0E-BD47-1C2C2F065FF1}"/>
    <hyperlink ref="D46" r:id="rId18" display="http://ceden.org/CEDEN_Checker/Checker/DisplayCEDENLookUp.php?List=ProjectLookUp" xr:uid="{0F422735-0CA6-4C8F-9D20-7B8CBB00E680}"/>
    <hyperlink ref="D47" r:id="rId19" display="http://ceden.org/CEDEN_Checker/Checker/DisplayCEDENLookUp.php?List=ProtocolLookUp" xr:uid="{8B19E787-9C02-4C3B-981B-55BC9B311866}"/>
    <hyperlink ref="D48" r:id="rId20" display="http://ceden.org/CEDEN_Checker/Checker/DisplayCEDENLookUp.php?List=QALookUp" xr:uid="{B0B502E6-C35C-428D-B476-0BC6D5FD11AC}"/>
    <hyperlink ref="D51" r:id="rId21" display="http://ceden.org/CEDEN_Checker/Checker/DisplayCEDENLookUp.php?List=ResQualLookUp" xr:uid="{CE32BE70-38AE-4EC1-B06B-A875ABC83AB8}"/>
    <hyperlink ref="D53" r:id="rId22" display="http://ceden.org/CEDEN_Checker/Checker/DisplayCEDENLookUp.php?List=AgencyLookUp" xr:uid="{68FA5C25-8822-4DAE-AE86-4A823B30B7E2}"/>
    <hyperlink ref="D57" r:id="rId23" display="http://ceden.org/CEDEN_Checker/Checker/DisplayCEDENLookUp.php?List=SampleTypeLookUp" xr:uid="{22DF2E8E-BB25-4810-8C0E-D42E5C67A74C}"/>
    <hyperlink ref="D58" r:id="rId24" display="http://ceden.org/CEDEN_Checker/Checker/DisplayCEDENLookUp.php?List=SigEffectLookUp" xr:uid="{970D9D4C-1CB4-44C4-92C4-BDD8F50F3FA3}"/>
    <hyperlink ref="D59" r:id="rId25" display="http://ceden.org/CEDEN_Checker/Checker/DisplayCEDENLookUp.php?List=VariableCodesLookUp" xr:uid="{5AD9A541-57EF-4472-90FE-CE06000B99E6}"/>
    <hyperlink ref="D60" r:id="rId26" display="http://ceden.org/CEDEN_Checker/Checker/DisplayCEDENLookUp.php?List=StationLookUp" xr:uid="{B5E61335-5802-4EF7-B8DA-85890DCE801D}"/>
    <hyperlink ref="D61" r:id="rId27" display="http://ceden.org/CEDEN_Checker/Checker/DisplayCEDENLookUp.php?List=StationLookUp" xr:uid="{D0B75C85-4F69-472C-B312-04A53524E3F9}"/>
    <hyperlink ref="D63" r:id="rId28" display="http://ceden.org/CEDEN_Checker/Checker/DisplayCEDENLookUp.php?List=VariableCodesLookUp" xr:uid="{1C7523AB-30DF-486E-9478-580355654B67}"/>
    <hyperlink ref="D65" r:id="rId29" display="http://ceden.org/CEDEN_Checker/Checker/DisplayCEDENLookUp.php?List=AgencyLookUp" xr:uid="{C3D3DDF2-E603-46CA-9889-4006211E8389}"/>
    <hyperlink ref="D68" r:id="rId30" display="http://ceden.org/CEDEN_Checker/Checker/DisplayCEDENLookUp.php?List=TimePointLookUp" xr:uid="{E09E4792-86A7-4C9D-8C7E-A06211D99251}"/>
    <hyperlink ref="D74" r:id="rId31" display="http://ceden.org/CEDEN_Checker/Checker/DisplayCEDENLookUp.php?List=ToxResultQALookUp" xr:uid="{670B9192-8124-4D0E-AE5B-8D82D5C5FC93}"/>
    <hyperlink ref="D79" r:id="rId32" display="http://ceden.org/CEDEN_Checker/Checker/DisplayCEDENLookUp.php?List=UnitLookUp" xr:uid="{1873AA04-35A9-42AA-9152-6D35F83D0983}"/>
    <hyperlink ref="D80" r:id="rId33" display="http://ceden.org/CEDEN_Checker/Checker/DisplayCEDENLookUp.php?List=UnitLookUp" xr:uid="{64198F4C-45AB-4397-85E6-41ECC2CB9637}"/>
    <hyperlink ref="D81" r:id="rId34" display="http://ceden.org/CEDEN_Checker/Checker/DisplayCEDENLookUp.php?List=UnitLookUp" xr:uid="{F866ED48-266F-484E-8F1F-F4F26E727D4E}"/>
    <hyperlink ref="D82" r:id="rId35" display="http://ceden.org/CEDEN_Checker/Checker/DisplayCEDENLookUp.php?List=UnitLookUp" xr:uid="{DE1C46F3-AD5A-4703-A55F-5D40E9FAE7F6}"/>
    <hyperlink ref="D83" r:id="rId36" display="http://ceden.org/CEDEN_Checker/Checker/DisplayCEDENLookUp.php?List=UnitLookUp" xr:uid="{479991F4-199F-4249-AA97-3CAFA067A1EE}"/>
    <hyperlink ref="D84" r:id="rId37" display="http://ceden.org/CEDEN_Checker/Checker/DisplayCEDENLookUp.php?List=UnitLookUp" xr:uid="{9BBBFB6E-D9F6-4A28-BE25-1ECD1DE88AF5}"/>
    <hyperlink ref="D28" r:id="rId38" display="http://ceden.org/CEDEN_Checker/Checker/DisplayCEDENLookUp.php?List=LabSubmissionLookUp" xr:uid="{ED26D0E3-4CB8-4E4D-B97F-735990EEB7AB}"/>
  </hyperlinks>
  <pageMargins left="0.7" right="0.7" top="0.75" bottom="0.75" header="0.3" footer="0.3"/>
  <pageSetup paperSize="0" orientation="portrait" r:id="rId3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B0CF-50BF-4C90-97B0-B53C51B9E6D8}">
  <dimension ref="A1:D60"/>
  <sheetViews>
    <sheetView topLeftCell="A44" workbookViewId="0">
      <selection activeCell="B2" sqref="B2:B60"/>
    </sheetView>
  </sheetViews>
  <sheetFormatPr defaultRowHeight="15" x14ac:dyDescent="0.25"/>
  <sheetData>
    <row r="1" spans="1:4" x14ac:dyDescent="0.25">
      <c r="A1" t="s">
        <v>0</v>
      </c>
      <c r="B1" t="s">
        <v>1</v>
      </c>
      <c r="C1" t="s">
        <v>2</v>
      </c>
      <c r="D1" t="s">
        <v>3</v>
      </c>
    </row>
    <row r="2" spans="1:4" x14ac:dyDescent="0.25">
      <c r="A2" t="s">
        <v>14</v>
      </c>
      <c r="B2" t="s">
        <v>6</v>
      </c>
    </row>
    <row r="3" spans="1:4" x14ac:dyDescent="0.25">
      <c r="A3" t="s">
        <v>16</v>
      </c>
      <c r="B3" t="s">
        <v>262</v>
      </c>
    </row>
    <row r="4" spans="1:4" x14ac:dyDescent="0.25">
      <c r="A4" t="s">
        <v>263</v>
      </c>
      <c r="B4" t="s">
        <v>6</v>
      </c>
    </row>
    <row r="5" spans="1:4" x14ac:dyDescent="0.25">
      <c r="A5" t="s">
        <v>57</v>
      </c>
      <c r="B5" t="s">
        <v>6</v>
      </c>
    </row>
    <row r="6" spans="1:4" x14ac:dyDescent="0.25">
      <c r="A6" t="s">
        <v>59</v>
      </c>
      <c r="B6" t="s">
        <v>6</v>
      </c>
    </row>
    <row r="7" spans="1:4" x14ac:dyDescent="0.25">
      <c r="A7" t="s">
        <v>264</v>
      </c>
      <c r="B7" t="s">
        <v>6</v>
      </c>
    </row>
    <row r="8" spans="1:4" x14ac:dyDescent="0.25">
      <c r="A8" t="s">
        <v>51</v>
      </c>
      <c r="B8" t="s">
        <v>6</v>
      </c>
    </row>
    <row r="9" spans="1:4" x14ac:dyDescent="0.25">
      <c r="A9" t="s">
        <v>21</v>
      </c>
      <c r="B9" t="s">
        <v>6</v>
      </c>
    </row>
    <row r="10" spans="1:4" x14ac:dyDescent="0.25">
      <c r="A10" t="s">
        <v>265</v>
      </c>
      <c r="B10" t="s">
        <v>6</v>
      </c>
    </row>
    <row r="11" spans="1:4" x14ac:dyDescent="0.25">
      <c r="A11" t="s">
        <v>18</v>
      </c>
      <c r="B11" t="s">
        <v>6</v>
      </c>
    </row>
    <row r="12" spans="1:4" x14ac:dyDescent="0.25">
      <c r="A12" t="s">
        <v>266</v>
      </c>
      <c r="B12" t="s">
        <v>6</v>
      </c>
    </row>
    <row r="13" spans="1:4" x14ac:dyDescent="0.25">
      <c r="A13" t="s">
        <v>28</v>
      </c>
      <c r="B13" t="s">
        <v>6</v>
      </c>
    </row>
    <row r="14" spans="1:4" x14ac:dyDescent="0.25">
      <c r="A14" t="s">
        <v>267</v>
      </c>
      <c r="B14" t="s">
        <v>268</v>
      </c>
    </row>
    <row r="15" spans="1:4" x14ac:dyDescent="0.25">
      <c r="A15" t="s">
        <v>269</v>
      </c>
      <c r="B15" t="s">
        <v>6</v>
      </c>
    </row>
    <row r="16" spans="1:4" x14ac:dyDescent="0.25">
      <c r="A16" t="s">
        <v>23</v>
      </c>
      <c r="B16" t="s">
        <v>268</v>
      </c>
    </row>
    <row r="17" spans="1:2" x14ac:dyDescent="0.25">
      <c r="A17" t="s">
        <v>26</v>
      </c>
      <c r="B17" t="s">
        <v>6</v>
      </c>
    </row>
    <row r="18" spans="1:2" x14ac:dyDescent="0.25">
      <c r="A18" t="s">
        <v>75</v>
      </c>
      <c r="B18" t="s">
        <v>6</v>
      </c>
    </row>
    <row r="19" spans="1:2" x14ac:dyDescent="0.25">
      <c r="A19" t="s">
        <v>270</v>
      </c>
      <c r="B19" t="s">
        <v>6</v>
      </c>
    </row>
    <row r="20" spans="1:2" x14ac:dyDescent="0.25">
      <c r="A20" t="s">
        <v>131</v>
      </c>
      <c r="B20" t="s">
        <v>6</v>
      </c>
    </row>
    <row r="21" spans="1:2" x14ac:dyDescent="0.25">
      <c r="A21" t="s">
        <v>37</v>
      </c>
      <c r="B21" t="s">
        <v>6</v>
      </c>
    </row>
    <row r="22" spans="1:2" x14ac:dyDescent="0.25">
      <c r="A22" t="s">
        <v>39</v>
      </c>
      <c r="B22" t="s">
        <v>6</v>
      </c>
    </row>
    <row r="23" spans="1:2" x14ac:dyDescent="0.25">
      <c r="A23" t="s">
        <v>271</v>
      </c>
      <c r="B23" t="s">
        <v>6</v>
      </c>
    </row>
    <row r="24" spans="1:2" x14ac:dyDescent="0.25">
      <c r="A24" t="s">
        <v>133</v>
      </c>
      <c r="B24" t="s">
        <v>6</v>
      </c>
    </row>
    <row r="25" spans="1:2" x14ac:dyDescent="0.25">
      <c r="A25" t="s">
        <v>272</v>
      </c>
      <c r="B25" t="s">
        <v>6</v>
      </c>
    </row>
    <row r="26" spans="1:2" x14ac:dyDescent="0.25">
      <c r="A26" t="s">
        <v>273</v>
      </c>
      <c r="B26" t="s">
        <v>6</v>
      </c>
    </row>
    <row r="27" spans="1:2" x14ac:dyDescent="0.25">
      <c r="A27" t="s">
        <v>111</v>
      </c>
      <c r="B27" t="s">
        <v>6</v>
      </c>
    </row>
    <row r="28" spans="1:2" x14ac:dyDescent="0.25">
      <c r="A28" t="s">
        <v>34</v>
      </c>
      <c r="B28" t="s">
        <v>6</v>
      </c>
    </row>
    <row r="29" spans="1:2" x14ac:dyDescent="0.25">
      <c r="A29" t="s">
        <v>138</v>
      </c>
      <c r="B29" t="s">
        <v>6</v>
      </c>
    </row>
    <row r="30" spans="1:2" x14ac:dyDescent="0.25">
      <c r="A30" t="s">
        <v>145</v>
      </c>
      <c r="B30" t="s">
        <v>6</v>
      </c>
    </row>
    <row r="31" spans="1:2" x14ac:dyDescent="0.25">
      <c r="A31" t="s">
        <v>274</v>
      </c>
      <c r="B31" t="s">
        <v>268</v>
      </c>
    </row>
    <row r="32" spans="1:2" x14ac:dyDescent="0.25">
      <c r="A32" t="s">
        <v>146</v>
      </c>
      <c r="B32" t="s">
        <v>6</v>
      </c>
    </row>
    <row r="33" spans="1:2" x14ac:dyDescent="0.25">
      <c r="A33" t="s">
        <v>143</v>
      </c>
      <c r="B33" t="s">
        <v>268</v>
      </c>
    </row>
    <row r="34" spans="1:2" x14ac:dyDescent="0.25">
      <c r="A34" t="s">
        <v>134</v>
      </c>
      <c r="B34" t="s">
        <v>6</v>
      </c>
    </row>
    <row r="35" spans="1:2" x14ac:dyDescent="0.25">
      <c r="A35" t="s">
        <v>144</v>
      </c>
      <c r="B35" t="s">
        <v>6</v>
      </c>
    </row>
    <row r="36" spans="1:2" x14ac:dyDescent="0.25">
      <c r="A36" t="s">
        <v>275</v>
      </c>
      <c r="B36" t="s">
        <v>6</v>
      </c>
    </row>
    <row r="37" spans="1:2" x14ac:dyDescent="0.25">
      <c r="A37" t="s">
        <v>276</v>
      </c>
      <c r="B37" t="s">
        <v>6</v>
      </c>
    </row>
    <row r="38" spans="1:2" x14ac:dyDescent="0.25">
      <c r="A38" t="s">
        <v>277</v>
      </c>
      <c r="B38" t="s">
        <v>6</v>
      </c>
    </row>
    <row r="39" spans="1:2" x14ac:dyDescent="0.25">
      <c r="A39" t="s">
        <v>278</v>
      </c>
      <c r="B39" t="s">
        <v>6</v>
      </c>
    </row>
    <row r="40" spans="1:2" x14ac:dyDescent="0.25">
      <c r="A40" t="s">
        <v>130</v>
      </c>
      <c r="B40" t="s">
        <v>268</v>
      </c>
    </row>
    <row r="41" spans="1:2" x14ac:dyDescent="0.25">
      <c r="A41" t="s">
        <v>279</v>
      </c>
      <c r="B41" t="s">
        <v>268</v>
      </c>
    </row>
    <row r="42" spans="1:2" x14ac:dyDescent="0.25">
      <c r="A42" t="s">
        <v>43</v>
      </c>
      <c r="B42" t="s">
        <v>268</v>
      </c>
    </row>
    <row r="43" spans="1:2" x14ac:dyDescent="0.25">
      <c r="A43" t="s">
        <v>280</v>
      </c>
      <c r="B43" t="s">
        <v>6</v>
      </c>
    </row>
    <row r="44" spans="1:2" x14ac:dyDescent="0.25">
      <c r="A44" t="s">
        <v>136</v>
      </c>
      <c r="B44" t="s">
        <v>6</v>
      </c>
    </row>
    <row r="45" spans="1:2" x14ac:dyDescent="0.25">
      <c r="A45" t="s">
        <v>49</v>
      </c>
      <c r="B45" t="s">
        <v>6</v>
      </c>
    </row>
    <row r="46" spans="1:2" x14ac:dyDescent="0.25">
      <c r="A46" t="s">
        <v>140</v>
      </c>
      <c r="B46" t="s">
        <v>6</v>
      </c>
    </row>
    <row r="47" spans="1:2" x14ac:dyDescent="0.25">
      <c r="A47" t="s">
        <v>5</v>
      </c>
      <c r="B47" t="s">
        <v>6</v>
      </c>
    </row>
    <row r="48" spans="1:2" x14ac:dyDescent="0.25">
      <c r="A48" t="s">
        <v>8</v>
      </c>
      <c r="B48" t="s">
        <v>6</v>
      </c>
    </row>
    <row r="49" spans="1:2" x14ac:dyDescent="0.25">
      <c r="A49" t="s">
        <v>281</v>
      </c>
      <c r="B49" t="s">
        <v>268</v>
      </c>
    </row>
    <row r="50" spans="1:2" x14ac:dyDescent="0.25">
      <c r="A50" t="s">
        <v>282</v>
      </c>
      <c r="B50" t="s">
        <v>268</v>
      </c>
    </row>
    <row r="51" spans="1:2" x14ac:dyDescent="0.25">
      <c r="A51" t="s">
        <v>121</v>
      </c>
      <c r="B51" t="s">
        <v>6</v>
      </c>
    </row>
    <row r="52" spans="1:2" x14ac:dyDescent="0.25">
      <c r="A52" t="s">
        <v>283</v>
      </c>
      <c r="B52" t="s">
        <v>262</v>
      </c>
    </row>
    <row r="53" spans="1:2" x14ac:dyDescent="0.25">
      <c r="A53" t="s">
        <v>284</v>
      </c>
      <c r="B53" t="s">
        <v>6</v>
      </c>
    </row>
    <row r="54" spans="1:2" x14ac:dyDescent="0.25">
      <c r="A54" t="s">
        <v>151</v>
      </c>
      <c r="B54" t="s">
        <v>6</v>
      </c>
    </row>
    <row r="55" spans="1:2" x14ac:dyDescent="0.25">
      <c r="A55" t="s">
        <v>137</v>
      </c>
      <c r="B55" t="s">
        <v>6</v>
      </c>
    </row>
    <row r="56" spans="1:2" x14ac:dyDescent="0.25">
      <c r="A56" t="s">
        <v>149</v>
      </c>
      <c r="B56" t="s">
        <v>6</v>
      </c>
    </row>
    <row r="57" spans="1:2" x14ac:dyDescent="0.25">
      <c r="A57" t="s">
        <v>150</v>
      </c>
      <c r="B57" t="s">
        <v>6</v>
      </c>
    </row>
    <row r="58" spans="1:2" x14ac:dyDescent="0.25">
      <c r="A58" t="s">
        <v>285</v>
      </c>
      <c r="B58" t="s">
        <v>6</v>
      </c>
    </row>
    <row r="59" spans="1:2" x14ac:dyDescent="0.25">
      <c r="A59" t="s">
        <v>286</v>
      </c>
      <c r="B59" t="s">
        <v>6</v>
      </c>
    </row>
    <row r="60" spans="1:2" x14ac:dyDescent="0.25">
      <c r="A60" t="s">
        <v>141</v>
      </c>
      <c r="B6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CEDEN_ToxicityReplic_Data_Dict</vt:lpstr>
      <vt:lpstr>Data_Dictionary_FromPDF</vt:lpstr>
      <vt:lpstr>6fd7b8d7-f8dd-454f-98bb-07e8cc7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2020-07-29T01:08:31Z</dcterms:modified>
</cp:coreProperties>
</file>