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toxicity\"/>
    </mc:Choice>
  </mc:AlternateContent>
  <xr:revisionPtr revIDLastSave="0" documentId="13_ncr:1_{E86CF9FB-D4D5-4540-AF40-F25DEEE60A81}" xr6:coauthVersionLast="45" xr6:coauthVersionMax="45" xr10:uidLastSave="{00000000-0000-0000-0000-000000000000}"/>
  <bookViews>
    <workbookView xWindow="1905" yWindow="1905" windowWidth="15375" windowHeight="7875" xr2:uid="{00000000-000D-0000-FFFF-FFFF00000000}"/>
  </bookViews>
  <sheets>
    <sheet name="CEDEN_Toxicity_Data_Dictionary" sheetId="1" r:id="rId1"/>
    <sheet name="Data_Dictionary_FromPDF" sheetId="4" r:id="rId2"/>
    <sheet name="bd484e9b-426a-4ba6-ba4d-f5f8ce0"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 i="1" l="1" a="1"/>
  <c r="C74" i="1" s="1"/>
  <c r="D74" i="1" a="1"/>
  <c r="D74" i="1"/>
  <c r="C75" i="1" a="1"/>
  <c r="C75" i="1" s="1"/>
  <c r="D75" i="1" a="1"/>
  <c r="D75" i="1"/>
  <c r="C76" i="1" a="1"/>
  <c r="C76" i="1" s="1"/>
  <c r="D76" i="1" a="1"/>
  <c r="D76" i="1"/>
  <c r="C77" i="1" a="1"/>
  <c r="C77" i="1" s="1"/>
  <c r="D77" i="1" a="1"/>
  <c r="D77" i="1"/>
  <c r="C78" i="1" a="1"/>
  <c r="C78" i="1" s="1"/>
  <c r="D78" i="1" a="1"/>
  <c r="D78" i="1"/>
  <c r="C79" i="1" a="1"/>
  <c r="C79" i="1" s="1"/>
  <c r="D79" i="1" a="1"/>
  <c r="D79" i="1"/>
  <c r="C80" i="1" a="1"/>
  <c r="C80" i="1" s="1"/>
  <c r="D80" i="1" a="1"/>
  <c r="D80" i="1"/>
  <c r="C81" i="1" a="1"/>
  <c r="C81" i="1" s="1"/>
  <c r="D81" i="1" a="1"/>
  <c r="D81" i="1"/>
  <c r="C82" i="1" a="1"/>
  <c r="C82" i="1" s="1"/>
  <c r="D82" i="1" a="1"/>
  <c r="D82" i="1"/>
  <c r="C83" i="1" a="1"/>
  <c r="C83" i="1" s="1"/>
  <c r="D83" i="1" a="1"/>
  <c r="D83" i="1"/>
  <c r="C84" i="1" a="1"/>
  <c r="C84" i="1" s="1"/>
  <c r="D84" i="1" a="1"/>
  <c r="D84" i="1"/>
  <c r="C85" i="1" a="1"/>
  <c r="C85" i="1" s="1"/>
  <c r="D85" i="1" a="1"/>
  <c r="D85" i="1"/>
  <c r="C86" i="1" a="1"/>
  <c r="C86" i="1" s="1"/>
  <c r="D86" i="1" a="1"/>
  <c r="D86" i="1"/>
  <c r="C87" i="1" a="1"/>
  <c r="C87" i="1" s="1"/>
  <c r="D87" i="1" a="1"/>
  <c r="D87" i="1"/>
  <c r="C88" i="1" a="1"/>
  <c r="C88" i="1" s="1"/>
  <c r="D88" i="1" a="1"/>
  <c r="D88" i="1"/>
  <c r="C89" i="1" a="1"/>
  <c r="C89" i="1" s="1"/>
  <c r="D89" i="1" a="1"/>
  <c r="D89" i="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2" i="4"/>
  <c r="E3" i="1"/>
  <c r="D3" i="1" s="1" a="1"/>
  <c r="D3" i="1" s="1"/>
  <c r="E4" i="1"/>
  <c r="D4" i="1" s="1" a="1"/>
  <c r="D4" i="1" s="1"/>
  <c r="E5" i="1"/>
  <c r="C5" i="1" s="1" a="1"/>
  <c r="C5" i="1" s="1"/>
  <c r="E6" i="1"/>
  <c r="D6" i="1" s="1" a="1"/>
  <c r="D6" i="1" s="1"/>
  <c r="E7" i="1"/>
  <c r="D7" i="1" s="1" a="1"/>
  <c r="D7" i="1" s="1"/>
  <c r="E8" i="1"/>
  <c r="C8" i="1" s="1" a="1"/>
  <c r="C8" i="1" s="1"/>
  <c r="E9" i="1"/>
  <c r="D9" i="1" s="1" a="1"/>
  <c r="D9" i="1" s="1"/>
  <c r="E10" i="1"/>
  <c r="D10" i="1" s="1" a="1"/>
  <c r="D10" i="1" s="1"/>
  <c r="E11" i="1"/>
  <c r="D11" i="1" s="1" a="1"/>
  <c r="D11" i="1" s="1"/>
  <c r="E12" i="1"/>
  <c r="D12" i="1" s="1" a="1"/>
  <c r="D12" i="1" s="1"/>
  <c r="E13" i="1"/>
  <c r="C13" i="1" s="1" a="1"/>
  <c r="C13" i="1" s="1"/>
  <c r="E14" i="1"/>
  <c r="D14" i="1" s="1" a="1"/>
  <c r="D14" i="1" s="1"/>
  <c r="E15" i="1"/>
  <c r="D15" i="1" s="1" a="1"/>
  <c r="D15" i="1" s="1"/>
  <c r="E16" i="1"/>
  <c r="C16" i="1" s="1" a="1"/>
  <c r="C16" i="1" s="1"/>
  <c r="E17" i="1"/>
  <c r="D17" i="1" s="1" a="1"/>
  <c r="D17" i="1" s="1"/>
  <c r="E18" i="1"/>
  <c r="D18" i="1" s="1" a="1"/>
  <c r="D18" i="1" s="1"/>
  <c r="E19" i="1"/>
  <c r="D19" i="1" s="1" a="1"/>
  <c r="D19" i="1" s="1"/>
  <c r="E20" i="1"/>
  <c r="D20" i="1" s="1" a="1"/>
  <c r="D20" i="1" s="1"/>
  <c r="E21" i="1"/>
  <c r="C21" i="1" s="1" a="1"/>
  <c r="C21" i="1" s="1"/>
  <c r="E22" i="1"/>
  <c r="D22" i="1" s="1" a="1"/>
  <c r="D22" i="1" s="1"/>
  <c r="E23" i="1"/>
  <c r="D23" i="1" s="1" a="1"/>
  <c r="D23" i="1" s="1"/>
  <c r="E24" i="1"/>
  <c r="C24" i="1" s="1" a="1"/>
  <c r="C24" i="1" s="1"/>
  <c r="E25" i="1"/>
  <c r="D25" i="1" s="1" a="1"/>
  <c r="D25" i="1" s="1"/>
  <c r="E26" i="1"/>
  <c r="D26" i="1" s="1" a="1"/>
  <c r="D26" i="1" s="1"/>
  <c r="E27" i="1"/>
  <c r="D27" i="1" s="1" a="1"/>
  <c r="D27" i="1" s="1"/>
  <c r="E28" i="1"/>
  <c r="D28" i="1" s="1" a="1"/>
  <c r="D28" i="1" s="1"/>
  <c r="E29" i="1"/>
  <c r="C29" i="1" s="1" a="1"/>
  <c r="C29" i="1" s="1"/>
  <c r="E30" i="1"/>
  <c r="D30" i="1" s="1" a="1"/>
  <c r="D30" i="1" s="1"/>
  <c r="E31" i="1"/>
  <c r="D31" i="1" s="1" a="1"/>
  <c r="D31" i="1" s="1"/>
  <c r="E32" i="1"/>
  <c r="C32" i="1" s="1" a="1"/>
  <c r="C32" i="1" s="1"/>
  <c r="E33" i="1"/>
  <c r="D33" i="1" s="1" a="1"/>
  <c r="D33" i="1" s="1"/>
  <c r="E34" i="1"/>
  <c r="D34" i="1" s="1" a="1"/>
  <c r="D34" i="1" s="1"/>
  <c r="E35" i="1"/>
  <c r="D35" i="1" s="1" a="1"/>
  <c r="D35" i="1" s="1"/>
  <c r="E36" i="1"/>
  <c r="D36" i="1" s="1" a="1"/>
  <c r="D36" i="1" s="1"/>
  <c r="E37" i="1"/>
  <c r="C37" i="1" s="1" a="1"/>
  <c r="C37" i="1" s="1"/>
  <c r="E38" i="1"/>
  <c r="D38" i="1" s="1" a="1"/>
  <c r="D38" i="1" s="1"/>
  <c r="E39" i="1"/>
  <c r="D39" i="1" s="1" a="1"/>
  <c r="D39" i="1" s="1"/>
  <c r="E40" i="1"/>
  <c r="C40" i="1" s="1" a="1"/>
  <c r="C40" i="1" s="1"/>
  <c r="E41" i="1"/>
  <c r="D41" i="1" s="1" a="1"/>
  <c r="D41" i="1" s="1"/>
  <c r="E42" i="1"/>
  <c r="D42" i="1" s="1" a="1"/>
  <c r="D42" i="1" s="1"/>
  <c r="E43" i="1"/>
  <c r="D43" i="1" s="1" a="1"/>
  <c r="D43" i="1" s="1"/>
  <c r="E44" i="1"/>
  <c r="D44" i="1" s="1" a="1"/>
  <c r="D44" i="1" s="1"/>
  <c r="E45" i="1"/>
  <c r="C45" i="1" s="1" a="1"/>
  <c r="C45" i="1" s="1"/>
  <c r="E46" i="1"/>
  <c r="D46" i="1" s="1" a="1"/>
  <c r="D46" i="1" s="1"/>
  <c r="E47" i="1"/>
  <c r="D47" i="1" s="1" a="1"/>
  <c r="D47" i="1" s="1"/>
  <c r="E48" i="1"/>
  <c r="C48" i="1" s="1" a="1"/>
  <c r="C48" i="1" s="1"/>
  <c r="E49" i="1"/>
  <c r="D49" i="1" s="1" a="1"/>
  <c r="D49" i="1" s="1"/>
  <c r="E50" i="1"/>
  <c r="D50" i="1" s="1" a="1"/>
  <c r="D50" i="1" s="1"/>
  <c r="E51" i="1"/>
  <c r="D51" i="1" s="1" a="1"/>
  <c r="D51" i="1" s="1"/>
  <c r="E52" i="1"/>
  <c r="D52" i="1" s="1" a="1"/>
  <c r="D52" i="1" s="1"/>
  <c r="E53" i="1"/>
  <c r="C53" i="1" s="1" a="1"/>
  <c r="C53" i="1" s="1"/>
  <c r="E54" i="1"/>
  <c r="D54" i="1" s="1" a="1"/>
  <c r="D54" i="1" s="1"/>
  <c r="E55" i="1"/>
  <c r="D55" i="1" s="1" a="1"/>
  <c r="D55" i="1" s="1"/>
  <c r="E56" i="1"/>
  <c r="C56" i="1" s="1" a="1"/>
  <c r="C56" i="1" s="1"/>
  <c r="E57" i="1"/>
  <c r="D57" i="1" s="1" a="1"/>
  <c r="D57" i="1" s="1"/>
  <c r="E58" i="1"/>
  <c r="D58" i="1" s="1" a="1"/>
  <c r="D58" i="1" s="1"/>
  <c r="E59" i="1"/>
  <c r="D59" i="1" s="1" a="1"/>
  <c r="D59" i="1" s="1"/>
  <c r="E60" i="1"/>
  <c r="D60" i="1" s="1" a="1"/>
  <c r="D60" i="1" s="1"/>
  <c r="E61" i="1"/>
  <c r="C61" i="1" s="1" a="1"/>
  <c r="C61" i="1" s="1"/>
  <c r="E62" i="1"/>
  <c r="D62" i="1" s="1" a="1"/>
  <c r="D62" i="1" s="1"/>
  <c r="E63" i="1"/>
  <c r="D63" i="1" s="1" a="1"/>
  <c r="D63" i="1" s="1"/>
  <c r="E64" i="1"/>
  <c r="C64" i="1" s="1" a="1"/>
  <c r="C64" i="1" s="1"/>
  <c r="E65" i="1"/>
  <c r="D65" i="1" s="1" a="1"/>
  <c r="D65" i="1" s="1"/>
  <c r="E66" i="1"/>
  <c r="D66" i="1" s="1" a="1"/>
  <c r="D66" i="1" s="1"/>
  <c r="E67" i="1"/>
  <c r="D67" i="1" s="1" a="1"/>
  <c r="D67" i="1" s="1"/>
  <c r="E68" i="1"/>
  <c r="D68" i="1" s="1" a="1"/>
  <c r="D68" i="1" s="1"/>
  <c r="E69" i="1"/>
  <c r="C69" i="1" s="1" a="1"/>
  <c r="C69" i="1" s="1"/>
  <c r="E70" i="1"/>
  <c r="D70" i="1" s="1" a="1"/>
  <c r="D70" i="1" s="1"/>
  <c r="E71" i="1"/>
  <c r="D71" i="1" s="1" a="1"/>
  <c r="D71" i="1" s="1"/>
  <c r="E72" i="1"/>
  <c r="C72" i="1" s="1" a="1"/>
  <c r="C72" i="1" s="1"/>
  <c r="E73" i="1"/>
  <c r="D73" i="1" s="1" a="1"/>
  <c r="D73" i="1" s="1"/>
  <c r="E74" i="1"/>
  <c r="E75" i="1"/>
  <c r="E76" i="1"/>
  <c r="E77" i="1"/>
  <c r="E78" i="1"/>
  <c r="E79" i="1"/>
  <c r="E80" i="1"/>
  <c r="E81" i="1"/>
  <c r="E82" i="1"/>
  <c r="E83" i="1"/>
  <c r="E84" i="1"/>
  <c r="E85" i="1"/>
  <c r="E86" i="1"/>
  <c r="E87" i="1"/>
  <c r="E88" i="1"/>
  <c r="E89" i="1"/>
  <c r="E2" i="1"/>
  <c r="D2" i="1" s="1" a="1"/>
  <c r="D2" i="1" s="1"/>
  <c r="D48" i="1" l="1" a="1"/>
  <c r="D48" i="1" s="1"/>
  <c r="D32" i="1" a="1"/>
  <c r="D32" i="1" s="1"/>
  <c r="D16" i="1" a="1"/>
  <c r="D16" i="1" s="1"/>
  <c r="D61" i="1" a="1"/>
  <c r="D61" i="1" s="1"/>
  <c r="D45" i="1" a="1"/>
  <c r="D45" i="1" s="1"/>
  <c r="D29" i="1" a="1"/>
  <c r="D29" i="1" s="1"/>
  <c r="D13" i="1" a="1"/>
  <c r="D13" i="1" s="1"/>
  <c r="C60" i="1" a="1"/>
  <c r="C60" i="1" s="1"/>
  <c r="C52" i="1" a="1"/>
  <c r="C52" i="1" s="1"/>
  <c r="C44" i="1" a="1"/>
  <c r="C44" i="1" s="1"/>
  <c r="C36" i="1" a="1"/>
  <c r="C36" i="1" s="1"/>
  <c r="C28" i="1" a="1"/>
  <c r="C28" i="1" s="1"/>
  <c r="C20" i="1" a="1"/>
  <c r="C20" i="1" s="1"/>
  <c r="C12" i="1" a="1"/>
  <c r="C12" i="1" s="1"/>
  <c r="C4" i="1" a="1"/>
  <c r="C4" i="1" s="1"/>
  <c r="D56" i="1" a="1"/>
  <c r="D56" i="1" s="1"/>
  <c r="D40" i="1" a="1"/>
  <c r="D40" i="1" s="1"/>
  <c r="D24" i="1" a="1"/>
  <c r="D24" i="1" s="1"/>
  <c r="D8" i="1" a="1"/>
  <c r="D8" i="1" s="1"/>
  <c r="C58" i="1" a="1"/>
  <c r="C58" i="1" s="1"/>
  <c r="C50" i="1" a="1"/>
  <c r="C50" i="1" s="1"/>
  <c r="C42" i="1" a="1"/>
  <c r="C42" i="1" s="1"/>
  <c r="C34" i="1" a="1"/>
  <c r="C34" i="1" s="1"/>
  <c r="C26" i="1" a="1"/>
  <c r="C26" i="1" s="1"/>
  <c r="C18" i="1" a="1"/>
  <c r="C18" i="1" s="1"/>
  <c r="C10" i="1" a="1"/>
  <c r="C10" i="1" s="1"/>
  <c r="D53" i="1" a="1"/>
  <c r="D53" i="1" s="1"/>
  <c r="D37" i="1" a="1"/>
  <c r="D37" i="1" s="1"/>
  <c r="D21" i="1" a="1"/>
  <c r="D21" i="1" s="1"/>
  <c r="D5" i="1" a="1"/>
  <c r="D5" i="1" s="1"/>
  <c r="C57" i="1" a="1"/>
  <c r="C57" i="1" s="1"/>
  <c r="C49" i="1" a="1"/>
  <c r="C49" i="1" s="1"/>
  <c r="C41" i="1" a="1"/>
  <c r="C41" i="1" s="1"/>
  <c r="C33" i="1" a="1"/>
  <c r="C33" i="1" s="1"/>
  <c r="C25" i="1" a="1"/>
  <c r="C25" i="1" s="1"/>
  <c r="C17" i="1" a="1"/>
  <c r="C17" i="1" s="1"/>
  <c r="C9" i="1" a="1"/>
  <c r="C9" i="1" s="1"/>
  <c r="D72" i="1" a="1"/>
  <c r="D72" i="1" s="1"/>
  <c r="D69" i="1" a="1"/>
  <c r="D69" i="1" s="1"/>
  <c r="D64" i="1" a="1"/>
  <c r="D64" i="1" s="1"/>
  <c r="C2" i="1" a="1"/>
  <c r="C2" i="1" s="1"/>
  <c r="C71" i="1" a="1"/>
  <c r="C71" i="1" s="1"/>
  <c r="C66" i="1" a="1"/>
  <c r="C66" i="1" s="1"/>
  <c r="C63" i="1" a="1"/>
  <c r="C63" i="1" s="1"/>
  <c r="C55" i="1" a="1"/>
  <c r="C55" i="1" s="1"/>
  <c r="C47" i="1" a="1"/>
  <c r="C47" i="1" s="1"/>
  <c r="C39" i="1" a="1"/>
  <c r="C39" i="1" s="1"/>
  <c r="C31" i="1" a="1"/>
  <c r="C31" i="1" s="1"/>
  <c r="C23" i="1" a="1"/>
  <c r="C23" i="1" s="1"/>
  <c r="C15" i="1" a="1"/>
  <c r="C15" i="1" s="1"/>
  <c r="C7" i="1" a="1"/>
  <c r="C7" i="1" s="1"/>
  <c r="C73" i="1" a="1"/>
  <c r="C73" i="1" s="1"/>
  <c r="C68" i="1" a="1"/>
  <c r="C68" i="1" s="1"/>
  <c r="C65" i="1" a="1"/>
  <c r="C65" i="1" s="1"/>
  <c r="C70" i="1" a="1"/>
  <c r="C70" i="1" s="1"/>
  <c r="C67" i="1" a="1"/>
  <c r="C67" i="1" s="1"/>
  <c r="C62" i="1" a="1"/>
  <c r="C62"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<sst xmlns="http://schemas.openxmlformats.org/spreadsheetml/2006/main" count="795" uniqueCount="269">
  <si>
    <t>column</t>
  </si>
  <si>
    <t>type</t>
  </si>
  <si>
    <t>label</t>
  </si>
  <si>
    <t>description</t>
  </si>
  <si>
    <t>Lookup_Row</t>
  </si>
  <si>
    <t>Program</t>
  </si>
  <si>
    <t>text</t>
  </si>
  <si>
    <t>Program Name</t>
  </si>
  <si>
    <t>ParentProject</t>
  </si>
  <si>
    <t>Parent Project Name</t>
  </si>
  <si>
    <t>Project</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</si>
  <si>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</si>
  <si>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</si>
  <si>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</si>
  <si>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</si>
  <si>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</si>
  <si>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</si>
  <si>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</si>
  <si>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</si>
  <si>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</si>
  <si>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</si>
  <si>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</si>
  <si>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</si>
  <si>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</si>
  <si>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</si>
  <si>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</si>
  <si>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</si>
  <si>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</si>
  <si>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</si>
  <si>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</si>
  <si>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</si>
  <si>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</si>
  <si>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</si>
  <si>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 Replicate</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</si>
  <si>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</si>
  <si>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</si>
  <si>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</si>
  <si>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</si>
  <si>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</si>
  <si>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</si>
  <si>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</si>
  <si>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Analyte</t>
  </si>
  <si>
    <t>Unit</t>
  </si>
  <si>
    <t>Result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</si>
  <si>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</si>
  <si>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</si>
  <si>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</si>
  <si>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</si>
  <si>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</si>
  <si>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ComplianceCode</t>
  </si>
  <si>
    <t>Compliance Code</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</si>
  <si>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</si>
  <si>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</si>
  <si>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</si>
  <si>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</si>
  <si>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</si>
  <si>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</si>
  <si>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EventCode</t>
  </si>
  <si>
    <t>Event Code</t>
  </si>
  <si>
    <t>ProtocolCode</t>
  </si>
  <si>
    <t>Protocol</t>
  </si>
  <si>
    <t>SampleAgency</t>
  </si>
  <si>
    <t>Sampling Agency</t>
  </si>
  <si>
    <t>GroupSamples</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</si>
  <si>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</si>
  <si>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</si>
  <si>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</si>
  <si>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</si>
  <si>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</si>
  <si>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</si>
  <si>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</si>
  <si>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</si>
  <si>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</si>
  <si>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</si>
  <si>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</si>
  <si>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PositionWaterColumn</t>
  </si>
  <si>
    <t>Position Water Column</t>
  </si>
  <si>
    <t>LabAgency</t>
  </si>
  <si>
    <t>Lab Agency</t>
  </si>
  <si>
    <t>SubmittingAgency</t>
  </si>
  <si>
    <t>Submitting Agency</t>
  </si>
  <si>
    <t>Lab Submission Code</t>
  </si>
  <si>
    <t>OccupationMethod</t>
  </si>
  <si>
    <t>Occupation Method</t>
  </si>
  <si>
    <t>StartingBank</t>
  </si>
  <si>
    <t>Starting Bank</t>
  </si>
  <si>
    <t>DistanceFromBank</t>
  </si>
  <si>
    <t>Distance From Bank</t>
  </si>
  <si>
    <t>UnitDistanceFromBank</t>
  </si>
  <si>
    <t>Unit Distance From Bank</t>
  </si>
  <si>
    <t>StreamWidth</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</si>
  <si>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</si>
  <si>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</si>
  <si>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</si>
  <si>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</si>
  <si>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</si>
  <si>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</si>
  <si>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</si>
  <si>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HydroMod</t>
  </si>
  <si>
    <t>Hydrological Modification</t>
  </si>
  <si>
    <t>HydroModLoc</t>
  </si>
  <si>
    <t>Hydrological Modification Location</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</si>
  <si>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</si>
  <si>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</si>
  <si>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</si>
  <si>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</si>
  <si>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</si>
  <si>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</si>
  <si>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</si>
  <si>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</si>
  <si>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</si>
  <si>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</si>
  <si>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</si>
  <si>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</si>
  <si>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</si>
  <si>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</si>
  <si>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</si>
  <si>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</si>
  <si>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</si>
  <si>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</si>
  <si>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</si>
  <si>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</si>
  <si>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</si>
  <si>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</si>
  <si>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</si>
  <si>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</si>
  <si>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</si>
  <si>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</si>
  <si>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</si>
  <si>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</si>
  <si>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</si>
  <si>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</si>
  <si>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</si>
  <si>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LabReplicate</t>
  </si>
  <si>
    <t>ToxBatch</t>
  </si>
  <si>
    <t>ToxTestDurCode</t>
  </si>
  <si>
    <t>OrganismName</t>
  </si>
  <si>
    <t>WQSource</t>
  </si>
  <si>
    <t>TimePointName</t>
  </si>
  <si>
    <t>ToxResultQACode</t>
  </si>
  <si>
    <t>BatchVerificationCode</t>
  </si>
  <si>
    <t>ToxTestComments</t>
  </si>
  <si>
    <t>TimePointComments</t>
  </si>
  <si>
    <t>ToxResultComments</t>
  </si>
  <si>
    <t>ToxBatchComments</t>
  </si>
  <si>
    <t>TIENarrative</t>
  </si>
  <si>
    <t>Dilution</t>
  </si>
  <si>
    <t>ToxPointMethod</t>
  </si>
  <si>
    <t>Treatment</t>
  </si>
  <si>
    <t>UnitTreatment</t>
  </si>
  <si>
    <t>TreatmentConcentration</t>
  </si>
  <si>
    <t>ToxBatchStartDate</t>
  </si>
  <si>
    <t>RefToxBatch</t>
  </si>
  <si>
    <t>OrganismAgeAtTestStart</t>
  </si>
  <si>
    <t>LabSubmissionCode</t>
  </si>
  <si>
    <t>PctControl</t>
  </si>
  <si>
    <t>RepCount</t>
  </si>
  <si>
    <t>Mean</t>
  </si>
  <si>
    <t>StdDev</t>
  </si>
  <si>
    <t>StatMethod</t>
  </si>
  <si>
    <t>Probability</t>
  </si>
  <si>
    <t>Alphalevel</t>
  </si>
  <si>
    <t>EvalThreshold</t>
  </si>
  <si>
    <t>MSD</t>
  </si>
  <si>
    <t>SigEffectCode</t>
  </si>
  <si>
    <t>DownstreamLength</t>
  </si>
  <si>
    <t>CalculatedValue</t>
  </si>
  <si>
    <t>PercentEffect</t>
  </si>
  <si>
    <t>Alpha Level</t>
  </si>
  <si>
    <t>The predetermined statistical acceptance level, or the probability of rejecting the null hypothesis when the null hypothesis is true. This value is chosen by the laboratory when running the statistical method. Alphalevels will range from 0 to 1, most common values are 0.01 and 0.05.</t>
  </si>
  <si>
    <t>Calculation Value</t>
  </si>
  <si>
    <t>The calculated statistical value from the associated Probability type. Note: when the Probability field has the value of "Probability", negative control samples (CNEG) have a CalculatedValue of 0.5.</t>
  </si>
  <si>
    <t>The width of the channel where the sample was collected. Default value equals "none" if unknown or not recorded. This field is optional so it could be blank.</t>
  </si>
  <si>
    <t>Dilution is recorded as a proportion of the original sample. If no dilution is performed, the default value of "100" is used. A sample with 80% sample and 20% blank water has a dilution value of "80". Values of "‐88" indicate no data.</t>
  </si>
  <si>
    <t>The measured distance from the stream bank where the sample was taken. Default value is "None" if not applicable, or "-88" if not recorded.</t>
  </si>
  <si>
    <t>Evaluation Threshold</t>
  </si>
  <si>
    <t>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t>
  </si>
  <si>
    <t>Hydromod</t>
  </si>
  <si>
    <t>Identifies the individual laboratory splits of the toxicity sample. Values will equal numbers 1 and greater.</t>
  </si>
  <si>
    <t>The latitude in decimal degrees of the sample site (should be positive).</t>
  </si>
  <si>
    <t>The average result calculated from all replicates of a single sample.</t>
  </si>
  <si>
    <t>Minimum Significant Difference</t>
  </si>
  <si>
    <t>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t>
  </si>
  <si>
    <t>The means by which a crew entered or occupied the sampling location and collected a sample (e.g. "Walk In", "RV Questuary", "From Bridge", etc.)</t>
  </si>
  <si>
    <t>Organism Age At Test Start</t>
  </si>
  <si>
    <r>
      <rPr>
        <sz val="9"/>
        <rFont val="Calibri"/>
        <family val="2"/>
      </rPr>
      <t>The age or age range (e.g. 7 days or 7‐10 days) of the test
organisms at the beginning of the toxicity test.</t>
    </r>
  </si>
  <si>
    <t>Organism Name</t>
  </si>
  <si>
    <t>The percent at which the results from the toxicity test differ from the control.</t>
  </si>
  <si>
    <t>Percent Effect</t>
  </si>
  <si>
    <r>
      <rPr>
        <sz val="9"/>
        <rFont val="Calibri"/>
        <family val="2"/>
      </rPr>
      <t>Percent difference between the mean of the samples' endpoints and the mean of the control's associated endpoints. This is
calculated by: ((Mean Control Response − Mean Sample
Response) / Mean Control Response) * 100.</t>
    </r>
  </si>
  <si>
    <r>
      <rPr>
        <sz val="9"/>
        <rFont val="Calibri"/>
        <family val="2"/>
      </rPr>
      <t xml:space="preserve">Position in water column where the sample was taken (e.g.
"Surface", "Midcolumn", "Nearbottom"). Use “Not Applicable” if unknown. A list of possible options is available at the following site (Note: search the first column in the table for "PositionWaterColumnList"): </t>
    </r>
    <r>
      <rPr>
        <u/>
        <sz val="9"/>
        <color rgb="FF0462C1"/>
        <rFont val="Calibri"/>
        <family val="2"/>
      </rPr>
      <t>VariableCodesLookUpList</t>
    </r>
  </si>
  <si>
    <t>Describes the type of statistical value recorded in the CalculatedValue (e.g. "Probability", "T value").</t>
  </si>
  <si>
    <t>Reference Toxicity Batch ID</t>
  </si>
  <si>
    <t>Lists the Reference Toxicity Batch ID (ToxBatch field) run with this batch of samples. Default value equals "Not Recorded" if unknown.</t>
  </si>
  <si>
    <t>Replicate Count</t>
  </si>
  <si>
    <t>Total number of sample replicates analyzed for the associated tox-point in the toxicity test (i.e. the number of lab replicates used to calculate the mean result).</t>
  </si>
  <si>
    <r>
      <rPr>
        <sz val="9"/>
        <rFont val="Calibri"/>
        <family val="2"/>
      </rPr>
      <t>Final numeric result of a given analyte, stored as text to retain trailing zeros. The result should be reported with the appropriate number of significant figures. Result may be left blank as long as
an appropriate ResultQualCode is provided.</t>
    </r>
  </si>
  <si>
    <t>Refers to the date the sample was collected in the field. Default value equals "01/01/1950" for unknown or null values. For samples with collection times that last longer than one day, like auto samplers, the SampleDate is the date in which sampling began.</t>
  </si>
  <si>
    <t>Toxicity Significant Effect Code</t>
  </si>
  <si>
    <t>Statistical Method</t>
  </si>
  <si>
    <t>Standard Deviation</t>
  </si>
  <si>
    <t>Stands for standard deviation, which is a statistic that indicates how tightly all the replicates are clustered around the mean in a set of data. This calculation includes all the applicable replicates from a single sample.</t>
  </si>
  <si>
    <t>Short narrative on the results of the toxicity identification evaluation (TIE).</t>
  </si>
  <si>
    <t>Time Point Comments</t>
  </si>
  <si>
    <t>Comments related to the TimePointName field.</t>
  </si>
  <si>
    <t>Time Point Name</t>
  </si>
  <si>
    <t>Tox Batch</t>
  </si>
  <si>
    <t>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t>
  </si>
  <si>
    <t>Tox Batch Comments</t>
  </si>
  <si>
    <t>Records any comments and explains any irregularities in sample processing and/or execution of the testing procedures for the Toxicity Batch (ToxBatch field) as a whole.</t>
  </si>
  <si>
    <t>Toxicity Batch Start Date</t>
  </si>
  <si>
    <t>Refers to the date the toxicity test began. Default value equals "Jan/01/1950 12:00AM" if unknown.</t>
  </si>
  <si>
    <t>Toxicity Point Method</t>
  </si>
  <si>
    <t>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t>
  </si>
  <si>
    <t>Tox Result Comments</t>
  </si>
  <si>
    <t>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t>
  </si>
  <si>
    <t>Tox Result QA Code</t>
  </si>
  <si>
    <t>Tox Test Comments</t>
  </si>
  <si>
    <t>Comments related to the toxicity test results. Usually provided by the laboratories or QA personnel. Examples include: comments about sample test anomalies, temperature changes, high DO values that may affect all other results, etc.</t>
  </si>
  <si>
    <t>Test Duration</t>
  </si>
  <si>
    <t>Indicates the duration of the toxicity test as a number and includes the associated units.</t>
  </si>
  <si>
    <t>Refers to any treatment performed on the sample, such as a pH adjustment. Default value is "None."</t>
  </si>
  <si>
    <t>Treatment Concentration</t>
  </si>
  <si>
    <t>Refers to the adjusted final concentration or value of the treatment applied to the toxicity sample, expressed as a number. Default value is "0".</t>
  </si>
  <si>
    <t>Unit Treatment</t>
  </si>
  <si>
    <t>Water Quality Source</t>
  </si>
  <si>
    <t>Indicates whether water quality measurements were taken in overlying water or interstitial (i.e. subterranean water in pores of rocks) water. Default value equals "Not Applicable" for toxicity endpoints.</t>
  </si>
  <si>
    <r>
      <rPr>
        <sz val="9"/>
        <rFont val="Calibri"/>
        <family val="2"/>
      </rPr>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t>
    </r>
    <r>
      <rPr>
        <sz val="9"/>
        <color rgb="FF000000"/>
        <rFont val="Calibri"/>
        <family val="2"/>
      </rPr>
      <t xml:space="preserve">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t>
    </r>
  </si>
  <si>
    <r>
      <t xml:space="preserve">The units of the substance used in the treatment. When the treatment is “None,” the default for unit is “None.”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</si>
  <si>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</si>
  <si>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</si>
  <si>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</si>
  <si>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</si>
  <si>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</si>
  <si>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Used to further qualify the analytical result of the sample. Default value equals "None." A list of possible options is available at this link: </t>
    </r>
    <r>
      <rPr>
        <u/>
        <sz val="9"/>
        <color rgb="FF0462C1"/>
        <rFont val="Calibri"/>
        <family val="2"/>
      </rPr>
      <t>http://ceden.org/CEDEN_Checker/Checker/DisplayCEDENLookUp.php?List=ToxResultQALookUp</t>
    </r>
  </si>
  <si>
    <r>
      <t xml:space="preserve">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t>
    </r>
    <r>
      <rPr>
        <u/>
        <sz val="9"/>
        <color rgb="FF0462C1"/>
        <rFont val="Calibri"/>
        <family val="2"/>
      </rPr>
      <t>http://ceden.org/CEDEN_Checker/Checker/DisplayCEDENLookUp.php?List=TimePointLookUp</t>
    </r>
  </si>
  <si>
    <r>
      <t xml:space="preserve">The organization or agency that is responsible for submission of the data to the database. A list of possible options is available at this link: </t>
    </r>
    <r>
      <rPr>
        <u/>
        <sz val="9"/>
        <color rgb="FF0462C1"/>
        <rFont val="Calibri"/>
        <family val="2"/>
      </rPr>
      <t>http://ceden.org/CEDEN_Checker/Checker/DisplayCEDENLookUp.php?List=AgencyLookUp</t>
    </r>
  </si>
  <si>
    <r>
      <t xml:space="preserve">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t>
    </r>
    <r>
      <rPr>
        <u/>
        <sz val="9"/>
        <color rgb="FF0462C1"/>
        <rFont val="Calibri"/>
        <family val="2"/>
      </rPr>
      <t>http://ceden.org/CEDEN_Checker/Checker/DisplayCEDENLookUp.php?List=VariableCodesLookUp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</si>
  <si>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</si>
  <si>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rPr>
        <sz val="9"/>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</si>
  <si>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06FC0"/>
        <rFont val="Calibri"/>
        <family val="2"/>
      </rPr>
      <t>http://ceden.org/CEDEN_Checker/Checker/DisplayCEDENLookUp.php?List=VariableCodesLookUp</t>
    </r>
  </si>
  <si>
    <r>
      <t xml:space="preserve">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t>
    </r>
    <r>
      <rPr>
        <u/>
        <sz val="9"/>
        <color rgb="FF0462C1"/>
        <rFont val="Calibri"/>
        <family val="2"/>
      </rPr>
      <t>http://ceden.org/CEDEN_Checker/Checker/DisplayCEDENLookUp.php?List=SigEffectLookUp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</si>
  <si>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</si>
  <si>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</si>
  <si>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</si>
  <si>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</si>
  <si>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</si>
  <si>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</si>
  <si>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</si>
  <si>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Scientific name of the organism used in the toxicity test. A list of possible options is available at this link: </t>
    </r>
    <r>
      <rPr>
        <u/>
        <sz val="9"/>
        <color rgb="FF0462C1"/>
        <rFont val="Calibri"/>
        <family val="2"/>
      </rPr>
      <t>http://ceden.org/CEDEN_Checker/Checker/DisplayCEDENLookUp.php?List=OrganismLookUp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</si>
  <si>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</si>
  <si>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</si>
  <si>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</si>
  <si>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t>
    </r>
    <r>
      <rPr>
        <u/>
        <sz val="9"/>
        <color rgb="FF0462C1"/>
        <rFont val="Calibri"/>
        <family val="2"/>
      </rPr>
      <t>http://ceden.org/CEDEN_Checker/Checker/DisplayCEDENLookUp.php?List=LabSubmissionLookUp</t>
    </r>
  </si>
  <si>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</si>
  <si>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</si>
  <si>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rPr>
        <sz val="9"/>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</si>
  <si>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</si>
  <si>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t>
    </r>
    <r>
      <rPr>
        <sz val="9"/>
        <rFont val="Times New Roman"/>
        <family val="1"/>
      </rPr>
      <t xml:space="preserve">   </t>
    </r>
    <r>
      <rPr>
        <sz val="9"/>
        <rFont val="Calibri"/>
        <family val="2"/>
      </rPr>
      <t xml:space="preserve">"Passed QC"- Data passed all QC checks
</t>
    </r>
    <r>
      <rPr>
        <sz val="9"/>
        <rFont val="Symbol"/>
        <family val="1"/>
      </rPr>
      <t></t>
    </r>
    <r>
      <rPr>
        <sz val="9"/>
        <rFont val="Times New Roman"/>
        <family val="1"/>
      </rPr>
      <t xml:space="preserve">   </t>
    </r>
    <r>
      <rPr>
        <sz val="9"/>
        <rFont val="Calibri"/>
        <family val="2"/>
      </rPr>
      <t xml:space="preserve">"Some review needed"- Data did not pass minor QC checks, some effort needed to review and defend data if used
</t>
    </r>
    <r>
      <rPr>
        <sz val="9"/>
        <rFont val="Symbol"/>
        <family val="1"/>
      </rPr>
      <t></t>
    </r>
    <r>
      <rPr>
        <sz val="9"/>
        <rFont val="Times New Roman"/>
        <family val="1"/>
      </rPr>
      <t xml:space="preserve">   </t>
    </r>
    <r>
      <rPr>
        <sz val="9"/>
        <rFont val="Calibri"/>
        <family val="2"/>
      </rPr>
      <t xml:space="preserve">"Spatial Accuracy Unknown"- Data missing spatial datum information, data should not be used for fine scale spatial analysis
</t>
    </r>
    <r>
      <rPr>
        <sz val="9"/>
        <rFont val="Symbol"/>
        <family val="1"/>
      </rPr>
      <t></t>
    </r>
    <r>
      <rPr>
        <sz val="9"/>
        <rFont val="Times New Roman"/>
        <family val="1"/>
      </rPr>
      <t xml:space="preserve">   </t>
    </r>
    <r>
      <rPr>
        <sz val="9"/>
        <rFont val="Calibri"/>
        <family val="2"/>
      </rPr>
      <t xml:space="preserve">"Extensive review needed"- Data did not pass QC some critical checks, high level of effort needed to defend data if used
</t>
    </r>
    <r>
      <rPr>
        <sz val="9"/>
        <rFont val="Symbol"/>
        <family val="1"/>
      </rPr>
      <t></t>
    </r>
    <r>
      <rPr>
        <sz val="9"/>
        <rFont val="Times New Roman"/>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</si>
  <si>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</si>
  <si>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</si>
  <si>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</si>
  <si>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</si>
  <si>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The organization, agency, or laboratory that performed the analysis on the sample. Default value equals "Not Recorded" if unknown. A list of possible agencies is available at this link: </t>
    </r>
    <r>
      <rPr>
        <u/>
        <sz val="9"/>
        <color rgb="FF0462C1"/>
        <rFont val="Calibri"/>
        <family val="2"/>
      </rPr>
      <t>http://ceden.org/CEDEN_Checker/Checker/DisplayCEDENLookUp.php?List=AgencyLookUp</t>
    </r>
  </si>
  <si>
    <t>type_old</t>
  </si>
  <si>
    <t>Percent Difference From Control</t>
  </si>
  <si>
    <t>Toxicity Identification Evaluation</t>
  </si>
  <si>
    <t>timestamp</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</si>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</sst>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u/>
      <sz val="9"/>
      <color rgb="FF006FC0"/>
      <name val="Calibri"/>
      <family val="2"/>
    </font>
    <font>
      <sz val="9"/>
      <color rgb="FF000000"/>
      <name val="Calibri"/>
      <family val="2"/>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B6E1"/>
      </patternFill>
    </fill>
    <fill>
      <patternFill patternType="solid">
        <fgColor rgb="FFE8E7FB"/>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55">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right" vertical="center" wrapText="1"/>
    </xf>
    <xf numFmtId="0" fontId="23" fillId="0" borderId="0" xfId="43" applyFont="1" applyAlignment="1">
      <alignment horizontal="left" vertical="top"/>
    </xf>
    <xf numFmtId="0" fontId="22" fillId="34" borderId="13" xfId="43" applyFont="1" applyFill="1" applyBorder="1" applyAlignment="1">
      <alignment horizontal="center" vertical="center" wrapText="1"/>
    </xf>
    <xf numFmtId="0" fontId="24" fillId="34" borderId="13" xfId="43" applyFont="1" applyFill="1" applyBorder="1" applyAlignment="1">
      <alignment horizontal="center" vertical="center" wrapText="1"/>
    </xf>
    <xf numFmtId="0" fontId="24" fillId="34" borderId="13" xfId="43" applyFont="1" applyFill="1" applyBorder="1" applyAlignment="1">
      <alignment horizontal="right" vertical="center" wrapText="1" inden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center" vertical="top" wrapText="1"/>
    </xf>
    <xf numFmtId="0" fontId="24" fillId="0" borderId="12" xfId="43" applyFont="1" applyBorder="1" applyAlignment="1">
      <alignment horizontal="right" vertical="top" wrapText="1"/>
    </xf>
    <xf numFmtId="0" fontId="24" fillId="0" borderId="12" xfId="43" applyFont="1" applyBorder="1" applyAlignment="1">
      <alignment horizontal="left" vertical="top" wrapText="1"/>
    </xf>
    <xf numFmtId="0" fontId="22" fillId="34" borderId="12" xfId="43" applyFont="1" applyFill="1" applyBorder="1" applyAlignment="1">
      <alignment horizontal="center" vertical="center" wrapText="1"/>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right" vertical="center" wrapText="1" indent="1"/>
    </xf>
    <xf numFmtId="0" fontId="24" fillId="34" borderId="12" xfId="43" applyFont="1" applyFill="1" applyBorder="1" applyAlignment="1">
      <alignment horizontal="left" vertical="top"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0" borderId="12" xfId="43" applyFont="1" applyBorder="1" applyAlignment="1">
      <alignment horizontal="right"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right" vertical="center" wrapText="1"/>
    </xf>
    <xf numFmtId="0" fontId="24" fillId="34" borderId="12" xfId="43" applyFont="1" applyFill="1" applyBorder="1" applyAlignment="1">
      <alignment horizontal="left" vertical="center" wrapText="1"/>
    </xf>
    <xf numFmtId="0" fontId="24" fillId="0" borderId="12" xfId="43" applyFont="1" applyBorder="1" applyAlignment="1">
      <alignment horizontal="right" vertical="top" wrapText="1" indent="1"/>
    </xf>
    <xf numFmtId="0" fontId="22" fillId="34" borderId="12" xfId="43" applyFont="1" applyFill="1" applyBorder="1" applyAlignment="1">
      <alignment horizontal="left" vertical="top" wrapText="1" indent="2"/>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4" fillId="0" borderId="12" xfId="43" applyFont="1" applyBorder="1" applyAlignment="1">
      <alignment horizontal="right" vertical="center" wrapText="1" indent="1"/>
    </xf>
    <xf numFmtId="0" fontId="23" fillId="34" borderId="12" xfId="43" applyFont="1" applyFill="1" applyBorder="1" applyAlignment="1">
      <alignment horizontal="left" vertical="top" wrapText="1"/>
    </xf>
    <xf numFmtId="0" fontId="24" fillId="0" borderId="12" xfId="43" applyFont="1" applyBorder="1" applyAlignment="1">
      <alignment horizontal="left" vertical="center" wrapText="1" indent="3"/>
    </xf>
    <xf numFmtId="0" fontId="24" fillId="34" borderId="12" xfId="43" applyFont="1" applyFill="1" applyBorder="1" applyAlignment="1">
      <alignment horizontal="left" vertical="center" wrapText="1" indent="3"/>
    </xf>
    <xf numFmtId="0" fontId="24" fillId="34" borderId="12" xfId="43" applyFont="1" applyFill="1" applyBorder="1" applyAlignment="1">
      <alignment horizontal="center" vertical="center" wrapText="1"/>
    </xf>
    <xf numFmtId="0" fontId="24" fillId="0" borderId="12" xfId="43" applyFont="1" applyBorder="1" applyAlignment="1">
      <alignment horizontal="left" vertical="top" wrapText="1" inden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left" vertical="top" wrapText="1" indent="2"/>
    </xf>
    <xf numFmtId="0" fontId="24" fillId="34" borderId="12" xfId="43" applyFont="1" applyFill="1" applyBorder="1" applyAlignment="1">
      <alignment horizontal="left" vertical="center" wrapText="1" inden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1"/>
    </xf>
    <xf numFmtId="0" fontId="24" fillId="34" borderId="12" xfId="43" applyFont="1" applyFill="1" applyBorder="1" applyAlignment="1">
      <alignment horizontal="right" vertical="top" wrapText="1" indent="1"/>
    </xf>
    <xf numFmtId="0" fontId="24" fillId="34" borderId="12" xfId="43" applyFont="1" applyFill="1" applyBorder="1" applyAlignment="1">
      <alignment horizontal="right" vertical="top" wrapText="1"/>
    </xf>
    <xf numFmtId="0" fontId="24" fillId="0" borderId="12" xfId="43" applyFont="1" applyBorder="1" applyAlignment="1">
      <alignment horizontal="left" vertical="center" wrapText="1"/>
    </xf>
    <xf numFmtId="0" fontId="24" fillId="0" borderId="12" xfId="43" applyFont="1" applyBorder="1" applyAlignment="1">
      <alignment horizontal="left" vertical="center" wrapText="1" indent="2"/>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xf numFmtId="0" fontId="33"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B3C03B59-46CA-4BE7-B439-D85E039CA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ethodLookUp" TargetMode="External"/><Relationship Id="rId18" Type="http://schemas.openxmlformats.org/officeDocument/2006/relationships/hyperlink" Target="http://ceden.org/CEDEN_Checker/Checker/DisplayCEDENLookUp.php?List=ProjectLookUp" TargetMode="External"/><Relationship Id="rId26" Type="http://schemas.openxmlformats.org/officeDocument/2006/relationships/hyperlink" Target="http://ceden.org/CEDEN_Checker/Checker/DisplayCEDENLookUp.php?List=StationLookUp" TargetMode="External"/><Relationship Id="rId39" Type="http://schemas.openxmlformats.org/officeDocument/2006/relationships/printerSettings" Target="../printerSettings/printerSettings2.bin"/><Relationship Id="rId21" Type="http://schemas.openxmlformats.org/officeDocument/2006/relationships/hyperlink" Target="http://ceden.org/CEDEN_Checker/Checker/DisplayCEDENLookUp.php?List=ResQual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EventLookUp" TargetMode="External"/><Relationship Id="rId12" Type="http://schemas.openxmlformats.org/officeDocument/2006/relationships/hyperlink" Target="http://ceden.org/CEDEN_Checker/Checker/DisplayCEDENLookUp.php?List=MatrixLookUp" TargetMode="External"/><Relationship Id="rId17" Type="http://schemas.openxmlformats.org/officeDocument/2006/relationships/hyperlink" Target="http://ceden.org/CEDEN_Checker/Checker/DisplayCEDENLookUp.php?List=Program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38" Type="http://schemas.openxmlformats.org/officeDocument/2006/relationships/hyperlink" Target="http://ceden.org/CEDEN_Checker/Checker/DisplayCEDENLookUp.php?List=LabSubmission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QA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LocationLookUp" TargetMode="External"/><Relationship Id="rId24" Type="http://schemas.openxmlformats.org/officeDocument/2006/relationships/hyperlink" Target="http://ceden.org/CEDEN_Checker/Checker/DisplayCEDENLookUp.php?List=SigEffectLookUp" TargetMode="External"/><Relationship Id="rId32" Type="http://schemas.openxmlformats.org/officeDocument/2006/relationships/hyperlink" Target="http://ceden.org/CEDEN_Checker/Checker/DisplayCEDENLookUp.php?List=UnitLookUp" TargetMode="External"/><Relationship Id="rId37"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SampleTypeLookUp" TargetMode="External"/><Relationship Id="rId28" Type="http://schemas.openxmlformats.org/officeDocument/2006/relationships/hyperlink" Target="http://ceden.org/CEDEN_Checker/Checker/DisplayCEDENLookUp.php?List=VariableCodesLookUp" TargetMode="External"/><Relationship Id="rId36"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AgencyLookUp" TargetMode="External"/><Relationship Id="rId19" Type="http://schemas.openxmlformats.org/officeDocument/2006/relationships/hyperlink" Target="http://ceden.org/CEDEN_Checker/Checker/DisplayCEDENLookUp.php?List=ProtocolLookUp" TargetMode="External"/><Relationship Id="rId31" Type="http://schemas.openxmlformats.org/officeDocument/2006/relationships/hyperlink" Target="http://ceden.org/CEDEN_Checker/Checker/DisplayCEDENLookUp.php?List=ToxResultQA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Agency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TimePointLookUp" TargetMode="External"/><Relationship Id="rId35"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VariableCodesLookUp" TargetMode="External"/><Relationship Id="rId3" Type="http://schemas.openxmlformats.org/officeDocument/2006/relationships/hyperlink" Target="http://ceden.org/CEDEN_Checker/Checker/DisplayCEDENLookUp.php?List=CollectionMethod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264</v>
      </c>
    </row>
    <row r="2" spans="1:6" ht="24.75" x14ac:dyDescent="0.25">
      <c r="A2" s="4" t="s">
        <v>5</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45</v>
      </c>
      <c r="F2" s="2" t="s">
        <v>6</v>
      </c>
    </row>
    <row r="3" spans="1:6" ht="24.75" x14ac:dyDescent="0.25">
      <c r="A3" s="4" t="s">
        <v>8</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40</v>
      </c>
      <c r="F3" s="2" t="s">
        <v>6</v>
      </c>
    </row>
    <row r="4" spans="1:6" x14ac:dyDescent="0.25">
      <c r="A4" s="4" t="s">
        <v>10</v>
      </c>
      <c r="B4" s="4" t="s">
        <v>6</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46</v>
      </c>
      <c r="F4" s="2" t="s">
        <v>6</v>
      </c>
    </row>
    <row r="5" spans="1:6" ht="24.75" x14ac:dyDescent="0.25">
      <c r="A5" s="4" t="s">
        <v>12</v>
      </c>
      <c r="B5" s="4" t="s">
        <v>6</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61</v>
      </c>
      <c r="F5" s="2" t="s">
        <v>6</v>
      </c>
    </row>
    <row r="6" spans="1:6" ht="72.75" x14ac:dyDescent="0.25">
      <c r="A6" s="4" t="s">
        <v>14</v>
      </c>
      <c r="B6" s="4" t="s">
        <v>6</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60</v>
      </c>
      <c r="F6" s="2" t="s">
        <v>6</v>
      </c>
    </row>
    <row r="7" spans="1:6" ht="36.75" x14ac:dyDescent="0.25">
      <c r="A7" s="4" t="s">
        <v>16</v>
      </c>
      <c r="B7" s="4" t="s">
        <v>267</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 samplers, the SampleDate is the date in which sampling began.</v>
      </c>
      <c r="E7" s="2">
        <f>MATCH(A7,Data_Dictionary_FromPDF!A:A,0)</f>
        <v>55</v>
      </c>
      <c r="F7" s="2" t="s">
        <v>6</v>
      </c>
    </row>
    <row r="8" spans="1:6" ht="24.75" x14ac:dyDescent="0.25">
      <c r="A8" s="4" t="s">
        <v>18</v>
      </c>
      <c r="B8" s="4" t="s">
        <v>6</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11</v>
      </c>
      <c r="F8" s="2" t="s">
        <v>6</v>
      </c>
    </row>
    <row r="9" spans="1:6" ht="48.75" x14ac:dyDescent="0.25">
      <c r="A9" s="4" t="s">
        <v>21</v>
      </c>
      <c r="B9" s="4" t="s">
        <v>6</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30</v>
      </c>
      <c r="F9" s="2" t="s">
        <v>6</v>
      </c>
    </row>
    <row r="10" spans="1:6" ht="24.75" x14ac:dyDescent="0.25">
      <c r="A10" s="4" t="s">
        <v>23</v>
      </c>
      <c r="B10" s="4" t="s">
        <v>268</v>
      </c>
      <c r="C10" s="4" t="str" cm="1">
        <f t="array" ref="C10">IFERROR(INDEX(Data_Dictionary_FromPDF!B:B,E10),"-")</f>
        <v>Collection Depth</v>
      </c>
      <c r="D10" s="5" t="str" cm="1">
        <f t="array" ref="D10">IFERROR(INDEX(Data_Dictionary_FromPDF!D:D,E10),"-")</f>
        <v>Records the depth or penetration, from the surface in the water or sediment column, at which the sample was collected. Default value equals "-88" if unknown or not recorded.</v>
      </c>
      <c r="E10" s="2">
        <f>MATCH(A10,Data_Dictionary_FromPDF!A:A,0)</f>
        <v>7</v>
      </c>
      <c r="F10" s="2" t="s">
        <v>6</v>
      </c>
    </row>
    <row r="11" spans="1:6" ht="24.75" x14ac:dyDescent="0.25">
      <c r="A11" s="4" t="s">
        <v>26</v>
      </c>
      <c r="B11" s="4" t="s">
        <v>6</v>
      </c>
      <c r="C11" s="4" t="str" cm="1">
        <f t="array" ref="C11">IFERROR(INDEX(Data_Dictionary_FromPDF!B:B,E11),"-")</f>
        <v>Unit Collection Depth</v>
      </c>
      <c r="D11" s="5" t="str" cm="1">
        <f t="array" ref="D11">IFERROR(INDEX(Data_Dictionary_FromPDF!D:D,E11),"-")</f>
        <v>The units used to measure the CollectionDepth. A list of possible options can be found at this link: http://ceden.org/CEDEN_Checker/Checker/DisplayCEDENLookUp.php?List=UnitLookUp</v>
      </c>
      <c r="E11" s="2">
        <f>MATCH(A11,Data_Dictionary_FromPDF!A:A,0)</f>
        <v>80</v>
      </c>
      <c r="F11" s="2" t="s">
        <v>6</v>
      </c>
    </row>
    <row r="12" spans="1:6" ht="48.75" x14ac:dyDescent="0.25">
      <c r="A12" s="4" t="s">
        <v>28</v>
      </c>
      <c r="B12" s="4" t="s">
        <v>6</v>
      </c>
      <c r="C12" s="4" t="str" cm="1">
        <f t="array" ref="C12">IFERROR(INDEX(Data_Dictionary_FromPDF!B:B,E12),"-")</f>
        <v>Sampling Type</v>
      </c>
      <c r="D12" s="5" t="str" cm="1">
        <f t="array" ref="D12">IFERROR(INDEX(Data_Dictionary_FromPDF!D:D,E12),"-")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57</v>
      </c>
      <c r="F12" s="2" t="s">
        <v>6</v>
      </c>
    </row>
    <row r="13" spans="1:6" ht="36.75" x14ac:dyDescent="0.25">
      <c r="A13" s="4" t="s">
        <v>30</v>
      </c>
      <c r="B13" s="4" t="s">
        <v>268</v>
      </c>
      <c r="C13" s="4" t="str" cm="1">
        <f t="array" ref="C13">IFERROR(INDEX(Data_Dictionary_FromPDF!B:B,E13),"-")</f>
        <v>Collection Replicate</v>
      </c>
      <c r="D13" s="5" t="str" cm="1">
        <f t="array" ref="D13">IFERROR(INDEX(Data_Dictionary_FromPDF!D:D,E13),"-")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10</v>
      </c>
      <c r="F13" s="2" t="s">
        <v>6</v>
      </c>
    </row>
    <row r="14" spans="1:6" x14ac:dyDescent="0.25">
      <c r="A14" s="4" t="s">
        <v>133</v>
      </c>
      <c r="B14" s="4" t="s">
        <v>268</v>
      </c>
      <c r="C14" s="4" t="str" cm="1">
        <f t="array" ref="C14">IFERROR(INDEX(Data_Dictionary_FromPDF!B:B,E14),"-")</f>
        <v>Lab Replicate</v>
      </c>
      <c r="D14" s="5" t="str" cm="1">
        <f t="array" ref="D14">IFERROR(INDEX(Data_Dictionary_FromPDF!D:D,E14),"-")</f>
        <v>Identifies the individual laboratory splits of the toxicity sample. Values will equal numbers 1 and greater.</v>
      </c>
      <c r="E14" s="2">
        <f>MATCH(A14,Data_Dictionary_FromPDF!A:A,0)</f>
        <v>26</v>
      </c>
      <c r="F14" s="2" t="s">
        <v>6</v>
      </c>
    </row>
    <row r="15" spans="1:6" ht="48.75" x14ac:dyDescent="0.25">
      <c r="A15" s="4" t="s">
        <v>134</v>
      </c>
      <c r="B15" s="4" t="s">
        <v>6</v>
      </c>
      <c r="C15" s="4" t="str" cm="1">
        <f t="array" ref="C15">IFERROR(INDEX(Data_Dictionary_FromPDF!B:B,E15),"-")</f>
        <v>Tox Batch</v>
      </c>
      <c r="D15" s="5" t="str" cm="1">
        <f t="array" ref="D15">IFERROR(INDEX(Data_Dictionary_FromPDF!D:D,E15),"-")</f>
        <v>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v>
      </c>
      <c r="E15" s="2">
        <f>MATCH(A15,Data_Dictionary_FromPDF!A:A,0)</f>
        <v>69</v>
      </c>
      <c r="F15" s="2" t="s">
        <v>6</v>
      </c>
    </row>
    <row r="16" spans="1:6" ht="36.75" x14ac:dyDescent="0.25">
      <c r="A16" s="4" t="s">
        <v>34</v>
      </c>
      <c r="B16" s="4" t="s">
        <v>6</v>
      </c>
      <c r="C16" s="4" t="str" cm="1">
        <f t="array" ref="C16">IFERROR(INDEX(Data_Dictionary_FromPDF!B:B,E16),"-")</f>
        <v>Lab Sample ID</v>
      </c>
      <c r="D16" s="5" t="str" cm="1">
        <f t="array" ref="D16">IFERROR(INDEX(Data_Dictionary_FromPDF!D:D,E16),"-")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27</v>
      </c>
      <c r="F16" s="2" t="s">
        <v>6</v>
      </c>
    </row>
    <row r="17" spans="1:6" ht="36.75" x14ac:dyDescent="0.25">
      <c r="A17" s="4" t="s">
        <v>37</v>
      </c>
      <c r="B17" s="4" t="s">
        <v>6</v>
      </c>
      <c r="C17" s="4" t="str" cm="1">
        <f t="array" ref="C17">IFERROR(INDEX(Data_Dictionary_FromPDF!B:B,E17),"-")</f>
        <v>Matrix Name</v>
      </c>
      <c r="D17" s="5" t="str" cm="1">
        <f t="array" ref="D17">IFERROR(INDEX(Data_Dictionary_FromPDF!D:D,E17),"-")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33</v>
      </c>
      <c r="F17" s="2" t="s">
        <v>6</v>
      </c>
    </row>
    <row r="18" spans="1:6" ht="36.75" x14ac:dyDescent="0.25">
      <c r="A18" s="4" t="s">
        <v>39</v>
      </c>
      <c r="B18" s="4" t="s">
        <v>6</v>
      </c>
      <c r="C18" s="4" t="str" cm="1">
        <f t="array" ref="C18">IFERROR(INDEX(Data_Dictionary_FromPDF!B:B,E18),"-")</f>
        <v>Method Name</v>
      </c>
      <c r="D18" s="5" t="str" cm="1">
        <f t="array" ref="D18">IFERROR(INDEX(Data_Dictionary_FromPDF!D:D,E18),"-")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35</v>
      </c>
      <c r="F18" s="2" t="s">
        <v>6</v>
      </c>
    </row>
    <row r="19" spans="1:6" x14ac:dyDescent="0.25">
      <c r="A19" s="4" t="s">
        <v>135</v>
      </c>
      <c r="B19" s="4" t="s">
        <v>6</v>
      </c>
      <c r="C19" s="4" t="str" cm="1">
        <f t="array" ref="C19">IFERROR(INDEX(Data_Dictionary_FromPDF!B:B,E19),"-")</f>
        <v>Test Duration</v>
      </c>
      <c r="D19" s="5" t="str" cm="1">
        <f t="array" ref="D19">IFERROR(INDEX(Data_Dictionary_FromPDF!D:D,E19),"-")</f>
        <v>Indicates the duration of the toxicity test as a number and includes the associated units.</v>
      </c>
      <c r="E19" s="2">
        <f>MATCH(A19,Data_Dictionary_FromPDF!A:A,0)</f>
        <v>76</v>
      </c>
      <c r="F19" s="2" t="s">
        <v>6</v>
      </c>
    </row>
    <row r="20" spans="1:6" ht="24.75" x14ac:dyDescent="0.25">
      <c r="A20" s="4" t="s">
        <v>136</v>
      </c>
      <c r="B20" s="4" t="s">
        <v>6</v>
      </c>
      <c r="C20" s="4" t="str" cm="1">
        <f t="array" ref="C20">IFERROR(INDEX(Data_Dictionary_FromPDF!B:B,E20),"-")</f>
        <v>Organism Name</v>
      </c>
      <c r="D20" s="5" t="str" cm="1">
        <f t="array" ref="D20">IFERROR(INDEX(Data_Dictionary_FromPDF!D:D,E20),"-")</f>
        <v>Scientific name of the organism used in the toxicity test. A list of possible options is available at this link: http://ceden.org/CEDEN_Checker/Checker/DisplayCEDENLookUp.php?List=OrganismLookUp</v>
      </c>
      <c r="E20" s="2">
        <f>MATCH(A20,Data_Dictionary_FromPDF!A:A,0)</f>
        <v>39</v>
      </c>
      <c r="F20" s="2" t="s">
        <v>6</v>
      </c>
    </row>
    <row r="21" spans="1:6" ht="24.75" x14ac:dyDescent="0.25">
      <c r="A21" s="4" t="s">
        <v>41</v>
      </c>
      <c r="B21" s="4" t="s">
        <v>6</v>
      </c>
      <c r="C21" s="4" t="str" cm="1">
        <f t="array" ref="C21">IFERROR(INDEX(Data_Dictionary_FromPDF!B:B,E21),"-")</f>
        <v>Analyte</v>
      </c>
      <c r="D21" s="5" t="str" cm="1">
        <f t="array" ref="D21">IFERROR(INDEX(Data_Dictionary_FromPDF!D:D,E21),"-")</f>
        <v>Name of the analyte or parameter for which the analysis is conducted and result is reported. A list of possible options is available at this link: http://ceden.org/CEDEN_Checker/Checker/DisplayCEDENLookUp.php?List=AnalyteLookUp</v>
      </c>
      <c r="E21" s="2">
        <f>MATCH(A21,Data_Dictionary_FromPDF!A:A,0)</f>
        <v>3</v>
      </c>
      <c r="F21" s="2" t="s">
        <v>6</v>
      </c>
    </row>
    <row r="22" spans="1:6" ht="84.75" x14ac:dyDescent="0.25">
      <c r="A22" s="4" t="s">
        <v>42</v>
      </c>
      <c r="B22" s="4" t="s">
        <v>6</v>
      </c>
      <c r="C22" s="4" t="str" cm="1">
        <f t="array" ref="C22">IFERROR(INDEX(Data_Dictionary_FromPDF!B:B,E22),"-")</f>
        <v>Unit</v>
      </c>
      <c r="D22" s="5" t="str" cm="1">
        <f t="array" ref="D22">IFERROR(INDEX(Data_Dictionary_FromPDF!D:D,E22),"-")</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2" s="2">
        <f>MATCH(A22,Data_Dictionary_FromPDF!A:A,0)</f>
        <v>79</v>
      </c>
      <c r="F22" s="2" t="s">
        <v>6</v>
      </c>
    </row>
    <row r="23" spans="1:6" ht="24.75" x14ac:dyDescent="0.25">
      <c r="A23" s="4" t="s">
        <v>137</v>
      </c>
      <c r="B23" s="4" t="s">
        <v>6</v>
      </c>
      <c r="C23" s="4" t="str" cm="1">
        <f t="array" ref="C23">IFERROR(INDEX(Data_Dictionary_FromPDF!B:B,E23),"-")</f>
        <v>Water Quality Source</v>
      </c>
      <c r="D23" s="5" t="str" cm="1">
        <f t="array" ref="D23">IFERROR(INDEX(Data_Dictionary_FromPDF!D:D,E23),"-")</f>
        <v>Indicates whether water quality measurements were taken in overlying water or interstitial (i.e. subterranean water in pores of rocks) water. Default value equals "Not Applicable" for toxicity endpoints.</v>
      </c>
      <c r="E23" s="2">
        <f>MATCH(A23,Data_Dictionary_FromPDF!A:A,0)</f>
        <v>86</v>
      </c>
      <c r="F23" s="2" t="s">
        <v>6</v>
      </c>
    </row>
    <row r="24" spans="1:6" ht="48.75" x14ac:dyDescent="0.25">
      <c r="A24" s="4" t="s">
        <v>138</v>
      </c>
      <c r="B24" s="4" t="s">
        <v>6</v>
      </c>
      <c r="C24" s="4" t="str" cm="1">
        <f t="array" ref="C24">IFERROR(INDEX(Data_Dictionary_FromPDF!B:B,E24),"-")</f>
        <v>Time Point Name</v>
      </c>
      <c r="D24" s="5" t="str" cm="1">
        <f t="array" ref="D24">IFERROR(INDEX(Data_Dictionary_FromPDF!D:D,E24),"-")</f>
        <v>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http://ceden.org/CEDEN_Checker/Checker/DisplayCEDENLookUp.php?List=TimePointLookUp</v>
      </c>
      <c r="E24" s="2">
        <f>MATCH(A24,Data_Dictionary_FromPDF!A:A,0)</f>
        <v>68</v>
      </c>
      <c r="F24" s="2" t="s">
        <v>6</v>
      </c>
    </row>
    <row r="25" spans="1:6" ht="36.75" x14ac:dyDescent="0.25">
      <c r="A25" s="4" t="s">
        <v>43</v>
      </c>
      <c r="B25" s="4" t="s">
        <v>268</v>
      </c>
      <c r="C25" s="4" t="str" cm="1">
        <f t="array" ref="C25">IFERROR(INDEX(Data_Dictionary_FromPDF!B:B,E25),"-")</f>
        <v>Result</v>
      </c>
      <c r="D25" s="5" t="str" cm="1">
        <f t="array" ref="D25">IFERROR(INDEX(Data_Dictionary_FromPDF!D:D,E25),"-")</f>
        <v>Final numeric result of a given analyte, stored as text to retain trailing zeros. The result should be reported with the appropriate number of significant figures. Result may be left blank as long as
an appropriate ResultQualCode is provided.</v>
      </c>
      <c r="E25" s="2">
        <f>MATCH(A25,Data_Dictionary_FromPDF!A:A,0)</f>
        <v>52</v>
      </c>
      <c r="F25" s="2" t="s">
        <v>6</v>
      </c>
    </row>
    <row r="26" spans="1:6" ht="48.75" x14ac:dyDescent="0.25">
      <c r="A26" s="4" t="s">
        <v>44</v>
      </c>
      <c r="B26" s="4" t="s">
        <v>6</v>
      </c>
      <c r="C26" s="4" t="str" cm="1">
        <f t="array" ref="C26">IFERROR(INDEX(Data_Dictionary_FromPDF!B:B,E26),"-")</f>
        <v>Result Qualifier Code</v>
      </c>
      <c r="D26" s="5" t="str" cm="1">
        <f t="array" ref="D26">IFERROR(INDEX(Data_Dictionary_FromPDF!D:D,E26),"-")</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6" s="2">
        <f>MATCH(A26,Data_Dictionary_FromPDF!A:A,0)</f>
        <v>51</v>
      </c>
      <c r="F26" s="2" t="s">
        <v>6</v>
      </c>
    </row>
    <row r="27" spans="1:6" ht="24.75" x14ac:dyDescent="0.25">
      <c r="A27" s="4" t="s">
        <v>139</v>
      </c>
      <c r="B27" s="4" t="s">
        <v>6</v>
      </c>
      <c r="C27" s="4" t="str" cm="1">
        <f t="array" ref="C27">IFERROR(INDEX(Data_Dictionary_FromPDF!B:B,E27),"-")</f>
        <v>Tox Result QA Code</v>
      </c>
      <c r="D27" s="5" t="str" cm="1">
        <f t="array" ref="D27">IFERROR(INDEX(Data_Dictionary_FromPDF!D:D,E27),"-")</f>
        <v>Used to further qualify the analytical result of the sample. Default value equals "None." A list of possible options is available at this link: http://ceden.org/CEDEN_Checker/Checker/DisplayCEDENLookUp.php?List=ToxResultQALookUp</v>
      </c>
      <c r="E27" s="2">
        <f>MATCH(A27,Data_Dictionary_FromPDF!A:A,0)</f>
        <v>74</v>
      </c>
      <c r="F27" s="2" t="s">
        <v>6</v>
      </c>
    </row>
    <row r="28" spans="1:6" ht="36.75" x14ac:dyDescent="0.25">
      <c r="A28" s="4" t="s">
        <v>47</v>
      </c>
      <c r="B28" s="4" t="s">
        <v>6</v>
      </c>
      <c r="C28" s="4" t="str" cm="1">
        <f t="array" ref="C28">IFERROR(INDEX(Data_Dictionary_FromPDF!B:B,E28),"-")</f>
        <v>Quality Assurance Code</v>
      </c>
      <c r="D28" s="5" t="str" cm="1">
        <f t="array" ref="D28">IFERROR(INDEX(Data_Dictionary_FromPDF!D:D,E28),"-")</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8" s="2">
        <f>MATCH(A28,Data_Dictionary_FromPDF!A:A,0)</f>
        <v>48</v>
      </c>
      <c r="F28" s="2" t="s">
        <v>6</v>
      </c>
    </row>
    <row r="29" spans="1:6" x14ac:dyDescent="0.25">
      <c r="A29" s="4" t="s">
        <v>140</v>
      </c>
      <c r="B29" s="4" t="s">
        <v>6</v>
      </c>
      <c r="C29" s="4" t="str" cm="1">
        <f t="array" ref="C29">IFERROR(INDEX(Data_Dictionary_FromPDF!B:B,E29),"-")</f>
        <v>-</v>
      </c>
      <c r="D29" s="5" t="str" cm="1">
        <f t="array" ref="D29">IFERROR(INDEX(Data_Dictionary_FromPDF!D:D,E29),"-")</f>
        <v>-</v>
      </c>
      <c r="E29" s="2" t="e">
        <f>MATCH(A29,Data_Dictionary_FromPDF!A:A,0)</f>
        <v>#N/A</v>
      </c>
      <c r="F29" s="2" t="s">
        <v>6</v>
      </c>
    </row>
    <row r="30" spans="1:6" ht="36.75" x14ac:dyDescent="0.25">
      <c r="A30" s="4" t="s">
        <v>49</v>
      </c>
      <c r="B30" s="4" t="s">
        <v>6</v>
      </c>
      <c r="C30" s="4" t="str" cm="1">
        <f t="array" ref="C30">IFERROR(INDEX(Data_Dictionary_FromPDF!B:B,E30),"-")</f>
        <v>Compliance Code</v>
      </c>
      <c r="D30" s="5" t="str" cm="1">
        <f t="array" ref="D30">IFERROR(INDEX(Data_Dictionary_FromPDF!D:D,E30),"-")</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30" s="2">
        <f>MATCH(A30,Data_Dictionary_FromPDF!A:A,0)</f>
        <v>12</v>
      </c>
      <c r="F30" s="2" t="s">
        <v>6</v>
      </c>
    </row>
    <row r="31" spans="1:6" ht="24.75" x14ac:dyDescent="0.25">
      <c r="A31" s="4" t="s">
        <v>51</v>
      </c>
      <c r="B31" s="4" t="s">
        <v>6</v>
      </c>
      <c r="C31" s="4" t="str" cm="1">
        <f t="array" ref="C31">IFERROR(INDEX(Data_Dictionary_FromPDF!B:B,E31),"-")</f>
        <v>Sample Comments</v>
      </c>
      <c r="D31" s="5" t="str" cm="1">
        <f t="array" ref="D31">IFERROR(INDEX(Data_Dictionary_FromPDF!D:D,E31),"-")</f>
        <v>Used for any notes or comments specifically related to the sampling event at a particular station and/or the verification of GIS station information.</v>
      </c>
      <c r="E31" s="2">
        <f>MATCH(A31,Data_Dictionary_FromPDF!A:A,0)</f>
        <v>54</v>
      </c>
      <c r="F31" s="2" t="s">
        <v>6</v>
      </c>
    </row>
    <row r="32" spans="1:6" x14ac:dyDescent="0.25">
      <c r="A32" s="4" t="s">
        <v>54</v>
      </c>
      <c r="B32" s="4" t="s">
        <v>6</v>
      </c>
      <c r="C32" s="4" t="str" cm="1">
        <f t="array" ref="C32">IFERROR(INDEX(Data_Dictionary_FromPDF!B:B,E32),"-")</f>
        <v>Collection Comments</v>
      </c>
      <c r="D32" s="5" t="str" cm="1">
        <f t="array" ref="D32">IFERROR(INDEX(Data_Dictionary_FromPDF!D:D,E32),"-")</f>
        <v>Comments referring to the lab collection of the sample.</v>
      </c>
      <c r="E32" s="2">
        <f>MATCH(A32,Data_Dictionary_FromPDF!A:A,0)</f>
        <v>6</v>
      </c>
      <c r="F32" s="2" t="s">
        <v>6</v>
      </c>
    </row>
    <row r="33" spans="1:6" ht="24.75" x14ac:dyDescent="0.25">
      <c r="A33" s="4" t="s">
        <v>141</v>
      </c>
      <c r="B33" s="4" t="s">
        <v>6</v>
      </c>
      <c r="C33" s="4" t="str" cm="1">
        <f t="array" ref="C33">IFERROR(INDEX(Data_Dictionary_FromPDF!B:B,E33),"-")</f>
        <v>Tox Test Comments</v>
      </c>
      <c r="D33" s="5" t="str" cm="1">
        <f t="array" ref="D33">IFERROR(INDEX(Data_Dictionary_FromPDF!D:D,E33),"-")</f>
        <v>Comments related to the toxicity test results. Usually provided by the laboratories or QA personnel. Examples include: comments about sample test anomalies, temperature changes, high DO values that may affect all other results, etc.</v>
      </c>
      <c r="E33" s="2">
        <f>MATCH(A33,Data_Dictionary_FromPDF!A:A,0)</f>
        <v>75</v>
      </c>
      <c r="F33" s="2" t="s">
        <v>6</v>
      </c>
    </row>
    <row r="34" spans="1:6" x14ac:dyDescent="0.25">
      <c r="A34" s="4" t="s">
        <v>142</v>
      </c>
      <c r="B34" s="4" t="s">
        <v>6</v>
      </c>
      <c r="C34" s="4" t="str" cm="1">
        <f t="array" ref="C34">IFERROR(INDEX(Data_Dictionary_FromPDF!B:B,E34),"-")</f>
        <v>Time Point Comments</v>
      </c>
      <c r="D34" s="5" t="str" cm="1">
        <f t="array" ref="D34">IFERROR(INDEX(Data_Dictionary_FromPDF!D:D,E34),"-")</f>
        <v>Comments related to the TimePointName field.</v>
      </c>
      <c r="E34" s="2">
        <f>MATCH(A34,Data_Dictionary_FromPDF!A:A,0)</f>
        <v>67</v>
      </c>
      <c r="F34" s="2" t="s">
        <v>6</v>
      </c>
    </row>
    <row r="35" spans="1:6" ht="36.75" x14ac:dyDescent="0.25">
      <c r="A35" s="4" t="s">
        <v>143</v>
      </c>
      <c r="B35" s="4" t="s">
        <v>6</v>
      </c>
      <c r="C35" s="4" t="str" cm="1">
        <f t="array" ref="C35">IFERROR(INDEX(Data_Dictionary_FromPDF!B:B,E35),"-")</f>
        <v>Tox Result Comments</v>
      </c>
      <c r="D35" s="5" t="str" cm="1">
        <f t="array" ref="D35">IFERROR(INDEX(Data_Dictionary_FromPDF!D:D,E35),"-")</f>
        <v>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v>
      </c>
      <c r="E35" s="2">
        <f>MATCH(A35,Data_Dictionary_FromPDF!A:A,0)</f>
        <v>73</v>
      </c>
      <c r="F35" s="2" t="s">
        <v>6</v>
      </c>
    </row>
    <row r="36" spans="1:6" ht="24.75" x14ac:dyDescent="0.25">
      <c r="A36" s="4" t="s">
        <v>144</v>
      </c>
      <c r="B36" s="4" t="s">
        <v>6</v>
      </c>
      <c r="C36" s="4" t="str" cm="1">
        <f t="array" ref="C36">IFERROR(INDEX(Data_Dictionary_FromPDF!B:B,E36),"-")</f>
        <v>Tox Batch Comments</v>
      </c>
      <c r="D36" s="5" t="str" cm="1">
        <f t="array" ref="D36">IFERROR(INDEX(Data_Dictionary_FromPDF!D:D,E36),"-")</f>
        <v>Records any comments and explains any irregularities in sample processing and/or execution of the testing procedures for the Toxicity Batch (ToxBatch field) as a whole.</v>
      </c>
      <c r="E36" s="2">
        <f>MATCH(A36,Data_Dictionary_FromPDF!A:A,0)</f>
        <v>70</v>
      </c>
      <c r="F36" s="2" t="s">
        <v>6</v>
      </c>
    </row>
    <row r="37" spans="1:6" ht="36.75" x14ac:dyDescent="0.25">
      <c r="A37" s="4" t="s">
        <v>57</v>
      </c>
      <c r="B37" s="4" t="s">
        <v>6</v>
      </c>
      <c r="C37" s="4" t="str" cm="1">
        <f t="array" ref="C37">IFERROR(INDEX(Data_Dictionary_FromPDF!B:B,E37),"-")</f>
        <v>Event Code</v>
      </c>
      <c r="D37" s="5" t="str" cm="1">
        <f t="array" ref="D37">IFERROR(INDEX(Data_Dictionary_FromPDF!D:D,E37),"-")</f>
        <v>Represents the primary reason for the sampling event at a particular station and date (e.g. for water quality, a time series, or bioassessment sampling). A list of possible options is available at: http://ceden.org/CEDEN_Checker/Checker/DisplayCEDENLookUp.php?List=EventLookUp</v>
      </c>
      <c r="E37" s="2">
        <f>MATCH(A37,Data_Dictionary_FromPDF!A:A,0)</f>
        <v>21</v>
      </c>
      <c r="F37" s="2" t="s">
        <v>6</v>
      </c>
    </row>
    <row r="38" spans="1:6" ht="36.75" x14ac:dyDescent="0.25">
      <c r="A38" s="4" t="s">
        <v>59</v>
      </c>
      <c r="B38" s="4" t="s">
        <v>6</v>
      </c>
      <c r="C38" s="4" t="str" cm="1">
        <f t="array" ref="C38">IFERROR(INDEX(Data_Dictionary_FromPDF!B:B,E38),"-")</f>
        <v>Protocol</v>
      </c>
      <c r="D38" s="5" t="str" cm="1">
        <f t="array" ref="D38">IFERROR(INDEX(Data_Dictionary_FromPDF!D:D,E38),"-")</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8" s="2">
        <f>MATCH(A38,Data_Dictionary_FromPDF!A:A,0)</f>
        <v>47</v>
      </c>
      <c r="F38" s="2" t="s">
        <v>6</v>
      </c>
    </row>
    <row r="39" spans="1:6" ht="36.75" x14ac:dyDescent="0.25">
      <c r="A39" s="4" t="s">
        <v>61</v>
      </c>
      <c r="B39" s="4" t="s">
        <v>6</v>
      </c>
      <c r="C39" s="4" t="str" cm="1">
        <f t="array" ref="C39">IFERROR(INDEX(Data_Dictionary_FromPDF!B:B,E39),"-")</f>
        <v>Sampling Agency</v>
      </c>
      <c r="D39" s="5" t="str" cm="1">
        <f t="array" ref="D39">IFERROR(INDEX(Data_Dictionary_FromPDF!D:D,E39),"-")</f>
        <v>Refers to the organization or agency that collected the sample. Default value equals "Not Recorded" if unknown. A list of possible options is available at this link: http://ceden.org/CEDEN_Checker/Checker/DisplayCEDENLookUp.php?List=AgencyLookUp</v>
      </c>
      <c r="E39" s="2">
        <f>MATCH(A39,Data_Dictionary_FromPDF!A:A,0)</f>
        <v>53</v>
      </c>
      <c r="F39" s="2" t="s">
        <v>6</v>
      </c>
    </row>
    <row r="40" spans="1:6" x14ac:dyDescent="0.25">
      <c r="A40" s="4" t="s">
        <v>63</v>
      </c>
      <c r="B40" s="4" t="s">
        <v>6</v>
      </c>
      <c r="C40" s="4" t="str" cm="1">
        <f t="array" ref="C40">IFERROR(INDEX(Data_Dictionary_FromPDF!B:B,E40),"-")</f>
        <v>Group Samples</v>
      </c>
      <c r="D40" s="5" t="str" cm="1">
        <f t="array" ref="D40">IFERROR(INDEX(Data_Dictionary_FromPDF!D:D,E40),"-")</f>
        <v>An Identifier used to group samples by the project staff. Not a required field.</v>
      </c>
      <c r="E40" s="2">
        <f>MATCH(A40,Data_Dictionary_FromPDF!A:A,0)</f>
        <v>22</v>
      </c>
      <c r="F40" s="2" t="s">
        <v>6</v>
      </c>
    </row>
    <row r="41" spans="1:6" ht="60.75" x14ac:dyDescent="0.25">
      <c r="A41" s="4" t="s">
        <v>66</v>
      </c>
      <c r="B41" s="4" t="s">
        <v>6</v>
      </c>
      <c r="C41" s="4" t="str" cm="1">
        <f t="array" ref="C41">IFERROR(INDEX(Data_Dictionary_FromPDF!B:B,E41),"-")</f>
        <v>Collection Method Name</v>
      </c>
      <c r="D41" s="5" t="str" cm="1">
        <f t="array" ref="D41">IFERROR(INDEX(Data_Dictionary_FromPDF!D:D,E41),"-")</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41" s="2">
        <f>MATCH(A41,Data_Dictionary_FromPDF!A:A,0)</f>
        <v>9</v>
      </c>
      <c r="F41" s="2" t="s">
        <v>6</v>
      </c>
    </row>
    <row r="42" spans="1:6" x14ac:dyDescent="0.25">
      <c r="A42" s="4" t="s">
        <v>68</v>
      </c>
      <c r="B42" s="4" t="s">
        <v>268</v>
      </c>
      <c r="C42" s="4" t="str" cm="1">
        <f t="array" ref="C42">IFERROR(INDEX(Data_Dictionary_FromPDF!B:B,E42),"-")</f>
        <v>Target Latitude</v>
      </c>
      <c r="D42" s="5" t="str" cm="1">
        <f t="array" ref="D42">IFERROR(INDEX(Data_Dictionary_FromPDF!D:D,E42),"-")</f>
        <v>The latitude in decimal degrees of the sample site (should be positive).</v>
      </c>
      <c r="E42" s="2">
        <f>MATCH(A42,Data_Dictionary_FromPDF!A:A,0)</f>
        <v>29</v>
      </c>
      <c r="F42" s="2" t="s">
        <v>6</v>
      </c>
    </row>
    <row r="43" spans="1:6" x14ac:dyDescent="0.25">
      <c r="A43" s="4" t="s">
        <v>70</v>
      </c>
      <c r="B43" s="4" t="s">
        <v>268</v>
      </c>
      <c r="C43" s="4" t="str" cm="1">
        <f t="array" ref="C43">IFERROR(INDEX(Data_Dictionary_FromPDF!B:B,E43),"-")</f>
        <v>Target Longitude</v>
      </c>
      <c r="D43" s="5" t="str" cm="1">
        <f t="array" ref="D43">IFERROR(INDEX(Data_Dictionary_FromPDF!D:D,E43),"-")</f>
        <v>The longitude in decimal degrees of the sample site (should be negative).</v>
      </c>
      <c r="E43" s="2">
        <f>MATCH(A43,Data_Dictionary_FromPDF!A:A,0)</f>
        <v>32</v>
      </c>
      <c r="F43" s="2" t="s">
        <v>6</v>
      </c>
    </row>
    <row r="44" spans="1:6" ht="36.75" x14ac:dyDescent="0.25">
      <c r="A44" s="4" t="s">
        <v>73</v>
      </c>
      <c r="B44" s="4" t="s">
        <v>6</v>
      </c>
      <c r="C44" s="4" t="str" cm="1">
        <f t="array" ref="C44">IFERROR(INDEX(Data_Dictionary_FromPDF!B:B,E44),"-")</f>
        <v>Collection Device</v>
      </c>
      <c r="D44" s="5" t="str" cm="1">
        <f t="array" ref="D44">IFERROR(INDEX(Data_Dictionary_FromPDF!D:D,E44),"-")</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4" s="2">
        <f>MATCH(A44,Data_Dictionary_FromPDF!A:A,0)</f>
        <v>8</v>
      </c>
      <c r="F44" s="2" t="s">
        <v>6</v>
      </c>
    </row>
    <row r="45" spans="1:6" ht="36.75" x14ac:dyDescent="0.25">
      <c r="A45" s="4" t="s">
        <v>75</v>
      </c>
      <c r="B45" s="4" t="s">
        <v>6</v>
      </c>
      <c r="C45" s="4" t="str" cm="1">
        <f t="array" ref="C45">IFERROR(INDEX(Data_Dictionary_FromPDF!B:B,E45),"-")</f>
        <v>Position Water Column</v>
      </c>
      <c r="D45" s="5" t="str" cm="1">
        <f t="array" ref="D45">IFERROR(INDEX(Data_Dictionary_FromPDF!D:D,E45),"-")</f>
        <v>Position in water column where the sample was taken (e.g.
"Surface", "Midcolumn", "Nearbottom"). Use “Not Applicable” if unknown. A list of possible options is available at the following site (Note: search the first column in the table for "PositionWaterColumnList"): VariableCodesLookUpList</v>
      </c>
      <c r="E45" s="2">
        <f>MATCH(A45,Data_Dictionary_FromPDF!A:A,0)</f>
        <v>43</v>
      </c>
      <c r="F45" s="2" t="s">
        <v>6</v>
      </c>
    </row>
    <row r="46" spans="1:6" x14ac:dyDescent="0.25">
      <c r="A46" s="4" t="s">
        <v>145</v>
      </c>
      <c r="B46" s="4" t="s">
        <v>6</v>
      </c>
      <c r="C46" s="4" t="str" cm="1">
        <f t="array" ref="C46">IFERROR(INDEX(Data_Dictionary_FromPDF!B:B,E46),"-")</f>
        <v>Toxicity Identification Evaluation</v>
      </c>
      <c r="D46" s="5" t="str" cm="1">
        <f t="array" ref="D46">IFERROR(INDEX(Data_Dictionary_FromPDF!D:D,E46),"-")</f>
        <v>Short narrative on the results of the toxicity identification evaluation (TIE).</v>
      </c>
      <c r="E46" s="2">
        <f>MATCH(A46,Data_Dictionary_FromPDF!A:A,0)</f>
        <v>66</v>
      </c>
      <c r="F46" s="2" t="s">
        <v>6</v>
      </c>
    </row>
    <row r="47" spans="1:6" ht="24.75" x14ac:dyDescent="0.25">
      <c r="A47" s="4" t="s">
        <v>146</v>
      </c>
      <c r="B47" s="4" t="s">
        <v>268</v>
      </c>
      <c r="C47" s="4" t="str" cm="1">
        <f t="array" ref="C47">IFERROR(INDEX(Data_Dictionary_FromPDF!B:B,E47),"-")</f>
        <v>Dilution</v>
      </c>
      <c r="D47" s="5" t="str" cm="1">
        <f t="array" ref="D47">IFERROR(INDEX(Data_Dictionary_FromPDF!D:D,E47),"-")</f>
        <v>Dilution is recorded as a proportion of the original sample. If no dilution is performed, the default value of "100" is used. A sample with 80% sample and 20% blank water has a dilution value of "80". Values of "‐88" indicate no data.</v>
      </c>
      <c r="E47" s="2">
        <f>MATCH(A47,Data_Dictionary_FromPDF!A:A,0)</f>
        <v>16</v>
      </c>
      <c r="F47" s="2" t="s">
        <v>6</v>
      </c>
    </row>
    <row r="48" spans="1:6" ht="36.75" x14ac:dyDescent="0.25">
      <c r="A48" s="4" t="s">
        <v>147</v>
      </c>
      <c r="B48" s="4" t="s">
        <v>6</v>
      </c>
      <c r="C48" s="4" t="str" cm="1">
        <f t="array" ref="C48">IFERROR(INDEX(Data_Dictionary_FromPDF!B:B,E48),"-")</f>
        <v>Toxicity Point Method</v>
      </c>
      <c r="D48" s="5" t="str" cm="1">
        <f t="array" ref="D48">IFERROR(INDEX(Data_Dictionary_FromPDF!D:D,E48),"-")</f>
        <v>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v>
      </c>
      <c r="E48" s="2">
        <f>MATCH(A48,Data_Dictionary_FromPDF!A:A,0)</f>
        <v>72</v>
      </c>
      <c r="F48" s="2" t="s">
        <v>6</v>
      </c>
    </row>
    <row r="49" spans="1:6" x14ac:dyDescent="0.25">
      <c r="A49" s="4" t="s">
        <v>148</v>
      </c>
      <c r="B49" s="4" t="s">
        <v>6</v>
      </c>
      <c r="C49" s="4" t="str" cm="1">
        <f t="array" ref="C49">IFERROR(INDEX(Data_Dictionary_FromPDF!B:B,E49),"-")</f>
        <v>Treatment</v>
      </c>
      <c r="D49" s="5" t="str" cm="1">
        <f t="array" ref="D49">IFERROR(INDEX(Data_Dictionary_FromPDF!D:D,E49),"-")</f>
        <v>Refers to any treatment performed on the sample, such as a pH adjustment. Default value is "None."</v>
      </c>
      <c r="E49" s="2">
        <f>MATCH(A49,Data_Dictionary_FromPDF!A:A,0)</f>
        <v>77</v>
      </c>
      <c r="F49" s="2" t="s">
        <v>6</v>
      </c>
    </row>
    <row r="50" spans="1:6" ht="24.75" x14ac:dyDescent="0.25">
      <c r="A50" s="4" t="s">
        <v>149</v>
      </c>
      <c r="B50" s="4" t="s">
        <v>6</v>
      </c>
      <c r="C50" s="4" t="str" cm="1">
        <f t="array" ref="C50">IFERROR(INDEX(Data_Dictionary_FromPDF!B:B,E50),"-")</f>
        <v>Unit Treatment</v>
      </c>
      <c r="D50" s="5" t="str" cm="1">
        <f t="array" ref="D50">IFERROR(INDEX(Data_Dictionary_FromPDF!D:D,E50),"-")</f>
        <v>The units of the substance used in the treatment. When the treatment is “None,” the default for unit is “None.” A list of possible options can be found at this link: http://ceden.org/CEDEN_Checker/Checker/DisplayCEDENLookUp.php?List=UnitLookUp</v>
      </c>
      <c r="E50" s="2">
        <f>MATCH(A50,Data_Dictionary_FromPDF!A:A,0)</f>
        <v>84</v>
      </c>
      <c r="F50" s="2" t="s">
        <v>6</v>
      </c>
    </row>
    <row r="51" spans="1:6" ht="24.75" x14ac:dyDescent="0.25">
      <c r="A51" s="4" t="s">
        <v>150</v>
      </c>
      <c r="B51" s="4" t="s">
        <v>268</v>
      </c>
      <c r="C51" s="4" t="str" cm="1">
        <f t="array" ref="C51">IFERROR(INDEX(Data_Dictionary_FromPDF!B:B,E51),"-")</f>
        <v>Treatment Concentration</v>
      </c>
      <c r="D51" s="5" t="str" cm="1">
        <f t="array" ref="D51">IFERROR(INDEX(Data_Dictionary_FromPDF!D:D,E51),"-")</f>
        <v>Refers to the adjusted final concentration or value of the treatment applied to the toxicity sample, expressed as a number. Default value is "0".</v>
      </c>
      <c r="E51" s="2">
        <f>MATCH(A51,Data_Dictionary_FromPDF!A:A,0)</f>
        <v>78</v>
      </c>
      <c r="F51" s="2" t="s">
        <v>6</v>
      </c>
    </row>
    <row r="52" spans="1:6" ht="36.75" x14ac:dyDescent="0.25">
      <c r="A52" s="4" t="s">
        <v>77</v>
      </c>
      <c r="B52" s="4" t="s">
        <v>6</v>
      </c>
      <c r="C52" s="4" t="str" cm="1">
        <f t="array" ref="C52">IFERROR(INDEX(Data_Dictionary_FromPDF!B:B,E52),"-")</f>
        <v>Lab Agency</v>
      </c>
      <c r="D52" s="5" t="str" cm="1">
        <f t="array" ref="D52">IFERROR(INDEX(Data_Dictionary_FromPDF!D:D,E52),"-")</f>
        <v>The organization, agency, or laboratory that performed the analysis on the sample. Default value equals "Not Recorded" if unknown. A list of possible agencies is available at this link: http://ceden.org/CEDEN_Checker/Checker/DisplayCEDENLookUp.php?List=AgencyLookUp</v>
      </c>
      <c r="E52" s="2">
        <f>MATCH(A52,Data_Dictionary_FromPDF!A:A,0)</f>
        <v>25</v>
      </c>
      <c r="F52" s="2" t="s">
        <v>6</v>
      </c>
    </row>
    <row r="53" spans="1:6" ht="24.75" x14ac:dyDescent="0.25">
      <c r="A53" s="4" t="s">
        <v>79</v>
      </c>
      <c r="B53" s="4" t="s">
        <v>6</v>
      </c>
      <c r="C53" s="4" t="str" cm="1">
        <f t="array" ref="C53">IFERROR(INDEX(Data_Dictionary_FromPDF!B:B,E53),"-")</f>
        <v>Submitting Agency</v>
      </c>
      <c r="D53" s="5" t="str" cm="1">
        <f t="array" ref="D53">IFERROR(INDEX(Data_Dictionary_FromPDF!D:D,E53),"-")</f>
        <v>The organization or agency that is responsible for submission of the data to the database. A list of possible options is available at this link: http://ceden.org/CEDEN_Checker/Checker/DisplayCEDENLookUp.php?List=AgencyLookUp</v>
      </c>
      <c r="E53" s="2">
        <f>MATCH(A53,Data_Dictionary_FromPDF!A:A,0)</f>
        <v>65</v>
      </c>
      <c r="F53" s="2" t="s">
        <v>6</v>
      </c>
    </row>
    <row r="54" spans="1:6" x14ac:dyDescent="0.25">
      <c r="A54" s="4" t="s">
        <v>151</v>
      </c>
      <c r="B54" s="4" t="s">
        <v>6</v>
      </c>
      <c r="C54" s="4" t="str" cm="1">
        <f t="array" ref="C54">IFERROR(INDEX(Data_Dictionary_FromPDF!B:B,E54),"-")</f>
        <v>Toxicity Batch Start Date</v>
      </c>
      <c r="D54" s="5" t="str" cm="1">
        <f t="array" ref="D54">IFERROR(INDEX(Data_Dictionary_FromPDF!D:D,E54),"-")</f>
        <v>Refers to the date the toxicity test began. Default value equals "Jan/01/1950 12:00AM" if unknown.</v>
      </c>
      <c r="E54" s="2">
        <f>MATCH(A54,Data_Dictionary_FromPDF!A:A,0)</f>
        <v>71</v>
      </c>
      <c r="F54" s="2" t="s">
        <v>6</v>
      </c>
    </row>
    <row r="55" spans="1:6" ht="24.75" x14ac:dyDescent="0.25">
      <c r="A55" s="4" t="s">
        <v>152</v>
      </c>
      <c r="B55" s="4" t="s">
        <v>6</v>
      </c>
      <c r="C55" s="4" t="str" cm="1">
        <f t="array" ref="C55">IFERROR(INDEX(Data_Dictionary_FromPDF!B:B,E55),"-")</f>
        <v>Reference Toxicity Batch ID</v>
      </c>
      <c r="D55" s="5" t="str" cm="1">
        <f t="array" ref="D55">IFERROR(INDEX(Data_Dictionary_FromPDF!D:D,E55),"-")</f>
        <v>Lists the Reference Toxicity Batch ID (ToxBatch field) run with this batch of samples. Default value equals "Not Recorded" if unknown.</v>
      </c>
      <c r="E55" s="2">
        <f>MATCH(A55,Data_Dictionary_FromPDF!A:A,0)</f>
        <v>49</v>
      </c>
      <c r="F55" s="2" t="s">
        <v>6</v>
      </c>
    </row>
    <row r="56" spans="1:6" ht="24.75" x14ac:dyDescent="0.25">
      <c r="A56" s="4" t="s">
        <v>153</v>
      </c>
      <c r="B56" s="4" t="s">
        <v>6</v>
      </c>
      <c r="C56" s="4" t="str" cm="1">
        <f t="array" ref="C56">IFERROR(INDEX(Data_Dictionary_FromPDF!B:B,E56),"-")</f>
        <v>Organism Age At Test Start</v>
      </c>
      <c r="D56" s="5" t="str" cm="1">
        <f t="array" ref="D56">IFERROR(INDEX(Data_Dictionary_FromPDF!D:D,E56),"-")</f>
        <v>The age or age range (e.g. 7 days or 7‐10 days) of the test
organisms at the beginning of the toxicity test.</v>
      </c>
      <c r="E56" s="2">
        <f>MATCH(A56,Data_Dictionary_FromPDF!A:A,0)</f>
        <v>38</v>
      </c>
      <c r="F56" s="2" t="s">
        <v>6</v>
      </c>
    </row>
    <row r="57" spans="1:6" ht="60.75" x14ac:dyDescent="0.25">
      <c r="A57" s="4" t="s">
        <v>154</v>
      </c>
      <c r="B57" s="4" t="s">
        <v>6</v>
      </c>
      <c r="C57" s="4" t="str" cm="1">
        <f t="array" ref="C57">IFERROR(INDEX(Data_Dictionary_FromPDF!B:B,E57),"-")</f>
        <v>Lab Submission Code</v>
      </c>
      <c r="D57" s="5" t="str" cm="1">
        <f t="array" ref="D57">IFERROR(INDEX(Data_Dictionary_FromPDF!D:D,E57),"-")</f>
        <v>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http://ceden.org/CEDEN_Checker/Checker/DisplayCEDENLookUp.php?List=LabSubmissionLookUp</v>
      </c>
      <c r="E57" s="2">
        <f>MATCH(A57,Data_Dictionary_FromPDF!A:A,0)</f>
        <v>28</v>
      </c>
      <c r="F57" s="2" t="s">
        <v>6</v>
      </c>
    </row>
    <row r="58" spans="1:6" ht="24.75" x14ac:dyDescent="0.25">
      <c r="A58" s="4" t="s">
        <v>82</v>
      </c>
      <c r="B58" s="4" t="s">
        <v>6</v>
      </c>
      <c r="C58" s="4" t="str" cm="1">
        <f t="array" ref="C58">IFERROR(INDEX(Data_Dictionary_FromPDF!B:B,E58),"-")</f>
        <v>Occupation Method</v>
      </c>
      <c r="D58" s="5" t="str" cm="1">
        <f t="array" ref="D58">IFERROR(INDEX(Data_Dictionary_FromPDF!D:D,E58),"-")</f>
        <v>The means by which a crew entered or occupied the sampling location and collected a sample (e.g. "Walk In", "RV Questuary", "From Bridge", etc.)</v>
      </c>
      <c r="E58" s="2">
        <f>MATCH(A58,Data_Dictionary_FromPDF!A:A,0)</f>
        <v>37</v>
      </c>
      <c r="F58" s="2" t="s">
        <v>6</v>
      </c>
    </row>
    <row r="59" spans="1:6" ht="36.75" x14ac:dyDescent="0.25">
      <c r="A59" s="4" t="s">
        <v>84</v>
      </c>
      <c r="B59" s="4" t="s">
        <v>6</v>
      </c>
      <c r="C59" s="4" t="str" cm="1">
        <f t="array" ref="C59">IFERROR(INDEX(Data_Dictionary_FromPDF!B:B,E59),"-")</f>
        <v>Starting Bank</v>
      </c>
      <c r="D59" s="5" t="str" cm="1">
        <f t="array" ref="D59">IFERROR(INDEX(Data_Dictionary_FromPDF!D:D,E59),"-")</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9" s="2">
        <f>MATCH(A59,Data_Dictionary_FromPDF!A:A,0)</f>
        <v>59</v>
      </c>
      <c r="F59" s="2" t="s">
        <v>6</v>
      </c>
    </row>
    <row r="60" spans="1:6" ht="24.75" x14ac:dyDescent="0.25">
      <c r="A60" s="4" t="s">
        <v>86</v>
      </c>
      <c r="B60" s="4" t="s">
        <v>268</v>
      </c>
      <c r="C60" s="4" t="str" cm="1">
        <f t="array" ref="C60">IFERROR(INDEX(Data_Dictionary_FromPDF!B:B,E60),"-")</f>
        <v>Distance From Bank</v>
      </c>
      <c r="D60" s="5" t="str" cm="1">
        <f t="array" ref="D60">IFERROR(INDEX(Data_Dictionary_FromPDF!D:D,E60),"-")</f>
        <v>The measured distance from the stream bank where the sample was taken. Default value is "None" if not applicable, or "-88" if not recorded.</v>
      </c>
      <c r="E60" s="2">
        <f>MATCH(A60,Data_Dictionary_FromPDF!A:A,0)</f>
        <v>17</v>
      </c>
      <c r="F60" s="2" t="s">
        <v>6</v>
      </c>
    </row>
    <row r="61" spans="1:6" ht="24.75" x14ac:dyDescent="0.25">
      <c r="A61" s="4" t="s">
        <v>88</v>
      </c>
      <c r="B61" s="4" t="s">
        <v>6</v>
      </c>
      <c r="C61" s="4" t="str" cm="1">
        <f t="array" ref="C61">IFERROR(INDEX(Data_Dictionary_FromPDF!B:B,E61),"-")</f>
        <v>Unit Distance From Bank</v>
      </c>
      <c r="D61" s="5" t="str" cm="1">
        <f t="array" ref="D61">IFERROR(INDEX(Data_Dictionary_FromPDF!D:D,E61),"-")</f>
        <v>The units used to measure the DistanceFromBank. A list of possible options can be found at this link: http://ceden.org/CEDEN_Checker/Checker/DisplayCEDENLookUp.php?List=UnitLookUp</v>
      </c>
      <c r="E61" s="2">
        <f>MATCH(A61,Data_Dictionary_FromPDF!A:A,0)</f>
        <v>81</v>
      </c>
      <c r="F61" s="2" t="s">
        <v>6</v>
      </c>
    </row>
    <row r="62" spans="1:6" x14ac:dyDescent="0.25">
      <c r="A62" s="4" t="s">
        <v>90</v>
      </c>
      <c r="B62" s="4" t="s">
        <v>268</v>
      </c>
      <c r="C62" s="4" t="str" cm="1">
        <f t="array" ref="C62">IFERROR(INDEX(Data_Dictionary_FromPDF!B:B,E62),"-")</f>
        <v>-</v>
      </c>
      <c r="D62" s="5" t="str" cm="1">
        <f t="array" ref="D62">IFERROR(INDEX(Data_Dictionary_FromPDF!D:D,E62),"-")</f>
        <v>-</v>
      </c>
      <c r="E62" s="2" t="e">
        <f>MATCH(A62,Data_Dictionary_FromPDF!A:A,0)</f>
        <v>#N/A</v>
      </c>
      <c r="F62" s="2" t="s">
        <v>6</v>
      </c>
    </row>
    <row r="63" spans="1:6" ht="24.75" x14ac:dyDescent="0.25">
      <c r="A63" s="4" t="s">
        <v>91</v>
      </c>
      <c r="B63" s="4" t="s">
        <v>6</v>
      </c>
      <c r="C63" s="4" t="str" cm="1">
        <f t="array" ref="C63">IFERROR(INDEX(Data_Dictionary_FromPDF!B:B,E63),"-")</f>
        <v>Unit Stream Width</v>
      </c>
      <c r="D63" s="5" t="str" cm="1">
        <f t="array" ref="D63">IFERROR(INDEX(Data_Dictionary_FromPDF!D:D,E63),"-")</f>
        <v>The units used to measure the StreamWidth. A list of possible options can be found at this link: http://ceden.org/CEDEN_Checker/Checker/DisplayCEDENLookUp.php?List=UnitLookUp</v>
      </c>
      <c r="E63" s="2">
        <f>MATCH(A63,Data_Dictionary_FromPDF!A:A,0)</f>
        <v>83</v>
      </c>
      <c r="F63" s="2" t="s">
        <v>6</v>
      </c>
    </row>
    <row r="64" spans="1:6" x14ac:dyDescent="0.25">
      <c r="A64" s="4" t="s">
        <v>93</v>
      </c>
      <c r="B64" s="4" t="s">
        <v>268</v>
      </c>
      <c r="C64" s="4" t="str" cm="1">
        <f t="array" ref="C64">IFERROR(INDEX(Data_Dictionary_FromPDF!B:B,E64),"-")</f>
        <v>Station Water Depth</v>
      </c>
      <c r="D64" s="5" t="str" cm="1">
        <f t="array" ref="D64">IFERROR(INDEX(Data_Dictionary_FromPDF!D:D,E64),"-")</f>
        <v>Depth of the water at the area where the sampling station is located. Default value is "None" if unknown or not applicable.</v>
      </c>
      <c r="E64" s="2">
        <f>MATCH(A64,Data_Dictionary_FromPDF!A:A,0)</f>
        <v>62</v>
      </c>
      <c r="F64" s="2" t="s">
        <v>6</v>
      </c>
    </row>
    <row r="65" spans="1:6" ht="24.75" x14ac:dyDescent="0.25">
      <c r="A65" s="4" t="s">
        <v>96</v>
      </c>
      <c r="B65" s="4" t="s">
        <v>6</v>
      </c>
      <c r="C65" s="4" t="str" cm="1">
        <f t="array" ref="C65">IFERROR(INDEX(Data_Dictionary_FromPDF!B:B,E65),"-")</f>
        <v>Unit Station Water Depth</v>
      </c>
      <c r="D65" s="5" t="str" cm="1">
        <f t="array" ref="D65">IFERROR(INDEX(Data_Dictionary_FromPDF!D:D,E65),"-")</f>
        <v>The units used to measure the StationWaterDepth. A list of possible options can be found at this link: http://ceden.org/CEDEN_Checker/Checker/DisplayCEDENLookUp.php?List=UnitLookUp</v>
      </c>
      <c r="E65" s="2">
        <f>MATCH(A65,Data_Dictionary_FromPDF!A:A,0)</f>
        <v>82</v>
      </c>
      <c r="F65" s="2" t="s">
        <v>6</v>
      </c>
    </row>
    <row r="66" spans="1:6" ht="60.75" x14ac:dyDescent="0.25">
      <c r="A66" s="4" t="s">
        <v>98</v>
      </c>
      <c r="B66" s="4" t="s">
        <v>6</v>
      </c>
      <c r="C66" s="4" t="str" cm="1">
        <f t="array" ref="C66">IFERROR(INDEX(Data_Dictionary_FromPDF!B:B,E66),"-")</f>
        <v>Hydrological Modification</v>
      </c>
      <c r="D66" s="5" t="str" cm="1">
        <f t="array" ref="D66">IFERROR(INDEX(Data_Dictionary_FromPDF!D:D,E66),"-")</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6" s="2">
        <f>MATCH(A66,Data_Dictionary_FromPDF!A:A,0)</f>
        <v>23</v>
      </c>
      <c r="F66" s="2" t="s">
        <v>6</v>
      </c>
    </row>
    <row r="67" spans="1:6" ht="36.75" x14ac:dyDescent="0.25">
      <c r="A67" s="4" t="s">
        <v>100</v>
      </c>
      <c r="B67" s="4" t="s">
        <v>6</v>
      </c>
      <c r="C67" s="4" t="str" cm="1">
        <f t="array" ref="C67">IFERROR(INDEX(Data_Dictionary_FromPDF!B:B,E67),"-")</f>
        <v>Hydrological Modification Location</v>
      </c>
      <c r="D67" s="5" t="str" cm="1">
        <f t="array" ref="D67">IFERROR(INDEX(Data_Dictionary_FromPDF!D:D,E67),"-")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7" s="2">
        <f>MATCH(A67,Data_Dictionary_FromPDF!A:A,0)</f>
        <v>24</v>
      </c>
      <c r="F67" s="2" t="s">
        <v>6</v>
      </c>
    </row>
    <row r="68" spans="1:6" ht="24.75" x14ac:dyDescent="0.25">
      <c r="A68" s="4" t="s">
        <v>102</v>
      </c>
      <c r="B68" s="4" t="s">
        <v>6</v>
      </c>
      <c r="C68" s="4" t="str" cm="1">
        <f t="array" ref="C68">IFERROR(INDEX(Data_Dictionary_FromPDF!B:B,E68),"-")</f>
        <v>Location Detail WQ Comments</v>
      </c>
      <c r="D68" s="5" t="str" cm="1">
        <f t="array" ref="D68">IFERROR(INDEX(Data_Dictionary_FromPDF!D:D,E68),"-")</f>
        <v>Comments regarding observations about the location from which samples were taken, how the samples were taken, or comments about the samples themselves.</v>
      </c>
      <c r="E68" s="2">
        <f>MATCH(A68,Data_Dictionary_FromPDF!A:A,0)</f>
        <v>31</v>
      </c>
      <c r="F68" s="2" t="s">
        <v>6</v>
      </c>
    </row>
    <row r="69" spans="1:6" x14ac:dyDescent="0.25">
      <c r="A69" s="4" t="s">
        <v>155</v>
      </c>
      <c r="B69" s="4" t="s">
        <v>268</v>
      </c>
      <c r="C69" s="4" t="str" cm="1">
        <f t="array" ref="C69">IFERROR(INDEX(Data_Dictionary_FromPDF!B:B,E69),"-")</f>
        <v>Percent Difference From Control</v>
      </c>
      <c r="D69" s="5" t="str" cm="1">
        <f t="array" ref="D69">IFERROR(INDEX(Data_Dictionary_FromPDF!D:D,E69),"-")</f>
        <v>The percent at which the results from the toxicity test differ from the control.</v>
      </c>
      <c r="E69" s="2">
        <f>MATCH(A69,Data_Dictionary_FromPDF!A:A,0)</f>
        <v>41</v>
      </c>
      <c r="F69" s="2" t="s">
        <v>6</v>
      </c>
    </row>
    <row r="70" spans="1:6" ht="24.75" x14ac:dyDescent="0.25">
      <c r="A70" s="4" t="s">
        <v>156</v>
      </c>
      <c r="B70" s="4" t="s">
        <v>268</v>
      </c>
      <c r="C70" s="4" t="str" cm="1">
        <f t="array" ref="C70">IFERROR(INDEX(Data_Dictionary_FromPDF!B:B,E70),"-")</f>
        <v>Replicate Count</v>
      </c>
      <c r="D70" s="5" t="str" cm="1">
        <f t="array" ref="D70">IFERROR(INDEX(Data_Dictionary_FromPDF!D:D,E70),"-")</f>
        <v>Total number of sample replicates analyzed for the associated tox-point in the toxicity test (i.e. the number of lab replicates used to calculate the mean result).</v>
      </c>
      <c r="E70" s="2">
        <f>MATCH(A70,Data_Dictionary_FromPDF!A:A,0)</f>
        <v>50</v>
      </c>
      <c r="F70" s="2" t="s">
        <v>6</v>
      </c>
    </row>
    <row r="71" spans="1:6" x14ac:dyDescent="0.25">
      <c r="A71" s="4" t="s">
        <v>157</v>
      </c>
      <c r="B71" s="4" t="s">
        <v>268</v>
      </c>
      <c r="C71" s="4" t="str" cm="1">
        <f t="array" ref="C71">IFERROR(INDEX(Data_Dictionary_FromPDF!B:B,E71),"-")</f>
        <v>Mean</v>
      </c>
      <c r="D71" s="5" t="str" cm="1">
        <f t="array" ref="D71">IFERROR(INDEX(Data_Dictionary_FromPDF!D:D,E71),"-")</f>
        <v>The average result calculated from all replicates of a single sample.</v>
      </c>
      <c r="E71" s="2">
        <f>MATCH(A71,Data_Dictionary_FromPDF!A:A,0)</f>
        <v>34</v>
      </c>
      <c r="F71" s="2" t="s">
        <v>6</v>
      </c>
    </row>
    <row r="72" spans="1:6" ht="24.75" x14ac:dyDescent="0.25">
      <c r="A72" s="4" t="s">
        <v>158</v>
      </c>
      <c r="B72" s="4" t="s">
        <v>268</v>
      </c>
      <c r="C72" s="4" t="str" cm="1">
        <f t="array" ref="C72">IFERROR(INDEX(Data_Dictionary_FromPDF!B:B,E72),"-")</f>
        <v>Standard Deviation</v>
      </c>
      <c r="D72" s="5" t="str" cm="1">
        <f t="array" ref="D72">IFERROR(INDEX(Data_Dictionary_FromPDF!D:D,E72),"-")</f>
        <v>Stands for standard deviation, which is a statistic that indicates how tightly all the replicates are clustered around the mean in a set of data. This calculation includes all the applicable replicates from a single sample.</v>
      </c>
      <c r="E72" s="2">
        <f>MATCH(A72,Data_Dictionary_FromPDF!A:A,0)</f>
        <v>64</v>
      </c>
      <c r="F72" s="2" t="s">
        <v>6</v>
      </c>
    </row>
    <row r="73" spans="1:6" ht="48.75" x14ac:dyDescent="0.25">
      <c r="A73" s="4" t="s">
        <v>159</v>
      </c>
      <c r="B73" s="4" t="s">
        <v>6</v>
      </c>
      <c r="C73" s="4" t="str" cm="1">
        <f t="array" ref="C73">IFERROR(INDEX(Data_Dictionary_FromPDF!B:B,E73),"-")</f>
        <v>Statistical Method</v>
      </c>
      <c r="D73" s="5" t="str" cm="1">
        <f t="array" ref="D73">IFERROR(INDEX(Data_Dictionary_FromPDF!D:D,E73),"-")</f>
        <v>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http://ceden.org/CEDEN_Checker/Checker/DisplayCEDENLookUp.php?List=VariableCodesLookUp</v>
      </c>
      <c r="E73" s="2">
        <f>MATCH(A73,Data_Dictionary_FromPDF!A:A,0)</f>
        <v>63</v>
      </c>
      <c r="F73" s="2" t="s">
        <v>6</v>
      </c>
    </row>
    <row r="74" spans="1:6" x14ac:dyDescent="0.25">
      <c r="A74" s="4" t="s">
        <v>160</v>
      </c>
      <c r="B74" s="4" t="s">
        <v>6</v>
      </c>
      <c r="C74" s="4" t="str" cm="1">
        <f t="array" ref="C74">IFERROR(INDEX(Data_Dictionary_FromPDF!B:B,E74),"-")</f>
        <v>Probability</v>
      </c>
      <c r="D74" s="5" t="str" cm="1">
        <f t="array" ref="D74">IFERROR(INDEX(Data_Dictionary_FromPDF!D:D,E74),"-")</f>
        <v>Describes the type of statistical value recorded in the CalculatedValue (e.g. "Probability", "T value").</v>
      </c>
      <c r="E74" s="2">
        <f>MATCH(A74,Data_Dictionary_FromPDF!A:A,0)</f>
        <v>44</v>
      </c>
      <c r="F74" s="2" t="s">
        <v>6</v>
      </c>
    </row>
    <row r="75" spans="1:6" ht="36.75" x14ac:dyDescent="0.25">
      <c r="A75" s="4" t="s">
        <v>161</v>
      </c>
      <c r="B75" s="4" t="s">
        <v>268</v>
      </c>
      <c r="C75" s="4" t="str" cm="1">
        <f t="array" ref="C75">IFERROR(INDEX(Data_Dictionary_FromPDF!B:B,E75),"-")</f>
        <v>Alpha Level</v>
      </c>
      <c r="D75" s="5" t="str" cm="1">
        <f t="array" ref="D75">IFERROR(INDEX(Data_Dictionary_FromPDF!D:D,E75),"-")</f>
        <v>The predetermined statistical acceptance level, or the probability of rejecting the null hypothesis when the null hypothesis is true. This value is chosen by the laboratory when running the statistical method. Alphalevels will range from 0 to 1, most common values are 0.01 and 0.05.</v>
      </c>
      <c r="E75" s="2">
        <f>MATCH(A75,Data_Dictionary_FromPDF!A:A,0)</f>
        <v>2</v>
      </c>
      <c r="F75" s="2" t="s">
        <v>6</v>
      </c>
    </row>
    <row r="76" spans="1:6" ht="72.75" x14ac:dyDescent="0.25">
      <c r="A76" s="4" t="s">
        <v>162</v>
      </c>
      <c r="B76" s="4" t="s">
        <v>268</v>
      </c>
      <c r="C76" s="4" t="str" cm="1">
        <f t="array" ref="C76">IFERROR(INDEX(Data_Dictionary_FromPDF!B:B,E76),"-")</f>
        <v>Evaluation Threshold</v>
      </c>
      <c r="D76" s="5" t="str" cm="1">
        <f t="array" ref="D76">IFERROR(INDEX(Data_Dictionary_FromPDF!D:D,E76),"-")</f>
        <v>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v>
      </c>
      <c r="E76" s="2">
        <f>MATCH(A76,Data_Dictionary_FromPDF!A:A,0)</f>
        <v>20</v>
      </c>
      <c r="F76" s="2" t="s">
        <v>6</v>
      </c>
    </row>
    <row r="77" spans="1:6" ht="48.75" x14ac:dyDescent="0.25">
      <c r="A77" s="4" t="s">
        <v>163</v>
      </c>
      <c r="B77" s="4" t="s">
        <v>268</v>
      </c>
      <c r="C77" s="4" t="str" cm="1">
        <f t="array" ref="C77">IFERROR(INDEX(Data_Dictionary_FromPDF!B:B,E77),"-")</f>
        <v>Minimum Significant Difference</v>
      </c>
      <c r="D77" s="5" t="str" cm="1">
        <f t="array" ref="D77">IFERROR(INDEX(Data_Dictionary_FromPDF!D:D,E77),"-")</f>
        <v>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v>
      </c>
      <c r="E77" s="2">
        <f>MATCH(A77,Data_Dictionary_FromPDF!A:A,0)</f>
        <v>36</v>
      </c>
      <c r="F77" s="2" t="s">
        <v>6</v>
      </c>
    </row>
    <row r="78" spans="1:6" ht="48.75" x14ac:dyDescent="0.25">
      <c r="A78" s="4" t="s">
        <v>164</v>
      </c>
      <c r="B78" s="4" t="s">
        <v>6</v>
      </c>
      <c r="C78" s="4" t="str" cm="1">
        <f t="array" ref="C78">IFERROR(INDEX(Data_Dictionary_FromPDF!B:B,E78),"-")</f>
        <v>Toxicity Significant Effect Code</v>
      </c>
      <c r="D78" s="5" t="str" cm="1">
        <f t="array" ref="D78">IFERROR(INDEX(Data_Dictionary_FromPDF!D:D,E78),"-")</f>
        <v>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http://ceden.org/CEDEN_Checker/Checker/DisplayCEDENLookUp.php?List=SigEffectLookUp</v>
      </c>
      <c r="E78" s="2">
        <f>MATCH(A78,Data_Dictionary_FromPDF!A:A,0)</f>
        <v>58</v>
      </c>
      <c r="F78" s="2" t="s">
        <v>6</v>
      </c>
    </row>
    <row r="79" spans="1:6" ht="24.75" x14ac:dyDescent="0.25">
      <c r="A79" s="4" t="s">
        <v>105</v>
      </c>
      <c r="B79" s="4" t="s">
        <v>6</v>
      </c>
      <c r="C79" s="4" t="str" cm="1">
        <f t="array" ref="C79">IFERROR(INDEX(Data_Dictionary_FromPDF!B:B,E79),"-")</f>
        <v>Channel Width</v>
      </c>
      <c r="D79" s="5" t="str" cm="1">
        <f t="array" ref="D79">IFERROR(INDEX(Data_Dictionary_FromPDF!D:D,E79),"-")</f>
        <v>The width of the channel where the sample was collected. Default value equals "none" if unknown or not recorded. This field is optional so it could be blank.</v>
      </c>
      <c r="E79" s="2">
        <f>MATCH(A79,Data_Dictionary_FromPDF!A:A,0)</f>
        <v>5</v>
      </c>
      <c r="F79" s="2" t="s">
        <v>6</v>
      </c>
    </row>
    <row r="80" spans="1:6" x14ac:dyDescent="0.25">
      <c r="A80" s="4" t="s">
        <v>107</v>
      </c>
      <c r="B80" s="4" t="s">
        <v>6</v>
      </c>
      <c r="C80" s="4" t="str" cm="1">
        <f t="array" ref="C80">IFERROR(INDEX(Data_Dictionary_FromPDF!B:B,E80),"-")</f>
        <v>Upstream Length</v>
      </c>
      <c r="D80" s="5" t="str" cm="1">
        <f t="array" ref="D80">IFERROR(INDEX(Data_Dictionary_FromPDF!D:D,E80),"-")</f>
        <v>The measured distance upstream where the recorded sample was taken. Default value is "None" if not applicable.</v>
      </c>
      <c r="E80" s="2">
        <f>MATCH(A80,Data_Dictionary_FromPDF!A:A,0)</f>
        <v>85</v>
      </c>
      <c r="F80" s="2" t="s">
        <v>6</v>
      </c>
    </row>
    <row r="81" spans="1:6" x14ac:dyDescent="0.25">
      <c r="A81" s="4" t="s">
        <v>165</v>
      </c>
      <c r="B81" s="4" t="s">
        <v>6</v>
      </c>
      <c r="C81" s="4" t="str" cm="1">
        <f t="array" ref="C81">IFERROR(INDEX(Data_Dictionary_FromPDF!B:B,E81),"-")</f>
        <v>Down Stream Length</v>
      </c>
      <c r="D81" s="5" t="str" cm="1">
        <f t="array" ref="D81">IFERROR(INDEX(Data_Dictionary_FromPDF!D:D,E81),"-")</f>
        <v>The measured distance downstream where the recorded sample was taken. Default value is "None" if not applicable.</v>
      </c>
      <c r="E81" s="2">
        <f>MATCH(A81,Data_Dictionary_FromPDF!A:A,0)</f>
        <v>18</v>
      </c>
      <c r="F81" s="2" t="s">
        <v>6</v>
      </c>
    </row>
    <row r="82" spans="1:6" x14ac:dyDescent="0.25">
      <c r="A82" s="4" t="s">
        <v>113</v>
      </c>
      <c r="B82" s="4" t="s">
        <v>6</v>
      </c>
      <c r="C82" s="4" t="str" cm="1">
        <f t="array" ref="C82">IFERROR(INDEX(Data_Dictionary_FromPDF!B:B,E82),"-")</f>
        <v>-</v>
      </c>
      <c r="D82" s="5" t="str" cm="1">
        <f t="array" ref="D82">IFERROR(INDEX(Data_Dictionary_FromPDF!D:D,E82),"-")</f>
        <v>-</v>
      </c>
      <c r="E82" s="2" t="e">
        <f>MATCH(A82,Data_Dictionary_FromPDF!A:A,0)</f>
        <v>#N/A</v>
      </c>
      <c r="F82" s="2" t="s">
        <v>6</v>
      </c>
    </row>
    <row r="83" spans="1:6" ht="24.75" x14ac:dyDescent="0.25">
      <c r="A83" s="4" t="s">
        <v>166</v>
      </c>
      <c r="B83" s="4" t="s">
        <v>268</v>
      </c>
      <c r="C83" s="4" t="str" cm="1">
        <f t="array" ref="C83">IFERROR(INDEX(Data_Dictionary_FromPDF!B:B,E83),"-")</f>
        <v>Calculation Value</v>
      </c>
      <c r="D83" s="5" t="str" cm="1">
        <f t="array" ref="D83">IFERROR(INDEX(Data_Dictionary_FromPDF!D:D,E83),"-")</f>
        <v>The calculated statistical value from the associated Probability type. Note: when the Probability field has the value of "Probability", negative control samples (CNEG) have a CalculatedValue of 0.5.</v>
      </c>
      <c r="E83" s="2">
        <f>MATCH(A83,Data_Dictionary_FromPDF!A:A,0)</f>
        <v>4</v>
      </c>
      <c r="F83" s="2" t="s">
        <v>6</v>
      </c>
    </row>
    <row r="84" spans="1:6" ht="36.75" x14ac:dyDescent="0.25">
      <c r="A84" s="4" t="s">
        <v>167</v>
      </c>
      <c r="B84" s="4" t="s">
        <v>268</v>
      </c>
      <c r="C84" s="4" t="str" cm="1">
        <f t="array" ref="C84">IFERROR(INDEX(Data_Dictionary_FromPDF!B:B,E84),"-")</f>
        <v>Percent Effect</v>
      </c>
      <c r="D84" s="5" t="str" cm="1">
        <f t="array" ref="D84">IFERROR(INDEX(Data_Dictionary_FromPDF!D:D,E84),"-")</f>
        <v>Percent difference between the mean of the samples' endpoints and the mean of the control's associated endpoints. This is
calculated by: ((Mean Control Response − Mean Sample
Response) / Mean Control Response) * 100.</v>
      </c>
      <c r="E84" s="2">
        <f>MATCH(A84,Data_Dictionary_FromPDF!A:A,0)</f>
        <v>42</v>
      </c>
      <c r="F84" s="2" t="s">
        <v>6</v>
      </c>
    </row>
    <row r="85" spans="1:6" ht="24.75" x14ac:dyDescent="0.25">
      <c r="A85" s="4" t="s">
        <v>114</v>
      </c>
      <c r="B85" s="4" t="s">
        <v>6</v>
      </c>
      <c r="C85" s="4" t="str" cm="1">
        <f t="array" ref="C85">IFERROR(INDEX(Data_Dictionary_FromPDF!B:B,E85),"-")</f>
        <v>Sample ID</v>
      </c>
      <c r="D85" s="5" t="str" cm="1">
        <f t="array" ref="D85">IFERROR(INDEX(Data_Dictionary_FromPDF!D:D,E85),"-")</f>
        <v>A unique identifier supplied by the sampling agency, and is used to track the sample throughout the sampling and analysis processes. This field can be used to tie a result to the sample.</v>
      </c>
      <c r="E85" s="2">
        <f>MATCH(A85,Data_Dictionary_FromPDF!A:A,0)</f>
        <v>56</v>
      </c>
      <c r="F85" s="2" t="s">
        <v>6</v>
      </c>
    </row>
    <row r="86" spans="1:6" x14ac:dyDescent="0.25">
      <c r="A86" s="4" t="s">
        <v>117</v>
      </c>
      <c r="B86" s="4" t="s">
        <v>6</v>
      </c>
      <c r="C86" s="4" t="str" cm="1">
        <f t="array" ref="C86">IFERROR(INDEX(Data_Dictionary_FromPDF!B:B,E86),"-")</f>
        <v>DW Analyte Name</v>
      </c>
      <c r="D86" s="5" t="str" cm="1">
        <f t="array" ref="D86">IFERROR(INDEX(Data_Dictionary_FromPDF!D:D,E86),"-")</f>
        <v>A more detailed name for the analyte. This field is included to assist with data reporting.</v>
      </c>
      <c r="E86" s="2">
        <f>MATCH(A86,Data_Dictionary_FromPDF!A:A,0)</f>
        <v>19</v>
      </c>
      <c r="F86" s="2" t="s">
        <v>6</v>
      </c>
    </row>
    <row r="87" spans="1:6" ht="156.75" x14ac:dyDescent="0.25">
      <c r="A87" s="4" t="s">
        <v>120</v>
      </c>
      <c r="B87" s="4" t="s">
        <v>6</v>
      </c>
      <c r="C87" s="4" t="str" cm="1">
        <f t="array" ref="C87">IFERROR(INDEX(Data_Dictionary_FromPDF!B:B,E87),"-")</f>
        <v>Data Quality</v>
      </c>
      <c r="D87" s="5" t="str" cm="1">
        <f t="array" ref="D87">IFERROR(INDEX(Data_Dictionary_FromPDF!D:D,E87),"-")</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87" s="2">
        <f>MATCH(A87,Data_Dictionary_FromPDF!A:A,0)</f>
        <v>13</v>
      </c>
      <c r="F87" s="2" t="s">
        <v>6</v>
      </c>
    </row>
    <row r="88" spans="1:6" ht="108.75" x14ac:dyDescent="0.25">
      <c r="A88" s="4" t="s">
        <v>122</v>
      </c>
      <c r="B88" s="4" t="s">
        <v>6</v>
      </c>
      <c r="C88" s="4" t="str" cm="1">
        <f t="array" ref="C88">IFERROR(INDEX(Data_Dictionary_FromPDF!B:B,E88),"-")</f>
        <v>Data Quality Indicator</v>
      </c>
      <c r="D88" s="5" t="str" cm="1">
        <f t="array" ref="D88">IFERROR(INDEX(Data_Dictionary_FromPDF!D:D,E88),"-")</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v>
      </c>
      <c r="E88" s="2">
        <f>MATCH(A88,Data_Dictionary_FromPDF!A:A,0)</f>
        <v>14</v>
      </c>
      <c r="F88" s="2" t="s">
        <v>6</v>
      </c>
    </row>
    <row r="89" spans="1:6" ht="60.75" x14ac:dyDescent="0.25">
      <c r="A89" s="4" t="s">
        <v>124</v>
      </c>
      <c r="B89" s="4" t="s">
        <v>6</v>
      </c>
      <c r="C89" s="4" t="str" cm="1">
        <f t="array" ref="C89">IFERROR(INDEX(Data_Dictionary_FromPDF!B:B,E89),"-")</f>
        <v>Datum</v>
      </c>
      <c r="D89" s="5" t="str" cm="1">
        <f t="array" ref="D89">IFERROR(INDEX(Data_Dictionary_FromPDF!D:D,E89),"-")</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89" s="2">
        <f>MATCH(A89,Data_Dictionary_FromPDF!A:A,0)</f>
        <v>15</v>
      </c>
      <c r="F89" s="2" t="s">
        <v>6</v>
      </c>
    </row>
  </sheetData>
  <dataValidations count="1">
    <dataValidation type="list" allowBlank="1" showInputMessage="1" showErrorMessage="1" sqref="B2:B89" xr:uid="{7DFFDCE5-D20D-4C07-929D-D4DBB653D02D}">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C526-430A-44EF-A538-355AA7CE0BD6}">
  <dimension ref="A1:E86"/>
  <sheetViews>
    <sheetView workbookViewId="0">
      <selection activeCell="B3" sqref="B3"/>
    </sheetView>
  </sheetViews>
  <sheetFormatPr defaultRowHeight="12" x14ac:dyDescent="0.25"/>
  <cols>
    <col min="1" max="1" width="21.5703125" style="12" bestFit="1" customWidth="1"/>
    <col min="2" max="2" width="38.5703125" style="12" customWidth="1"/>
    <col min="3" max="3" width="9.28515625" style="12" bestFit="1" customWidth="1"/>
    <col min="4" max="4" width="106" style="12" customWidth="1"/>
    <col min="5" max="5" width="10.85546875" style="12" customWidth="1"/>
    <col min="6" max="16384" width="9.140625" style="12"/>
  </cols>
  <sheetData>
    <row r="1" spans="1:5" x14ac:dyDescent="0.25">
      <c r="A1" s="10" t="s">
        <v>125</v>
      </c>
      <c r="B1" s="10" t="s">
        <v>126</v>
      </c>
      <c r="C1" s="11" t="s">
        <v>127</v>
      </c>
      <c r="D1" s="10" t="s">
        <v>128</v>
      </c>
      <c r="E1" s="12" t="s">
        <v>132</v>
      </c>
    </row>
    <row r="2" spans="1:5" ht="36" x14ac:dyDescent="0.25">
      <c r="A2" s="13" t="s">
        <v>161</v>
      </c>
      <c r="B2" s="14" t="s">
        <v>168</v>
      </c>
      <c r="C2" s="15" t="s">
        <v>130</v>
      </c>
      <c r="D2" s="16" t="s">
        <v>169</v>
      </c>
      <c r="E2" s="12">
        <f>MATCH(A2,CEDEN_Toxicity_Data_Dictionary!A:A,0)</f>
        <v>75</v>
      </c>
    </row>
    <row r="3" spans="1:5" ht="24" x14ac:dyDescent="0.25">
      <c r="A3" s="17" t="s">
        <v>41</v>
      </c>
      <c r="B3" s="18" t="s">
        <v>41</v>
      </c>
      <c r="C3" s="19" t="s">
        <v>129</v>
      </c>
      <c r="D3" s="20" t="s">
        <v>254</v>
      </c>
      <c r="E3" s="12">
        <f>MATCH(A3,CEDEN_Toxicity_Data_Dictionary!A:A,0)</f>
        <v>21</v>
      </c>
    </row>
    <row r="4" spans="1:5" ht="24" x14ac:dyDescent="0.25">
      <c r="A4" s="21" t="s">
        <v>166</v>
      </c>
      <c r="B4" s="22" t="s">
        <v>170</v>
      </c>
      <c r="C4" s="23" t="s">
        <v>130</v>
      </c>
      <c r="D4" s="24" t="s">
        <v>171</v>
      </c>
      <c r="E4" s="12">
        <f>MATCH(A4,CEDEN_Toxicity_Data_Dictionary!A:A,0)</f>
        <v>83</v>
      </c>
    </row>
    <row r="5" spans="1:5" ht="24" x14ac:dyDescent="0.25">
      <c r="A5" s="25" t="s">
        <v>105</v>
      </c>
      <c r="B5" s="26" t="s">
        <v>106</v>
      </c>
      <c r="C5" s="27" t="s">
        <v>129</v>
      </c>
      <c r="D5" s="20" t="s">
        <v>172</v>
      </c>
      <c r="E5" s="12">
        <f>MATCH(A5,CEDEN_Toxicity_Data_Dictionary!A:A,0)</f>
        <v>79</v>
      </c>
    </row>
    <row r="6" spans="1:5" ht="24" x14ac:dyDescent="0.25">
      <c r="A6" s="21" t="s">
        <v>54</v>
      </c>
      <c r="B6" s="28" t="s">
        <v>55</v>
      </c>
      <c r="C6" s="29" t="s">
        <v>129</v>
      </c>
      <c r="D6" s="30" t="s">
        <v>56</v>
      </c>
      <c r="E6" s="12">
        <f>MATCH(A6,CEDEN_Toxicity_Data_Dictionary!A:A,0)</f>
        <v>32</v>
      </c>
    </row>
    <row r="7" spans="1:5" ht="24" x14ac:dyDescent="0.25">
      <c r="A7" s="17" t="s">
        <v>23</v>
      </c>
      <c r="B7" s="18" t="s">
        <v>24</v>
      </c>
      <c r="C7" s="31" t="s">
        <v>130</v>
      </c>
      <c r="D7" s="20" t="s">
        <v>25</v>
      </c>
      <c r="E7" s="12">
        <f>MATCH(A7,CEDEN_Toxicity_Data_Dictionary!A:A,0)</f>
        <v>10</v>
      </c>
    </row>
    <row r="8" spans="1:5" ht="36" x14ac:dyDescent="0.25">
      <c r="A8" s="32" t="s">
        <v>73</v>
      </c>
      <c r="B8" s="22" t="s">
        <v>74</v>
      </c>
      <c r="C8" s="29" t="s">
        <v>129</v>
      </c>
      <c r="D8" s="24" t="s">
        <v>255</v>
      </c>
      <c r="E8" s="12">
        <f>MATCH(A8,CEDEN_Toxicity_Data_Dictionary!A:A,0)</f>
        <v>44</v>
      </c>
    </row>
    <row r="9" spans="1:5" ht="60" x14ac:dyDescent="0.25">
      <c r="A9" s="33" t="s">
        <v>66</v>
      </c>
      <c r="B9" s="34" t="s">
        <v>67</v>
      </c>
      <c r="C9" s="27" t="s">
        <v>129</v>
      </c>
      <c r="D9" s="53" t="s">
        <v>256</v>
      </c>
      <c r="E9" s="12">
        <f>MATCH(A9,CEDEN_Toxicity_Data_Dictionary!A:A,0)</f>
        <v>41</v>
      </c>
    </row>
    <row r="10" spans="1:5" ht="36" x14ac:dyDescent="0.25">
      <c r="A10" s="21" t="s">
        <v>30</v>
      </c>
      <c r="B10" s="28" t="s">
        <v>31</v>
      </c>
      <c r="C10" s="29" t="s">
        <v>129</v>
      </c>
      <c r="D10" s="24" t="s">
        <v>32</v>
      </c>
      <c r="E10" s="12">
        <f>MATCH(A10,CEDEN_Toxicity_Data_Dictionary!A:A,0)</f>
        <v>13</v>
      </c>
    </row>
    <row r="11" spans="1:5" ht="24" x14ac:dyDescent="0.25">
      <c r="A11" s="25" t="s">
        <v>18</v>
      </c>
      <c r="B11" s="26" t="s">
        <v>19</v>
      </c>
      <c r="C11" s="27" t="s">
        <v>131</v>
      </c>
      <c r="D11" s="20" t="s">
        <v>20</v>
      </c>
      <c r="E11" s="12">
        <f>MATCH(A11,CEDEN_Toxicity_Data_Dictionary!A:A,0)</f>
        <v>8</v>
      </c>
    </row>
    <row r="12" spans="1:5" ht="36" x14ac:dyDescent="0.25">
      <c r="A12" s="21" t="s">
        <v>49</v>
      </c>
      <c r="B12" s="22" t="s">
        <v>50</v>
      </c>
      <c r="C12" s="29" t="s">
        <v>129</v>
      </c>
      <c r="D12" s="24" t="s">
        <v>257</v>
      </c>
      <c r="E12" s="12">
        <f>MATCH(A12,CEDEN_Toxicity_Data_Dictionary!A:A,0)</f>
        <v>30</v>
      </c>
    </row>
    <row r="13" spans="1:5" ht="144" x14ac:dyDescent="0.25">
      <c r="A13" s="25" t="s">
        <v>120</v>
      </c>
      <c r="B13" s="26" t="s">
        <v>121</v>
      </c>
      <c r="C13" s="35" t="s">
        <v>130</v>
      </c>
      <c r="D13" s="54" t="s">
        <v>258</v>
      </c>
      <c r="E13" s="12">
        <f>MATCH(A13,CEDEN_Toxicity_Data_Dictionary!A:A,0)</f>
        <v>87</v>
      </c>
    </row>
    <row r="14" spans="1:5" ht="96" x14ac:dyDescent="0.25">
      <c r="A14" s="21" t="s">
        <v>122</v>
      </c>
      <c r="B14" s="22" t="s">
        <v>123</v>
      </c>
      <c r="C14" s="29" t="s">
        <v>129</v>
      </c>
      <c r="D14" s="52" t="s">
        <v>227</v>
      </c>
      <c r="E14" s="12">
        <f>MATCH(A14,CEDEN_Toxicity_Data_Dictionary!A:A,0)</f>
        <v>88</v>
      </c>
    </row>
    <row r="15" spans="1:5" ht="60" x14ac:dyDescent="0.25">
      <c r="A15" s="25" t="s">
        <v>124</v>
      </c>
      <c r="B15" s="37" t="s">
        <v>124</v>
      </c>
      <c r="C15" s="26" t="s">
        <v>129</v>
      </c>
      <c r="D15" s="53" t="s">
        <v>259</v>
      </c>
      <c r="E15" s="12">
        <f>MATCH(A15,CEDEN_Toxicity_Data_Dictionary!A:A,0)</f>
        <v>89</v>
      </c>
    </row>
    <row r="16" spans="1:5" ht="24" x14ac:dyDescent="0.25">
      <c r="A16" s="21" t="s">
        <v>146</v>
      </c>
      <c r="B16" s="38" t="s">
        <v>146</v>
      </c>
      <c r="C16" s="39" t="s">
        <v>130</v>
      </c>
      <c r="D16" s="24" t="s">
        <v>173</v>
      </c>
      <c r="E16" s="12">
        <f>MATCH(A16,CEDEN_Toxicity_Data_Dictionary!A:A,0)</f>
        <v>47</v>
      </c>
    </row>
    <row r="17" spans="1:5" ht="24" x14ac:dyDescent="0.25">
      <c r="A17" s="17" t="s">
        <v>86</v>
      </c>
      <c r="B17" s="40" t="s">
        <v>87</v>
      </c>
      <c r="C17" s="18" t="s">
        <v>130</v>
      </c>
      <c r="D17" s="20" t="s">
        <v>174</v>
      </c>
      <c r="E17" s="12">
        <f>MATCH(A17,CEDEN_Toxicity_Data_Dictionary!A:A,0)</f>
        <v>60</v>
      </c>
    </row>
    <row r="18" spans="1:5" x14ac:dyDescent="0.25">
      <c r="A18" s="41" t="s">
        <v>110</v>
      </c>
      <c r="B18" s="42" t="s">
        <v>111</v>
      </c>
      <c r="C18" s="43" t="s">
        <v>130</v>
      </c>
      <c r="D18" s="24" t="s">
        <v>112</v>
      </c>
      <c r="E18" s="12">
        <f>MATCH(A18,CEDEN_Toxicity_Data_Dictionary!A:A,0)</f>
        <v>81</v>
      </c>
    </row>
    <row r="19" spans="1:5" x14ac:dyDescent="0.25">
      <c r="A19" s="17" t="s">
        <v>117</v>
      </c>
      <c r="B19" s="44" t="s">
        <v>118</v>
      </c>
      <c r="C19" s="18" t="s">
        <v>129</v>
      </c>
      <c r="D19" s="20" t="s">
        <v>119</v>
      </c>
      <c r="E19" s="12">
        <f>MATCH(A19,CEDEN_Toxicity_Data_Dictionary!A:A,0)</f>
        <v>86</v>
      </c>
    </row>
    <row r="20" spans="1:5" ht="72" x14ac:dyDescent="0.25">
      <c r="A20" s="21" t="s">
        <v>162</v>
      </c>
      <c r="B20" s="22" t="s">
        <v>175</v>
      </c>
      <c r="C20" s="39" t="s">
        <v>130</v>
      </c>
      <c r="D20" s="24" t="s">
        <v>176</v>
      </c>
      <c r="E20" s="12">
        <f>MATCH(A20,CEDEN_Toxicity_Data_Dictionary!A:A,0)</f>
        <v>76</v>
      </c>
    </row>
    <row r="21" spans="1:5" ht="36" x14ac:dyDescent="0.25">
      <c r="A21" s="25" t="s">
        <v>57</v>
      </c>
      <c r="B21" s="26" t="s">
        <v>58</v>
      </c>
      <c r="C21" s="26" t="s">
        <v>129</v>
      </c>
      <c r="D21" s="20" t="s">
        <v>260</v>
      </c>
      <c r="E21" s="12">
        <f>MATCH(A21,CEDEN_Toxicity_Data_Dictionary!A:A,0)</f>
        <v>37</v>
      </c>
    </row>
    <row r="22" spans="1:5" x14ac:dyDescent="0.25">
      <c r="A22" s="41" t="s">
        <v>63</v>
      </c>
      <c r="B22" s="43" t="s">
        <v>64</v>
      </c>
      <c r="C22" s="43" t="s">
        <v>130</v>
      </c>
      <c r="D22" s="24" t="s">
        <v>65</v>
      </c>
      <c r="E22" s="12">
        <f>MATCH(A22,CEDEN_Toxicity_Data_Dictionary!A:A,0)</f>
        <v>40</v>
      </c>
    </row>
    <row r="23" spans="1:5" ht="48" x14ac:dyDescent="0.25">
      <c r="A23" s="25" t="s">
        <v>177</v>
      </c>
      <c r="B23" s="34" t="s">
        <v>99</v>
      </c>
      <c r="C23" s="26" t="s">
        <v>129</v>
      </c>
      <c r="D23" s="20" t="s">
        <v>261</v>
      </c>
      <c r="E23" s="12">
        <f>MATCH(A23,CEDEN_Toxicity_Data_Dictionary!A:A,0)</f>
        <v>66</v>
      </c>
    </row>
    <row r="24" spans="1:5" ht="36" x14ac:dyDescent="0.25">
      <c r="A24" s="21" t="s">
        <v>100</v>
      </c>
      <c r="B24" s="43" t="s">
        <v>101</v>
      </c>
      <c r="C24" s="39" t="s">
        <v>129</v>
      </c>
      <c r="D24" s="24" t="s">
        <v>262</v>
      </c>
      <c r="E24" s="12">
        <f>MATCH(A24,CEDEN_Toxicity_Data_Dictionary!A:A,0)</f>
        <v>67</v>
      </c>
    </row>
    <row r="25" spans="1:5" ht="36" x14ac:dyDescent="0.25">
      <c r="A25" s="25" t="s">
        <v>77</v>
      </c>
      <c r="B25" s="26" t="s">
        <v>78</v>
      </c>
      <c r="C25" s="26" t="s">
        <v>129</v>
      </c>
      <c r="D25" s="20" t="s">
        <v>263</v>
      </c>
      <c r="E25" s="12">
        <f>MATCH(A25,CEDEN_Toxicity_Data_Dictionary!A:A,0)</f>
        <v>52</v>
      </c>
    </row>
    <row r="26" spans="1:5" x14ac:dyDescent="0.25">
      <c r="A26" s="21" t="s">
        <v>133</v>
      </c>
      <c r="B26" s="39" t="s">
        <v>33</v>
      </c>
      <c r="C26" s="39" t="s">
        <v>129</v>
      </c>
      <c r="D26" s="24" t="s">
        <v>178</v>
      </c>
      <c r="E26" s="12">
        <f>MATCH(A26,CEDEN_Toxicity_Data_Dictionary!A:A,0)</f>
        <v>14</v>
      </c>
    </row>
    <row r="27" spans="1:5" ht="36" x14ac:dyDescent="0.25">
      <c r="A27" s="25" t="s">
        <v>34</v>
      </c>
      <c r="B27" s="26" t="s">
        <v>35</v>
      </c>
      <c r="C27" s="26" t="s">
        <v>129</v>
      </c>
      <c r="D27" s="20" t="s">
        <v>36</v>
      </c>
      <c r="E27" s="12">
        <f>MATCH(A27,CEDEN_Toxicity_Data_Dictionary!A:A,0)</f>
        <v>16</v>
      </c>
    </row>
    <row r="28" spans="1:5" ht="60" x14ac:dyDescent="0.25">
      <c r="A28" s="21" t="s">
        <v>154</v>
      </c>
      <c r="B28" s="45" t="s">
        <v>81</v>
      </c>
      <c r="C28" s="39" t="s">
        <v>129</v>
      </c>
      <c r="D28" s="24" t="s">
        <v>253</v>
      </c>
      <c r="E28" s="12">
        <f>MATCH(A28,CEDEN_Toxicity_Data_Dictionary!A:A,0)</f>
        <v>57</v>
      </c>
    </row>
    <row r="29" spans="1:5" x14ac:dyDescent="0.25">
      <c r="A29" s="25" t="s">
        <v>68</v>
      </c>
      <c r="B29" s="26" t="s">
        <v>69</v>
      </c>
      <c r="C29" s="26" t="s">
        <v>130</v>
      </c>
      <c r="D29" s="20" t="s">
        <v>179</v>
      </c>
      <c r="E29" s="12">
        <f>MATCH(A29,CEDEN_Toxicity_Data_Dictionary!A:A,0)</f>
        <v>42</v>
      </c>
    </row>
    <row r="30" spans="1:5" ht="48" x14ac:dyDescent="0.25">
      <c r="A30" s="21" t="s">
        <v>21</v>
      </c>
      <c r="B30" s="39" t="s">
        <v>22</v>
      </c>
      <c r="C30" s="39" t="s">
        <v>129</v>
      </c>
      <c r="D30" s="24" t="s">
        <v>252</v>
      </c>
      <c r="E30" s="12">
        <f>MATCH(A30,CEDEN_Toxicity_Data_Dictionary!A:A,0)</f>
        <v>9</v>
      </c>
    </row>
    <row r="31" spans="1:5" ht="24" x14ac:dyDescent="0.25">
      <c r="A31" s="46" t="s">
        <v>102</v>
      </c>
      <c r="B31" s="40" t="s">
        <v>103</v>
      </c>
      <c r="C31" s="26" t="s">
        <v>129</v>
      </c>
      <c r="D31" s="20" t="s">
        <v>104</v>
      </c>
      <c r="E31" s="12">
        <f>MATCH(A31,CEDEN_Toxicity_Data_Dictionary!A:A,0)</f>
        <v>68</v>
      </c>
    </row>
    <row r="32" spans="1:5" x14ac:dyDescent="0.25">
      <c r="A32" s="21" t="s">
        <v>70</v>
      </c>
      <c r="B32" s="39" t="s">
        <v>71</v>
      </c>
      <c r="C32" s="39" t="s">
        <v>130</v>
      </c>
      <c r="D32" s="24" t="s">
        <v>72</v>
      </c>
      <c r="E32" s="12">
        <f>MATCH(A32,CEDEN_Toxicity_Data_Dictionary!A:A,0)</f>
        <v>43</v>
      </c>
    </row>
    <row r="33" spans="1:5" ht="36" x14ac:dyDescent="0.25">
      <c r="A33" s="25" t="s">
        <v>37</v>
      </c>
      <c r="B33" s="26" t="s">
        <v>38</v>
      </c>
      <c r="C33" s="26" t="s">
        <v>129</v>
      </c>
      <c r="D33" s="20" t="s">
        <v>251</v>
      </c>
      <c r="E33" s="12">
        <f>MATCH(A33,CEDEN_Toxicity_Data_Dictionary!A:A,0)</f>
        <v>17</v>
      </c>
    </row>
    <row r="34" spans="1:5" x14ac:dyDescent="0.25">
      <c r="A34" s="21" t="s">
        <v>157</v>
      </c>
      <c r="B34" s="39" t="s">
        <v>157</v>
      </c>
      <c r="C34" s="39" t="s">
        <v>130</v>
      </c>
      <c r="D34" s="24" t="s">
        <v>180</v>
      </c>
      <c r="E34" s="12">
        <f>MATCH(A34,CEDEN_Toxicity_Data_Dictionary!A:A,0)</f>
        <v>71</v>
      </c>
    </row>
    <row r="35" spans="1:5" ht="24" x14ac:dyDescent="0.25">
      <c r="A35" s="17" t="s">
        <v>39</v>
      </c>
      <c r="B35" s="18" t="s">
        <v>40</v>
      </c>
      <c r="C35" s="18" t="s">
        <v>129</v>
      </c>
      <c r="D35" s="20" t="s">
        <v>250</v>
      </c>
      <c r="E35" s="12">
        <f>MATCH(A35,CEDEN_Toxicity_Data_Dictionary!A:A,0)</f>
        <v>18</v>
      </c>
    </row>
    <row r="36" spans="1:5" ht="48" x14ac:dyDescent="0.25">
      <c r="A36" s="21" t="s">
        <v>163</v>
      </c>
      <c r="B36" s="22" t="s">
        <v>181</v>
      </c>
      <c r="C36" s="39" t="s">
        <v>130</v>
      </c>
      <c r="D36" s="24" t="s">
        <v>182</v>
      </c>
      <c r="E36" s="12">
        <f>MATCH(A36,CEDEN_Toxicity_Data_Dictionary!A:A,0)</f>
        <v>77</v>
      </c>
    </row>
    <row r="37" spans="1:5" ht="24" x14ac:dyDescent="0.25">
      <c r="A37" s="25" t="s">
        <v>82</v>
      </c>
      <c r="B37" s="44" t="s">
        <v>83</v>
      </c>
      <c r="C37" s="26" t="s">
        <v>129</v>
      </c>
      <c r="D37" s="20" t="s">
        <v>183</v>
      </c>
      <c r="E37" s="12">
        <f>MATCH(A37,CEDEN_Toxicity_Data_Dictionary!A:A,0)</f>
        <v>58</v>
      </c>
    </row>
    <row r="38" spans="1:5" ht="24" x14ac:dyDescent="0.25">
      <c r="A38" s="47" t="s">
        <v>153</v>
      </c>
      <c r="B38" s="24" t="s">
        <v>184</v>
      </c>
      <c r="C38" s="39" t="s">
        <v>129</v>
      </c>
      <c r="D38" s="36" t="s">
        <v>185</v>
      </c>
      <c r="E38" s="12">
        <f>MATCH(A38,CEDEN_Toxicity_Data_Dictionary!A:A,0)</f>
        <v>56</v>
      </c>
    </row>
    <row r="39" spans="1:5" ht="24" x14ac:dyDescent="0.25">
      <c r="A39" s="25" t="s">
        <v>136</v>
      </c>
      <c r="B39" s="26" t="s">
        <v>186</v>
      </c>
      <c r="C39" s="26" t="s">
        <v>129</v>
      </c>
      <c r="D39" s="20" t="s">
        <v>249</v>
      </c>
      <c r="E39" s="12">
        <f>MATCH(A39,CEDEN_Toxicity_Data_Dictionary!A:A,0)</f>
        <v>20</v>
      </c>
    </row>
    <row r="40" spans="1:5" ht="24" x14ac:dyDescent="0.25">
      <c r="A40" s="41" t="s">
        <v>8</v>
      </c>
      <c r="B40" s="42" t="s">
        <v>9</v>
      </c>
      <c r="C40" s="43" t="s">
        <v>129</v>
      </c>
      <c r="D40" s="24" t="s">
        <v>248</v>
      </c>
      <c r="E40" s="12">
        <f>MATCH(A40,CEDEN_Toxicity_Data_Dictionary!A:A,0)</f>
        <v>3</v>
      </c>
    </row>
    <row r="41" spans="1:5" x14ac:dyDescent="0.25">
      <c r="A41" s="25" t="s">
        <v>155</v>
      </c>
      <c r="B41" s="20" t="s">
        <v>265</v>
      </c>
      <c r="C41" s="26" t="s">
        <v>130</v>
      </c>
      <c r="D41" s="20" t="s">
        <v>187</v>
      </c>
      <c r="E41" s="12">
        <f>MATCH(A41,CEDEN_Toxicity_Data_Dictionary!A:A,0)</f>
        <v>69</v>
      </c>
    </row>
    <row r="42" spans="1:5" ht="36" x14ac:dyDescent="0.25">
      <c r="A42" s="21" t="s">
        <v>167</v>
      </c>
      <c r="B42" s="39" t="s">
        <v>188</v>
      </c>
      <c r="C42" s="39" t="s">
        <v>130</v>
      </c>
      <c r="D42" s="36" t="s">
        <v>189</v>
      </c>
      <c r="E42" s="12">
        <f>MATCH(A42,CEDEN_Toxicity_Data_Dictionary!A:A,0)</f>
        <v>84</v>
      </c>
    </row>
    <row r="43" spans="1:5" ht="36" x14ac:dyDescent="0.25">
      <c r="A43" s="25" t="s">
        <v>75</v>
      </c>
      <c r="B43" s="34" t="s">
        <v>76</v>
      </c>
      <c r="C43" s="26" t="s">
        <v>129</v>
      </c>
      <c r="D43" s="53" t="s">
        <v>190</v>
      </c>
      <c r="E43" s="12">
        <f>MATCH(A43,CEDEN_Toxicity_Data_Dictionary!A:A,0)</f>
        <v>45</v>
      </c>
    </row>
    <row r="44" spans="1:5" x14ac:dyDescent="0.25">
      <c r="A44" s="21" t="s">
        <v>160</v>
      </c>
      <c r="B44" s="39" t="s">
        <v>160</v>
      </c>
      <c r="C44" s="39" t="s">
        <v>130</v>
      </c>
      <c r="D44" s="24" t="s">
        <v>191</v>
      </c>
      <c r="E44" s="12">
        <f>MATCH(A44,CEDEN_Toxicity_Data_Dictionary!A:A,0)</f>
        <v>74</v>
      </c>
    </row>
    <row r="45" spans="1:5" ht="24" x14ac:dyDescent="0.25">
      <c r="A45" s="17" t="s">
        <v>5</v>
      </c>
      <c r="B45" s="18" t="s">
        <v>7</v>
      </c>
      <c r="C45" s="18" t="s">
        <v>129</v>
      </c>
      <c r="D45" s="20" t="s">
        <v>247</v>
      </c>
      <c r="E45" s="12">
        <f>MATCH(A45,CEDEN_Toxicity_Data_Dictionary!A:A,0)</f>
        <v>2</v>
      </c>
    </row>
    <row r="46" spans="1:5" ht="24" x14ac:dyDescent="0.25">
      <c r="A46" s="21" t="s">
        <v>10</v>
      </c>
      <c r="B46" s="39" t="s">
        <v>11</v>
      </c>
      <c r="C46" s="39" t="s">
        <v>129</v>
      </c>
      <c r="D46" s="24" t="s">
        <v>246</v>
      </c>
      <c r="E46" s="12">
        <f>MATCH(A46,CEDEN_Toxicity_Data_Dictionary!A:A,0)</f>
        <v>4</v>
      </c>
    </row>
    <row r="47" spans="1:5" ht="36" x14ac:dyDescent="0.25">
      <c r="A47" s="25" t="s">
        <v>59</v>
      </c>
      <c r="B47" s="26" t="s">
        <v>60</v>
      </c>
      <c r="C47" s="27" t="s">
        <v>129</v>
      </c>
      <c r="D47" s="20" t="s">
        <v>245</v>
      </c>
      <c r="E47" s="12">
        <f>MATCH(A47,CEDEN_Toxicity_Data_Dictionary!A:A,0)</f>
        <v>38</v>
      </c>
    </row>
    <row r="48" spans="1:5" ht="36" x14ac:dyDescent="0.25">
      <c r="A48" s="21" t="s">
        <v>47</v>
      </c>
      <c r="B48" s="30" t="s">
        <v>48</v>
      </c>
      <c r="C48" s="29" t="s">
        <v>129</v>
      </c>
      <c r="D48" s="24" t="s">
        <v>244</v>
      </c>
      <c r="E48" s="12">
        <f>MATCH(A48,CEDEN_Toxicity_Data_Dictionary!A:A,0)</f>
        <v>28</v>
      </c>
    </row>
    <row r="49" spans="1:5" ht="24" x14ac:dyDescent="0.25">
      <c r="A49" s="17" t="s">
        <v>152</v>
      </c>
      <c r="B49" s="20" t="s">
        <v>192</v>
      </c>
      <c r="C49" s="19" t="s">
        <v>129</v>
      </c>
      <c r="D49" s="20" t="s">
        <v>193</v>
      </c>
      <c r="E49" s="12">
        <f>MATCH(A49,CEDEN_Toxicity_Data_Dictionary!A:A,0)</f>
        <v>55</v>
      </c>
    </row>
    <row r="50" spans="1:5" ht="24" x14ac:dyDescent="0.25">
      <c r="A50" s="41" t="s">
        <v>156</v>
      </c>
      <c r="B50" s="43" t="s">
        <v>194</v>
      </c>
      <c r="C50" s="48" t="s">
        <v>130</v>
      </c>
      <c r="D50" s="24" t="s">
        <v>195</v>
      </c>
      <c r="E50" s="12">
        <f>MATCH(A50,CEDEN_Toxicity_Data_Dictionary!A:A,0)</f>
        <v>70</v>
      </c>
    </row>
    <row r="51" spans="1:5" ht="48" x14ac:dyDescent="0.25">
      <c r="A51" s="25" t="s">
        <v>44</v>
      </c>
      <c r="B51" s="20" t="s">
        <v>45</v>
      </c>
      <c r="C51" s="27" t="s">
        <v>129</v>
      </c>
      <c r="D51" s="20" t="s">
        <v>46</v>
      </c>
      <c r="E51" s="12">
        <f>MATCH(A51,CEDEN_Toxicity_Data_Dictionary!A:A,0)</f>
        <v>26</v>
      </c>
    </row>
    <row r="52" spans="1:5" ht="36" x14ac:dyDescent="0.25">
      <c r="A52" s="41" t="s">
        <v>43</v>
      </c>
      <c r="B52" s="43" t="s">
        <v>43</v>
      </c>
      <c r="C52" s="48" t="s">
        <v>130</v>
      </c>
      <c r="D52" s="36" t="s">
        <v>196</v>
      </c>
      <c r="E52" s="12">
        <f>MATCH(A52,CEDEN_Toxicity_Data_Dictionary!A:A,0)</f>
        <v>25</v>
      </c>
    </row>
    <row r="53" spans="1:5" ht="24" x14ac:dyDescent="0.25">
      <c r="A53" s="25" t="s">
        <v>61</v>
      </c>
      <c r="B53" s="26" t="s">
        <v>62</v>
      </c>
      <c r="C53" s="27" t="s">
        <v>129</v>
      </c>
      <c r="D53" s="20" t="s">
        <v>243</v>
      </c>
      <c r="E53" s="12">
        <f>MATCH(A53,CEDEN_Toxicity_Data_Dictionary!A:A,0)</f>
        <v>39</v>
      </c>
    </row>
    <row r="54" spans="1:5" ht="24" x14ac:dyDescent="0.25">
      <c r="A54" s="41" t="s">
        <v>51</v>
      </c>
      <c r="B54" s="28" t="s">
        <v>52</v>
      </c>
      <c r="C54" s="49" t="s">
        <v>129</v>
      </c>
      <c r="D54" s="24" t="s">
        <v>53</v>
      </c>
      <c r="E54" s="12">
        <f>MATCH(A54,CEDEN_Toxicity_Data_Dictionary!A:A,0)</f>
        <v>31</v>
      </c>
    </row>
    <row r="55" spans="1:5" ht="36" x14ac:dyDescent="0.25">
      <c r="A55" s="25" t="s">
        <v>16</v>
      </c>
      <c r="B55" s="26" t="s">
        <v>17</v>
      </c>
      <c r="C55" s="27" t="s">
        <v>131</v>
      </c>
      <c r="D55" s="20" t="s">
        <v>197</v>
      </c>
      <c r="E55" s="12">
        <f>MATCH(A55,CEDEN_Toxicity_Data_Dictionary!A:A,0)</f>
        <v>7</v>
      </c>
    </row>
    <row r="56" spans="1:5" ht="24" x14ac:dyDescent="0.25">
      <c r="A56" s="21" t="s">
        <v>114</v>
      </c>
      <c r="B56" s="39" t="s">
        <v>115</v>
      </c>
      <c r="C56" s="29" t="s">
        <v>129</v>
      </c>
      <c r="D56" s="24" t="s">
        <v>116</v>
      </c>
      <c r="E56" s="12">
        <f>MATCH(A56,CEDEN_Toxicity_Data_Dictionary!A:A,0)</f>
        <v>85</v>
      </c>
    </row>
    <row r="57" spans="1:5" ht="48" x14ac:dyDescent="0.25">
      <c r="A57" s="25" t="s">
        <v>28</v>
      </c>
      <c r="B57" s="26" t="s">
        <v>29</v>
      </c>
      <c r="C57" s="26" t="s">
        <v>129</v>
      </c>
      <c r="D57" s="20" t="s">
        <v>242</v>
      </c>
      <c r="E57" s="12">
        <f>MATCH(A57,CEDEN_Toxicity_Data_Dictionary!A:A,0)</f>
        <v>12</v>
      </c>
    </row>
    <row r="58" spans="1:5" ht="48" x14ac:dyDescent="0.25">
      <c r="A58" s="21" t="s">
        <v>164</v>
      </c>
      <c r="B58" s="43" t="s">
        <v>198</v>
      </c>
      <c r="C58" s="39" t="s">
        <v>129</v>
      </c>
      <c r="D58" s="24" t="s">
        <v>241</v>
      </c>
      <c r="E58" s="12">
        <f>MATCH(A58,CEDEN_Toxicity_Data_Dictionary!A:A,0)</f>
        <v>78</v>
      </c>
    </row>
    <row r="59" spans="1:5" ht="36" x14ac:dyDescent="0.25">
      <c r="A59" s="25" t="s">
        <v>84</v>
      </c>
      <c r="B59" s="26" t="s">
        <v>85</v>
      </c>
      <c r="C59" s="26" t="s">
        <v>129</v>
      </c>
      <c r="D59" s="20" t="s">
        <v>240</v>
      </c>
      <c r="E59" s="12">
        <f>MATCH(A59,CEDEN_Toxicity_Data_Dictionary!A:A,0)</f>
        <v>59</v>
      </c>
    </row>
    <row r="60" spans="1:5" ht="72" x14ac:dyDescent="0.25">
      <c r="A60" s="21" t="s">
        <v>14</v>
      </c>
      <c r="B60" s="39" t="s">
        <v>15</v>
      </c>
      <c r="C60" s="39" t="s">
        <v>129</v>
      </c>
      <c r="D60" s="52" t="s">
        <v>239</v>
      </c>
      <c r="E60" s="12">
        <f>MATCH(A60,CEDEN_Toxicity_Data_Dictionary!A:A,0)</f>
        <v>6</v>
      </c>
    </row>
    <row r="61" spans="1:5" ht="24" x14ac:dyDescent="0.25">
      <c r="A61" s="17" t="s">
        <v>12</v>
      </c>
      <c r="B61" s="18" t="s">
        <v>13</v>
      </c>
      <c r="C61" s="18" t="s">
        <v>129</v>
      </c>
      <c r="D61" s="20" t="s">
        <v>238</v>
      </c>
      <c r="E61" s="12">
        <f>MATCH(A61,CEDEN_Toxicity_Data_Dictionary!A:A,0)</f>
        <v>5</v>
      </c>
    </row>
    <row r="62" spans="1:5" x14ac:dyDescent="0.25">
      <c r="A62" s="21" t="s">
        <v>93</v>
      </c>
      <c r="B62" s="42" t="s">
        <v>94</v>
      </c>
      <c r="C62" s="39" t="s">
        <v>130</v>
      </c>
      <c r="D62" s="24" t="s">
        <v>95</v>
      </c>
      <c r="E62" s="12">
        <f>MATCH(A62,CEDEN_Toxicity_Data_Dictionary!A:A,0)</f>
        <v>64</v>
      </c>
    </row>
    <row r="63" spans="1:5" ht="48" x14ac:dyDescent="0.25">
      <c r="A63" s="25" t="s">
        <v>159</v>
      </c>
      <c r="B63" s="44" t="s">
        <v>199</v>
      </c>
      <c r="C63" s="26" t="s">
        <v>129</v>
      </c>
      <c r="D63" s="20" t="s">
        <v>237</v>
      </c>
      <c r="E63" s="12">
        <f>MATCH(A63,CEDEN_Toxicity_Data_Dictionary!A:A,0)</f>
        <v>73</v>
      </c>
    </row>
    <row r="64" spans="1:5" ht="24" x14ac:dyDescent="0.25">
      <c r="A64" s="21" t="s">
        <v>158</v>
      </c>
      <c r="B64" s="22" t="s">
        <v>200</v>
      </c>
      <c r="C64" s="39" t="s">
        <v>130</v>
      </c>
      <c r="D64" s="24" t="s">
        <v>201</v>
      </c>
      <c r="E64" s="12">
        <f>MATCH(A64,CEDEN_Toxicity_Data_Dictionary!A:A,0)</f>
        <v>72</v>
      </c>
    </row>
    <row r="65" spans="1:5" ht="24" x14ac:dyDescent="0.25">
      <c r="A65" s="25" t="s">
        <v>79</v>
      </c>
      <c r="B65" s="44" t="s">
        <v>80</v>
      </c>
      <c r="C65" s="50" t="s">
        <v>129</v>
      </c>
      <c r="D65" s="20" t="s">
        <v>236</v>
      </c>
      <c r="E65" s="12">
        <f>MATCH(A65,CEDEN_Toxicity_Data_Dictionary!A:A,0)</f>
        <v>53</v>
      </c>
    </row>
    <row r="66" spans="1:5" x14ac:dyDescent="0.25">
      <c r="A66" s="21" t="s">
        <v>145</v>
      </c>
      <c r="B66" s="43" t="s">
        <v>266</v>
      </c>
      <c r="C66" s="30" t="s">
        <v>129</v>
      </c>
      <c r="D66" s="24" t="s">
        <v>202</v>
      </c>
      <c r="E66" s="12">
        <f>MATCH(A66,CEDEN_Toxicity_Data_Dictionary!A:A,0)</f>
        <v>46</v>
      </c>
    </row>
    <row r="67" spans="1:5" x14ac:dyDescent="0.25">
      <c r="A67" s="25" t="s">
        <v>142</v>
      </c>
      <c r="B67" s="44" t="s">
        <v>203</v>
      </c>
      <c r="C67" s="50" t="s">
        <v>129</v>
      </c>
      <c r="D67" s="50" t="s">
        <v>204</v>
      </c>
      <c r="E67" s="12">
        <f>MATCH(A67,CEDEN_Toxicity_Data_Dictionary!A:A,0)</f>
        <v>34</v>
      </c>
    </row>
    <row r="68" spans="1:5" ht="48" x14ac:dyDescent="0.25">
      <c r="A68" s="21" t="s">
        <v>138</v>
      </c>
      <c r="B68" s="22" t="s">
        <v>205</v>
      </c>
      <c r="C68" s="30" t="s">
        <v>129</v>
      </c>
      <c r="D68" s="24" t="s">
        <v>235</v>
      </c>
      <c r="E68" s="12">
        <f>MATCH(A68,CEDEN_Toxicity_Data_Dictionary!A:A,0)</f>
        <v>24</v>
      </c>
    </row>
    <row r="69" spans="1:5" ht="36" x14ac:dyDescent="0.25">
      <c r="A69" s="25" t="s">
        <v>134</v>
      </c>
      <c r="B69" s="51" t="s">
        <v>206</v>
      </c>
      <c r="C69" s="50" t="s">
        <v>129</v>
      </c>
      <c r="D69" s="20" t="s">
        <v>207</v>
      </c>
      <c r="E69" s="12">
        <f>MATCH(A69,CEDEN_Toxicity_Data_Dictionary!A:A,0)</f>
        <v>15</v>
      </c>
    </row>
    <row r="70" spans="1:5" ht="24" x14ac:dyDescent="0.25">
      <c r="A70" s="21" t="s">
        <v>144</v>
      </c>
      <c r="B70" s="28" t="s">
        <v>208</v>
      </c>
      <c r="C70" s="30" t="s">
        <v>129</v>
      </c>
      <c r="D70" s="24" t="s">
        <v>209</v>
      </c>
      <c r="E70" s="12">
        <f>MATCH(A70,CEDEN_Toxicity_Data_Dictionary!A:A,0)</f>
        <v>36</v>
      </c>
    </row>
    <row r="71" spans="1:5" x14ac:dyDescent="0.25">
      <c r="A71" s="17" t="s">
        <v>151</v>
      </c>
      <c r="B71" s="40" t="s">
        <v>210</v>
      </c>
      <c r="C71" s="20" t="s">
        <v>131</v>
      </c>
      <c r="D71" s="20" t="s">
        <v>211</v>
      </c>
      <c r="E71" s="12">
        <f>MATCH(A71,CEDEN_Toxicity_Data_Dictionary!A:A,0)</f>
        <v>54</v>
      </c>
    </row>
    <row r="72" spans="1:5" ht="36" x14ac:dyDescent="0.25">
      <c r="A72" s="21" t="s">
        <v>147</v>
      </c>
      <c r="B72" s="45" t="s">
        <v>212</v>
      </c>
      <c r="C72" s="30" t="s">
        <v>129</v>
      </c>
      <c r="D72" s="24" t="s">
        <v>213</v>
      </c>
      <c r="E72" s="12">
        <f>MATCH(A72,CEDEN_Toxicity_Data_Dictionary!A:A,0)</f>
        <v>48</v>
      </c>
    </row>
    <row r="73" spans="1:5" ht="36" x14ac:dyDescent="0.25">
      <c r="A73" s="25" t="s">
        <v>143</v>
      </c>
      <c r="B73" s="44" t="s">
        <v>214</v>
      </c>
      <c r="C73" s="50" t="s">
        <v>129</v>
      </c>
      <c r="D73" s="20" t="s">
        <v>215</v>
      </c>
      <c r="E73" s="12">
        <f>MATCH(A73,CEDEN_Toxicity_Data_Dictionary!A:A,0)</f>
        <v>35</v>
      </c>
    </row>
    <row r="74" spans="1:5" ht="24" x14ac:dyDescent="0.25">
      <c r="A74" s="21" t="s">
        <v>139</v>
      </c>
      <c r="B74" s="42" t="s">
        <v>216</v>
      </c>
      <c r="C74" s="39" t="s">
        <v>129</v>
      </c>
      <c r="D74" s="24" t="s">
        <v>234</v>
      </c>
      <c r="E74" s="12">
        <f>MATCH(A74,CEDEN_Toxicity_Data_Dictionary!A:A,0)</f>
        <v>27</v>
      </c>
    </row>
    <row r="75" spans="1:5" ht="24" x14ac:dyDescent="0.25">
      <c r="A75" s="17" t="s">
        <v>141</v>
      </c>
      <c r="B75" s="44" t="s">
        <v>217</v>
      </c>
      <c r="C75" s="18" t="s">
        <v>129</v>
      </c>
      <c r="D75" s="20" t="s">
        <v>218</v>
      </c>
      <c r="E75" s="12">
        <f>MATCH(A75,CEDEN_Toxicity_Data_Dictionary!A:A,0)</f>
        <v>33</v>
      </c>
    </row>
    <row r="76" spans="1:5" x14ac:dyDescent="0.25">
      <c r="A76" s="41" t="s">
        <v>135</v>
      </c>
      <c r="B76" s="43" t="s">
        <v>219</v>
      </c>
      <c r="C76" s="43" t="s">
        <v>129</v>
      </c>
      <c r="D76" s="24" t="s">
        <v>220</v>
      </c>
      <c r="E76" s="12">
        <f>MATCH(A76,CEDEN_Toxicity_Data_Dictionary!A:A,0)</f>
        <v>19</v>
      </c>
    </row>
    <row r="77" spans="1:5" x14ac:dyDescent="0.25">
      <c r="A77" s="17" t="s">
        <v>148</v>
      </c>
      <c r="B77" s="18" t="s">
        <v>148</v>
      </c>
      <c r="C77" s="18" t="s">
        <v>129</v>
      </c>
      <c r="D77" s="20" t="s">
        <v>221</v>
      </c>
      <c r="E77" s="12">
        <f>MATCH(A77,CEDEN_Toxicity_Data_Dictionary!A:A,0)</f>
        <v>49</v>
      </c>
    </row>
    <row r="78" spans="1:5" ht="24" x14ac:dyDescent="0.25">
      <c r="A78" s="32" t="s">
        <v>150</v>
      </c>
      <c r="B78" s="42" t="s">
        <v>222</v>
      </c>
      <c r="C78" s="43" t="s">
        <v>130</v>
      </c>
      <c r="D78" s="24" t="s">
        <v>223</v>
      </c>
      <c r="E78" s="12">
        <f>MATCH(A78,CEDEN_Toxicity_Data_Dictionary!A:A,0)</f>
        <v>51</v>
      </c>
    </row>
    <row r="79" spans="1:5" ht="72" x14ac:dyDescent="0.25">
      <c r="A79" s="25" t="s">
        <v>42</v>
      </c>
      <c r="B79" s="26" t="s">
        <v>42</v>
      </c>
      <c r="C79" s="26" t="s">
        <v>129</v>
      </c>
      <c r="D79" s="20" t="s">
        <v>233</v>
      </c>
      <c r="E79" s="12">
        <f>MATCH(A79,CEDEN_Toxicity_Data_Dictionary!A:A,0)</f>
        <v>22</v>
      </c>
    </row>
    <row r="80" spans="1:5" ht="24" x14ac:dyDescent="0.25">
      <c r="A80" s="41" t="s">
        <v>26</v>
      </c>
      <c r="B80" s="42" t="s">
        <v>27</v>
      </c>
      <c r="C80" s="43" t="s">
        <v>129</v>
      </c>
      <c r="D80" s="24" t="s">
        <v>232</v>
      </c>
      <c r="E80" s="12">
        <f>MATCH(A80,CEDEN_Toxicity_Data_Dictionary!A:A,0)</f>
        <v>11</v>
      </c>
    </row>
    <row r="81" spans="1:5" ht="24" x14ac:dyDescent="0.25">
      <c r="A81" s="46" t="s">
        <v>88</v>
      </c>
      <c r="B81" s="40" t="s">
        <v>89</v>
      </c>
      <c r="C81" s="18" t="s">
        <v>129</v>
      </c>
      <c r="D81" s="20" t="s">
        <v>231</v>
      </c>
      <c r="E81" s="12">
        <f>MATCH(A81,CEDEN_Toxicity_Data_Dictionary!A:A,0)</f>
        <v>61</v>
      </c>
    </row>
    <row r="82" spans="1:5" ht="24" x14ac:dyDescent="0.25">
      <c r="A82" s="32" t="s">
        <v>96</v>
      </c>
      <c r="B82" s="42" t="s">
        <v>97</v>
      </c>
      <c r="C82" s="43" t="s">
        <v>129</v>
      </c>
      <c r="D82" s="24" t="s">
        <v>230</v>
      </c>
      <c r="E82" s="12">
        <f>MATCH(A82,CEDEN_Toxicity_Data_Dictionary!A:A,0)</f>
        <v>65</v>
      </c>
    </row>
    <row r="83" spans="1:5" ht="24" x14ac:dyDescent="0.25">
      <c r="A83" s="17" t="s">
        <v>91</v>
      </c>
      <c r="B83" s="44" t="s">
        <v>92</v>
      </c>
      <c r="C83" s="18" t="s">
        <v>129</v>
      </c>
      <c r="D83" s="20" t="s">
        <v>229</v>
      </c>
      <c r="E83" s="12">
        <f>MATCH(A83,CEDEN_Toxicity_Data_Dictionary!A:A,0)</f>
        <v>63</v>
      </c>
    </row>
    <row r="84" spans="1:5" ht="24" x14ac:dyDescent="0.25">
      <c r="A84" s="21" t="s">
        <v>149</v>
      </c>
      <c r="B84" s="39" t="s">
        <v>224</v>
      </c>
      <c r="C84" s="39" t="s">
        <v>129</v>
      </c>
      <c r="D84" s="24" t="s">
        <v>228</v>
      </c>
      <c r="E84" s="12">
        <f>MATCH(A84,CEDEN_Toxicity_Data_Dictionary!A:A,0)</f>
        <v>50</v>
      </c>
    </row>
    <row r="85" spans="1:5" x14ac:dyDescent="0.25">
      <c r="A85" s="25" t="s">
        <v>107</v>
      </c>
      <c r="B85" s="44" t="s">
        <v>108</v>
      </c>
      <c r="C85" s="26" t="s">
        <v>130</v>
      </c>
      <c r="D85" s="20" t="s">
        <v>109</v>
      </c>
      <c r="E85" s="12">
        <f>MATCH(A85,CEDEN_Toxicity_Data_Dictionary!A:A,0)</f>
        <v>80</v>
      </c>
    </row>
    <row r="86" spans="1:5" ht="24" x14ac:dyDescent="0.25">
      <c r="A86" s="41" t="s">
        <v>137</v>
      </c>
      <c r="B86" s="42" t="s">
        <v>225</v>
      </c>
      <c r="C86" s="43" t="s">
        <v>129</v>
      </c>
      <c r="D86" s="24" t="s">
        <v>226</v>
      </c>
      <c r="E86" s="12">
        <f>MATCH(A86,CEDEN_Toxicity_Data_Dictionary!A:A,0)</f>
        <v>23</v>
      </c>
    </row>
  </sheetData>
  <hyperlinks>
    <hyperlink ref="D3" r:id="rId1" display="http://ceden.org/CEDEN_Checker/Checker/DisplayCEDENLookUp.php?List=AnalyteLookUp" xr:uid="{D845EC01-66DE-480B-8A5A-D4EFD83BD2C8}"/>
    <hyperlink ref="D8" r:id="rId2" display="http://ceden.org/CEDEN_Checker/Checker/DisplayCEDENLookUp.php?List=CollectionDeviceLookUp" xr:uid="{649B8EA1-4FDD-4BCC-A143-3891E6BEB8B7}"/>
    <hyperlink ref="D9" r:id="rId3" display="http://ceden.org/CEDEN_Checker/Checker/DisplayCEDENLookUp.php?List=CollectionMethodLookUp" xr:uid="{F023C0A6-A648-494D-9C64-AC7AE35F443C}"/>
    <hyperlink ref="D12" r:id="rId4" display="http://ceden.org/CEDEN_Checker/Checker/DisplayCEDENLookUp.php?List=ComplianceLookUp" xr:uid="{EE0ADC70-1DB5-4604-8179-E2B2ED8A341F}"/>
    <hyperlink ref="D13" r:id="rId5" display="https://docs.google.com/spreadsheets/d/1q-tGulvO9jyT2dR9GGROdy89z3W6xulYaci5-ezWAe0/edit?usp=sharing" xr:uid="{512DB708-F5F5-4778-8E35-7D1C906E1E97}"/>
    <hyperlink ref="D15" r:id="rId6" display="http://ceden.org/CEDEN_Checker/Checker/DisplayCEDENLookUp.php?List=VariableCodesLookUp" xr:uid="{CF9E75A3-FB54-4191-B68B-DC97998781E4}"/>
    <hyperlink ref="D21" r:id="rId7" display="http://ceden.org/CEDEN_Checker/Checker/DisplayCEDENLookUp.php?List=EventLookUp" xr:uid="{B7138969-B7C9-4700-9463-4AE08E8B93BE}"/>
    <hyperlink ref="D23" r:id="rId8" display="http://ceden.org/CEDEN_Checker/Checker/DisplayCEDENLookUp.php?List=VariableCodesLookUp" xr:uid="{25507F1C-AFF4-4066-948E-D0400C0CC45F}"/>
    <hyperlink ref="D24" r:id="rId9" display="http://ceden.org/CEDEN_Checker/Checker/DisplayCEDENLookUp.php?List=VariableCodesLookUp" xr:uid="{748E0D2E-9BC5-4F6C-B6E9-3FBC9684627F}"/>
    <hyperlink ref="D25" r:id="rId10" display="http://ceden.org/CEDEN_Checker/Checker/DisplayCEDENLookUp.php?List=AgencyLookUp" xr:uid="{36A590F3-096B-4EEE-863E-E9E5C83A1DFB}"/>
    <hyperlink ref="D30" r:id="rId11" display="http://ceden.org/CEDEN_Checker/Checker/DisplayCEDENLookUp.php?List=LocationLookUp" xr:uid="{7BF84226-7AFD-406F-AC72-C38A70A28D0C}"/>
    <hyperlink ref="D33" r:id="rId12" display="http://ceden.org/CEDEN_Checker/Checker/DisplayCEDENLookUp.php?List=MatrixLookUp" xr:uid="{790C92A0-BAB4-4E3E-B0E6-C9EFE3AA8341}"/>
    <hyperlink ref="D35" r:id="rId13" display="http://ceden.org/CEDEN_Checker/Checker/DisplayCEDENLookUp.php?List=MethodLookUp" xr:uid="{33865949-E971-46F0-92FA-D48AC4891D6F}"/>
    <hyperlink ref="D39" r:id="rId14" display="http://ceden.org/CEDEN_Checker/Checker/DisplayCEDENLookUp.php?List=OrganismLookUp" xr:uid="{9530ED5B-6709-4947-9809-A81902D6051C}"/>
    <hyperlink ref="D40" r:id="rId15" display="http://ceden.org/CEDEN_Checker/Checker/DisplayCEDENLookUp.php?List=ParentProjectLookUp" xr:uid="{3970BFAA-7B9D-404B-A2D5-84AE51AE2FFC}"/>
    <hyperlink ref="D43" r:id="rId16" display="http://ceden.org/CEDEN_Checker/Checker/DisplayCEDENLookUp.php?List=VariableCodesLookUp" xr:uid="{4D05BA63-EAA6-4F94-82BE-C05DA32CA730}"/>
    <hyperlink ref="D45" r:id="rId17" display="http://ceden.org/CEDEN_Checker/Checker/DisplayCEDENLookUp.php?List=ProgramLookUp" xr:uid="{3CA13173-A0DC-4D0E-BD47-1C2C2F065FF1}"/>
    <hyperlink ref="D46" r:id="rId18" display="http://ceden.org/CEDEN_Checker/Checker/DisplayCEDENLookUp.php?List=ProjectLookUp" xr:uid="{0F422735-0CA6-4C8F-9D20-7B8CBB00E680}"/>
    <hyperlink ref="D47" r:id="rId19" display="http://ceden.org/CEDEN_Checker/Checker/DisplayCEDENLookUp.php?List=ProtocolLookUp" xr:uid="{8B19E787-9C02-4C3B-981B-55BC9B311866}"/>
    <hyperlink ref="D48" r:id="rId20" display="http://ceden.org/CEDEN_Checker/Checker/DisplayCEDENLookUp.php?List=QALookUp" xr:uid="{B0B502E6-C35C-428D-B476-0BC6D5FD11AC}"/>
    <hyperlink ref="D51" r:id="rId21" display="http://ceden.org/CEDEN_Checker/Checker/DisplayCEDENLookUp.php?List=ResQualLookUp" xr:uid="{CE32BE70-38AE-4EC1-B06B-A875ABC83AB8}"/>
    <hyperlink ref="D53" r:id="rId22" display="http://ceden.org/CEDEN_Checker/Checker/DisplayCEDENLookUp.php?List=AgencyLookUp" xr:uid="{68FA5C25-8822-4DAE-AE86-4A823B30B7E2}"/>
    <hyperlink ref="D57" r:id="rId23" display="http://ceden.org/CEDEN_Checker/Checker/DisplayCEDENLookUp.php?List=SampleTypeLookUp" xr:uid="{22DF2E8E-BB25-4810-8C0E-D42E5C67A74C}"/>
    <hyperlink ref="D58" r:id="rId24" display="http://ceden.org/CEDEN_Checker/Checker/DisplayCEDENLookUp.php?List=SigEffectLookUp" xr:uid="{970D9D4C-1CB4-44C4-92C4-BDD8F50F3FA3}"/>
    <hyperlink ref="D59" r:id="rId25" display="http://ceden.org/CEDEN_Checker/Checker/DisplayCEDENLookUp.php?List=VariableCodesLookUp" xr:uid="{5AD9A541-57EF-4472-90FE-CE06000B99E6}"/>
    <hyperlink ref="D60" r:id="rId26" display="http://ceden.org/CEDEN_Checker/Checker/DisplayCEDENLookUp.php?List=StationLookUp" xr:uid="{B5E61335-5802-4EF7-B8DA-85890DCE801D}"/>
    <hyperlink ref="D61" r:id="rId27" display="http://ceden.org/CEDEN_Checker/Checker/DisplayCEDENLookUp.php?List=StationLookUp" xr:uid="{D0B75C85-4F69-472C-B312-04A53524E3F9}"/>
    <hyperlink ref="D63" r:id="rId28" display="http://ceden.org/CEDEN_Checker/Checker/DisplayCEDENLookUp.php?List=VariableCodesLookUp" xr:uid="{1C7523AB-30DF-486E-9478-580355654B67}"/>
    <hyperlink ref="D65" r:id="rId29" display="http://ceden.org/CEDEN_Checker/Checker/DisplayCEDENLookUp.php?List=AgencyLookUp" xr:uid="{C3D3DDF2-E603-46CA-9889-4006211E8389}"/>
    <hyperlink ref="D68" r:id="rId30" display="http://ceden.org/CEDEN_Checker/Checker/DisplayCEDENLookUp.php?List=TimePointLookUp" xr:uid="{E09E4792-86A7-4C9D-8C7E-A06211D99251}"/>
    <hyperlink ref="D74" r:id="rId31" display="http://ceden.org/CEDEN_Checker/Checker/DisplayCEDENLookUp.php?List=ToxResultQALookUp" xr:uid="{670B9192-8124-4D0E-AE5B-8D82D5C5FC93}"/>
    <hyperlink ref="D79" r:id="rId32" display="http://ceden.org/CEDEN_Checker/Checker/DisplayCEDENLookUp.php?List=UnitLookUp" xr:uid="{1873AA04-35A9-42AA-9152-6D35F83D0983}"/>
    <hyperlink ref="D80" r:id="rId33" display="http://ceden.org/CEDEN_Checker/Checker/DisplayCEDENLookUp.php?List=UnitLookUp" xr:uid="{64198F4C-45AB-4397-85E6-41ECC2CB9637}"/>
    <hyperlink ref="D81" r:id="rId34" display="http://ceden.org/CEDEN_Checker/Checker/DisplayCEDENLookUp.php?List=UnitLookUp" xr:uid="{F866ED48-266F-484E-8F1F-F4F26E727D4E}"/>
    <hyperlink ref="D82" r:id="rId35" display="http://ceden.org/CEDEN_Checker/Checker/DisplayCEDENLookUp.php?List=UnitLookUp" xr:uid="{DE1C46F3-AD5A-4703-A55F-5D40E9FAE7F6}"/>
    <hyperlink ref="D83" r:id="rId36" display="http://ceden.org/CEDEN_Checker/Checker/DisplayCEDENLookUp.php?List=UnitLookUp" xr:uid="{479991F4-199F-4249-AA97-3CAFA067A1EE}"/>
    <hyperlink ref="D84" r:id="rId37" display="http://ceden.org/CEDEN_Checker/Checker/DisplayCEDENLookUp.php?List=UnitLookUp" xr:uid="{9BBBFB6E-D9F6-4A28-BE25-1ECD1DE88AF5}"/>
    <hyperlink ref="D28" r:id="rId38" display="http://ceden.org/CEDEN_Checker/Checker/DisplayCEDENLookUp.php?List=LabSubmissionLookUp" xr:uid="{ED26D0E3-4CB8-4E4D-B97F-735990EEB7AB}"/>
  </hyperlinks>
  <pageMargins left="0.7" right="0.7" top="0.75" bottom="0.75" header="0.3" footer="0.3"/>
  <pageSetup paperSize="0" orientation="portrait" r:id="rId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EA2AC-AF33-463C-907F-637B9A0C3359}">
  <dimension ref="A1:D89"/>
  <sheetViews>
    <sheetView topLeftCell="A73" workbookViewId="0">
      <selection activeCell="B73" sqref="B1:B1048576"/>
    </sheetView>
  </sheetViews>
  <sheetFormatPr defaultRowHeight="15" x14ac:dyDescent="0.25"/>
  <cols>
    <col min="1" max="1" width="27.140625" bestFit="1" customWidth="1"/>
  </cols>
  <sheetData>
    <row r="1" spans="1:4" x14ac:dyDescent="0.25">
      <c r="A1" t="s">
        <v>0</v>
      </c>
      <c r="B1" t="s">
        <v>1</v>
      </c>
      <c r="C1" t="s">
        <v>2</v>
      </c>
      <c r="D1" t="s">
        <v>3</v>
      </c>
    </row>
    <row r="2" spans="1:4" x14ac:dyDescent="0.25">
      <c r="A2" t="s">
        <v>5</v>
      </c>
      <c r="B2" t="s">
        <v>6</v>
      </c>
    </row>
    <row r="3" spans="1:4" x14ac:dyDescent="0.25">
      <c r="A3" t="s">
        <v>8</v>
      </c>
      <c r="B3" t="s">
        <v>6</v>
      </c>
    </row>
    <row r="4" spans="1:4" x14ac:dyDescent="0.25">
      <c r="A4" t="s">
        <v>10</v>
      </c>
      <c r="B4" t="s">
        <v>6</v>
      </c>
    </row>
    <row r="5" spans="1:4" x14ac:dyDescent="0.25">
      <c r="A5" t="s">
        <v>12</v>
      </c>
      <c r="B5" t="s">
        <v>6</v>
      </c>
    </row>
    <row r="6" spans="1:4" x14ac:dyDescent="0.25">
      <c r="A6" t="s">
        <v>14</v>
      </c>
      <c r="B6" t="s">
        <v>6</v>
      </c>
    </row>
    <row r="7" spans="1:4" x14ac:dyDescent="0.25">
      <c r="A7" t="s">
        <v>16</v>
      </c>
      <c r="B7" t="s">
        <v>6</v>
      </c>
    </row>
    <row r="8" spans="1:4" x14ac:dyDescent="0.25">
      <c r="A8" t="s">
        <v>18</v>
      </c>
      <c r="B8" t="s">
        <v>6</v>
      </c>
    </row>
    <row r="9" spans="1:4" x14ac:dyDescent="0.25">
      <c r="A9" t="s">
        <v>21</v>
      </c>
      <c r="B9" t="s">
        <v>6</v>
      </c>
    </row>
    <row r="10" spans="1:4" x14ac:dyDescent="0.25">
      <c r="A10" t="s">
        <v>23</v>
      </c>
      <c r="B10" t="s">
        <v>6</v>
      </c>
    </row>
    <row r="11" spans="1:4" x14ac:dyDescent="0.25">
      <c r="A11" t="s">
        <v>26</v>
      </c>
      <c r="B11" t="s">
        <v>6</v>
      </c>
    </row>
    <row r="12" spans="1:4" x14ac:dyDescent="0.25">
      <c r="A12" t="s">
        <v>28</v>
      </c>
      <c r="B12" t="s">
        <v>6</v>
      </c>
    </row>
    <row r="13" spans="1:4" x14ac:dyDescent="0.25">
      <c r="A13" t="s">
        <v>30</v>
      </c>
      <c r="B13" t="s">
        <v>6</v>
      </c>
    </row>
    <row r="14" spans="1:4" x14ac:dyDescent="0.25">
      <c r="A14" t="s">
        <v>133</v>
      </c>
      <c r="B14" t="s">
        <v>6</v>
      </c>
    </row>
    <row r="15" spans="1:4" x14ac:dyDescent="0.25">
      <c r="A15" t="s">
        <v>134</v>
      </c>
      <c r="B15" t="s">
        <v>6</v>
      </c>
    </row>
    <row r="16" spans="1:4" x14ac:dyDescent="0.25">
      <c r="A16" t="s">
        <v>34</v>
      </c>
      <c r="B16" t="s">
        <v>6</v>
      </c>
    </row>
    <row r="17" spans="1:2" x14ac:dyDescent="0.25">
      <c r="A17" t="s">
        <v>37</v>
      </c>
      <c r="B17" t="s">
        <v>6</v>
      </c>
    </row>
    <row r="18" spans="1:2" x14ac:dyDescent="0.25">
      <c r="A18" t="s">
        <v>39</v>
      </c>
      <c r="B18" t="s">
        <v>6</v>
      </c>
    </row>
    <row r="19" spans="1:2" x14ac:dyDescent="0.25">
      <c r="A19" t="s">
        <v>135</v>
      </c>
      <c r="B19" t="s">
        <v>6</v>
      </c>
    </row>
    <row r="20" spans="1:2" x14ac:dyDescent="0.25">
      <c r="A20" t="s">
        <v>136</v>
      </c>
      <c r="B20" t="s">
        <v>6</v>
      </c>
    </row>
    <row r="21" spans="1:2" x14ac:dyDescent="0.25">
      <c r="A21" t="s">
        <v>41</v>
      </c>
      <c r="B21" t="s">
        <v>6</v>
      </c>
    </row>
    <row r="22" spans="1:2" x14ac:dyDescent="0.25">
      <c r="A22" t="s">
        <v>42</v>
      </c>
      <c r="B22" t="s">
        <v>6</v>
      </c>
    </row>
    <row r="23" spans="1:2" x14ac:dyDescent="0.25">
      <c r="A23" t="s">
        <v>137</v>
      </c>
      <c r="B23" t="s">
        <v>6</v>
      </c>
    </row>
    <row r="24" spans="1:2" x14ac:dyDescent="0.25">
      <c r="A24" t="s">
        <v>138</v>
      </c>
      <c r="B24" t="s">
        <v>6</v>
      </c>
    </row>
    <row r="25" spans="1:2" x14ac:dyDescent="0.25">
      <c r="A25" t="s">
        <v>43</v>
      </c>
      <c r="B25" t="s">
        <v>6</v>
      </c>
    </row>
    <row r="26" spans="1:2" x14ac:dyDescent="0.25">
      <c r="A26" t="s">
        <v>44</v>
      </c>
      <c r="B26" t="s">
        <v>6</v>
      </c>
    </row>
    <row r="27" spans="1:2" x14ac:dyDescent="0.25">
      <c r="A27" t="s">
        <v>139</v>
      </c>
      <c r="B27" t="s">
        <v>6</v>
      </c>
    </row>
    <row r="28" spans="1:2" x14ac:dyDescent="0.25">
      <c r="A28" t="s">
        <v>47</v>
      </c>
      <c r="B28" t="s">
        <v>6</v>
      </c>
    </row>
    <row r="29" spans="1:2" x14ac:dyDescent="0.25">
      <c r="A29" t="s">
        <v>140</v>
      </c>
      <c r="B29" t="s">
        <v>6</v>
      </c>
    </row>
    <row r="30" spans="1:2" x14ac:dyDescent="0.25">
      <c r="A30" t="s">
        <v>49</v>
      </c>
      <c r="B30" t="s">
        <v>6</v>
      </c>
    </row>
    <row r="31" spans="1:2" x14ac:dyDescent="0.25">
      <c r="A31" t="s">
        <v>51</v>
      </c>
      <c r="B31" t="s">
        <v>6</v>
      </c>
    </row>
    <row r="32" spans="1:2" x14ac:dyDescent="0.25">
      <c r="A32" t="s">
        <v>54</v>
      </c>
      <c r="B32" t="s">
        <v>6</v>
      </c>
    </row>
    <row r="33" spans="1:2" x14ac:dyDescent="0.25">
      <c r="A33" t="s">
        <v>141</v>
      </c>
      <c r="B33" t="s">
        <v>6</v>
      </c>
    </row>
    <row r="34" spans="1:2" x14ac:dyDescent="0.25">
      <c r="A34" t="s">
        <v>142</v>
      </c>
      <c r="B34" t="s">
        <v>6</v>
      </c>
    </row>
    <row r="35" spans="1:2" x14ac:dyDescent="0.25">
      <c r="A35" t="s">
        <v>143</v>
      </c>
      <c r="B35" t="s">
        <v>6</v>
      </c>
    </row>
    <row r="36" spans="1:2" x14ac:dyDescent="0.25">
      <c r="A36" t="s">
        <v>144</v>
      </c>
      <c r="B36" t="s">
        <v>6</v>
      </c>
    </row>
    <row r="37" spans="1:2" x14ac:dyDescent="0.25">
      <c r="A37" t="s">
        <v>57</v>
      </c>
      <c r="B37" t="s">
        <v>6</v>
      </c>
    </row>
    <row r="38" spans="1:2" x14ac:dyDescent="0.25">
      <c r="A38" t="s">
        <v>59</v>
      </c>
      <c r="B38" t="s">
        <v>6</v>
      </c>
    </row>
    <row r="39" spans="1:2" x14ac:dyDescent="0.25">
      <c r="A39" t="s">
        <v>61</v>
      </c>
      <c r="B39" t="s">
        <v>6</v>
      </c>
    </row>
    <row r="40" spans="1:2" x14ac:dyDescent="0.25">
      <c r="A40" t="s">
        <v>63</v>
      </c>
      <c r="B40" t="s">
        <v>6</v>
      </c>
    </row>
    <row r="41" spans="1:2" x14ac:dyDescent="0.25">
      <c r="A41" t="s">
        <v>66</v>
      </c>
      <c r="B41" t="s">
        <v>6</v>
      </c>
    </row>
    <row r="42" spans="1:2" x14ac:dyDescent="0.25">
      <c r="A42" t="s">
        <v>68</v>
      </c>
      <c r="B42" t="s">
        <v>6</v>
      </c>
    </row>
    <row r="43" spans="1:2" x14ac:dyDescent="0.25">
      <c r="A43" t="s">
        <v>70</v>
      </c>
      <c r="B43" t="s">
        <v>6</v>
      </c>
    </row>
    <row r="44" spans="1:2" x14ac:dyDescent="0.25">
      <c r="A44" t="s">
        <v>73</v>
      </c>
      <c r="B44" t="s">
        <v>6</v>
      </c>
    </row>
    <row r="45" spans="1:2" x14ac:dyDescent="0.25">
      <c r="A45" t="s">
        <v>75</v>
      </c>
      <c r="B45" t="s">
        <v>6</v>
      </c>
    </row>
    <row r="46" spans="1:2" x14ac:dyDescent="0.25">
      <c r="A46" t="s">
        <v>145</v>
      </c>
      <c r="B46" t="s">
        <v>6</v>
      </c>
    </row>
    <row r="47" spans="1:2" x14ac:dyDescent="0.25">
      <c r="A47" t="s">
        <v>146</v>
      </c>
      <c r="B47" t="s">
        <v>6</v>
      </c>
    </row>
    <row r="48" spans="1:2" x14ac:dyDescent="0.25">
      <c r="A48" t="s">
        <v>147</v>
      </c>
      <c r="B48" t="s">
        <v>6</v>
      </c>
    </row>
    <row r="49" spans="1:2" x14ac:dyDescent="0.25">
      <c r="A49" t="s">
        <v>148</v>
      </c>
      <c r="B49" t="s">
        <v>6</v>
      </c>
    </row>
    <row r="50" spans="1:2" x14ac:dyDescent="0.25">
      <c r="A50" t="s">
        <v>149</v>
      </c>
      <c r="B50" t="s">
        <v>6</v>
      </c>
    </row>
    <row r="51" spans="1:2" x14ac:dyDescent="0.25">
      <c r="A51" t="s">
        <v>150</v>
      </c>
      <c r="B51" t="s">
        <v>6</v>
      </c>
    </row>
    <row r="52" spans="1:2" x14ac:dyDescent="0.25">
      <c r="A52" t="s">
        <v>77</v>
      </c>
      <c r="B52" t="s">
        <v>6</v>
      </c>
    </row>
    <row r="53" spans="1:2" x14ac:dyDescent="0.25">
      <c r="A53" t="s">
        <v>79</v>
      </c>
      <c r="B53" t="s">
        <v>6</v>
      </c>
    </row>
    <row r="54" spans="1:2" x14ac:dyDescent="0.25">
      <c r="A54" t="s">
        <v>151</v>
      </c>
      <c r="B54" t="s">
        <v>6</v>
      </c>
    </row>
    <row r="55" spans="1:2" x14ac:dyDescent="0.25">
      <c r="A55" t="s">
        <v>152</v>
      </c>
      <c r="B55" t="s">
        <v>6</v>
      </c>
    </row>
    <row r="56" spans="1:2" x14ac:dyDescent="0.25">
      <c r="A56" t="s">
        <v>153</v>
      </c>
      <c r="B56" t="s">
        <v>6</v>
      </c>
    </row>
    <row r="57" spans="1:2" x14ac:dyDescent="0.25">
      <c r="A57" t="s">
        <v>154</v>
      </c>
      <c r="B57" t="s">
        <v>6</v>
      </c>
    </row>
    <row r="58" spans="1:2" x14ac:dyDescent="0.25">
      <c r="A58" t="s">
        <v>82</v>
      </c>
      <c r="B58" t="s">
        <v>6</v>
      </c>
    </row>
    <row r="59" spans="1:2" x14ac:dyDescent="0.25">
      <c r="A59" t="s">
        <v>84</v>
      </c>
      <c r="B59" t="s">
        <v>6</v>
      </c>
    </row>
    <row r="60" spans="1:2" x14ac:dyDescent="0.25">
      <c r="A60" t="s">
        <v>86</v>
      </c>
      <c r="B60" t="s">
        <v>6</v>
      </c>
    </row>
    <row r="61" spans="1:2" x14ac:dyDescent="0.25">
      <c r="A61" t="s">
        <v>88</v>
      </c>
      <c r="B61" t="s">
        <v>6</v>
      </c>
    </row>
    <row r="62" spans="1:2" x14ac:dyDescent="0.25">
      <c r="A62" t="s">
        <v>90</v>
      </c>
      <c r="B62" t="s">
        <v>6</v>
      </c>
    </row>
    <row r="63" spans="1:2" x14ac:dyDescent="0.25">
      <c r="A63" t="s">
        <v>91</v>
      </c>
      <c r="B63" t="s">
        <v>6</v>
      </c>
    </row>
    <row r="64" spans="1:2" x14ac:dyDescent="0.25">
      <c r="A64" t="s">
        <v>93</v>
      </c>
      <c r="B64" t="s">
        <v>6</v>
      </c>
    </row>
    <row r="65" spans="1:2" x14ac:dyDescent="0.25">
      <c r="A65" t="s">
        <v>96</v>
      </c>
      <c r="B65" t="s">
        <v>6</v>
      </c>
    </row>
    <row r="66" spans="1:2" x14ac:dyDescent="0.25">
      <c r="A66" t="s">
        <v>98</v>
      </c>
      <c r="B66" t="s">
        <v>6</v>
      </c>
    </row>
    <row r="67" spans="1:2" x14ac:dyDescent="0.25">
      <c r="A67" t="s">
        <v>100</v>
      </c>
      <c r="B67" t="s">
        <v>6</v>
      </c>
    </row>
    <row r="68" spans="1:2" x14ac:dyDescent="0.25">
      <c r="A68" t="s">
        <v>102</v>
      </c>
      <c r="B68" t="s">
        <v>6</v>
      </c>
    </row>
    <row r="69" spans="1:2" x14ac:dyDescent="0.25">
      <c r="A69" t="s">
        <v>155</v>
      </c>
      <c r="B69" t="s">
        <v>6</v>
      </c>
    </row>
    <row r="70" spans="1:2" x14ac:dyDescent="0.25">
      <c r="A70" t="s">
        <v>156</v>
      </c>
      <c r="B70" t="s">
        <v>6</v>
      </c>
    </row>
    <row r="71" spans="1:2" x14ac:dyDescent="0.25">
      <c r="A71" t="s">
        <v>157</v>
      </c>
      <c r="B71" t="s">
        <v>6</v>
      </c>
    </row>
    <row r="72" spans="1:2" x14ac:dyDescent="0.25">
      <c r="A72" t="s">
        <v>158</v>
      </c>
      <c r="B72" t="s">
        <v>6</v>
      </c>
    </row>
    <row r="73" spans="1:2" x14ac:dyDescent="0.25">
      <c r="A73" t="s">
        <v>159</v>
      </c>
      <c r="B73" t="s">
        <v>6</v>
      </c>
    </row>
    <row r="74" spans="1:2" x14ac:dyDescent="0.25">
      <c r="A74" t="s">
        <v>160</v>
      </c>
      <c r="B74" t="s">
        <v>6</v>
      </c>
    </row>
    <row r="75" spans="1:2" x14ac:dyDescent="0.25">
      <c r="A75" t="s">
        <v>161</v>
      </c>
      <c r="B75" t="s">
        <v>6</v>
      </c>
    </row>
    <row r="76" spans="1:2" x14ac:dyDescent="0.25">
      <c r="A76" t="s">
        <v>162</v>
      </c>
      <c r="B76" t="s">
        <v>6</v>
      </c>
    </row>
    <row r="77" spans="1:2" x14ac:dyDescent="0.25">
      <c r="A77" t="s">
        <v>163</v>
      </c>
      <c r="B77" t="s">
        <v>6</v>
      </c>
    </row>
    <row r="78" spans="1:2" x14ac:dyDescent="0.25">
      <c r="A78" t="s">
        <v>164</v>
      </c>
      <c r="B78" t="s">
        <v>6</v>
      </c>
    </row>
    <row r="79" spans="1:2" x14ac:dyDescent="0.25">
      <c r="A79" t="s">
        <v>105</v>
      </c>
      <c r="B79" t="s">
        <v>6</v>
      </c>
    </row>
    <row r="80" spans="1:2" x14ac:dyDescent="0.25">
      <c r="A80" t="s">
        <v>107</v>
      </c>
      <c r="B80" t="s">
        <v>6</v>
      </c>
    </row>
    <row r="81" spans="1:2" x14ac:dyDescent="0.25">
      <c r="A81" t="s">
        <v>165</v>
      </c>
      <c r="B81" t="s">
        <v>6</v>
      </c>
    </row>
    <row r="82" spans="1:2" x14ac:dyDescent="0.25">
      <c r="A82" t="s">
        <v>113</v>
      </c>
      <c r="B82" t="s">
        <v>6</v>
      </c>
    </row>
    <row r="83" spans="1:2" x14ac:dyDescent="0.25">
      <c r="A83" t="s">
        <v>166</v>
      </c>
      <c r="B83" t="s">
        <v>6</v>
      </c>
    </row>
    <row r="84" spans="1:2" x14ac:dyDescent="0.25">
      <c r="A84" t="s">
        <v>167</v>
      </c>
      <c r="B84" t="s">
        <v>6</v>
      </c>
    </row>
    <row r="85" spans="1:2" x14ac:dyDescent="0.25">
      <c r="A85" t="s">
        <v>114</v>
      </c>
      <c r="B85" t="s">
        <v>6</v>
      </c>
    </row>
    <row r="86" spans="1:2" x14ac:dyDescent="0.25">
      <c r="A86" t="s">
        <v>117</v>
      </c>
      <c r="B86" t="s">
        <v>6</v>
      </c>
    </row>
    <row r="87" spans="1:2" x14ac:dyDescent="0.25">
      <c r="A87" t="s">
        <v>120</v>
      </c>
      <c r="B87" t="s">
        <v>6</v>
      </c>
    </row>
    <row r="88" spans="1:2" x14ac:dyDescent="0.25">
      <c r="A88" t="s">
        <v>122</v>
      </c>
      <c r="B88" t="s">
        <v>6</v>
      </c>
    </row>
    <row r="89" spans="1:2" x14ac:dyDescent="0.25">
      <c r="A89" t="s">
        <v>124</v>
      </c>
      <c r="B8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CEDEN_Toxicity_Data_Dictionary</vt:lpstr>
      <vt:lpstr>Data_Dictionary_FromPDF</vt:lpstr>
      <vt:lpstr>bd484e9b-426a-4ba6-ba4d-f5f8ce0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2021-01-14T02:50:17Z</dcterms:modified>
</cp:coreProperties>
</file>