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benthic/"/>
    </mc:Choice>
  </mc:AlternateContent>
  <xr:revisionPtr revIDLastSave="23" documentId="13_ncr:1_{04068105-9DFE-4849-A492-BD6C49531AB3}" xr6:coauthVersionLast="47" xr6:coauthVersionMax="47" xr10:uidLastSave="{C0F36D68-5810-42D1-A4D4-4A0AEFFF3151}"/>
  <bookViews>
    <workbookView xWindow="-108" yWindow="-108" windowWidth="23256" windowHeight="12456" xr2:uid="{00000000-000D-0000-FFFF-FFFF00000000}"/>
  </bookViews>
  <sheets>
    <sheet name="CEDEN_Benthic_Data_Dictionary" sheetId="1" r:id="rId1"/>
    <sheet name="Data_Dictionary_FromPDF" sheetId="4" r:id="rId2"/>
    <sheet name="3dfee140-47d5-4e29-99ae-16b9b1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5" i="1" l="1"/>
  <c r="C65" i="1" s="1" a="1"/>
  <c r="C65" i="1" s="1"/>
  <c r="E66" i="1"/>
  <c r="D66" i="1" s="1" a="1"/>
  <c r="D66" i="1" s="1"/>
  <c r="E64" i="1"/>
  <c r="C64" i="1" s="1" a="1"/>
  <c r="C64" i="1"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2" i="4"/>
  <c r="E3" i="1"/>
  <c r="D3" i="1" s="1" a="1"/>
  <c r="D3" i="1" s="1"/>
  <c r="E4" i="1"/>
  <c r="D4" i="1" s="1" a="1"/>
  <c r="D4" i="1" s="1"/>
  <c r="E5" i="1"/>
  <c r="D5" i="1" s="1" a="1"/>
  <c r="D5" i="1" s="1"/>
  <c r="E6" i="1"/>
  <c r="D6" i="1" s="1" a="1"/>
  <c r="D6" i="1" s="1"/>
  <c r="E7" i="1"/>
  <c r="C7" i="1" s="1" a="1"/>
  <c r="C7" i="1" s="1"/>
  <c r="E8" i="1"/>
  <c r="D8" i="1" s="1" a="1"/>
  <c r="D8" i="1" s="1"/>
  <c r="E9" i="1"/>
  <c r="D9" i="1" s="1" a="1"/>
  <c r="D9" i="1" s="1"/>
  <c r="E10" i="1"/>
  <c r="D10" i="1" s="1" a="1"/>
  <c r="D10" i="1" s="1"/>
  <c r="E11" i="1"/>
  <c r="D11" i="1" s="1" a="1"/>
  <c r="D11" i="1" s="1"/>
  <c r="E12" i="1"/>
  <c r="C12" i="1" s="1" a="1"/>
  <c r="C12" i="1" s="1"/>
  <c r="E13" i="1"/>
  <c r="C13" i="1" s="1" a="1"/>
  <c r="C13" i="1" s="1"/>
  <c r="E14" i="1"/>
  <c r="C14" i="1" s="1" a="1"/>
  <c r="C14" i="1" s="1"/>
  <c r="E15" i="1"/>
  <c r="C15" i="1" s="1" a="1"/>
  <c r="C15" i="1" s="1"/>
  <c r="E16" i="1"/>
  <c r="D16" i="1" s="1" a="1"/>
  <c r="D16" i="1" s="1"/>
  <c r="E17" i="1"/>
  <c r="C17" i="1" s="1" a="1"/>
  <c r="C17" i="1" s="1"/>
  <c r="E18" i="1"/>
  <c r="C18" i="1" s="1" a="1"/>
  <c r="C18" i="1" s="1"/>
  <c r="E19" i="1"/>
  <c r="D19" i="1" s="1" a="1"/>
  <c r="D19" i="1" s="1"/>
  <c r="E20" i="1"/>
  <c r="D20" i="1" s="1" a="1"/>
  <c r="D20" i="1" s="1"/>
  <c r="E21" i="1"/>
  <c r="D21" i="1" s="1" a="1"/>
  <c r="D21" i="1" s="1"/>
  <c r="E22" i="1"/>
  <c r="D22" i="1" s="1" a="1"/>
  <c r="D22" i="1" s="1"/>
  <c r="E23" i="1"/>
  <c r="C23" i="1" s="1" a="1"/>
  <c r="C23" i="1" s="1"/>
  <c r="E24" i="1"/>
  <c r="D24" i="1" s="1" a="1"/>
  <c r="D24" i="1" s="1"/>
  <c r="E25" i="1"/>
  <c r="D25" i="1" s="1" a="1"/>
  <c r="D25" i="1" s="1"/>
  <c r="E26" i="1"/>
  <c r="D26" i="1" s="1" a="1"/>
  <c r="D26" i="1" s="1"/>
  <c r="E27" i="1"/>
  <c r="D27" i="1" s="1" a="1"/>
  <c r="D27" i="1" s="1"/>
  <c r="E28" i="1"/>
  <c r="C28" i="1" s="1" a="1"/>
  <c r="C28" i="1" s="1"/>
  <c r="E29" i="1"/>
  <c r="C29" i="1" s="1" a="1"/>
  <c r="C29" i="1" s="1"/>
  <c r="E30" i="1"/>
  <c r="C30" i="1" s="1" a="1"/>
  <c r="C30" i="1" s="1"/>
  <c r="E31" i="1"/>
  <c r="C31" i="1" s="1" a="1"/>
  <c r="C31" i="1" s="1"/>
  <c r="E32" i="1"/>
  <c r="D32" i="1" s="1" a="1"/>
  <c r="D32" i="1" s="1"/>
  <c r="E33" i="1"/>
  <c r="C33" i="1" s="1" a="1"/>
  <c r="C33" i="1" s="1"/>
  <c r="E34" i="1"/>
  <c r="C34" i="1" s="1" a="1"/>
  <c r="C34" i="1" s="1"/>
  <c r="E35" i="1"/>
  <c r="D35" i="1" s="1" a="1"/>
  <c r="D35" i="1" s="1"/>
  <c r="E36" i="1"/>
  <c r="D36" i="1" s="1" a="1"/>
  <c r="D36" i="1" s="1"/>
  <c r="E37" i="1"/>
  <c r="D37" i="1" s="1" a="1"/>
  <c r="D37" i="1" s="1"/>
  <c r="E38" i="1"/>
  <c r="D38" i="1" s="1" a="1"/>
  <c r="D38" i="1" s="1"/>
  <c r="E39" i="1"/>
  <c r="C39" i="1" s="1" a="1"/>
  <c r="C39" i="1" s="1"/>
  <c r="E40" i="1"/>
  <c r="D40" i="1" s="1" a="1"/>
  <c r="D40" i="1" s="1"/>
  <c r="E41" i="1"/>
  <c r="D41" i="1" s="1" a="1"/>
  <c r="D41" i="1" s="1"/>
  <c r="E42" i="1"/>
  <c r="D42" i="1" s="1" a="1"/>
  <c r="D42" i="1" s="1"/>
  <c r="E43" i="1"/>
  <c r="D43" i="1" s="1" a="1"/>
  <c r="D43" i="1" s="1"/>
  <c r="E44" i="1"/>
  <c r="C44" i="1" s="1" a="1"/>
  <c r="C44" i="1" s="1"/>
  <c r="E45" i="1"/>
  <c r="C45" i="1" s="1" a="1"/>
  <c r="C45" i="1" s="1"/>
  <c r="E46" i="1"/>
  <c r="C46" i="1" s="1" a="1"/>
  <c r="C46" i="1" s="1"/>
  <c r="E47" i="1"/>
  <c r="C47" i="1" s="1" a="1"/>
  <c r="C47" i="1" s="1"/>
  <c r="E48" i="1"/>
  <c r="D48" i="1" s="1" a="1"/>
  <c r="D48" i="1" s="1"/>
  <c r="E49" i="1"/>
  <c r="C49" i="1" s="1" a="1"/>
  <c r="C49" i="1" s="1"/>
  <c r="E50" i="1"/>
  <c r="C50" i="1" s="1" a="1"/>
  <c r="C50" i="1" s="1"/>
  <c r="E51" i="1"/>
  <c r="D51" i="1" s="1" a="1"/>
  <c r="D51" i="1" s="1"/>
  <c r="E52" i="1"/>
  <c r="D52" i="1" s="1" a="1"/>
  <c r="D52" i="1" s="1"/>
  <c r="E53" i="1"/>
  <c r="D53" i="1" s="1" a="1"/>
  <c r="D53" i="1" s="1"/>
  <c r="E54" i="1"/>
  <c r="D54" i="1" s="1" a="1"/>
  <c r="D54" i="1" s="1"/>
  <c r="E55" i="1"/>
  <c r="C55" i="1" s="1" a="1"/>
  <c r="C55" i="1" s="1"/>
  <c r="E56" i="1"/>
  <c r="D56" i="1" s="1" a="1"/>
  <c r="D56" i="1" s="1"/>
  <c r="E57" i="1"/>
  <c r="D57" i="1" s="1" a="1"/>
  <c r="D57" i="1" s="1"/>
  <c r="E58" i="1"/>
  <c r="D58" i="1" s="1" a="1"/>
  <c r="D58" i="1" s="1"/>
  <c r="E59" i="1"/>
  <c r="D59" i="1" s="1" a="1"/>
  <c r="D59" i="1" s="1"/>
  <c r="E60" i="1"/>
  <c r="C60" i="1" s="1" a="1"/>
  <c r="C60" i="1" s="1"/>
  <c r="E61" i="1"/>
  <c r="C61" i="1" s="1" a="1"/>
  <c r="C61" i="1" s="1"/>
  <c r="E62" i="1"/>
  <c r="C62" i="1" s="1" a="1"/>
  <c r="C62" i="1" s="1"/>
  <c r="E63" i="1"/>
  <c r="C63" i="1" s="1" a="1"/>
  <c r="C63" i="1" s="1"/>
  <c r="E67" i="1"/>
  <c r="D67" i="1" s="1" a="1"/>
  <c r="D67" i="1" s="1"/>
  <c r="E68" i="1"/>
  <c r="C68" i="1" s="1" a="1"/>
  <c r="C68" i="1" s="1"/>
  <c r="E2" i="1"/>
  <c r="C2" i="1" s="1" a="1"/>
  <c r="C2" i="1" s="1"/>
  <c r="C66" i="1" l="1" a="1"/>
  <c r="C66" i="1" s="1"/>
  <c r="D65" i="1" a="1"/>
  <c r="D65" i="1" s="1"/>
  <c r="C43" i="1" a="1"/>
  <c r="C43" i="1" s="1"/>
  <c r="C38" i="1" a="1"/>
  <c r="C38" i="1" s="1"/>
  <c r="C27" i="1" a="1"/>
  <c r="C27" i="1" s="1"/>
  <c r="C22" i="1" a="1"/>
  <c r="C22" i="1" s="1"/>
  <c r="C59" i="1" a="1"/>
  <c r="C59" i="1" s="1"/>
  <c r="C54" i="1" a="1"/>
  <c r="C54" i="1" s="1"/>
  <c r="D64" i="1" a="1"/>
  <c r="D64" i="1" s="1"/>
  <c r="C11" i="1" a="1"/>
  <c r="C11" i="1" s="1"/>
  <c r="C6" i="1" a="1"/>
  <c r="C6" i="1" s="1"/>
  <c r="D63" i="1" a="1"/>
  <c r="D63" i="1" s="1"/>
  <c r="D55" i="1" a="1"/>
  <c r="D55" i="1" s="1"/>
  <c r="D47" i="1" a="1"/>
  <c r="D47" i="1" s="1"/>
  <c r="D39" i="1" a="1"/>
  <c r="D39" i="1" s="1"/>
  <c r="D31" i="1" a="1"/>
  <c r="D31" i="1" s="1"/>
  <c r="D23" i="1" a="1"/>
  <c r="D23" i="1" s="1"/>
  <c r="D15" i="1" a="1"/>
  <c r="D15" i="1" s="1"/>
  <c r="D7" i="1" a="1"/>
  <c r="D7" i="1" s="1"/>
  <c r="C67" i="1" a="1"/>
  <c r="C67" i="1" s="1"/>
  <c r="C53" i="1" a="1"/>
  <c r="C53" i="1" s="1"/>
  <c r="C48" i="1" a="1"/>
  <c r="C48" i="1" s="1"/>
  <c r="C37" i="1" a="1"/>
  <c r="C37" i="1" s="1"/>
  <c r="C32" i="1" a="1"/>
  <c r="C32" i="1" s="1"/>
  <c r="C21" i="1" a="1"/>
  <c r="C21" i="1" s="1"/>
  <c r="C16" i="1" a="1"/>
  <c r="C16" i="1" s="1"/>
  <c r="C5" i="1" a="1"/>
  <c r="C5" i="1" s="1"/>
  <c r="D62" i="1" a="1"/>
  <c r="D62" i="1" s="1"/>
  <c r="D46" i="1" a="1"/>
  <c r="D46" i="1" s="1"/>
  <c r="D30" i="1" a="1"/>
  <c r="D30" i="1" s="1"/>
  <c r="D14" i="1" a="1"/>
  <c r="D14" i="1" s="1"/>
  <c r="C58" i="1" a="1"/>
  <c r="C58" i="1" s="1"/>
  <c r="C42" i="1" a="1"/>
  <c r="C42" i="1" s="1"/>
  <c r="C26" i="1" a="1"/>
  <c r="C26" i="1" s="1"/>
  <c r="C10" i="1" a="1"/>
  <c r="C10" i="1" s="1"/>
  <c r="D61" i="1" a="1"/>
  <c r="D61" i="1" s="1"/>
  <c r="D45" i="1" a="1"/>
  <c r="D45" i="1" s="1"/>
  <c r="D29" i="1" a="1"/>
  <c r="D29" i="1" s="1"/>
  <c r="D13" i="1" a="1"/>
  <c r="D13" i="1" s="1"/>
  <c r="C57" i="1" a="1"/>
  <c r="C57" i="1" s="1"/>
  <c r="C52" i="1" a="1"/>
  <c r="C52" i="1" s="1"/>
  <c r="C41" i="1" a="1"/>
  <c r="C41" i="1" s="1"/>
  <c r="C36" i="1" a="1"/>
  <c r="C36" i="1" s="1"/>
  <c r="C25" i="1" a="1"/>
  <c r="C25" i="1" s="1"/>
  <c r="C20" i="1" a="1"/>
  <c r="C20" i="1" s="1"/>
  <c r="C9" i="1" a="1"/>
  <c r="C9" i="1" s="1"/>
  <c r="C4" i="1" a="1"/>
  <c r="C4" i="1" s="1"/>
  <c r="D60" i="1" a="1"/>
  <c r="D60" i="1" s="1"/>
  <c r="D44" i="1" a="1"/>
  <c r="D44" i="1" s="1"/>
  <c r="D28" i="1" a="1"/>
  <c r="D28" i="1" s="1"/>
  <c r="D12" i="1" a="1"/>
  <c r="D12" i="1" s="1"/>
  <c r="C51" i="1" a="1"/>
  <c r="C51" i="1" s="1"/>
  <c r="C35" i="1" a="1"/>
  <c r="C35" i="1" s="1"/>
  <c r="C19" i="1" a="1"/>
  <c r="C19" i="1" s="1"/>
  <c r="C3" i="1" a="1"/>
  <c r="C3" i="1" s="1"/>
  <c r="C56" i="1" a="1"/>
  <c r="C56" i="1" s="1"/>
  <c r="C40" i="1" a="1"/>
  <c r="C40" i="1" s="1"/>
  <c r="C24" i="1" a="1"/>
  <c r="C24" i="1" s="1"/>
  <c r="C8" i="1" a="1"/>
  <c r="C8" i="1" s="1"/>
  <c r="D2" i="1" a="1"/>
  <c r="D2" i="1" s="1"/>
  <c r="D50" i="1" a="1"/>
  <c r="D50" i="1" s="1"/>
  <c r="D34" i="1" a="1"/>
  <c r="D34" i="1" s="1"/>
  <c r="D18" i="1" a="1"/>
  <c r="D18" i="1" s="1"/>
  <c r="D68" i="1" a="1"/>
  <c r="D68" i="1" s="1"/>
  <c r="D49" i="1" a="1"/>
  <c r="D49" i="1" s="1"/>
  <c r="D33" i="1" a="1"/>
  <c r="D33" i="1" s="1"/>
  <c r="D17" i="1" a="1"/>
  <c r="D1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<sst xmlns="http://schemas.openxmlformats.org/spreadsheetml/2006/main" count="550" uniqueCount="177">
  <si>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</si>
  <si>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</si>
  <si>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</si>
  <si>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</si>
  <si>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</si>
  <si>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</si>
  <si>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</si>
  <si>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</si>
  <si>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</si>
  <si>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</si>
  <si>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</si>
  <si>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</si>
  <si>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</si>
  <si>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</si>
  <si>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</si>
  <si>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</si>
  <si>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</si>
  <si>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</si>
  <si>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</si>
  <si>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</si>
  <si>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</si>
  <si>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</si>
  <si>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</si>
  <si>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</si>
  <si>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</si>
  <si>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</si>
  <si>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</si>
  <si>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</si>
  <si>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</si>
  <si>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</si>
  <si>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</si>
  <si>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</si>
  <si>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</si>
  <si>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Unit</t>
  </si>
  <si>
    <t>Result Qualifier Code</t>
  </si>
  <si>
    <t>QACode</t>
  </si>
  <si>
    <t>ComplianceCode</t>
  </si>
  <si>
    <t>Compliance Code</t>
  </si>
  <si>
    <t>SampleComments</t>
  </si>
  <si>
    <t>Sample Comments</t>
  </si>
  <si>
    <t>Used for any notes or comments specifically related to the sampling event at a particular station and/or the verification of GIS station information.</t>
  </si>
  <si>
    <t>ProtocolCode</t>
  </si>
  <si>
    <t>Protocol</t>
  </si>
  <si>
    <t>Sampling Agency</t>
  </si>
  <si>
    <t>CollectionMethodName</t>
  </si>
  <si>
    <t>Collection Method Name</t>
  </si>
  <si>
    <t>Latitude</t>
  </si>
  <si>
    <t>Target Latitude</t>
  </si>
  <si>
    <t>Longitude</t>
  </si>
  <si>
    <t>The longitude in decimal degrees of the sample site (should be negative).</t>
  </si>
  <si>
    <t>Collection Device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</si>
  <si>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</si>
  <si>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</si>
  <si>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</si>
  <si>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</si>
  <si>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</si>
  <si>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</si>
  <si>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</si>
  <si>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</si>
  <si>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</si>
  <si>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</si>
  <si>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</si>
  <si>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</si>
  <si>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</si>
  <si>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</si>
  <si>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</si>
  <si>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</si>
  <si>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</si>
  <si>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</si>
  <si>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BACollectionComments</t>
  </si>
  <si>
    <t>BA Collection Comments</t>
  </si>
  <si>
    <t>Any notes or comments specifically related to when benthic macro invertebrate (BMI) or algae samples were collected.</t>
  </si>
  <si>
    <t>BAResult</t>
  </si>
  <si>
    <t>BA Result</t>
  </si>
  <si>
    <t>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t>
  </si>
  <si>
    <t>BenthicResultRowID</t>
  </si>
  <si>
    <t>Benthic Result Row ID</t>
  </si>
  <si>
    <t>Internal database identification number for every row of benthic data. Can be disregarded in data analysis.</t>
  </si>
  <si>
    <t>Class</t>
  </si>
  <si>
    <t>The taxonomic class of the organism found.</t>
  </si>
  <si>
    <t>CollectionDeviceName</t>
  </si>
  <si>
    <t>Comments</t>
  </si>
  <si>
    <t>Comments related to the value in the BAResult column.</t>
  </si>
  <si>
    <t>Counts</t>
  </si>
  <si>
    <t>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t>
  </si>
  <si>
    <t>DistinctOrganism</t>
  </si>
  <si>
    <t>Distinct Organism</t>
  </si>
  <si>
    <t>Indicates whether or not this record represents a unique taxon in the sample. Distinct taxon equals "1" (or a higher number), and non-distinct equals "0". Default value equals "-88" if unknown.</t>
  </si>
  <si>
    <t>ExcludedTaxa</t>
  </si>
  <si>
    <t>Excluded Taxa</t>
  </si>
  <si>
    <t>Family</t>
  </si>
  <si>
    <t>The taxonomic family of the organism found.</t>
  </si>
  <si>
    <t>FinalID</t>
  </si>
  <si>
    <t>Final Identification</t>
  </si>
  <si>
    <t>Genus</t>
  </si>
  <si>
    <t>The taxonomic genus of the organism found.</t>
  </si>
  <si>
    <t>GrabSize</t>
  </si>
  <si>
    <t>Grab Size</t>
  </si>
  <si>
    <t>Represents the total area of substrate collected for the sample. This is determined by the sampling device area and, if applicable, the number of transects or grabs sampled.</t>
  </si>
  <si>
    <t>Hydromod</t>
  </si>
  <si>
    <t>The latitude in decimal degrees of the sample site (should be positive).</t>
  </si>
  <si>
    <t>LifeStageName</t>
  </si>
  <si>
    <t>Life Stage Name</t>
  </si>
  <si>
    <t>Orders</t>
  </si>
  <si>
    <t>The taxonomic order of the organism found.</t>
  </si>
  <si>
    <t>ParentProjectName</t>
  </si>
  <si>
    <t>PersonnelCode</t>
  </si>
  <si>
    <t>Personnel Code</t>
  </si>
  <si>
    <t>Phylum</t>
  </si>
  <si>
    <t>The taxonomic phylum of the organism found.</t>
  </si>
  <si>
    <t>ProgramName</t>
  </si>
  <si>
    <r>
      <t xml:space="preserve">The name of the program that is associated with the sample. A list of possible options is available at: </t>
    </r>
    <r>
      <rPr>
        <u/>
        <sz val="9"/>
        <color rgb="FF0462C1"/>
        <rFont val="Calibri"/>
        <family val="2"/>
      </rPr>
      <t>ProgramLookUpList</t>
    </r>
  </si>
  <si>
    <t>ProjectName</t>
  </si>
  <si>
    <t>ProjectCode</t>
  </si>
  <si>
    <t>Project Code</t>
  </si>
  <si>
    <t>ResQualCode</t>
  </si>
  <si>
    <t>SamplingAgency</t>
  </si>
  <si>
    <t>Refers to the date the sample was collected in the field. Default value equals "01/01/1950" for unknown or null values. For samples with collection times that last longer than one day, like auto samplers, the Sample Date is the date in which sampling began.</t>
  </si>
  <si>
    <t>SampleType</t>
  </si>
  <si>
    <t>SieveSize</t>
  </si>
  <si>
    <t>Sieve Size</t>
  </si>
  <si>
    <t>SieveSizeUnit</t>
  </si>
  <si>
    <t>Sieve Size Unit</t>
  </si>
  <si>
    <t>Species</t>
  </si>
  <si>
    <t>The taxonomic species name of the organism found.</t>
  </si>
  <si>
    <t>TaxonomicQualifier</t>
  </si>
  <si>
    <t>Taxonomic Qualifier</t>
  </si>
  <si>
    <t>UnitGrabSize</t>
  </si>
  <si>
    <t>Unit Grab Size</t>
  </si>
  <si>
    <t>GeometryShape</t>
  </si>
  <si>
    <t>EffortQACode</t>
  </si>
  <si>
    <t>BenthicLabEffortComments</t>
  </si>
  <si>
    <t>PercentSampleCounted</t>
  </si>
  <si>
    <t>TotalGrids</t>
  </si>
  <si>
    <t>GridsAnalyzed</t>
  </si>
  <si>
    <t>GridsVolumeAnalyzed</t>
  </si>
  <si>
    <t>TargetOrganismCount</t>
  </si>
  <si>
    <t>ActualOrganismCount</t>
  </si>
  <si>
    <t>ExtraOrganismCount</t>
  </si>
  <si>
    <t>QCOrganismCount</t>
  </si>
  <si>
    <t>DiscardedOrganismCount</t>
  </si>
  <si>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</si>
  <si>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</si>
  <si>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</si>
  <si>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t xml:space="preserve">A list of possible options is available at the following site (Note: search the first column in the table for "BMIProgramExcludedTaxaList" or "ProgramExcludedTaxaList"): </t>
    </r>
    <r>
      <rPr>
        <u/>
        <sz val="9"/>
        <color rgb="FF0462C1"/>
        <rFont val="Calibri"/>
        <family val="2"/>
      </rPr>
      <t>http://ceden.org/CEDEN_Checker/Checker/DisplayCEDENLookUp.php?List=VariableCodesLookUp</t>
    </r>
  </si>
  <si>
    <r>
      <t xml:space="preserve">Refers to the lowest (i.e. most specific) taxon level identified for the organism. A list of possible options is available at this link: </t>
    </r>
    <r>
      <rPr>
        <u/>
        <sz val="9"/>
        <color rgb="FF0462C1"/>
        <rFont val="Calibri"/>
        <family val="2"/>
      </rPr>
      <t>http://ceden.org/CEDEN_Checker/Checker/DisplayCEDENLookUp.php?List=OrganismLookUp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</si>
  <si>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</si>
  <si>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</si>
  <si>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A code that indicates the stage of life of the organism (e.g. adult, juvenile, larvae). Default value equals "NR" for not recorded if unknown. A list of possible options is available at: </t>
    </r>
    <r>
      <rPr>
        <u/>
        <sz val="9"/>
        <color rgb="FF0462C1"/>
        <rFont val="Calibri"/>
        <family val="2"/>
      </rPr>
      <t>http://ceden.org/CEDEN_Checker/Checker/DisplayCEDENLookUp.php?List=LifeStageLookUp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</si>
  <si>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
    </r>
    <r>
      <rPr>
        <u/>
        <sz val="9"/>
        <color rgb="FF0462C1"/>
        <rFont val="Calibri"/>
        <family val="2"/>
      </rPr>
      <t>http://ceden.org/CEDEN_Checker/Checker/DisplayCEDENLookUp.php?List=LocationLookUp</t>
    </r>
  </si>
  <si>
    <r>
      <t xml:space="preserve">A larger or on-going project in which the specific project that the samples were collected for is associated with. A list of possible options can be found at: </t>
    </r>
    <r>
      <rPr>
        <u/>
        <sz val="9"/>
        <color rgb="FF0462C1"/>
        <rFont val="Calibri"/>
        <family val="2"/>
      </rPr>
      <t>http://ceden.org/CEDEN_Checker/Checker/DisplayCEDENLookUp.php?List=ParentProjectLookUp</t>
    </r>
  </si>
  <si>
    <r>
      <t xml:space="preserve">Name of the personnel that either collected the sample in the field, or analyzed the sample in the laboratory. A list of possible options is available at: </t>
    </r>
    <r>
      <rPr>
        <u/>
        <sz val="9"/>
        <color rgb="FF0462C1"/>
        <rFont val="Calibri"/>
        <family val="2"/>
      </rPr>
      <t>http://ceden.org/CEDEN_Checker/Checker/DisplayCEDENLookUp.php?List=PersonnelLookUp</t>
    </r>
  </si>
  <si>
    <r>
      <t xml:space="preserve">The project to which the sample result is associated. A list of possible options is available at: </t>
    </r>
    <r>
      <rPr>
        <u/>
        <sz val="9"/>
        <color rgb="FF0462C1"/>
        <rFont val="Calibri"/>
        <family val="2"/>
      </rPr>
      <t>http://ceden.org/CEDEN_Checker/Checker/DisplayCEDENLookUp.php?List=ProjectLookUp</t>
    </r>
  </si>
  <si>
    <r>
      <t xml:space="preserve">A code that references the project that is associated with the sample. In some cases, there may not be a specific project but only a program, in which the ProjectCode would be just the program. A list of possible options is available at: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</si>
  <si>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</si>
  <si>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</si>
  <si>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</si>
  <si>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</si>
  <si>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mesh size that particles in the sieve pass through (e.g. 0.5mm, 1.0mm, none, etc.). A list of possible options is available at the following site (Note: search the first column in the table for "SieveSizeList"): </t>
    </r>
    <r>
      <rPr>
        <u/>
        <sz val="9"/>
        <color rgb="FF0462C1"/>
        <rFont val="Calibri"/>
        <family val="2"/>
      </rPr>
      <t>http://ceden.org/CEDEN_Checker/Checker/DisplayCEDENLookUp.php?List=VariableCodesLookUp</t>
    </r>
  </si>
  <si>
    <r>
      <t xml:space="preserve">The unit measurement for the mesh size (e.g. mm, um, etc.) that particles in the sieve pass through. Default value equals "None" if the unit is recorded in the SieveSize column. A list of possible options is available at this link: </t>
    </r>
    <r>
      <rPr>
        <u/>
        <sz val="9"/>
        <color rgb="FF0462C1"/>
        <rFont val="Calibri"/>
        <family val="2"/>
      </rPr>
      <t>http://ceden.org/CEDEN_Checker/Checker/DisplayCEDENLookUp.php?List=UnitLookUp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</si>
  <si>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</si>
  <si>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</si>
  <si>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These codes are used to indicate reasons why terminal identification was not achieved for a particular taxon. Default value equals "None" if unknown. A list of possible options is available at the following site (Note: search the first column in the table for "TaxonomicQualifierList"): </t>
    </r>
    <r>
      <rPr>
        <u/>
        <sz val="9"/>
        <color rgb="FF0462C1"/>
        <rFont val="Calibri"/>
        <family val="2"/>
      </rPr>
      <t>http://ceden.org/CEDEN_Checker/Checker/DisplayCEDENLookUp.php?List=VariableCodesLookUp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</si>
  <si>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</si>
  <si>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</si>
  <si>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The units used to measure the GrabSize (e.g. m2 or cm2). A list of possible options can be found at this link: </t>
    </r>
    <r>
      <rPr>
        <u/>
        <sz val="9"/>
        <color rgb="FF0462C1"/>
        <rFont val="Calibri"/>
        <family val="2"/>
      </rPr>
      <t>http://ceden.org/CEDEN_Checker/Checker/DisplayCEDENLookUp.php?ListUnitLookUp</t>
    </r>
  </si>
  <si>
    <t>timestamp</t>
  </si>
  <si>
    <t>numeric</t>
  </si>
  <si>
    <t>BenthicLabEffort_AgencyCode</t>
  </si>
  <si>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Times New Roman"/>
        <family val="1"/>
      </rPr>
      <t xml:space="preserve"> </t>
    </r>
    <r>
      <rPr>
        <sz val="9"/>
        <rFont val="Calibri"/>
        <family val="2"/>
      </rPr>
      <t>"Metadata, QC record”- Not a measurement of environmental conditions
- "Passed QC"- Data passed all QC checks</t>
    </r>
    <r>
      <rPr>
        <sz val="9"/>
        <rFont val="Times New Roman"/>
        <family val="1"/>
      </rPr>
      <t xml:space="preserve">     
-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</si>
  <si>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</si>
  <si>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</si>
  <si>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t>ProgramCode</t>
  </si>
  <si>
    <t>ParentProjectCode</t>
  </si>
  <si>
    <t>Unique code applied to the result which describes any special conditions, situations or outliers occurring during or prior to lab sorting. Default value equals NR if unknown.</t>
  </si>
  <si>
    <t>Comments related to lab sorting or sample processing.</t>
  </si>
  <si>
    <t>Refers to the percent of the sample that was 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</si>
</sst>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DAF8"/>
      </patternFill>
    </fill>
    <fill>
      <patternFill patternType="solid">
        <fgColor rgb="FFE8EFFD"/>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46">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3" fillId="0" borderId="0" xfId="42" applyFont="1" applyAlignment="1">
      <alignment horizontal="left" vertical="top"/>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4" fillId="0" borderId="12" xfId="42" applyFont="1" applyBorder="1" applyAlignment="1">
      <alignment horizontal="left" vertical="top" wrapText="1"/>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xf>
    <xf numFmtId="0" fontId="24" fillId="0" borderId="12" xfId="42" applyFont="1" applyBorder="1" applyAlignment="1">
      <alignment horizontal="center" vertical="center" wrapText="1"/>
    </xf>
    <xf numFmtId="0" fontId="24" fillId="0" borderId="12" xfId="42" applyFont="1" applyBorder="1" applyAlignment="1">
      <alignment horizontal="center" vertical="top" wrapText="1"/>
    </xf>
    <xf numFmtId="0" fontId="24" fillId="0" borderId="12" xfId="42" applyFont="1" applyBorder="1" applyAlignment="1">
      <alignment horizontal="left" vertical="top" wrapText="1" indent="1"/>
    </xf>
    <xf numFmtId="0" fontId="24" fillId="0" borderId="12" xfId="42" applyFont="1" applyBorder="1" applyAlignment="1">
      <alignment horizontal="right" vertical="center" wrapText="1" indent="1"/>
    </xf>
    <xf numFmtId="0" fontId="24" fillId="0" borderId="12" xfId="42" applyFont="1" applyBorder="1" applyAlignment="1">
      <alignment horizontal="left" vertical="top" wrapText="1" indent="2"/>
    </xf>
    <xf numFmtId="0" fontId="22" fillId="0" borderId="12" xfId="42" applyFont="1" applyBorder="1" applyAlignment="1">
      <alignment horizontal="center" vertical="top"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2" applyFont="1" applyFill="1" applyBorder="1" applyAlignment="1">
      <alignment horizontal="center" vertical="center" wrapText="1"/>
    </xf>
    <xf numFmtId="0" fontId="22" fillId="33" borderId="11" xfId="42" applyFont="1" applyFill="1" applyBorder="1" applyAlignment="1">
      <alignment horizontal="right" vertical="center" wrapText="1"/>
    </xf>
    <xf numFmtId="0" fontId="21" fillId="0" borderId="0" xfId="42" applyAlignment="1">
      <alignment horizontal="left" vertical="top"/>
    </xf>
    <xf numFmtId="0" fontId="22" fillId="0" borderId="13" xfId="42" applyFont="1" applyBorder="1" applyAlignment="1">
      <alignment horizontal="center" vertical="center" wrapText="1"/>
    </xf>
    <xf numFmtId="0" fontId="24" fillId="0" borderId="13" xfId="42" applyFont="1" applyBorder="1" applyAlignment="1">
      <alignment horizontal="left" vertical="top" wrapText="1" indent="1"/>
    </xf>
    <xf numFmtId="0" fontId="24" fillId="0" borderId="13" xfId="42" applyFont="1" applyBorder="1" applyAlignment="1">
      <alignment horizontal="right" vertical="center" wrapText="1"/>
    </xf>
    <xf numFmtId="0" fontId="24" fillId="0" borderId="13" xfId="42" applyFont="1" applyBorder="1" applyAlignment="1">
      <alignment horizontal="left" vertical="top" wrapText="1"/>
    </xf>
    <xf numFmtId="0" fontId="22" fillId="34" borderId="12" xfId="42" applyFont="1" applyFill="1" applyBorder="1" applyAlignment="1">
      <alignment horizontal="center" vertical="center" wrapText="1"/>
    </xf>
    <xf numFmtId="0" fontId="24" fillId="34" borderId="12" xfId="42" applyFont="1" applyFill="1" applyBorder="1" applyAlignment="1">
      <alignment horizontal="center" vertical="center" wrapText="1"/>
    </xf>
    <xf numFmtId="0" fontId="24" fillId="34" borderId="12" xfId="42" applyFont="1" applyFill="1" applyBorder="1" applyAlignment="1">
      <alignment horizontal="right" vertical="center" wrapText="1" indent="1"/>
    </xf>
    <xf numFmtId="0" fontId="24" fillId="34" borderId="12" xfId="42" applyFont="1" applyFill="1" applyBorder="1" applyAlignment="1">
      <alignment horizontal="left" vertical="top" wrapText="1"/>
    </xf>
    <xf numFmtId="0" fontId="22" fillId="34" borderId="12" xfId="42" applyFont="1" applyFill="1" applyBorder="1" applyAlignment="1">
      <alignment horizontal="center" vertical="top" wrapText="1"/>
    </xf>
    <xf numFmtId="0" fontId="24" fillId="34" borderId="12" xfId="42" applyFont="1" applyFill="1" applyBorder="1" applyAlignment="1">
      <alignment horizontal="center" vertical="top" wrapText="1"/>
    </xf>
    <xf numFmtId="0" fontId="24" fillId="34" borderId="12" xfId="42" applyFont="1" applyFill="1" applyBorder="1" applyAlignment="1">
      <alignment horizontal="right" vertical="top" wrapText="1"/>
    </xf>
    <xf numFmtId="0" fontId="24" fillId="34" borderId="12" xfId="42" applyFont="1" applyFill="1" applyBorder="1" applyAlignment="1">
      <alignment horizontal="left" vertical="center" wrapText="1" indent="2"/>
    </xf>
    <xf numFmtId="0" fontId="24" fillId="34" borderId="12" xfId="42" applyFont="1" applyFill="1" applyBorder="1" applyAlignment="1">
      <alignment horizontal="right" vertical="center" wrapText="1"/>
    </xf>
    <xf numFmtId="0" fontId="24" fillId="0" borderId="12" xfId="42" applyFont="1" applyBorder="1" applyAlignment="1">
      <alignment horizontal="left" vertical="center" wrapText="1" indent="2"/>
    </xf>
    <xf numFmtId="0" fontId="24" fillId="34" borderId="12" xfId="42" applyFont="1" applyFill="1" applyBorder="1" applyAlignment="1">
      <alignment horizontal="left" vertical="center" wrapText="1" indent="1"/>
    </xf>
    <xf numFmtId="0" fontId="24" fillId="34" borderId="12" xfId="42" applyFont="1" applyFill="1" applyBorder="1" applyAlignment="1">
      <alignment horizontal="left" vertical="top" wrapText="1" indent="2"/>
    </xf>
    <xf numFmtId="0" fontId="24" fillId="34" borderId="12" xfId="42" applyFont="1" applyFill="1" applyBorder="1" applyAlignment="1">
      <alignment horizontal="left" vertical="center" wrapText="1"/>
    </xf>
    <xf numFmtId="0" fontId="30" fillId="0" borderId="12" xfId="42" applyFont="1" applyBorder="1" applyAlignment="1">
      <alignment horizontal="left" vertical="top" wrapText="1"/>
    </xf>
    <xf numFmtId="0" fontId="31" fillId="34" borderId="12" xfId="42" applyFont="1" applyFill="1" applyBorder="1" applyAlignment="1">
      <alignment horizontal="left" vertical="top" wrapText="1"/>
    </xf>
    <xf numFmtId="0" fontId="31" fillId="0" borderId="12" xfId="42" applyFont="1" applyBorder="1" applyAlignment="1">
      <alignment horizontal="left" vertical="top" wrapText="1"/>
    </xf>
    <xf numFmtId="0" fontId="23"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rogramLookUp" TargetMode="External"/><Relationship Id="rId18" Type="http://schemas.openxmlformats.org/officeDocument/2006/relationships/hyperlink" Target="http://ceden.org/CEDEN_Checker/Checker/DisplayCEDENLookUp.php?List=AgencyLookUp" TargetMode="External"/><Relationship Id="rId26" Type="http://schemas.openxmlformats.org/officeDocument/2006/relationships/hyperlink" Target="http://ceden.org/CEDEN_Checker/Checker/DisplayCEDENLookUp.php?ListUnitLookUp" TargetMode="External"/><Relationship Id="rId3" Type="http://schemas.openxmlformats.org/officeDocument/2006/relationships/hyperlink" Target="https://docs.google.com/spreadsheets/d/1q-tGulvO9jyT2dR9GGROdy89z3W6xulYaci5-ezWAe0/edit?usp=sharing"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ersonnelLookUp" TargetMode="External"/><Relationship Id="rId17" Type="http://schemas.openxmlformats.org/officeDocument/2006/relationships/hyperlink" Target="http://ceden.org/CEDEN_Checker/Checker/DisplayCEDENLookUp.php?List=ResQualLookUp" TargetMode="External"/><Relationship Id="rId25" Type="http://schemas.openxmlformats.org/officeDocument/2006/relationships/hyperlink" Target="http://ceden.org/CEDEN_Checker/Checker/DisplayCEDENLookUp.php?ListUnitLookUp" TargetMode="External"/><Relationship Id="rId2" Type="http://schemas.openxmlformats.org/officeDocument/2006/relationships/hyperlink" Target="https://docs.google.com/spreadsheets/d/1q-tGulvO9jyT2dR9GGROdy89z3W6xulYaci5-ezWAe0/edit?usp=sharing" TargetMode="External"/><Relationship Id="rId16" Type="http://schemas.openxmlformats.org/officeDocument/2006/relationships/hyperlink" Target="http://ceden.org/CEDEN_Checker/Checker/DisplayCEDENLookUp.php?List=ProtocolLookUp" TargetMode="External"/><Relationship Id="rId20"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ComplianceLookUp" TargetMode="External"/><Relationship Id="rId1" Type="http://schemas.openxmlformats.org/officeDocument/2006/relationships/hyperlink" Target="http://ceden.org/CEDEN_Checker/Checker/DisplayCEDENLookUp.php?List=CollectionMethodLookUp" TargetMode="External"/><Relationship Id="rId6" Type="http://schemas.openxmlformats.org/officeDocument/2006/relationships/hyperlink" Target="http://ceden.org/CEDEN_Checker/Checker/DisplayCEDENLookUp.php?List=OrganismLookUp" TargetMode="External"/><Relationship Id="rId11" Type="http://schemas.openxmlformats.org/officeDocument/2006/relationships/hyperlink" Target="http://ceden.org/CEDEN_Checker/Checker/DisplayCEDENLookUp.php?List=ParentProjectLookUp" TargetMode="External"/><Relationship Id="rId24" Type="http://schemas.openxmlformats.org/officeDocument/2006/relationships/hyperlink" Target="http://ceden.org/CEDEN_Checker/Checker/DisplayCEDENLookUp.php?List=VariableCodesLookUp" TargetMode="External"/><Relationship Id="rId5" Type="http://schemas.openxmlformats.org/officeDocument/2006/relationships/hyperlink" Target="http://ceden.org/CEDEN_Checker/Checker/DisplayCEDENLookUp.php?List=VariableCodesLookUp" TargetMode="External"/><Relationship Id="rId15" Type="http://schemas.openxmlformats.org/officeDocument/2006/relationships/hyperlink" Target="http://ceden.org/CEDEN_Checker/Checker/DisplayCEDENLookUp.php?List=ProjectLookUp" TargetMode="External"/><Relationship Id="rId23" Type="http://schemas.openxmlformats.org/officeDocument/2006/relationships/hyperlink" Target="http://ceden.org/CEDEN_Checker/Checker/DisplayCEDENLookUp.php?List=StationLookUp" TargetMode="External"/><Relationship Id="rId28" Type="http://schemas.openxmlformats.org/officeDocument/2006/relationships/hyperlink" Target="http://ceden.org/CEDEN_Checker/Checker/DisplayCEDENLookUp.php?List=CollectionDevice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SampleType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LifeStageLookUp" TargetMode="External"/><Relationship Id="rId14" Type="http://schemas.openxmlformats.org/officeDocument/2006/relationships/hyperlink" Target="http://ceden.org/CEDEN_Checker/Checker/DisplayCEDENLookUp.php?List=ProjectLookUp" TargetMode="External"/><Relationship Id="rId22" Type="http://schemas.openxmlformats.org/officeDocument/2006/relationships/hyperlink" Target="http://ceden.org/CEDEN_Checker/Checker/DisplayCEDENLookUp.php?List=StationLookUp" TargetMode="External"/><Relationship Id="rId27" Type="http://schemas.openxmlformats.org/officeDocument/2006/relationships/hyperlink" Target="http://ceden.org/CEDEN_Checker/Checker/DisplayCEDENLookUp.php?ListUnitLookUp"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50" workbookViewId="0">
      <selection activeCell="C63" sqref="C63"/>
    </sheetView>
  </sheetViews>
  <sheetFormatPr defaultRowHeight="14.4" x14ac:dyDescent="0.3"/>
  <cols>
    <col min="1" max="1" width="23.6640625" bestFit="1" customWidth="1"/>
    <col min="2" max="2" width="4.33203125" bestFit="1" customWidth="1"/>
    <col min="3" max="3" width="28.6640625" bestFit="1" customWidth="1"/>
    <col min="4" max="4" width="103.44140625" style="1" customWidth="1"/>
    <col min="5" max="5" width="10.6640625" style="3" bestFit="1" customWidth="1"/>
    <col min="6" max="6" width="9.44140625" style="3" bestFit="1" customWidth="1"/>
  </cols>
  <sheetData>
    <row r="1" spans="1:6" s="21" customFormat="1" x14ac:dyDescent="0.3">
      <c r="A1" s="18" t="s">
        <v>0</v>
      </c>
      <c r="B1" s="18" t="s">
        <v>1</v>
      </c>
      <c r="C1" s="18" t="s">
        <v>2</v>
      </c>
      <c r="D1" s="19" t="s">
        <v>3</v>
      </c>
      <c r="E1" s="20" t="s">
        <v>4</v>
      </c>
      <c r="F1" s="20" t="s">
        <v>5</v>
      </c>
    </row>
    <row r="2" spans="1:6" x14ac:dyDescent="0.3">
      <c r="A2" s="4" t="s">
        <v>110</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ProgramLookUpList</v>
      </c>
      <c r="E2" s="2">
        <f>MATCH(A2,Data_Dictionary_FromPDF!A:A,0)</f>
        <v>34</v>
      </c>
      <c r="F2" s="2" t="s">
        <v>6</v>
      </c>
    </row>
    <row r="3" spans="1:6" ht="24.6" x14ac:dyDescent="0.3">
      <c r="A3" s="4" t="s">
        <v>105</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http://ceden.org/CEDEN_Checker/Checker/DisplayCEDENLookUp.php?List=ParentProjectLookUp</v>
      </c>
      <c r="E3" s="2">
        <f>MATCH(A3,Data_Dictionary_FromPDF!A:A,0)</f>
        <v>31</v>
      </c>
      <c r="F3" s="2" t="s">
        <v>6</v>
      </c>
    </row>
    <row r="4" spans="1:6" ht="36.6" x14ac:dyDescent="0.3">
      <c r="A4" s="4" t="s">
        <v>113</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http://ceden.org/CEDEN_Checker/Checker/DisplayCEDENLookUp.php?List=ProjectLookUp</v>
      </c>
      <c r="E4" s="2">
        <f>MATCH(A4,Data_Dictionary_FromPDF!A:A,0)</f>
        <v>36</v>
      </c>
      <c r="F4" s="2" t="s">
        <v>6</v>
      </c>
    </row>
    <row r="5" spans="1:6" ht="24.6" x14ac:dyDescent="0.3">
      <c r="A5" s="4" t="s">
        <v>112</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http://ceden.org/CEDEN_Checker/Checker/DisplayCEDENLookUp.php?List=ProjectLookUp</v>
      </c>
      <c r="E5" s="2">
        <f>MATCH(A5,Data_Dictionary_FromPDF!A:A,0)</f>
        <v>35</v>
      </c>
      <c r="F5" s="2" t="s">
        <v>6</v>
      </c>
    </row>
    <row r="6" spans="1:6" ht="24.6" x14ac:dyDescent="0.3">
      <c r="A6" s="4" t="s">
        <v>10</v>
      </c>
      <c r="B6" s="4" t="s">
        <v>6</v>
      </c>
      <c r="C6" s="4" t="str" cm="1">
        <f t="array" ref="C6">IFERROR(INDEX(Data_Dictionary_FromPDF!B:B,E6),"-")</f>
        <v>Station Name</v>
      </c>
      <c r="D6" s="5" t="str" cm="1">
        <f t="array" ref="D6">IFERROR(INDEX(Data_Dictionary_FromPDF!D:D,E6),"-")</f>
        <v>The name of the station at which the sample was collected. A complete list of stations and station information is available at this link: http://ceden.org/CEDEN_Checker/Checker/DisplayCEDENLookUp.php?List=StationLookUp</v>
      </c>
      <c r="E6" s="2">
        <f>MATCH(A6,Data_Dictionary_FromPDF!A:A,0)</f>
        <v>48</v>
      </c>
      <c r="F6" s="2" t="s">
        <v>6</v>
      </c>
    </row>
    <row r="7" spans="1:6" ht="60.6" x14ac:dyDescent="0.3">
      <c r="A7" s="4" t="s">
        <v>12</v>
      </c>
      <c r="B7" s="4" t="s">
        <v>6</v>
      </c>
      <c r="C7" s="4" t="str" cm="1">
        <f t="array" ref="C7">IFERROR(INDEX(Data_Dictionary_FromPDF!B:B,E7),"-")</f>
        <v>Station Code</v>
      </c>
      <c r="D7" s="5" t="str" cm="1">
        <f t="array" ref="D7">IFERROR(INDEX(Data_Dictionary_FromPDF!D:D,E7),"-")</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7" s="2">
        <f>MATCH(A7,Data_Dictionary_FromPDF!A:A,0)</f>
        <v>47</v>
      </c>
      <c r="F7" s="2" t="s">
        <v>6</v>
      </c>
    </row>
    <row r="8" spans="1:6" x14ac:dyDescent="0.3">
      <c r="A8" s="4" t="s">
        <v>46</v>
      </c>
      <c r="B8" s="4" t="s">
        <v>167</v>
      </c>
      <c r="C8" s="4" t="str" cm="1">
        <f t="array" ref="C8">IFERROR(INDEX(Data_Dictionary_FromPDF!B:B,E8),"-")</f>
        <v>Target Latitude</v>
      </c>
      <c r="D8" s="5" t="str" cm="1">
        <f t="array" ref="D8">IFERROR(INDEX(Data_Dictionary_FromPDF!D:D,E8),"-")</f>
        <v>The latitude in decimal degrees of the sample site (should be positive).</v>
      </c>
      <c r="E8" s="2">
        <f>MATCH(A8,Data_Dictionary_FromPDF!A:A,0)</f>
        <v>26</v>
      </c>
      <c r="F8" s="2" t="s">
        <v>6</v>
      </c>
    </row>
    <row r="9" spans="1:6" x14ac:dyDescent="0.3">
      <c r="A9" s="4" t="s">
        <v>48</v>
      </c>
      <c r="B9" s="4" t="s">
        <v>167</v>
      </c>
      <c r="C9" s="4" t="str" cm="1">
        <f t="array" ref="C9">IFERROR(INDEX(Data_Dictionary_FromPDF!B:B,E9),"-")</f>
        <v>Longitude</v>
      </c>
      <c r="D9" s="5" t="str" cm="1">
        <f t="array" ref="D9">IFERROR(INDEX(Data_Dictionary_FromPDF!D:D,E9),"-")</f>
        <v>The longitude in decimal degrees of the sample site (should be negative).</v>
      </c>
      <c r="E9" s="2">
        <f>MATCH(A9,Data_Dictionary_FromPDF!A:A,0)</f>
        <v>29</v>
      </c>
      <c r="F9" s="2" t="s">
        <v>6</v>
      </c>
    </row>
    <row r="10" spans="1:6" ht="48.6" x14ac:dyDescent="0.3">
      <c r="A10" s="4" t="s">
        <v>61</v>
      </c>
      <c r="B10" s="4" t="s">
        <v>6</v>
      </c>
      <c r="C10" s="4" t="str" cm="1">
        <f t="array" ref="C10">IFERROR(INDEX(Data_Dictionary_FromPDF!B:B,E10),"-")</f>
        <v>Datum</v>
      </c>
      <c r="D10" s="5" t="str" cm="1">
        <f t="array" ref="D10">IFERROR(INDEX(Data_Dictionary_FromPDF!D:D,E10),"-")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0" s="2">
        <f>MATCH(A10,Data_Dictionary_FromPDF!A:A,0)</f>
        <v>16</v>
      </c>
      <c r="F10" s="2" t="s">
        <v>6</v>
      </c>
    </row>
    <row r="11" spans="1:6" x14ac:dyDescent="0.3">
      <c r="A11" s="4" t="s">
        <v>129</v>
      </c>
      <c r="B11" s="4" t="s">
        <v>6</v>
      </c>
      <c r="C11" s="4" t="str" cm="1">
        <f t="array" ref="C11">IFERROR(INDEX(Data_Dictionary_FromPDF!B:B,E11),"-")</f>
        <v>-</v>
      </c>
      <c r="D11" s="5" t="str" cm="1">
        <f t="array" ref="D11">IFERROR(INDEX(Data_Dictionary_FromPDF!D:D,E11),"-")</f>
        <v>-</v>
      </c>
      <c r="E11" s="2" t="e">
        <f>MATCH(A11,Data_Dictionary_FromPDF!A:A,0)</f>
        <v>#N/A</v>
      </c>
      <c r="F11" s="2" t="s">
        <v>6</v>
      </c>
    </row>
    <row r="12" spans="1:6" ht="24.6" x14ac:dyDescent="0.3">
      <c r="A12" s="4" t="s">
        <v>14</v>
      </c>
      <c r="B12" s="4" t="s">
        <v>166</v>
      </c>
      <c r="C12" s="4" t="str" cm="1">
        <f t="array" ref="C12">IFERROR(INDEX(Data_Dictionary_FromPDF!B:B,E12),"-")</f>
        <v>Sample Date</v>
      </c>
      <c r="D12" s="5" t="str" cm="1">
        <f t="array" ref="D12">IFERROR(INDEX(Data_Dictionary_FromPDF!D:D,E12),"-")</f>
        <v>Refers to the date the sample was collected in the field. Default value equals "01/01/1950" for unknown or null values. For samples with collection times that last longer than one day, like auto samplers, the Sample Date is the date in which sampling began.</v>
      </c>
      <c r="E12" s="2">
        <f>MATCH(A12,Data_Dictionary_FromPDF!A:A,0)</f>
        <v>41</v>
      </c>
      <c r="F12" s="2" t="s">
        <v>6</v>
      </c>
    </row>
    <row r="13" spans="1:6" ht="24.6" x14ac:dyDescent="0.3">
      <c r="A13" s="4" t="s">
        <v>16</v>
      </c>
      <c r="B13" s="4" t="s">
        <v>6</v>
      </c>
      <c r="C13" s="4" t="str" cm="1">
        <f t="array" ref="C13">IFERROR(INDEX(Data_Dictionary_FromPDF!B:B,E13),"-")</f>
        <v>Collection Time</v>
      </c>
      <c r="D13" s="5" t="str" cm="1">
        <f t="array" ref="D13">IFERROR(INDEX(Data_Dictionary_FromPDF!D:D,E13),"-")</f>
        <v>Refers to the time when the first sample of a sampling event at a specific station was collected in the field. Format equals hh:mm in 24 hour time (e.g. 13:30 for 1:30 pm). Default value equals “00:00” if the time sampling started is unknown.</v>
      </c>
      <c r="E13" s="2">
        <f>MATCH(A13,Data_Dictionary_FromPDF!A:A,0)</f>
        <v>10</v>
      </c>
      <c r="F13" s="2" t="s">
        <v>6</v>
      </c>
    </row>
    <row r="14" spans="1:6" ht="24.6" x14ac:dyDescent="0.3">
      <c r="A14" s="4" t="s">
        <v>116</v>
      </c>
      <c r="B14" s="4" t="s">
        <v>6</v>
      </c>
      <c r="C14" s="4" t="str" cm="1">
        <f t="array" ref="C14">IFERROR(INDEX(Data_Dictionary_FromPDF!B:B,E14),"-")</f>
        <v>Sampling Agency</v>
      </c>
      <c r="D14" s="5" t="str" cm="1">
        <f t="array" ref="D14">IFERROR(INDEX(Data_Dictionary_FromPDF!D:D,E14),"-")</f>
        <v>Refers to the organization or agency that collected the sample. Default value equals "Not Recorded" if unknown. A list of possible options is available at this link: http://ceden.org/CEDEN_Checker/Checker/DisplayCEDENLookUp.php?List=AgencyLookUp</v>
      </c>
      <c r="E14" s="2">
        <f>MATCH(A14,Data_Dictionary_FromPDF!A:A,0)</f>
        <v>39</v>
      </c>
      <c r="F14" s="2" t="s">
        <v>6</v>
      </c>
    </row>
    <row r="15" spans="1:6" ht="36.6" x14ac:dyDescent="0.3">
      <c r="A15" s="4" t="s">
        <v>41</v>
      </c>
      <c r="B15" s="4" t="s">
        <v>6</v>
      </c>
      <c r="C15" s="4" t="str" cm="1">
        <f t="array" ref="C15">IFERROR(INDEX(Data_Dictionary_FromPDF!B:B,E15),"-")</f>
        <v>Protocol</v>
      </c>
      <c r="D15" s="5" t="str" cm="1">
        <f t="array" ref="D15">IFERROR(INDEX(Data_Dictionary_FromPDF!D:D,E15),"-")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15" s="2">
        <f>MATCH(A15,Data_Dictionary_FromPDF!A:A,0)</f>
        <v>37</v>
      </c>
      <c r="F15" s="2" t="s">
        <v>6</v>
      </c>
    </row>
    <row r="16" spans="1:6" ht="48.6" x14ac:dyDescent="0.3">
      <c r="A16" s="4" t="s">
        <v>19</v>
      </c>
      <c r="B16" s="4" t="s">
        <v>6</v>
      </c>
      <c r="C16" s="4" t="str" cm="1">
        <f t="array" ref="C16">IFERROR(INDEX(Data_Dictionary_FromPDF!B:B,E16),"-")</f>
        <v>Location Code</v>
      </c>
      <c r="D16" s="5" t="str" cm="1">
        <f t="array" ref="D16">IFERROR(INDEX(Data_Dictionary_FromPDF!D:D,E16),"-")</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http://ceden.org/CEDEN_Checker/Checker/DisplayCEDENLookUp.php?List=LocationLookUp</v>
      </c>
      <c r="E16" s="2">
        <f>MATCH(A16,Data_Dictionary_FromPDF!A:A,0)</f>
        <v>28</v>
      </c>
      <c r="F16" s="2" t="s">
        <v>6</v>
      </c>
    </row>
    <row r="17" spans="1:6" ht="36.6" x14ac:dyDescent="0.3">
      <c r="A17" s="4" t="s">
        <v>52</v>
      </c>
      <c r="B17" s="4" t="s">
        <v>6</v>
      </c>
      <c r="C17" s="4" t="str" cm="1">
        <f t="array" ref="C17">IFERROR(INDEX(Data_Dictionary_FromPDF!B:B,E17),"-")</f>
        <v>Hydrological Modification Location</v>
      </c>
      <c r="D17" s="5" t="str" cm="1">
        <f t="array" ref="D17">IFERROR(INDEX(Data_Dictionary_FromPDF!D:D,E17),"-")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17" s="2">
        <f>MATCH(A17,Data_Dictionary_FromPDF!A:A,0)</f>
        <v>24</v>
      </c>
      <c r="F17" s="2" t="s">
        <v>6</v>
      </c>
    </row>
    <row r="18" spans="1:6" ht="48.6" x14ac:dyDescent="0.3">
      <c r="A18" s="4" t="s">
        <v>99</v>
      </c>
      <c r="B18" s="4" t="s">
        <v>6</v>
      </c>
      <c r="C18" s="4" t="str" cm="1">
        <f t="array" ref="C18">IFERROR(INDEX(Data_Dictionary_FromPDF!B:B,E18),"-")</f>
        <v>Hydrological Modification</v>
      </c>
      <c r="D18" s="5" t="str" cm="1">
        <f t="array" ref="D18">IFERROR(INDEX(Data_Dictionary_FromPDF!D:D,E18),"-")</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18" s="2">
        <f>MATCH(A18,Data_Dictionary_FromPDF!A:A,0)</f>
        <v>23</v>
      </c>
      <c r="F18" s="2" t="s">
        <v>6</v>
      </c>
    </row>
    <row r="19" spans="1:6" ht="36.6" x14ac:dyDescent="0.3">
      <c r="A19" s="4" t="s">
        <v>27</v>
      </c>
      <c r="B19" s="4" t="s">
        <v>167</v>
      </c>
      <c r="C19" s="4" t="str" cm="1">
        <f t="array" ref="C19">IFERROR(INDEX(Data_Dictionary_FromPDF!B:B,E19),"-")</f>
        <v>Collection Replicate</v>
      </c>
      <c r="D19" s="5" t="str" cm="1">
        <f t="array" ref="D19">IFERROR(INDEX(Data_Dictionary_FromPDF!D:D,E19),"-")</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9" s="2">
        <f>MATCH(A19,Data_Dictionary_FromPDF!A:A,0)</f>
        <v>9</v>
      </c>
      <c r="F19" s="2" t="s">
        <v>6</v>
      </c>
    </row>
    <row r="20" spans="1:6" ht="48.6" x14ac:dyDescent="0.3">
      <c r="A20" s="4" t="s">
        <v>44</v>
      </c>
      <c r="B20" s="4" t="s">
        <v>6</v>
      </c>
      <c r="C20" s="4" t="str" cm="1">
        <f t="array" ref="C20">IFERROR(INDEX(Data_Dictionary_FromPDF!B:B,E20),"-")</f>
        <v>Collection Method Name</v>
      </c>
      <c r="D20" s="5" t="str" cm="1">
        <f t="array" ref="D20">IFERROR(INDEX(Data_Dictionary_FromPDF!D:D,E20),"-")</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0" s="2">
        <f>MATCH(A20,Data_Dictionary_FromPDF!A:A,0)</f>
        <v>8</v>
      </c>
      <c r="F20" s="2" t="s">
        <v>6</v>
      </c>
    </row>
    <row r="21" spans="1:6" ht="36.6" x14ac:dyDescent="0.3">
      <c r="A21" s="4" t="s">
        <v>118</v>
      </c>
      <c r="B21" s="4" t="s">
        <v>6</v>
      </c>
      <c r="C21" s="4" t="str" cm="1">
        <f t="array" ref="C21">IFERROR(INDEX(Data_Dictionary_FromPDF!B:B,E21),"-")</f>
        <v>Sampling Type</v>
      </c>
      <c r="D21" s="5" t="str" cm="1">
        <f t="array" ref="D21">IFERROR(INDEX(Data_Dictionary_FromPDF!D:D,E21),"-")</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21" s="2">
        <f>MATCH(A21,Data_Dictionary_FromPDF!A:A,0)</f>
        <v>43</v>
      </c>
      <c r="F21" s="2" t="s">
        <v>6</v>
      </c>
    </row>
    <row r="22" spans="1:6" ht="24.6" x14ac:dyDescent="0.3">
      <c r="A22" s="4" t="s">
        <v>106</v>
      </c>
      <c r="B22" s="4" t="s">
        <v>6</v>
      </c>
      <c r="C22" s="4" t="str" cm="1">
        <f t="array" ref="C22">IFERROR(INDEX(Data_Dictionary_FromPDF!B:B,E22),"-")</f>
        <v>Personnel Code</v>
      </c>
      <c r="D22" s="5" t="str" cm="1">
        <f t="array" ref="D22">IFERROR(INDEX(Data_Dictionary_FromPDF!D:D,E22),"-")</f>
        <v>Name of the personnel that either collected the sample in the field, or analyzed the sample in the laboratory. A list of possible options is available at: http://ceden.org/CEDEN_Checker/Checker/DisplayCEDENLookUp.php?List=PersonnelLookUp</v>
      </c>
      <c r="E22" s="2">
        <f>MATCH(A22,Data_Dictionary_FromPDF!A:A,0)</f>
        <v>32</v>
      </c>
      <c r="F22" s="2" t="s">
        <v>6</v>
      </c>
    </row>
    <row r="23" spans="1:6" x14ac:dyDescent="0.3">
      <c r="A23" s="4" t="s">
        <v>38</v>
      </c>
      <c r="B23" s="4" t="s">
        <v>6</v>
      </c>
      <c r="C23" s="4" t="str" cm="1">
        <f t="array" ref="C23">IFERROR(INDEX(Data_Dictionary_FromPDF!B:B,E23),"-")</f>
        <v>Sample Comments</v>
      </c>
      <c r="D23" s="5" t="str" cm="1">
        <f t="array" ref="D23">IFERROR(INDEX(Data_Dictionary_FromPDF!D:D,E23),"-")</f>
        <v>Used for any notes or comments specifically related to the sampling event at a particular station and/or the verification of GIS station information.</v>
      </c>
      <c r="E23" s="2">
        <f>MATCH(A23,Data_Dictionary_FromPDF!A:A,0)</f>
        <v>40</v>
      </c>
      <c r="F23" s="2" t="s">
        <v>6</v>
      </c>
    </row>
    <row r="24" spans="1:6" x14ac:dyDescent="0.3">
      <c r="A24" s="4" t="s">
        <v>69</v>
      </c>
      <c r="B24" s="4" t="s">
        <v>6</v>
      </c>
      <c r="C24" s="4" t="str" cm="1">
        <f t="array" ref="C24">IFERROR(INDEX(Data_Dictionary_FromPDF!B:B,E24),"-")</f>
        <v>BA Collection Comments</v>
      </c>
      <c r="D24" s="5" t="str" cm="1">
        <f t="array" ref="D24">IFERROR(INDEX(Data_Dictionary_FromPDF!D:D,E24),"-")</f>
        <v>Any notes or comments specifically related to when benthic macro invertebrate (BMI) or algae samples were collected.</v>
      </c>
      <c r="E24" s="2">
        <f>MATCH(A24,Data_Dictionary_FromPDF!A:A,0)</f>
        <v>2</v>
      </c>
      <c r="F24" s="2" t="s">
        <v>6</v>
      </c>
    </row>
    <row r="25" spans="1:6" ht="36.6" x14ac:dyDescent="0.3">
      <c r="A25" s="4" t="s">
        <v>80</v>
      </c>
      <c r="B25" s="4" t="s">
        <v>6</v>
      </c>
      <c r="C25" s="4" t="str" cm="1">
        <f t="array" ref="C25">IFERROR(INDEX(Data_Dictionary_FromPDF!B:B,E25),"-")</f>
        <v>Collection Device</v>
      </c>
      <c r="D25" s="5" t="str" cm="1">
        <f t="array" ref="D25">IFERROR(INDEX(Data_Dictionary_FromPDF!D:D,E25),"-")</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25" s="2">
        <f>MATCH(A25,Data_Dictionary_FromPDF!A:A,0)</f>
        <v>7</v>
      </c>
      <c r="F25" s="2" t="s">
        <v>6</v>
      </c>
    </row>
    <row r="26" spans="1:6" ht="36.6" x14ac:dyDescent="0.3">
      <c r="A26" s="4" t="s">
        <v>30</v>
      </c>
      <c r="B26" s="4" t="s">
        <v>6</v>
      </c>
      <c r="C26" s="4" t="str" cm="1">
        <f t="array" ref="C26">IFERROR(INDEX(Data_Dictionary_FromPDF!B:B,E26),"-")</f>
        <v>Lab Sample ID</v>
      </c>
      <c r="D26" s="5" t="str" cm="1">
        <f t="array" ref="D26">IFERROR(INDEX(Data_Dictionary_FromPDF!D:D,E26),"-")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6" s="2">
        <f>MATCH(A26,Data_Dictionary_FromPDF!A:A,0)</f>
        <v>25</v>
      </c>
      <c r="F26" s="2" t="s">
        <v>6</v>
      </c>
    </row>
    <row r="27" spans="1:6" ht="24.6" x14ac:dyDescent="0.3">
      <c r="A27" s="4" t="s">
        <v>92</v>
      </c>
      <c r="B27" s="4" t="s">
        <v>6</v>
      </c>
      <c r="C27" s="4" t="str" cm="1">
        <f t="array" ref="C27">IFERROR(INDEX(Data_Dictionary_FromPDF!B:B,E27),"-")</f>
        <v>Final Identification</v>
      </c>
      <c r="D27" s="5" t="str" cm="1">
        <f t="array" ref="D27">IFERROR(INDEX(Data_Dictionary_FromPDF!D:D,E27),"-")</f>
        <v>Refers to the lowest (i.e. most specific) taxon level identified for the organism. A list of possible options is available at this link: http://ceden.org/CEDEN_Checker/Checker/DisplayCEDENLookUp.php?List=OrganismLookUp</v>
      </c>
      <c r="E27" s="2">
        <f>MATCH(A27,Data_Dictionary_FromPDF!A:A,0)</f>
        <v>20</v>
      </c>
      <c r="F27" s="2" t="s">
        <v>6</v>
      </c>
    </row>
    <row r="28" spans="1:6" x14ac:dyDescent="0.3">
      <c r="A28" s="4" t="s">
        <v>108</v>
      </c>
      <c r="B28" s="4" t="s">
        <v>6</v>
      </c>
      <c r="C28" s="4" t="str" cm="1">
        <f t="array" ref="C28">IFERROR(INDEX(Data_Dictionary_FromPDF!B:B,E28),"-")</f>
        <v>Phylum</v>
      </c>
      <c r="D28" s="5" t="str" cm="1">
        <f t="array" ref="D28">IFERROR(INDEX(Data_Dictionary_FromPDF!D:D,E28),"-")</f>
        <v>The taxonomic phylum of the organism found.</v>
      </c>
      <c r="E28" s="2">
        <f>MATCH(A28,Data_Dictionary_FromPDF!A:A,0)</f>
        <v>33</v>
      </c>
      <c r="F28" s="2" t="s">
        <v>6</v>
      </c>
    </row>
    <row r="29" spans="1:6" x14ac:dyDescent="0.3">
      <c r="A29" s="4" t="s">
        <v>78</v>
      </c>
      <c r="B29" s="4" t="s">
        <v>6</v>
      </c>
      <c r="C29" s="4" t="str" cm="1">
        <f t="array" ref="C29">IFERROR(INDEX(Data_Dictionary_FromPDF!B:B,E29),"-")</f>
        <v>Class</v>
      </c>
      <c r="D29" s="5" t="str" cm="1">
        <f t="array" ref="D29">IFERROR(INDEX(Data_Dictionary_FromPDF!D:D,E29),"-")</f>
        <v>The taxonomic class of the organism found.</v>
      </c>
      <c r="E29" s="2">
        <f>MATCH(A29,Data_Dictionary_FromPDF!A:A,0)</f>
        <v>5</v>
      </c>
      <c r="F29" s="2" t="s">
        <v>6</v>
      </c>
    </row>
    <row r="30" spans="1:6" x14ac:dyDescent="0.3">
      <c r="A30" s="4" t="s">
        <v>103</v>
      </c>
      <c r="B30" s="4" t="s">
        <v>6</v>
      </c>
      <c r="C30" s="4" t="str" cm="1">
        <f t="array" ref="C30">IFERROR(INDEX(Data_Dictionary_FromPDF!B:B,E30),"-")</f>
        <v>Orders</v>
      </c>
      <c r="D30" s="5" t="str" cm="1">
        <f t="array" ref="D30">IFERROR(INDEX(Data_Dictionary_FromPDF!D:D,E30),"-")</f>
        <v>The taxonomic order of the organism found.</v>
      </c>
      <c r="E30" s="2">
        <f>MATCH(A30,Data_Dictionary_FromPDF!A:A,0)</f>
        <v>30</v>
      </c>
      <c r="F30" s="2" t="s">
        <v>6</v>
      </c>
    </row>
    <row r="31" spans="1:6" x14ac:dyDescent="0.3">
      <c r="A31" s="4" t="s">
        <v>90</v>
      </c>
      <c r="B31" s="4" t="s">
        <v>6</v>
      </c>
      <c r="C31" s="4" t="str" cm="1">
        <f t="array" ref="C31">IFERROR(INDEX(Data_Dictionary_FromPDF!B:B,E31),"-")</f>
        <v>Family</v>
      </c>
      <c r="D31" s="5" t="str" cm="1">
        <f t="array" ref="D31">IFERROR(INDEX(Data_Dictionary_FromPDF!D:D,E31),"-")</f>
        <v>The taxonomic family of the organism found.</v>
      </c>
      <c r="E31" s="2">
        <f>MATCH(A31,Data_Dictionary_FromPDF!A:A,0)</f>
        <v>19</v>
      </c>
      <c r="F31" s="2" t="s">
        <v>6</v>
      </c>
    </row>
    <row r="32" spans="1:6" x14ac:dyDescent="0.3">
      <c r="A32" s="4" t="s">
        <v>94</v>
      </c>
      <c r="B32" s="4" t="s">
        <v>6</v>
      </c>
      <c r="C32" s="4" t="str" cm="1">
        <f t="array" ref="C32">IFERROR(INDEX(Data_Dictionary_FromPDF!B:B,E32),"-")</f>
        <v>Genus</v>
      </c>
      <c r="D32" s="5" t="str" cm="1">
        <f t="array" ref="D32">IFERROR(INDEX(Data_Dictionary_FromPDF!D:D,E32),"-")</f>
        <v>The taxonomic genus of the organism found.</v>
      </c>
      <c r="E32" s="2">
        <f>MATCH(A32,Data_Dictionary_FromPDF!A:A,0)</f>
        <v>21</v>
      </c>
      <c r="F32" s="2" t="s">
        <v>6</v>
      </c>
    </row>
    <row r="33" spans="1:6" x14ac:dyDescent="0.3">
      <c r="A33" s="4" t="s">
        <v>123</v>
      </c>
      <c r="B33" s="4" t="s">
        <v>6</v>
      </c>
      <c r="C33" s="4" t="str" cm="1">
        <f t="array" ref="C33">IFERROR(INDEX(Data_Dictionary_FromPDF!B:B,E33),"-")</f>
        <v>Species</v>
      </c>
      <c r="D33" s="5" t="str" cm="1">
        <f t="array" ref="D33">IFERROR(INDEX(Data_Dictionary_FromPDF!D:D,E33),"-")</f>
        <v>The taxonomic species name of the organism found.</v>
      </c>
      <c r="E33" s="2">
        <f>MATCH(A33,Data_Dictionary_FromPDF!A:A,0)</f>
        <v>46</v>
      </c>
      <c r="F33" s="2" t="s">
        <v>6</v>
      </c>
    </row>
    <row r="34" spans="1:6" ht="24.6" x14ac:dyDescent="0.3">
      <c r="A34" s="4" t="s">
        <v>101</v>
      </c>
      <c r="B34" s="4" t="s">
        <v>6</v>
      </c>
      <c r="C34" s="4" t="str" cm="1">
        <f t="array" ref="C34">IFERROR(INDEX(Data_Dictionary_FromPDF!B:B,E34),"-")</f>
        <v>Life Stage Name</v>
      </c>
      <c r="D34" s="5" t="str" cm="1">
        <f t="array" ref="D34">IFERROR(INDEX(Data_Dictionary_FromPDF!D:D,E34),"-")</f>
        <v>A code that indicates the stage of life of the organism (e.g. adult, juvenile, larvae). Default value equals "NR" for not recorded if unknown. A list of possible options is available at: http://ceden.org/CEDEN_Checker/Checker/DisplayCEDENLookUp.php?List=LifeStageLookUp</v>
      </c>
      <c r="E34" s="2">
        <f>MATCH(A34,Data_Dictionary_FromPDF!A:A,0)</f>
        <v>27</v>
      </c>
      <c r="F34" s="2" t="s">
        <v>6</v>
      </c>
    </row>
    <row r="35" spans="1:6" ht="24.6" x14ac:dyDescent="0.3">
      <c r="A35" s="4" t="s">
        <v>85</v>
      </c>
      <c r="B35" s="4" t="s">
        <v>167</v>
      </c>
      <c r="C35" s="4" t="str" cm="1">
        <f t="array" ref="C35">IFERROR(INDEX(Data_Dictionary_FromPDF!B:B,E35),"-")</f>
        <v>Distinct Organism</v>
      </c>
      <c r="D35" s="5" t="str" cm="1">
        <f t="array" ref="D35">IFERROR(INDEX(Data_Dictionary_FromPDF!D:D,E35),"-")</f>
        <v>Indicates whether or not this record represents a unique taxon in the sample. Distinct taxon equals "1" (or a higher number), and non-distinct equals "0". Default value equals "-88" if unknown.</v>
      </c>
      <c r="E35" s="2">
        <f>MATCH(A35,Data_Dictionary_FromPDF!A:A,0)</f>
        <v>17</v>
      </c>
      <c r="F35" s="2" t="s">
        <v>6</v>
      </c>
    </row>
    <row r="36" spans="1:6" ht="36.6" x14ac:dyDescent="0.3">
      <c r="A36" s="4" t="s">
        <v>83</v>
      </c>
      <c r="B36" s="4" t="s">
        <v>167</v>
      </c>
      <c r="C36" s="4" t="str" cm="1">
        <f t="array" ref="C36">IFERROR(INDEX(Data_Dictionary_FromPDF!B:B,E36),"-")</f>
        <v>Counts</v>
      </c>
      <c r="D36" s="5" t="str" cm="1">
        <f t="array" ref="D36">IFERROR(INDEX(Data_Dictionary_FromPDF!D:D,E36),"-")</f>
        <v>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v>
      </c>
      <c r="E36" s="2">
        <f>MATCH(A36,Data_Dictionary_FromPDF!A:A,0)</f>
        <v>13</v>
      </c>
      <c r="F36" s="2" t="s">
        <v>6</v>
      </c>
    </row>
    <row r="37" spans="1:6" ht="36.6" x14ac:dyDescent="0.3">
      <c r="A37" s="4" t="s">
        <v>72</v>
      </c>
      <c r="B37" s="4" t="s">
        <v>6</v>
      </c>
      <c r="C37" s="4" t="str" cm="1">
        <f t="array" ref="C37">IFERROR(INDEX(Data_Dictionary_FromPDF!B:B,E37),"-")</f>
        <v>BA Result</v>
      </c>
      <c r="D37" s="5" t="str" cm="1">
        <f t="array" ref="D37">IFERROR(INDEX(Data_Dictionary_FromPDF!D:D,E37),"-")</f>
        <v>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v>
      </c>
      <c r="E37" s="2">
        <f>MATCH(A37,Data_Dictionary_FromPDF!A:A,0)</f>
        <v>3</v>
      </c>
      <c r="F37" s="2" t="s">
        <v>6</v>
      </c>
    </row>
    <row r="38" spans="1:6" ht="72.599999999999994" x14ac:dyDescent="0.3">
      <c r="A38" s="4" t="s">
        <v>33</v>
      </c>
      <c r="B38" s="4" t="s">
        <v>6</v>
      </c>
      <c r="C38" s="4" t="str" cm="1">
        <f t="array" ref="C38">IFERROR(INDEX(Data_Dictionary_FromPDF!B:B,E38),"-")</f>
        <v>Unit</v>
      </c>
      <c r="D38" s="5" t="str" cm="1">
        <f t="array" ref="D38">IFERROR(INDEX(Data_Dictionary_FromPDF!D:D,E38),"-")</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38" s="2">
        <f>MATCH(A38,Data_Dictionary_FromPDF!A:A,0)</f>
        <v>50</v>
      </c>
      <c r="F38" s="2" t="s">
        <v>6</v>
      </c>
    </row>
    <row r="39" spans="1:6" ht="36.6" x14ac:dyDescent="0.3">
      <c r="A39" s="4" t="s">
        <v>125</v>
      </c>
      <c r="B39" s="4" t="s">
        <v>6</v>
      </c>
      <c r="C39" s="4" t="str" cm="1">
        <f t="array" ref="C39">IFERROR(INDEX(Data_Dictionary_FromPDF!B:B,E39),"-")</f>
        <v>Taxonomic Qualifier</v>
      </c>
      <c r="D39" s="5" t="str" cm="1">
        <f t="array" ref="D39">IFERROR(INDEX(Data_Dictionary_FromPDF!D:D,E39),"-")</f>
        <v>These codes are used to indicate reasons why terminal identification was not achieved for a particular taxon. Default value equals "None" if unknown. A list of possible options is available at the following site (Note: search the first column in the table for "TaxonomicQualifierList"): http://ceden.org/CEDEN_Checker/Checker/DisplayCEDENLookUp.php?List=VariableCodesLookUp</v>
      </c>
      <c r="E39" s="2">
        <f>MATCH(A39,Data_Dictionary_FromPDF!A:A,0)</f>
        <v>49</v>
      </c>
      <c r="F39" s="2" t="s">
        <v>6</v>
      </c>
    </row>
    <row r="40" spans="1:6" ht="24.6" x14ac:dyDescent="0.3">
      <c r="A40" s="4" t="s">
        <v>88</v>
      </c>
      <c r="B40" s="4" t="s">
        <v>6</v>
      </c>
      <c r="C40" s="4" t="str" cm="1">
        <f t="array" ref="C40">IFERROR(INDEX(Data_Dictionary_FromPDF!B:B,E40),"-")</f>
        <v>Excluded Taxa</v>
      </c>
      <c r="D40" s="5" t="str" cm="1">
        <f t="array" ref="D40">IFERROR(INDEX(Data_Dictionary_FromPDF!D:D,E40),"-")</f>
        <v>A list of possible options is available at the following site (Note: search the first column in the table for "BMIProgramExcludedTaxaList" or "ProgramExcludedTaxaList"): http://ceden.org/CEDEN_Checker/Checker/DisplayCEDENLookUp.php?List=VariableCodesLookUp</v>
      </c>
      <c r="E40" s="2">
        <f>MATCH(A40,Data_Dictionary_FromPDF!A:A,0)</f>
        <v>18</v>
      </c>
      <c r="F40" s="2" t="s">
        <v>6</v>
      </c>
    </row>
    <row r="41" spans="1:6" x14ac:dyDescent="0.3">
      <c r="A41" s="4" t="s">
        <v>81</v>
      </c>
      <c r="B41" s="4" t="s">
        <v>6</v>
      </c>
      <c r="C41" s="4" t="str" cm="1">
        <f t="array" ref="C41">IFERROR(INDEX(Data_Dictionary_FromPDF!B:B,E41),"-")</f>
        <v>Comments</v>
      </c>
      <c r="D41" s="5" t="str" cm="1">
        <f t="array" ref="D41">IFERROR(INDEX(Data_Dictionary_FromPDF!D:D,E41),"-")</f>
        <v>Comments related to the value in the BAResult column.</v>
      </c>
      <c r="E41" s="2">
        <f>MATCH(A41,Data_Dictionary_FromPDF!A:A,0)</f>
        <v>11</v>
      </c>
      <c r="F41" s="2" t="s">
        <v>6</v>
      </c>
    </row>
    <row r="42" spans="1:6" ht="36.6" x14ac:dyDescent="0.3">
      <c r="A42" s="4" t="s">
        <v>119</v>
      </c>
      <c r="B42" s="4" t="s">
        <v>6</v>
      </c>
      <c r="C42" s="4" t="str" cm="1">
        <f t="array" ref="C42">IFERROR(INDEX(Data_Dictionary_FromPDF!B:B,E42),"-")</f>
        <v>Sieve Size</v>
      </c>
      <c r="D42" s="5" t="str" cm="1">
        <f t="array" ref="D42">IFERROR(INDEX(Data_Dictionary_FromPDF!D:D,E42),"-")</f>
        <v>The mesh size that particles in the sieve pass through (e.g. 0.5mm, 1.0mm, none, etc.). A list of possible options is available at the following site (Note: search the first column in the table for "SieveSizeList"): http://ceden.org/CEDEN_Checker/Checker/DisplayCEDENLookUp.php?List=VariableCodesLookUp</v>
      </c>
      <c r="E42" s="2">
        <f>MATCH(A42,Data_Dictionary_FromPDF!A:A,0)</f>
        <v>44</v>
      </c>
      <c r="F42" s="2" t="s">
        <v>6</v>
      </c>
    </row>
    <row r="43" spans="1:6" ht="36.6" x14ac:dyDescent="0.3">
      <c r="A43" s="4" t="s">
        <v>121</v>
      </c>
      <c r="B43" s="4" t="s">
        <v>6</v>
      </c>
      <c r="C43" s="4" t="str" cm="1">
        <f t="array" ref="C43">IFERROR(INDEX(Data_Dictionary_FromPDF!B:B,E43),"-")</f>
        <v>Sieve Size Unit</v>
      </c>
      <c r="D43" s="5" t="str" cm="1">
        <f t="array" ref="D43">IFERROR(INDEX(Data_Dictionary_FromPDF!D:D,E43),"-")</f>
        <v>The unit measurement for the mesh size (e.g. mm, um, etc.) that particles in the sieve pass through. Default value equals "None" if the unit is recorded in the SieveSize column. A list of possible options is available at this link: http://ceden.org/CEDEN_Checker/Checker/DisplayCEDENLookUp.php?List=UnitLookUp</v>
      </c>
      <c r="E43" s="2">
        <f>MATCH(A43,Data_Dictionary_FromPDF!A:A,0)</f>
        <v>45</v>
      </c>
      <c r="F43" s="2" t="s">
        <v>6</v>
      </c>
    </row>
    <row r="44" spans="1:6" ht="24.6" x14ac:dyDescent="0.3">
      <c r="A44" s="4" t="s">
        <v>21</v>
      </c>
      <c r="B44" s="4" t="s">
        <v>167</v>
      </c>
      <c r="C44" s="4" t="str" cm="1">
        <f t="array" ref="C44">IFERROR(INDEX(Data_Dictionary_FromPDF!B:B,E44),"-")</f>
        <v>Collection Depth</v>
      </c>
      <c r="D44" s="5" t="str" cm="1">
        <f t="array" ref="D44">IFERROR(INDEX(Data_Dictionary_FromPDF!D:D,E44),"-")</f>
        <v>Records the depth or penetration, from the surface in the water or sediment column, at which the sample was collected. Default value equals "-88" if unknown or not recorded.</v>
      </c>
      <c r="E44" s="2">
        <f>MATCH(A44,Data_Dictionary_FromPDF!A:A,0)</f>
        <v>6</v>
      </c>
      <c r="F44" s="2" t="s">
        <v>6</v>
      </c>
    </row>
    <row r="45" spans="1:6" ht="24.6" x14ac:dyDescent="0.3">
      <c r="A45" s="4" t="s">
        <v>24</v>
      </c>
      <c r="B45" s="4" t="s">
        <v>6</v>
      </c>
      <c r="C45" s="4" t="str" cm="1">
        <f t="array" ref="C45">IFERROR(INDEX(Data_Dictionary_FromPDF!B:B,E45),"-")</f>
        <v>Unit Collection Depth</v>
      </c>
      <c r="D45" s="5" t="str" cm="1">
        <f t="array" ref="D45">IFERROR(INDEX(Data_Dictionary_FromPDF!D:D,E45),"-")</f>
        <v>The units used to measure the CollectionDepth. A list of possible options can be found at this link: http://ceden.org/CEDEN_Checker/Checker/DisplayCEDENLookUp.php?ListUnitLookUp</v>
      </c>
      <c r="E45" s="2">
        <f>MATCH(A45,Data_Dictionary_FromPDF!A:A,0)</f>
        <v>51</v>
      </c>
      <c r="F45" s="2" t="s">
        <v>6</v>
      </c>
    </row>
    <row r="46" spans="1:6" ht="24.6" x14ac:dyDescent="0.3">
      <c r="A46" s="4" t="s">
        <v>96</v>
      </c>
      <c r="B46" s="4" t="s">
        <v>167</v>
      </c>
      <c r="C46" s="4" t="str" cm="1">
        <f t="array" ref="C46">IFERROR(INDEX(Data_Dictionary_FromPDF!B:B,E46),"-")</f>
        <v>Grab Size</v>
      </c>
      <c r="D46" s="5" t="str" cm="1">
        <f t="array" ref="D46">IFERROR(INDEX(Data_Dictionary_FromPDF!D:D,E46),"-")</f>
        <v>Represents the total area of substrate collected for the sample. This is determined by the sampling device area and, if applicable, the number of transects or grabs sampled.</v>
      </c>
      <c r="E46" s="2">
        <f>MATCH(A46,Data_Dictionary_FromPDF!A:A,0)</f>
        <v>22</v>
      </c>
      <c r="F46" s="2" t="s">
        <v>6</v>
      </c>
    </row>
    <row r="47" spans="1:6" ht="24.6" x14ac:dyDescent="0.3">
      <c r="A47" s="4" t="s">
        <v>127</v>
      </c>
      <c r="B47" s="4" t="s">
        <v>6</v>
      </c>
      <c r="C47" s="4" t="str" cm="1">
        <f t="array" ref="C47">IFERROR(INDEX(Data_Dictionary_FromPDF!B:B,E47),"-")</f>
        <v>Unit Grab Size</v>
      </c>
      <c r="D47" s="5" t="str" cm="1">
        <f t="array" ref="D47">IFERROR(INDEX(Data_Dictionary_FromPDF!D:D,E47),"-")</f>
        <v>The units used to measure the GrabSize (e.g. m2 or cm2). A list of possible options can be found at this link: http://ceden.org/CEDEN_Checker/Checker/DisplayCEDENLookUp.php?ListUnitLookUp</v>
      </c>
      <c r="E47" s="2">
        <f>MATCH(A47,Data_Dictionary_FromPDF!A:A,0)</f>
        <v>52</v>
      </c>
      <c r="F47" s="2" t="s">
        <v>6</v>
      </c>
    </row>
    <row r="48" spans="1:6" ht="36.6" x14ac:dyDescent="0.3">
      <c r="A48" s="4" t="s">
        <v>115</v>
      </c>
      <c r="B48" s="4" t="s">
        <v>6</v>
      </c>
      <c r="C48" s="4" t="str" cm="1">
        <f t="array" ref="C48">IFERROR(INDEX(Data_Dictionary_FromPDF!B:B,E48),"-")</f>
        <v>Result Qualifier Code</v>
      </c>
      <c r="D48" s="5" t="str" cm="1">
        <f t="array" ref="D48">IFERROR(INDEX(Data_Dictionary_FromPDF!D:D,E48),"-")</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48" s="2">
        <f>MATCH(A48,Data_Dictionary_FromPDF!A:A,0)</f>
        <v>38</v>
      </c>
      <c r="F48" s="2" t="s">
        <v>6</v>
      </c>
    </row>
    <row r="49" spans="1:7" ht="36.6" x14ac:dyDescent="0.3">
      <c r="A49" s="4" t="s">
        <v>36</v>
      </c>
      <c r="B49" s="4" t="s">
        <v>6</v>
      </c>
      <c r="C49" s="4" t="str" cm="1">
        <f t="array" ref="C49">IFERROR(INDEX(Data_Dictionary_FromPDF!B:B,E49),"-")</f>
        <v>Compliance Code</v>
      </c>
      <c r="D49" s="5" t="str" cm="1">
        <f t="array" ref="D49">IFERROR(INDEX(Data_Dictionary_FromPDF!D:D,E49),"-")</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49" s="2">
        <f>MATCH(A49,Data_Dictionary_FromPDF!A:A,0)</f>
        <v>12</v>
      </c>
      <c r="F49" s="2" t="s">
        <v>6</v>
      </c>
    </row>
    <row r="50" spans="1:7" x14ac:dyDescent="0.3">
      <c r="A50" s="4" t="s">
        <v>75</v>
      </c>
      <c r="B50" s="4" t="s">
        <v>6</v>
      </c>
      <c r="C50" s="4" t="str" cm="1">
        <f t="array" ref="C50">IFERROR(INDEX(Data_Dictionary_FromPDF!B:B,E50),"-")</f>
        <v>Benthic Result Row ID</v>
      </c>
      <c r="D50" s="5" t="str" cm="1">
        <f t="array" ref="D50">IFERROR(INDEX(Data_Dictionary_FromPDF!D:D,E50),"-")</f>
        <v>Internal database identification number for every row of benthic data. Can be disregarded in data analysis.</v>
      </c>
      <c r="E50" s="2">
        <f>MATCH(A50,Data_Dictionary_FromPDF!A:A,0)</f>
        <v>4</v>
      </c>
      <c r="F50" s="2" t="s">
        <v>6</v>
      </c>
    </row>
    <row r="51" spans="1:7" ht="24.6" x14ac:dyDescent="0.3">
      <c r="A51" s="4" t="s">
        <v>54</v>
      </c>
      <c r="B51" s="4" t="s">
        <v>6</v>
      </c>
      <c r="C51" s="4" t="str" cm="1">
        <f t="array" ref="C51">IFERROR(INDEX(Data_Dictionary_FromPDF!B:B,E51),"-")</f>
        <v>Sample ID</v>
      </c>
      <c r="D51" s="5" t="str" cm="1">
        <f t="array" ref="D51">IFERROR(INDEX(Data_Dictionary_FromPDF!D:D,E51),"-")</f>
        <v>A unique identifier supplied by the sampling agency, and is used to track the sample throughout the sampling and analysis processes. This field can be used to tie a result to the sample.</v>
      </c>
      <c r="E51" s="2">
        <f>MATCH(A51,Data_Dictionary_FromPDF!A:A,0)</f>
        <v>42</v>
      </c>
      <c r="F51" s="2" t="s">
        <v>6</v>
      </c>
    </row>
    <row r="52" spans="1:7" x14ac:dyDescent="0.3">
      <c r="A52" s="4" t="s">
        <v>130</v>
      </c>
      <c r="B52" s="4" t="s">
        <v>6</v>
      </c>
      <c r="C52" s="4" t="str" cm="1">
        <f t="array" ref="C52">IFERROR(INDEX(Data_Dictionary_FromPDF!B:B,E52),"-")</f>
        <v>-</v>
      </c>
      <c r="D52" s="5" t="str" cm="1">
        <f t="array" ref="D52">IFERROR(INDEX(Data_Dictionary_FromPDF!D:D,E52),"-")</f>
        <v>-</v>
      </c>
      <c r="E52" s="2" t="e">
        <f>MATCH(A52,Data_Dictionary_FromPDF!A:A,0)</f>
        <v>#N/A</v>
      </c>
      <c r="F52" s="2" t="s">
        <v>6</v>
      </c>
      <c r="G52" t="s">
        <v>174</v>
      </c>
    </row>
    <row r="53" spans="1:7" x14ac:dyDescent="0.3">
      <c r="A53" s="4" t="s">
        <v>131</v>
      </c>
      <c r="B53" s="4" t="s">
        <v>6</v>
      </c>
      <c r="C53" s="4" t="str" cm="1">
        <f t="array" ref="C53">IFERROR(INDEX(Data_Dictionary_FromPDF!B:B,E53),"-")</f>
        <v>-</v>
      </c>
      <c r="D53" s="5" t="str" cm="1">
        <f t="array" ref="D53">IFERROR(INDEX(Data_Dictionary_FromPDF!D:D,E53),"-")</f>
        <v>-</v>
      </c>
      <c r="E53" s="2" t="e">
        <f>MATCH(A53,Data_Dictionary_FromPDF!A:A,0)</f>
        <v>#N/A</v>
      </c>
      <c r="F53" s="2" t="s">
        <v>6</v>
      </c>
      <c r="G53" t="s">
        <v>175</v>
      </c>
    </row>
    <row r="54" spans="1:7" x14ac:dyDescent="0.3">
      <c r="A54" s="4" t="s">
        <v>132</v>
      </c>
      <c r="B54" s="4" t="s">
        <v>167</v>
      </c>
      <c r="C54" s="4" t="str" cm="1">
        <f t="array" ref="C54">IFERROR(INDEX(Data_Dictionary_FromPDF!B:B,E54),"-")</f>
        <v>-</v>
      </c>
      <c r="D54" s="5" t="str" cm="1">
        <f t="array" ref="D54">IFERROR(INDEX(Data_Dictionary_FromPDF!D:D,E54),"-")</f>
        <v>-</v>
      </c>
      <c r="E54" s="2" t="e">
        <f>MATCH(A54,Data_Dictionary_FromPDF!A:A,0)</f>
        <v>#N/A</v>
      </c>
      <c r="F54" s="2" t="s">
        <v>6</v>
      </c>
      <c r="G54" t="s">
        <v>176</v>
      </c>
    </row>
    <row r="55" spans="1:7" x14ac:dyDescent="0.3">
      <c r="A55" s="4" t="s">
        <v>133</v>
      </c>
      <c r="B55" s="4" t="s">
        <v>167</v>
      </c>
      <c r="C55" s="4" t="str" cm="1">
        <f t="array" ref="C55">IFERROR(INDEX(Data_Dictionary_FromPDF!B:B,E55),"-")</f>
        <v>-</v>
      </c>
      <c r="D55" s="5" t="str" cm="1">
        <f t="array" ref="D55">IFERROR(INDEX(Data_Dictionary_FromPDF!D:D,E55),"-")</f>
        <v>-</v>
      </c>
      <c r="E55" s="2" t="e">
        <f>MATCH(A55,Data_Dictionary_FromPDF!A:A,0)</f>
        <v>#N/A</v>
      </c>
      <c r="F55" s="2" t="s">
        <v>6</v>
      </c>
    </row>
    <row r="56" spans="1:7" x14ac:dyDescent="0.3">
      <c r="A56" s="4" t="s">
        <v>134</v>
      </c>
      <c r="B56" s="4" t="s">
        <v>167</v>
      </c>
      <c r="C56" s="4" t="str" cm="1">
        <f t="array" ref="C56">IFERROR(INDEX(Data_Dictionary_FromPDF!B:B,E56),"-")</f>
        <v>-</v>
      </c>
      <c r="D56" s="5" t="str" cm="1">
        <f t="array" ref="D56">IFERROR(INDEX(Data_Dictionary_FromPDF!D:D,E56),"-")</f>
        <v>-</v>
      </c>
      <c r="E56" s="2" t="e">
        <f>MATCH(A56,Data_Dictionary_FromPDF!A:A,0)</f>
        <v>#N/A</v>
      </c>
      <c r="F56" s="2" t="s">
        <v>6</v>
      </c>
    </row>
    <row r="57" spans="1:7" x14ac:dyDescent="0.3">
      <c r="A57" s="4" t="s">
        <v>135</v>
      </c>
      <c r="B57" s="4" t="s">
        <v>167</v>
      </c>
      <c r="C57" s="4" t="str" cm="1">
        <f t="array" ref="C57">IFERROR(INDEX(Data_Dictionary_FromPDF!B:B,E57),"-")</f>
        <v>-</v>
      </c>
      <c r="D57" s="5" t="str" cm="1">
        <f t="array" ref="D57">IFERROR(INDEX(Data_Dictionary_FromPDF!D:D,E57),"-")</f>
        <v>-</v>
      </c>
      <c r="E57" s="2" t="e">
        <f>MATCH(A57,Data_Dictionary_FromPDF!A:A,0)</f>
        <v>#N/A</v>
      </c>
      <c r="F57" s="2" t="s">
        <v>6</v>
      </c>
    </row>
    <row r="58" spans="1:7" x14ac:dyDescent="0.3">
      <c r="A58" s="4" t="s">
        <v>136</v>
      </c>
      <c r="B58" s="4" t="s">
        <v>167</v>
      </c>
      <c r="C58" s="4" t="str" cm="1">
        <f t="array" ref="C58">IFERROR(INDEX(Data_Dictionary_FromPDF!B:B,E58),"-")</f>
        <v>-</v>
      </c>
      <c r="D58" s="5" t="str" cm="1">
        <f t="array" ref="D58">IFERROR(INDEX(Data_Dictionary_FromPDF!D:D,E58),"-")</f>
        <v>-</v>
      </c>
      <c r="E58" s="2" t="e">
        <f>MATCH(A58,Data_Dictionary_FromPDF!A:A,0)</f>
        <v>#N/A</v>
      </c>
      <c r="F58" s="2" t="s">
        <v>6</v>
      </c>
    </row>
    <row r="59" spans="1:7" x14ac:dyDescent="0.3">
      <c r="A59" s="4" t="s">
        <v>137</v>
      </c>
      <c r="B59" s="4" t="s">
        <v>167</v>
      </c>
      <c r="C59" s="4" t="str" cm="1">
        <f t="array" ref="C59">IFERROR(INDEX(Data_Dictionary_FromPDF!B:B,E59),"-")</f>
        <v>-</v>
      </c>
      <c r="D59" s="5" t="str" cm="1">
        <f t="array" ref="D59">IFERROR(INDEX(Data_Dictionary_FromPDF!D:D,E59),"-")</f>
        <v>-</v>
      </c>
      <c r="E59" s="2" t="e">
        <f>MATCH(A59,Data_Dictionary_FromPDF!A:A,0)</f>
        <v>#N/A</v>
      </c>
      <c r="F59" s="2" t="s">
        <v>6</v>
      </c>
    </row>
    <row r="60" spans="1:7" x14ac:dyDescent="0.3">
      <c r="A60" s="4" t="s">
        <v>138</v>
      </c>
      <c r="B60" s="4" t="s">
        <v>167</v>
      </c>
      <c r="C60" s="4" t="str" cm="1">
        <f t="array" ref="C60">IFERROR(INDEX(Data_Dictionary_FromPDF!B:B,E60),"-")</f>
        <v>-</v>
      </c>
      <c r="D60" s="5" t="str" cm="1">
        <f t="array" ref="D60">IFERROR(INDEX(Data_Dictionary_FromPDF!D:D,E60),"-")</f>
        <v>-</v>
      </c>
      <c r="E60" s="2" t="e">
        <f>MATCH(A60,Data_Dictionary_FromPDF!A:A,0)</f>
        <v>#N/A</v>
      </c>
      <c r="F60" s="2" t="s">
        <v>6</v>
      </c>
    </row>
    <row r="61" spans="1:7" x14ac:dyDescent="0.3">
      <c r="A61" s="4" t="s">
        <v>139</v>
      </c>
      <c r="B61" s="4" t="s">
        <v>167</v>
      </c>
      <c r="C61" s="4" t="str" cm="1">
        <f t="array" ref="C61">IFERROR(INDEX(Data_Dictionary_FromPDF!B:B,E61),"-")</f>
        <v>-</v>
      </c>
      <c r="D61" s="5" t="str" cm="1">
        <f t="array" ref="D61">IFERROR(INDEX(Data_Dictionary_FromPDF!D:D,E61),"-")</f>
        <v>-</v>
      </c>
      <c r="E61" s="2" t="e">
        <f>MATCH(A61,Data_Dictionary_FromPDF!A:A,0)</f>
        <v>#N/A</v>
      </c>
      <c r="F61" s="2" t="s">
        <v>6</v>
      </c>
    </row>
    <row r="62" spans="1:7" x14ac:dyDescent="0.3">
      <c r="A62" s="4" t="s">
        <v>140</v>
      </c>
      <c r="B62" s="4" t="s">
        <v>167</v>
      </c>
      <c r="C62" s="4" t="str" cm="1">
        <f t="array" ref="C62">IFERROR(INDEX(Data_Dictionary_FromPDF!B:B,E62),"-")</f>
        <v>-</v>
      </c>
      <c r="D62" s="5" t="str" cm="1">
        <f t="array" ref="D62">IFERROR(INDEX(Data_Dictionary_FromPDF!D:D,E62),"-")</f>
        <v>-</v>
      </c>
      <c r="E62" s="2" t="e">
        <f>MATCH(A62,Data_Dictionary_FromPDF!A:A,0)</f>
        <v>#N/A</v>
      </c>
      <c r="F62" s="2" t="s">
        <v>6</v>
      </c>
    </row>
    <row r="63" spans="1:7" x14ac:dyDescent="0.3">
      <c r="A63" s="4" t="s">
        <v>35</v>
      </c>
      <c r="B63" s="4" t="s">
        <v>6</v>
      </c>
      <c r="C63" s="4" t="str" cm="1">
        <f t="array" ref="C63">IFERROR(INDEX(Data_Dictionary_FromPDF!B:B,E63),"-")</f>
        <v>-</v>
      </c>
      <c r="D63" s="5" t="str" cm="1">
        <f t="array" ref="D63">IFERROR(INDEX(Data_Dictionary_FromPDF!D:D,E63),"-")</f>
        <v>-</v>
      </c>
      <c r="E63" s="2" t="e">
        <f>MATCH(A63,Data_Dictionary_FromPDF!A:A,0)</f>
        <v>#N/A</v>
      </c>
      <c r="F63" s="2" t="s">
        <v>6</v>
      </c>
    </row>
    <row r="64" spans="1:7" x14ac:dyDescent="0.3">
      <c r="A64" s="4" t="s">
        <v>168</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x14ac:dyDescent="0.3">
      <c r="A65" s="4" t="s">
        <v>172</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x14ac:dyDescent="0.3">
      <c r="A66" s="4" t="s">
        <v>173</v>
      </c>
      <c r="B66" s="4" t="s">
        <v>6</v>
      </c>
      <c r="C66" s="4" t="str" cm="1">
        <f t="array" ref="C66">IFERROR(INDEX(Data_Dictionary_FromPDF!B:B,E66),"-")</f>
        <v>-</v>
      </c>
      <c r="D66" s="5" t="str" cm="1">
        <f t="array" ref="D66">IFERROR(INDEX(Data_Dictionary_FromPDF!D:D,E66),"-")</f>
        <v>-</v>
      </c>
      <c r="E66" s="2" t="e">
        <f>MATCH(A66,Data_Dictionary_FromPDF!A:A,0)</f>
        <v>#N/A</v>
      </c>
      <c r="F66" s="2" t="s">
        <v>6</v>
      </c>
    </row>
    <row r="67" spans="1:6" ht="168.6" x14ac:dyDescent="0.3">
      <c r="A67" s="4" t="s">
        <v>57</v>
      </c>
      <c r="B67" s="4" t="s">
        <v>6</v>
      </c>
      <c r="C67" s="4" t="str" cm="1">
        <f t="array" ref="C67">IFERROR(INDEX(Data_Dictionary_FromPDF!B:B,E67),"-")</f>
        <v>Data Quality</v>
      </c>
      <c r="D67" s="5" t="str" cm="1">
        <f t="array" ref="D67">IFERROR(INDEX(Data_Dictionary_FromPDF!D:D,E67),"-")</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67" s="2">
        <f>MATCH(A67,Data_Dictionary_FromPDF!A:A,0)</f>
        <v>14</v>
      </c>
      <c r="F67" s="2" t="s">
        <v>6</v>
      </c>
    </row>
    <row r="68" spans="1:6" ht="84.6" x14ac:dyDescent="0.3">
      <c r="A68" s="4" t="s">
        <v>59</v>
      </c>
      <c r="B68" s="4" t="s">
        <v>6</v>
      </c>
      <c r="C68" s="4" t="str" cm="1">
        <f t="array" ref="C68">IFERROR(INDEX(Data_Dictionary_FromPDF!B:B,E68),"-")</f>
        <v>Data Quality Indicator</v>
      </c>
      <c r="D68" s="5" t="str" cm="1">
        <f t="array" ref="D68">IFERROR(INDEX(Data_Dictionary_FromPDF!D:D,E68),"-")</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68" s="2">
        <f>MATCH(A68,Data_Dictionary_FromPDF!A:A,0)</f>
        <v>15</v>
      </c>
      <c r="F68" s="2" t="s">
        <v>6</v>
      </c>
    </row>
    <row r="69" spans="1:6" x14ac:dyDescent="0.3">
      <c r="A69" s="4"/>
      <c r="B69" s="4"/>
      <c r="C69" s="4"/>
      <c r="D69" s="5"/>
      <c r="E69" s="2"/>
      <c r="F69" s="2"/>
    </row>
    <row r="70" spans="1:6" x14ac:dyDescent="0.3">
      <c r="A70" s="4"/>
      <c r="B70" s="4"/>
      <c r="C70" s="4"/>
      <c r="D70" s="5"/>
      <c r="E70" s="2"/>
      <c r="F70" s="2"/>
    </row>
    <row r="71" spans="1:6" x14ac:dyDescent="0.3">
      <c r="A71" s="4"/>
      <c r="B71" s="4"/>
      <c r="C71" s="4"/>
      <c r="D71" s="5"/>
      <c r="E71" s="2"/>
      <c r="F71" s="2"/>
    </row>
    <row r="72" spans="1:6" x14ac:dyDescent="0.3">
      <c r="A72" s="4"/>
      <c r="B72" s="4"/>
      <c r="C72" s="4"/>
      <c r="D72" s="5"/>
      <c r="E72" s="2"/>
      <c r="F72" s="2"/>
    </row>
    <row r="73" spans="1:6" x14ac:dyDescent="0.3">
      <c r="A73" s="4"/>
      <c r="B73" s="4"/>
      <c r="C73" s="4"/>
      <c r="D73" s="5"/>
      <c r="E73" s="2"/>
      <c r="F73" s="2"/>
    </row>
    <row r="74" spans="1:6" x14ac:dyDescent="0.3">
      <c r="A74" s="4"/>
      <c r="B74" s="4"/>
      <c r="C74" s="4"/>
      <c r="D74" s="5"/>
      <c r="E74" s="2"/>
      <c r="F74" s="2"/>
    </row>
    <row r="75" spans="1:6" x14ac:dyDescent="0.3">
      <c r="A75" s="4"/>
      <c r="B75" s="4"/>
      <c r="C75" s="4"/>
      <c r="D75" s="5"/>
      <c r="E75" s="2"/>
      <c r="F75" s="2"/>
    </row>
    <row r="76" spans="1:6" x14ac:dyDescent="0.3">
      <c r="A76" s="4"/>
      <c r="B76" s="4"/>
      <c r="C76" s="4"/>
      <c r="D76" s="5"/>
      <c r="E76" s="2"/>
      <c r="F76" s="2"/>
    </row>
  </sheetData>
  <dataValidations count="1">
    <dataValidation type="list" allowBlank="1" showInputMessage="1" showErrorMessage="1" sqref="B2:B68" xr:uid="{D8F1714E-C0DF-435C-A2D2-777A56403E05}">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EDDB-9C49-44F8-AFC5-E91A039A3E71}">
  <dimension ref="A1:E53"/>
  <sheetViews>
    <sheetView topLeftCell="A13" workbookViewId="0">
      <selection activeCell="D17" sqref="D17"/>
    </sheetView>
  </sheetViews>
  <sheetFormatPr defaultColWidth="9.109375" defaultRowHeight="13.2" x14ac:dyDescent="0.3"/>
  <cols>
    <col min="1" max="1" width="22.88671875" style="24" customWidth="1"/>
    <col min="2" max="2" width="14.88671875" style="24" customWidth="1"/>
    <col min="3" max="3" width="10.88671875" style="24" customWidth="1"/>
    <col min="4" max="4" width="95.109375" style="24" customWidth="1"/>
    <col min="5" max="5" width="10.88671875" style="24" customWidth="1"/>
    <col min="6" max="16384" width="9.109375" style="24"/>
  </cols>
  <sheetData>
    <row r="1" spans="1:5" x14ac:dyDescent="0.3">
      <c r="A1" s="22" t="s">
        <v>62</v>
      </c>
      <c r="B1" s="22" t="s">
        <v>63</v>
      </c>
      <c r="C1" s="23" t="s">
        <v>64</v>
      </c>
      <c r="D1" s="22" t="s">
        <v>65</v>
      </c>
      <c r="E1" s="6"/>
    </row>
    <row r="2" spans="1:5" ht="24" x14ac:dyDescent="0.3">
      <c r="A2" s="25" t="s">
        <v>69</v>
      </c>
      <c r="B2" s="26" t="s">
        <v>70</v>
      </c>
      <c r="C2" s="27" t="s">
        <v>66</v>
      </c>
      <c r="D2" s="28" t="s">
        <v>71</v>
      </c>
      <c r="E2" s="6">
        <f>MATCH(A2,CEDEN_Benthic_Data_Dictionary!A:A,0)</f>
        <v>24</v>
      </c>
    </row>
    <row r="3" spans="1:5" ht="36" x14ac:dyDescent="0.3">
      <c r="A3" s="29" t="s">
        <v>72</v>
      </c>
      <c r="B3" s="30" t="s">
        <v>73</v>
      </c>
      <c r="C3" s="31" t="s">
        <v>67</v>
      </c>
      <c r="D3" s="32" t="s">
        <v>74</v>
      </c>
      <c r="E3" s="6">
        <f>MATCH(A3,CEDEN_Benthic_Data_Dictionary!A:A,0)</f>
        <v>37</v>
      </c>
    </row>
    <row r="4" spans="1:5" ht="24" x14ac:dyDescent="0.3">
      <c r="A4" s="10" t="s">
        <v>75</v>
      </c>
      <c r="B4" s="9" t="s">
        <v>76</v>
      </c>
      <c r="C4" s="15" t="s">
        <v>67</v>
      </c>
      <c r="D4" s="9" t="s">
        <v>77</v>
      </c>
      <c r="E4" s="6">
        <f>MATCH(A4,CEDEN_Benthic_Data_Dictionary!A:A,0)</f>
        <v>50</v>
      </c>
    </row>
    <row r="5" spans="1:5" x14ac:dyDescent="0.3">
      <c r="A5" s="33" t="s">
        <v>78</v>
      </c>
      <c r="B5" s="34" t="s">
        <v>78</v>
      </c>
      <c r="C5" s="35" t="s">
        <v>66</v>
      </c>
      <c r="D5" s="32" t="s">
        <v>79</v>
      </c>
      <c r="E5" s="6">
        <f>MATCH(A5,CEDEN_Benthic_Data_Dictionary!A:A,0)</f>
        <v>29</v>
      </c>
    </row>
    <row r="6" spans="1:5" ht="24" x14ac:dyDescent="0.3">
      <c r="A6" s="10" t="s">
        <v>21</v>
      </c>
      <c r="B6" s="16" t="s">
        <v>22</v>
      </c>
      <c r="C6" s="15" t="s">
        <v>67</v>
      </c>
      <c r="D6" s="9" t="s">
        <v>23</v>
      </c>
      <c r="E6" s="6">
        <f>MATCH(A6,CEDEN_Benthic_Data_Dictionary!A:A,0)</f>
        <v>44</v>
      </c>
    </row>
    <row r="7" spans="1:5" ht="36" x14ac:dyDescent="0.3">
      <c r="A7" s="29" t="s">
        <v>80</v>
      </c>
      <c r="B7" s="36" t="s">
        <v>50</v>
      </c>
      <c r="C7" s="37" t="s">
        <v>66</v>
      </c>
      <c r="D7" s="32" t="s">
        <v>141</v>
      </c>
      <c r="E7" s="6">
        <f>MATCH(A7,CEDEN_Benthic_Data_Dictionary!A:A,0)</f>
        <v>25</v>
      </c>
    </row>
    <row r="8" spans="1:5" ht="60" x14ac:dyDescent="0.3">
      <c r="A8" s="10" t="s">
        <v>44</v>
      </c>
      <c r="B8" s="11" t="s">
        <v>45</v>
      </c>
      <c r="C8" s="8" t="s">
        <v>66</v>
      </c>
      <c r="D8" s="9" t="s">
        <v>142</v>
      </c>
      <c r="E8" s="6">
        <f>MATCH(A8,CEDEN_Benthic_Data_Dictionary!A:A,0)</f>
        <v>20</v>
      </c>
    </row>
    <row r="9" spans="1:5" ht="36" x14ac:dyDescent="0.3">
      <c r="A9" s="29" t="s">
        <v>27</v>
      </c>
      <c r="B9" s="36" t="s">
        <v>28</v>
      </c>
      <c r="C9" s="37" t="s">
        <v>66</v>
      </c>
      <c r="D9" s="32" t="s">
        <v>29</v>
      </c>
      <c r="E9" s="6">
        <f>MATCH(A9,CEDEN_Benthic_Data_Dictionary!A:A,0)</f>
        <v>19</v>
      </c>
    </row>
    <row r="10" spans="1:5" ht="24" x14ac:dyDescent="0.3">
      <c r="A10" s="10" t="s">
        <v>16</v>
      </c>
      <c r="B10" s="38" t="s">
        <v>17</v>
      </c>
      <c r="C10" s="8" t="s">
        <v>68</v>
      </c>
      <c r="D10" s="9" t="s">
        <v>18</v>
      </c>
      <c r="E10" s="6">
        <f>MATCH(A10,CEDEN_Benthic_Data_Dictionary!A:A,0)</f>
        <v>13</v>
      </c>
    </row>
    <row r="11" spans="1:5" x14ac:dyDescent="0.3">
      <c r="A11" s="33" t="s">
        <v>81</v>
      </c>
      <c r="B11" s="34" t="s">
        <v>81</v>
      </c>
      <c r="C11" s="35" t="s">
        <v>66</v>
      </c>
      <c r="D11" s="32" t="s">
        <v>82</v>
      </c>
      <c r="E11" s="6">
        <f>MATCH(A11,CEDEN_Benthic_Data_Dictionary!A:A,0)</f>
        <v>41</v>
      </c>
    </row>
    <row r="12" spans="1:5" ht="36" x14ac:dyDescent="0.3">
      <c r="A12" s="10" t="s">
        <v>36</v>
      </c>
      <c r="B12" s="7" t="s">
        <v>37</v>
      </c>
      <c r="C12" s="12" t="s">
        <v>66</v>
      </c>
      <c r="D12" s="9" t="s">
        <v>143</v>
      </c>
      <c r="E12" s="6">
        <f>MATCH(A12,CEDEN_Benthic_Data_Dictionary!A:A,0)</f>
        <v>49</v>
      </c>
    </row>
    <row r="13" spans="1:5" ht="36" x14ac:dyDescent="0.3">
      <c r="A13" s="29" t="s">
        <v>83</v>
      </c>
      <c r="B13" s="30" t="s">
        <v>83</v>
      </c>
      <c r="C13" s="30" t="s">
        <v>67</v>
      </c>
      <c r="D13" s="32" t="s">
        <v>84</v>
      </c>
      <c r="E13" s="6">
        <f>MATCH(A13,CEDEN_Benthic_Data_Dictionary!A:A,0)</f>
        <v>36</v>
      </c>
    </row>
    <row r="14" spans="1:5" ht="168" x14ac:dyDescent="0.3">
      <c r="A14" s="10" t="s">
        <v>57</v>
      </c>
      <c r="B14" s="12" t="s">
        <v>58</v>
      </c>
      <c r="C14" s="12" t="s">
        <v>66</v>
      </c>
      <c r="D14" s="42" t="s">
        <v>169</v>
      </c>
      <c r="E14" s="6">
        <f>MATCH(A14,CEDEN_Benthic_Data_Dictionary!A:A,0)</f>
        <v>67</v>
      </c>
    </row>
    <row r="15" spans="1:5" ht="84" x14ac:dyDescent="0.3">
      <c r="A15" s="29" t="s">
        <v>59</v>
      </c>
      <c r="B15" s="39" t="s">
        <v>60</v>
      </c>
      <c r="C15" s="30" t="s">
        <v>66</v>
      </c>
      <c r="D15" s="43" t="s">
        <v>170</v>
      </c>
      <c r="E15" s="6">
        <f>MATCH(A15,CEDEN_Benthic_Data_Dictionary!A:A,0)</f>
        <v>68</v>
      </c>
    </row>
    <row r="16" spans="1:5" ht="48" x14ac:dyDescent="0.3">
      <c r="A16" s="10" t="s">
        <v>61</v>
      </c>
      <c r="B16" s="12" t="s">
        <v>61</v>
      </c>
      <c r="C16" s="12" t="s">
        <v>66</v>
      </c>
      <c r="D16" s="44" t="s">
        <v>171</v>
      </c>
      <c r="E16" s="6">
        <f>MATCH(A16,CEDEN_Benthic_Data_Dictionary!A:A,0)</f>
        <v>10</v>
      </c>
    </row>
    <row r="17" spans="1:5" ht="24" x14ac:dyDescent="0.3">
      <c r="A17" s="29" t="s">
        <v>85</v>
      </c>
      <c r="B17" s="40" t="s">
        <v>86</v>
      </c>
      <c r="C17" s="30" t="s">
        <v>66</v>
      </c>
      <c r="D17" s="32" t="s">
        <v>87</v>
      </c>
      <c r="E17" s="6">
        <f>MATCH(A17,CEDEN_Benthic_Data_Dictionary!A:A,0)</f>
        <v>35</v>
      </c>
    </row>
    <row r="18" spans="1:5" ht="36" x14ac:dyDescent="0.3">
      <c r="A18" s="10" t="s">
        <v>88</v>
      </c>
      <c r="B18" s="12" t="s">
        <v>89</v>
      </c>
      <c r="C18" s="12" t="s">
        <v>66</v>
      </c>
      <c r="D18" s="9" t="s">
        <v>144</v>
      </c>
      <c r="E18" s="6">
        <f>MATCH(A18,CEDEN_Benthic_Data_Dictionary!A:A,0)</f>
        <v>40</v>
      </c>
    </row>
    <row r="19" spans="1:5" x14ac:dyDescent="0.3">
      <c r="A19" s="33" t="s">
        <v>90</v>
      </c>
      <c r="B19" s="34" t="s">
        <v>90</v>
      </c>
      <c r="C19" s="34" t="s">
        <v>66</v>
      </c>
      <c r="D19" s="32" t="s">
        <v>91</v>
      </c>
      <c r="E19" s="6">
        <f>MATCH(A19,CEDEN_Benthic_Data_Dictionary!A:A,0)</f>
        <v>31</v>
      </c>
    </row>
    <row r="20" spans="1:5" ht="24" x14ac:dyDescent="0.3">
      <c r="A20" s="17" t="s">
        <v>92</v>
      </c>
      <c r="B20" s="9" t="s">
        <v>93</v>
      </c>
      <c r="C20" s="13" t="s">
        <v>66</v>
      </c>
      <c r="D20" s="9" t="s">
        <v>145</v>
      </c>
      <c r="E20" s="6">
        <f>MATCH(A20,CEDEN_Benthic_Data_Dictionary!A:A,0)</f>
        <v>27</v>
      </c>
    </row>
    <row r="21" spans="1:5" x14ac:dyDescent="0.3">
      <c r="A21" s="33" t="s">
        <v>94</v>
      </c>
      <c r="B21" s="34" t="s">
        <v>94</v>
      </c>
      <c r="C21" s="34" t="s">
        <v>66</v>
      </c>
      <c r="D21" s="32" t="s">
        <v>95</v>
      </c>
      <c r="E21" s="6">
        <f>MATCH(A21,CEDEN_Benthic_Data_Dictionary!A:A,0)</f>
        <v>32</v>
      </c>
    </row>
    <row r="22" spans="1:5" ht="24" x14ac:dyDescent="0.3">
      <c r="A22" s="10" t="s">
        <v>96</v>
      </c>
      <c r="B22" s="12" t="s">
        <v>97</v>
      </c>
      <c r="C22" s="12" t="s">
        <v>67</v>
      </c>
      <c r="D22" s="9" t="s">
        <v>98</v>
      </c>
      <c r="E22" s="6">
        <f>MATCH(A22,CEDEN_Benthic_Data_Dictionary!A:A,0)</f>
        <v>46</v>
      </c>
    </row>
    <row r="23" spans="1:5" ht="48" x14ac:dyDescent="0.3">
      <c r="A23" s="29" t="s">
        <v>99</v>
      </c>
      <c r="B23" s="39" t="s">
        <v>51</v>
      </c>
      <c r="C23" s="30" t="s">
        <v>66</v>
      </c>
      <c r="D23" s="32" t="s">
        <v>146</v>
      </c>
      <c r="E23" s="6">
        <f>MATCH(A23,CEDEN_Benthic_Data_Dictionary!A:A,0)</f>
        <v>18</v>
      </c>
    </row>
    <row r="24" spans="1:5" ht="36" x14ac:dyDescent="0.3">
      <c r="A24" s="10" t="s">
        <v>52</v>
      </c>
      <c r="B24" s="13" t="s">
        <v>53</v>
      </c>
      <c r="C24" s="12" t="s">
        <v>66</v>
      </c>
      <c r="D24" s="9" t="s">
        <v>147</v>
      </c>
      <c r="E24" s="6">
        <f>MATCH(A24,CEDEN_Benthic_Data_Dictionary!A:A,0)</f>
        <v>17</v>
      </c>
    </row>
    <row r="25" spans="1:5" ht="36" x14ac:dyDescent="0.3">
      <c r="A25" s="29" t="s">
        <v>30</v>
      </c>
      <c r="B25" s="30" t="s">
        <v>31</v>
      </c>
      <c r="C25" s="30" t="s">
        <v>66</v>
      </c>
      <c r="D25" s="32" t="s">
        <v>32</v>
      </c>
      <c r="E25" s="6">
        <f>MATCH(A25,CEDEN_Benthic_Data_Dictionary!A:A,0)</f>
        <v>26</v>
      </c>
    </row>
    <row r="26" spans="1:5" x14ac:dyDescent="0.3">
      <c r="A26" s="10" t="s">
        <v>46</v>
      </c>
      <c r="B26" s="16" t="s">
        <v>47</v>
      </c>
      <c r="C26" s="12" t="s">
        <v>67</v>
      </c>
      <c r="D26" s="9" t="s">
        <v>100</v>
      </c>
      <c r="E26" s="6">
        <f>MATCH(A26,CEDEN_Benthic_Data_Dictionary!A:A,0)</f>
        <v>8</v>
      </c>
    </row>
    <row r="27" spans="1:5" ht="36" x14ac:dyDescent="0.3">
      <c r="A27" s="29" t="s">
        <v>101</v>
      </c>
      <c r="B27" s="36" t="s">
        <v>102</v>
      </c>
      <c r="C27" s="30" t="s">
        <v>66</v>
      </c>
      <c r="D27" s="32" t="s">
        <v>148</v>
      </c>
      <c r="E27" s="6">
        <f>MATCH(A27,CEDEN_Benthic_Data_Dictionary!A:A,0)</f>
        <v>34</v>
      </c>
    </row>
    <row r="28" spans="1:5" ht="48" x14ac:dyDescent="0.3">
      <c r="A28" s="10" t="s">
        <v>19</v>
      </c>
      <c r="B28" s="12" t="s">
        <v>20</v>
      </c>
      <c r="C28" s="12" t="s">
        <v>66</v>
      </c>
      <c r="D28" s="9" t="s">
        <v>149</v>
      </c>
      <c r="E28" s="6">
        <f>MATCH(A28,CEDEN_Benthic_Data_Dictionary!A:A,0)</f>
        <v>16</v>
      </c>
    </row>
    <row r="29" spans="1:5" x14ac:dyDescent="0.3">
      <c r="A29" s="29" t="s">
        <v>48</v>
      </c>
      <c r="B29" s="30" t="s">
        <v>48</v>
      </c>
      <c r="C29" s="30" t="s">
        <v>67</v>
      </c>
      <c r="D29" s="32" t="s">
        <v>49</v>
      </c>
      <c r="E29" s="6">
        <f>MATCH(A29,CEDEN_Benthic_Data_Dictionary!A:A,0)</f>
        <v>9</v>
      </c>
    </row>
    <row r="30" spans="1:5" x14ac:dyDescent="0.3">
      <c r="A30" s="17" t="s">
        <v>103</v>
      </c>
      <c r="B30" s="13" t="s">
        <v>103</v>
      </c>
      <c r="C30" s="13" t="s">
        <v>66</v>
      </c>
      <c r="D30" s="9" t="s">
        <v>104</v>
      </c>
      <c r="E30" s="6">
        <f>MATCH(A30,CEDEN_Benthic_Data_Dictionary!A:A,0)</f>
        <v>30</v>
      </c>
    </row>
    <row r="31" spans="1:5" ht="24" x14ac:dyDescent="0.3">
      <c r="A31" s="29" t="s">
        <v>105</v>
      </c>
      <c r="B31" s="32" t="s">
        <v>8</v>
      </c>
      <c r="C31" s="30" t="s">
        <v>66</v>
      </c>
      <c r="D31" s="32" t="s">
        <v>150</v>
      </c>
      <c r="E31" s="6">
        <f>MATCH(A31,CEDEN_Benthic_Data_Dictionary!A:A,0)</f>
        <v>3</v>
      </c>
    </row>
    <row r="32" spans="1:5" ht="24" x14ac:dyDescent="0.3">
      <c r="A32" s="10" t="s">
        <v>106</v>
      </c>
      <c r="B32" s="16" t="s">
        <v>107</v>
      </c>
      <c r="C32" s="12" t="s">
        <v>66</v>
      </c>
      <c r="D32" s="9" t="s">
        <v>151</v>
      </c>
      <c r="E32" s="6">
        <f>MATCH(A32,CEDEN_Benthic_Data_Dictionary!A:A,0)</f>
        <v>22</v>
      </c>
    </row>
    <row r="33" spans="1:5" x14ac:dyDescent="0.3">
      <c r="A33" s="33" t="s">
        <v>108</v>
      </c>
      <c r="B33" s="34" t="s">
        <v>108</v>
      </c>
      <c r="C33" s="34" t="s">
        <v>66</v>
      </c>
      <c r="D33" s="32" t="s">
        <v>109</v>
      </c>
      <c r="E33" s="6">
        <f>MATCH(A33,CEDEN_Benthic_Data_Dictionary!A:A,0)</f>
        <v>28</v>
      </c>
    </row>
    <row r="34" spans="1:5" x14ac:dyDescent="0.3">
      <c r="A34" s="10" t="s">
        <v>110</v>
      </c>
      <c r="B34" s="16" t="s">
        <v>7</v>
      </c>
      <c r="C34" s="12" t="s">
        <v>66</v>
      </c>
      <c r="D34" s="9" t="s">
        <v>111</v>
      </c>
      <c r="E34" s="6">
        <f>MATCH(A34,CEDEN_Benthic_Data_Dictionary!A:A,0)</f>
        <v>2</v>
      </c>
    </row>
    <row r="35" spans="1:5" ht="24" x14ac:dyDescent="0.3">
      <c r="A35" s="29" t="s">
        <v>112</v>
      </c>
      <c r="B35" s="30" t="s">
        <v>9</v>
      </c>
      <c r="C35" s="30" t="s">
        <v>66</v>
      </c>
      <c r="D35" s="32" t="s">
        <v>152</v>
      </c>
      <c r="E35" s="6">
        <f>MATCH(A35,CEDEN_Benthic_Data_Dictionary!A:A,0)</f>
        <v>5</v>
      </c>
    </row>
    <row r="36" spans="1:5" ht="36" x14ac:dyDescent="0.3">
      <c r="A36" s="10" t="s">
        <v>113</v>
      </c>
      <c r="B36" s="12" t="s">
        <v>114</v>
      </c>
      <c r="C36" s="12" t="s">
        <v>66</v>
      </c>
      <c r="D36" s="9" t="s">
        <v>153</v>
      </c>
      <c r="E36" s="6">
        <f>MATCH(A36,CEDEN_Benthic_Data_Dictionary!A:A,0)</f>
        <v>4</v>
      </c>
    </row>
    <row r="37" spans="1:5" ht="36" x14ac:dyDescent="0.3">
      <c r="A37" s="29" t="s">
        <v>41</v>
      </c>
      <c r="B37" s="30" t="s">
        <v>42</v>
      </c>
      <c r="C37" s="30" t="s">
        <v>66</v>
      </c>
      <c r="D37" s="32" t="s">
        <v>154</v>
      </c>
      <c r="E37" s="6">
        <f>MATCH(A37,CEDEN_Benthic_Data_Dictionary!A:A,0)</f>
        <v>15</v>
      </c>
    </row>
    <row r="38" spans="1:5" ht="36" x14ac:dyDescent="0.3">
      <c r="A38" s="10" t="s">
        <v>115</v>
      </c>
      <c r="B38" s="11" t="s">
        <v>34</v>
      </c>
      <c r="C38" s="11" t="s">
        <v>66</v>
      </c>
      <c r="D38" s="9" t="s">
        <v>155</v>
      </c>
      <c r="E38" s="6">
        <f>MATCH(A38,CEDEN_Benthic_Data_Dictionary!A:A,0)</f>
        <v>48</v>
      </c>
    </row>
    <row r="39" spans="1:5" ht="24" x14ac:dyDescent="0.3">
      <c r="A39" s="33" t="s">
        <v>116</v>
      </c>
      <c r="B39" s="40" t="s">
        <v>43</v>
      </c>
      <c r="C39" s="32" t="s">
        <v>66</v>
      </c>
      <c r="D39" s="32" t="s">
        <v>156</v>
      </c>
      <c r="E39" s="6">
        <f>MATCH(A39,CEDEN_Benthic_Data_Dictionary!A:A,0)</f>
        <v>14</v>
      </c>
    </row>
    <row r="40" spans="1:5" ht="24" x14ac:dyDescent="0.3">
      <c r="A40" s="17" t="s">
        <v>38</v>
      </c>
      <c r="B40" s="14" t="s">
        <v>39</v>
      </c>
      <c r="C40" s="9" t="s">
        <v>66</v>
      </c>
      <c r="D40" s="9" t="s">
        <v>40</v>
      </c>
      <c r="E40" s="6">
        <f>MATCH(A40,CEDEN_Benthic_Data_Dictionary!A:A,0)</f>
        <v>23</v>
      </c>
    </row>
    <row r="41" spans="1:5" ht="24" x14ac:dyDescent="0.3">
      <c r="A41" s="29" t="s">
        <v>14</v>
      </c>
      <c r="B41" s="30" t="s">
        <v>15</v>
      </c>
      <c r="C41" s="41" t="s">
        <v>68</v>
      </c>
      <c r="D41" s="32" t="s">
        <v>117</v>
      </c>
      <c r="E41" s="6">
        <f>MATCH(A41,CEDEN_Benthic_Data_Dictionary!A:A,0)</f>
        <v>12</v>
      </c>
    </row>
    <row r="42" spans="1:5" ht="24" x14ac:dyDescent="0.3">
      <c r="A42" s="10" t="s">
        <v>54</v>
      </c>
      <c r="B42" s="12" t="s">
        <v>55</v>
      </c>
      <c r="C42" s="11" t="s">
        <v>66</v>
      </c>
      <c r="D42" s="9" t="s">
        <v>56</v>
      </c>
      <c r="E42" s="6">
        <f>MATCH(A42,CEDEN_Benthic_Data_Dictionary!A:A,0)</f>
        <v>51</v>
      </c>
    </row>
    <row r="43" spans="1:5" ht="48" x14ac:dyDescent="0.3">
      <c r="A43" s="29" t="s">
        <v>118</v>
      </c>
      <c r="B43" s="30" t="s">
        <v>26</v>
      </c>
      <c r="C43" s="41" t="s">
        <v>66</v>
      </c>
      <c r="D43" s="32" t="s">
        <v>157</v>
      </c>
      <c r="E43" s="6">
        <f>MATCH(A43,CEDEN_Benthic_Data_Dictionary!A:A,0)</f>
        <v>21</v>
      </c>
    </row>
    <row r="44" spans="1:5" ht="36" x14ac:dyDescent="0.3">
      <c r="A44" s="10" t="s">
        <v>119</v>
      </c>
      <c r="B44" s="12" t="s">
        <v>120</v>
      </c>
      <c r="C44" s="11" t="s">
        <v>66</v>
      </c>
      <c r="D44" s="9" t="s">
        <v>158</v>
      </c>
      <c r="E44" s="6">
        <f>MATCH(A44,CEDEN_Benthic_Data_Dictionary!A:A,0)</f>
        <v>42</v>
      </c>
    </row>
    <row r="45" spans="1:5" ht="36" x14ac:dyDescent="0.3">
      <c r="A45" s="29" t="s">
        <v>121</v>
      </c>
      <c r="B45" s="30" t="s">
        <v>122</v>
      </c>
      <c r="C45" s="41" t="s">
        <v>66</v>
      </c>
      <c r="D45" s="32" t="s">
        <v>159</v>
      </c>
      <c r="E45" s="6">
        <f>MATCH(A45,CEDEN_Benthic_Data_Dictionary!A:A,0)</f>
        <v>43</v>
      </c>
    </row>
    <row r="46" spans="1:5" x14ac:dyDescent="0.3">
      <c r="A46" s="10" t="s">
        <v>123</v>
      </c>
      <c r="B46" s="12" t="s">
        <v>123</v>
      </c>
      <c r="C46" s="11" t="s">
        <v>66</v>
      </c>
      <c r="D46" s="11" t="s">
        <v>124</v>
      </c>
      <c r="E46" s="6">
        <f>MATCH(A46,CEDEN_Benthic_Data_Dictionary!A:A,0)</f>
        <v>33</v>
      </c>
    </row>
    <row r="47" spans="1:5" ht="60" x14ac:dyDescent="0.3">
      <c r="A47" s="29" t="s">
        <v>12</v>
      </c>
      <c r="B47" s="30" t="s">
        <v>13</v>
      </c>
      <c r="C47" s="30" t="s">
        <v>66</v>
      </c>
      <c r="D47" s="32" t="s">
        <v>160</v>
      </c>
      <c r="E47" s="6">
        <f>MATCH(A47,CEDEN_Benthic_Data_Dictionary!A:A,0)</f>
        <v>7</v>
      </c>
    </row>
    <row r="48" spans="1:5" ht="24" x14ac:dyDescent="0.3">
      <c r="A48" s="17" t="s">
        <v>10</v>
      </c>
      <c r="B48" s="13" t="s">
        <v>11</v>
      </c>
      <c r="C48" s="13" t="s">
        <v>66</v>
      </c>
      <c r="D48" s="9" t="s">
        <v>161</v>
      </c>
      <c r="E48" s="6">
        <f>MATCH(A48,CEDEN_Benthic_Data_Dictionary!A:A,0)</f>
        <v>6</v>
      </c>
    </row>
    <row r="49" spans="1:5" ht="36" x14ac:dyDescent="0.3">
      <c r="A49" s="29" t="s">
        <v>125</v>
      </c>
      <c r="B49" s="39" t="s">
        <v>126</v>
      </c>
      <c r="C49" s="30" t="s">
        <v>66</v>
      </c>
      <c r="D49" s="32" t="s">
        <v>162</v>
      </c>
      <c r="E49" s="6">
        <f>MATCH(A49,CEDEN_Benthic_Data_Dictionary!A:A,0)</f>
        <v>39</v>
      </c>
    </row>
    <row r="50" spans="1:5" ht="72" x14ac:dyDescent="0.3">
      <c r="A50" s="10" t="s">
        <v>33</v>
      </c>
      <c r="B50" s="12" t="s">
        <v>33</v>
      </c>
      <c r="C50" s="12" t="s">
        <v>66</v>
      </c>
      <c r="D50" s="9" t="s">
        <v>163</v>
      </c>
      <c r="E50" s="6">
        <f>MATCH(A50,CEDEN_Benthic_Data_Dictionary!A:A,0)</f>
        <v>38</v>
      </c>
    </row>
    <row r="51" spans="1:5" ht="24" x14ac:dyDescent="0.3">
      <c r="A51" s="29" t="s">
        <v>24</v>
      </c>
      <c r="B51" s="32" t="s">
        <v>25</v>
      </c>
      <c r="C51" s="30" t="s">
        <v>66</v>
      </c>
      <c r="D51" s="32" t="s">
        <v>164</v>
      </c>
      <c r="E51" s="6">
        <f>MATCH(A51,CEDEN_Benthic_Data_Dictionary!A:A,0)</f>
        <v>45</v>
      </c>
    </row>
    <row r="52" spans="1:5" ht="24" x14ac:dyDescent="0.3">
      <c r="A52" s="10" t="s">
        <v>127</v>
      </c>
      <c r="B52" s="12" t="s">
        <v>128</v>
      </c>
      <c r="C52" s="12" t="s">
        <v>66</v>
      </c>
      <c r="D52" s="9" t="s">
        <v>165</v>
      </c>
      <c r="E52" s="6">
        <f>MATCH(A52,CEDEN_Benthic_Data_Dictionary!A:A,0)</f>
        <v>47</v>
      </c>
    </row>
    <row r="53" spans="1:5" x14ac:dyDescent="0.3">
      <c r="A53" s="45"/>
      <c r="B53" s="45"/>
      <c r="C53" s="45"/>
      <c r="D53" s="45"/>
      <c r="E53" s="45"/>
    </row>
  </sheetData>
  <hyperlinks>
    <hyperlink ref="D8" r:id="rId1" display="http://ceden.org/CEDEN_Checker/Checker/DisplayCEDENLookUp.php?List=CollectionMethodLookUp" xr:uid="{4D5EFC5A-3A89-4D8B-9C54-7F278A1FD5A2}"/>
    <hyperlink ref="D14" r:id="rId2" display="https://docs.google.com/spreadsheets/d/1q-tGulvO9jyT2dR9GGROdy89z3W6xulYaci5-ezWAe0/edit?usp=sharing" xr:uid="{E4A1D8BC-C346-4C34-A2C2-0C923D4BDA69}"/>
    <hyperlink ref="D15" r:id="rId3" display="https://docs.google.com/spreadsheets/d/1q-tGulvO9jyT2dR9GGROdy89z3W6xulYaci5-ezWAe0/edit?usp=sharing" xr:uid="{CEE4BBF0-896C-4F5F-8771-86DEB46F3A6C}"/>
    <hyperlink ref="D16" r:id="rId4" display="http://ceden.org/CEDEN_Checker/Checker/DisplayCEDENLookUp.php?List=VariableCodesLookUp" xr:uid="{44FF37AF-19B5-41A8-B01D-3BD92A9ABA1B}"/>
    <hyperlink ref="D18" r:id="rId5" display="http://ceden.org/CEDEN_Checker/Checker/DisplayCEDENLookUp.php?List=VariableCodesLookUp" xr:uid="{092FEFCD-B3D0-4976-AA04-4B9D5F32A7DB}"/>
    <hyperlink ref="D20" r:id="rId6" display="http://ceden.org/CEDEN_Checker/Checker/DisplayCEDENLookUp.php?List=OrganismLookUp" xr:uid="{5972E56B-B537-4104-913F-C16540567789}"/>
    <hyperlink ref="D23" r:id="rId7" display="http://ceden.org/CEDEN_Checker/Checker/DisplayCEDENLookUp.php?List=VariableCodesLookUp" xr:uid="{B10AEC4E-2F08-4AFE-9F5D-D490A55006EA}"/>
    <hyperlink ref="D24" r:id="rId8" display="http://ceden.org/CEDEN_Checker/Checker/DisplayCEDENLookUp.php?List=VariableCodesLookUp" xr:uid="{CF8846CE-8F48-4ED4-A24A-E7C9ADE744C7}"/>
    <hyperlink ref="D27" r:id="rId9" display="http://ceden.org/CEDEN_Checker/Checker/DisplayCEDENLookUp.php?List=LifeStageLookUp" xr:uid="{46E6F0FC-1711-4CB5-B14D-FA485FE65295}"/>
    <hyperlink ref="D28" r:id="rId10" display="http://ceden.org/CEDEN_Checker/Checker/DisplayCEDENLookUp.php?List=LocationLookUp" xr:uid="{65A80714-443F-4155-B1E2-74367661D249}"/>
    <hyperlink ref="D31" r:id="rId11" display="http://ceden.org/CEDEN_Checker/Checker/DisplayCEDENLookUp.php?List=ParentProjectLookUp" xr:uid="{699A5795-3B6B-4EAD-AF80-E78DCA2C9235}"/>
    <hyperlink ref="D32" r:id="rId12" display="http://ceden.org/CEDEN_Checker/Checker/DisplayCEDENLookUp.php?List=PersonnelLookUp" xr:uid="{45A5E65D-337F-419B-9BEC-A09ACFC3B2D5}"/>
    <hyperlink ref="D34" r:id="rId13" display="http://ceden.org/CEDEN_Checker/Checker/DisplayCEDENLookUp.php?List=ProgramLookUp" xr:uid="{3F02FF47-DDE5-4D67-ABFC-86D9B7DED51A}"/>
    <hyperlink ref="D35" r:id="rId14" display="http://ceden.org/CEDEN_Checker/Checker/DisplayCEDENLookUp.php?List=ProjectLookUp" xr:uid="{C11C942F-F393-4DDF-B804-857E58178CB3}"/>
    <hyperlink ref="D36" r:id="rId15" display="http://ceden.org/CEDEN_Checker/Checker/DisplayCEDENLookUp.php?List=ProjectLookUp" xr:uid="{8599A8D6-6AD2-4AC6-91FA-D2E3264E9FF5}"/>
    <hyperlink ref="D37" r:id="rId16" display="http://ceden.org/CEDEN_Checker/Checker/DisplayCEDENLookUp.php?List=ProtocolLookUp" xr:uid="{11BB2653-E771-4AA2-9E9A-4B37C14675D0}"/>
    <hyperlink ref="D38" r:id="rId17" display="http://ceden.org/CEDEN_Checker/Checker/DisplayCEDENLookUp.php?List=ResQualLookUp" xr:uid="{42709AEA-A920-45F9-9CD7-E58869466056}"/>
    <hyperlink ref="D39" r:id="rId18" display="http://ceden.org/CEDEN_Checker/Checker/DisplayCEDENLookUp.php?List=AgencyLookUp" xr:uid="{51C5A58B-30D8-4A63-B15C-D3A0BB79BDF6}"/>
    <hyperlink ref="D43" r:id="rId19" display="http://ceden.org/CEDEN_Checker/Checker/DisplayCEDENLookUp.php?List=SampleTypeLookUp" xr:uid="{E9D5194E-51C5-4F57-97A5-C9C6AE6D81D9}"/>
    <hyperlink ref="D44" r:id="rId20" display="http://ceden.org/CEDEN_Checker/Checker/DisplayCEDENLookUp.php?List=VariableCodesLookUp" xr:uid="{019CC260-CFD7-4D2C-AAD6-B57427E08995}"/>
    <hyperlink ref="D45" r:id="rId21" display="http://ceden.org/CEDEN_Checker/Checker/DisplayCEDENLookUp.php?List=UnitLookUp" xr:uid="{B4E2123C-A840-4444-8092-D81EC9A5E08A}"/>
    <hyperlink ref="D47" r:id="rId22" display="http://ceden.org/CEDEN_Checker/Checker/DisplayCEDENLookUp.php?List=StationLookUp" xr:uid="{01D4D640-22C0-4345-97BD-759EC23BF8EC}"/>
    <hyperlink ref="D48" r:id="rId23" display="http://ceden.org/CEDEN_Checker/Checker/DisplayCEDENLookUp.php?List=StationLookUp" xr:uid="{BE17DB00-9BF0-4CA3-9B8A-1A11C9247547}"/>
    <hyperlink ref="D49" r:id="rId24" display="http://ceden.org/CEDEN_Checker/Checker/DisplayCEDENLookUp.php?List=VariableCodesLookUp" xr:uid="{9541EEC8-F546-4B91-AF1A-62986BD2924D}"/>
    <hyperlink ref="D50" r:id="rId25" display="http://ceden.org/CEDEN_Checker/Checker/DisplayCEDENLookUp.php?ListUnitLookUp" xr:uid="{C36E89A5-BBC2-46AE-9554-7FE60856CA7E}"/>
    <hyperlink ref="D51" r:id="rId26" display="http://ceden.org/CEDEN_Checker/Checker/DisplayCEDENLookUp.php?ListUnitLookUp" xr:uid="{9E4FFD24-64AF-409C-9024-404BC49C994B}"/>
    <hyperlink ref="D52" r:id="rId27" display="http://ceden.org/CEDEN_Checker/Checker/DisplayCEDENLookUp.php?ListUnitLookUp" xr:uid="{A27D8E78-6294-415F-B870-58B8709E4282}"/>
    <hyperlink ref="D7" r:id="rId28" display="http://ceden.org/CEDEN_Checker/Checker/DisplayCEDENLookUp.php?List=CollectionDeviceLookUp" xr:uid="{0E5BAE3D-F413-452E-94E4-DFA7069D854F}"/>
    <hyperlink ref="D12" r:id="rId29" display="http://ceden.org/CEDEN_Checker/Checker/DisplayCEDENLookUp.php?List=ComplianceLookUp" xr:uid="{B3347B16-DD39-4C1A-BF9B-99188C562173}"/>
  </hyperlinks>
  <pageMargins left="0.7" right="0.7" top="0.75" bottom="0.75" header="0.3" footer="0.3"/>
  <pageSetup paperSize="0"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F069-4123-4316-BD69-2C94450FCD2A}">
  <dimension ref="A1:D65"/>
  <sheetViews>
    <sheetView workbookViewId="0">
      <selection activeCell="B65" sqref="B2:B65"/>
    </sheetView>
  </sheetViews>
  <sheetFormatPr defaultRowHeight="14.4" x14ac:dyDescent="0.3"/>
  <sheetData>
    <row r="1" spans="1:4" x14ac:dyDescent="0.3">
      <c r="A1" t="s">
        <v>0</v>
      </c>
      <c r="B1" t="s">
        <v>1</v>
      </c>
      <c r="C1" t="s">
        <v>2</v>
      </c>
      <c r="D1" t="s">
        <v>3</v>
      </c>
    </row>
    <row r="2" spans="1:4" x14ac:dyDescent="0.3">
      <c r="A2" t="s">
        <v>110</v>
      </c>
      <c r="B2" t="s">
        <v>6</v>
      </c>
    </row>
    <row r="3" spans="1:4" x14ac:dyDescent="0.3">
      <c r="A3" t="s">
        <v>105</v>
      </c>
      <c r="B3" t="s">
        <v>6</v>
      </c>
    </row>
    <row r="4" spans="1:4" x14ac:dyDescent="0.3">
      <c r="A4" t="s">
        <v>113</v>
      </c>
      <c r="B4" t="s">
        <v>6</v>
      </c>
    </row>
    <row r="5" spans="1:4" x14ac:dyDescent="0.3">
      <c r="A5" t="s">
        <v>112</v>
      </c>
      <c r="B5" t="s">
        <v>6</v>
      </c>
    </row>
    <row r="6" spans="1:4" x14ac:dyDescent="0.3">
      <c r="A6" t="s">
        <v>10</v>
      </c>
      <c r="B6" t="s">
        <v>6</v>
      </c>
    </row>
    <row r="7" spans="1:4" x14ac:dyDescent="0.3">
      <c r="A7" t="s">
        <v>12</v>
      </c>
      <c r="B7" t="s">
        <v>6</v>
      </c>
    </row>
    <row r="8" spans="1:4" x14ac:dyDescent="0.3">
      <c r="A8" t="s">
        <v>46</v>
      </c>
      <c r="B8" t="s">
        <v>6</v>
      </c>
    </row>
    <row r="9" spans="1:4" x14ac:dyDescent="0.3">
      <c r="A9" t="s">
        <v>48</v>
      </c>
      <c r="B9" t="s">
        <v>6</v>
      </c>
    </row>
    <row r="10" spans="1:4" x14ac:dyDescent="0.3">
      <c r="A10" t="s">
        <v>61</v>
      </c>
      <c r="B10" t="s">
        <v>6</v>
      </c>
    </row>
    <row r="11" spans="1:4" x14ac:dyDescent="0.3">
      <c r="A11" t="s">
        <v>129</v>
      </c>
      <c r="B11" t="s">
        <v>6</v>
      </c>
    </row>
    <row r="12" spans="1:4" x14ac:dyDescent="0.3">
      <c r="A12" t="s">
        <v>14</v>
      </c>
      <c r="B12" t="s">
        <v>6</v>
      </c>
    </row>
    <row r="13" spans="1:4" x14ac:dyDescent="0.3">
      <c r="A13" t="s">
        <v>16</v>
      </c>
      <c r="B13" t="s">
        <v>6</v>
      </c>
    </row>
    <row r="14" spans="1:4" x14ac:dyDescent="0.3">
      <c r="A14" t="s">
        <v>116</v>
      </c>
      <c r="B14" t="s">
        <v>6</v>
      </c>
    </row>
    <row r="15" spans="1:4" x14ac:dyDescent="0.3">
      <c r="A15" t="s">
        <v>41</v>
      </c>
      <c r="B15" t="s">
        <v>6</v>
      </c>
    </row>
    <row r="16" spans="1:4" x14ac:dyDescent="0.3">
      <c r="A16" t="s">
        <v>19</v>
      </c>
      <c r="B16" t="s">
        <v>6</v>
      </c>
    </row>
    <row r="17" spans="1:2" x14ac:dyDescent="0.3">
      <c r="A17" t="s">
        <v>52</v>
      </c>
      <c r="B17" t="s">
        <v>6</v>
      </c>
    </row>
    <row r="18" spans="1:2" x14ac:dyDescent="0.3">
      <c r="A18" t="s">
        <v>99</v>
      </c>
      <c r="B18" t="s">
        <v>6</v>
      </c>
    </row>
    <row r="19" spans="1:2" x14ac:dyDescent="0.3">
      <c r="A19" t="s">
        <v>27</v>
      </c>
      <c r="B19" t="s">
        <v>6</v>
      </c>
    </row>
    <row r="20" spans="1:2" x14ac:dyDescent="0.3">
      <c r="A20" t="s">
        <v>44</v>
      </c>
      <c r="B20" t="s">
        <v>6</v>
      </c>
    </row>
    <row r="21" spans="1:2" x14ac:dyDescent="0.3">
      <c r="A21" t="s">
        <v>118</v>
      </c>
      <c r="B21" t="s">
        <v>6</v>
      </c>
    </row>
    <row r="22" spans="1:2" x14ac:dyDescent="0.3">
      <c r="A22" t="s">
        <v>106</v>
      </c>
      <c r="B22" t="s">
        <v>6</v>
      </c>
    </row>
    <row r="23" spans="1:2" x14ac:dyDescent="0.3">
      <c r="A23" t="s">
        <v>38</v>
      </c>
      <c r="B23" t="s">
        <v>6</v>
      </c>
    </row>
    <row r="24" spans="1:2" x14ac:dyDescent="0.3">
      <c r="A24" t="s">
        <v>69</v>
      </c>
      <c r="B24" t="s">
        <v>6</v>
      </c>
    </row>
    <row r="25" spans="1:2" x14ac:dyDescent="0.3">
      <c r="A25" t="s">
        <v>80</v>
      </c>
      <c r="B25" t="s">
        <v>6</v>
      </c>
    </row>
    <row r="26" spans="1:2" x14ac:dyDescent="0.3">
      <c r="A26" t="s">
        <v>30</v>
      </c>
      <c r="B26" t="s">
        <v>6</v>
      </c>
    </row>
    <row r="27" spans="1:2" x14ac:dyDescent="0.3">
      <c r="A27" t="s">
        <v>92</v>
      </c>
      <c r="B27" t="s">
        <v>6</v>
      </c>
    </row>
    <row r="28" spans="1:2" x14ac:dyDescent="0.3">
      <c r="A28" t="s">
        <v>108</v>
      </c>
      <c r="B28" t="s">
        <v>6</v>
      </c>
    </row>
    <row r="29" spans="1:2" x14ac:dyDescent="0.3">
      <c r="A29" t="s">
        <v>78</v>
      </c>
      <c r="B29" t="s">
        <v>6</v>
      </c>
    </row>
    <row r="30" spans="1:2" x14ac:dyDescent="0.3">
      <c r="A30" t="s">
        <v>103</v>
      </c>
      <c r="B30" t="s">
        <v>6</v>
      </c>
    </row>
    <row r="31" spans="1:2" x14ac:dyDescent="0.3">
      <c r="A31" t="s">
        <v>90</v>
      </c>
      <c r="B31" t="s">
        <v>6</v>
      </c>
    </row>
    <row r="32" spans="1:2" x14ac:dyDescent="0.3">
      <c r="A32" t="s">
        <v>94</v>
      </c>
      <c r="B32" t="s">
        <v>6</v>
      </c>
    </row>
    <row r="33" spans="1:2" x14ac:dyDescent="0.3">
      <c r="A33" t="s">
        <v>123</v>
      </c>
      <c r="B33" t="s">
        <v>6</v>
      </c>
    </row>
    <row r="34" spans="1:2" x14ac:dyDescent="0.3">
      <c r="A34" t="s">
        <v>101</v>
      </c>
      <c r="B34" t="s">
        <v>6</v>
      </c>
    </row>
    <row r="35" spans="1:2" x14ac:dyDescent="0.3">
      <c r="A35" t="s">
        <v>85</v>
      </c>
      <c r="B35" t="s">
        <v>6</v>
      </c>
    </row>
    <row r="36" spans="1:2" x14ac:dyDescent="0.3">
      <c r="A36" t="s">
        <v>83</v>
      </c>
      <c r="B36" t="s">
        <v>6</v>
      </c>
    </row>
    <row r="37" spans="1:2" x14ac:dyDescent="0.3">
      <c r="A37" t="s">
        <v>72</v>
      </c>
      <c r="B37" t="s">
        <v>6</v>
      </c>
    </row>
    <row r="38" spans="1:2" x14ac:dyDescent="0.3">
      <c r="A38" t="s">
        <v>33</v>
      </c>
      <c r="B38" t="s">
        <v>6</v>
      </c>
    </row>
    <row r="39" spans="1:2" x14ac:dyDescent="0.3">
      <c r="A39" t="s">
        <v>125</v>
      </c>
      <c r="B39" t="s">
        <v>6</v>
      </c>
    </row>
    <row r="40" spans="1:2" x14ac:dyDescent="0.3">
      <c r="A40" t="s">
        <v>88</v>
      </c>
      <c r="B40" t="s">
        <v>6</v>
      </c>
    </row>
    <row r="41" spans="1:2" x14ac:dyDescent="0.3">
      <c r="A41" t="s">
        <v>81</v>
      </c>
      <c r="B41" t="s">
        <v>6</v>
      </c>
    </row>
    <row r="42" spans="1:2" x14ac:dyDescent="0.3">
      <c r="A42" t="s">
        <v>119</v>
      </c>
      <c r="B42" t="s">
        <v>6</v>
      </c>
    </row>
    <row r="43" spans="1:2" x14ac:dyDescent="0.3">
      <c r="A43" t="s">
        <v>121</v>
      </c>
      <c r="B43" t="s">
        <v>6</v>
      </c>
    </row>
    <row r="44" spans="1:2" x14ac:dyDescent="0.3">
      <c r="A44" t="s">
        <v>21</v>
      </c>
      <c r="B44" t="s">
        <v>6</v>
      </c>
    </row>
    <row r="45" spans="1:2" x14ac:dyDescent="0.3">
      <c r="A45" t="s">
        <v>24</v>
      </c>
      <c r="B45" t="s">
        <v>6</v>
      </c>
    </row>
    <row r="46" spans="1:2" x14ac:dyDescent="0.3">
      <c r="A46" t="s">
        <v>96</v>
      </c>
      <c r="B46" t="s">
        <v>6</v>
      </c>
    </row>
    <row r="47" spans="1:2" x14ac:dyDescent="0.3">
      <c r="A47" t="s">
        <v>127</v>
      </c>
      <c r="B47" t="s">
        <v>6</v>
      </c>
    </row>
    <row r="48" spans="1:2" x14ac:dyDescent="0.3">
      <c r="A48" t="s">
        <v>115</v>
      </c>
      <c r="B48" t="s">
        <v>6</v>
      </c>
    </row>
    <row r="49" spans="1:2" x14ac:dyDescent="0.3">
      <c r="A49" t="s">
        <v>36</v>
      </c>
      <c r="B49" t="s">
        <v>6</v>
      </c>
    </row>
    <row r="50" spans="1:2" x14ac:dyDescent="0.3">
      <c r="A50" t="s">
        <v>75</v>
      </c>
      <c r="B50" t="s">
        <v>6</v>
      </c>
    </row>
    <row r="51" spans="1:2" x14ac:dyDescent="0.3">
      <c r="A51" t="s">
        <v>54</v>
      </c>
      <c r="B51" t="s">
        <v>6</v>
      </c>
    </row>
    <row r="52" spans="1:2" x14ac:dyDescent="0.3">
      <c r="A52" t="s">
        <v>130</v>
      </c>
      <c r="B52" t="s">
        <v>6</v>
      </c>
    </row>
    <row r="53" spans="1:2" x14ac:dyDescent="0.3">
      <c r="A53" t="s">
        <v>131</v>
      </c>
      <c r="B53" t="s">
        <v>6</v>
      </c>
    </row>
    <row r="54" spans="1:2" x14ac:dyDescent="0.3">
      <c r="A54" t="s">
        <v>132</v>
      </c>
      <c r="B54" t="s">
        <v>6</v>
      </c>
    </row>
    <row r="55" spans="1:2" x14ac:dyDescent="0.3">
      <c r="A55" t="s">
        <v>133</v>
      </c>
      <c r="B55" t="s">
        <v>6</v>
      </c>
    </row>
    <row r="56" spans="1:2" x14ac:dyDescent="0.3">
      <c r="A56" t="s">
        <v>134</v>
      </c>
      <c r="B56" t="s">
        <v>6</v>
      </c>
    </row>
    <row r="57" spans="1:2" x14ac:dyDescent="0.3">
      <c r="A57" t="s">
        <v>135</v>
      </c>
      <c r="B57" t="s">
        <v>6</v>
      </c>
    </row>
    <row r="58" spans="1:2" x14ac:dyDescent="0.3">
      <c r="A58" t="s">
        <v>136</v>
      </c>
      <c r="B58" t="s">
        <v>6</v>
      </c>
    </row>
    <row r="59" spans="1:2" x14ac:dyDescent="0.3">
      <c r="A59" t="s">
        <v>137</v>
      </c>
      <c r="B59" t="s">
        <v>6</v>
      </c>
    </row>
    <row r="60" spans="1:2" x14ac:dyDescent="0.3">
      <c r="A60" t="s">
        <v>138</v>
      </c>
      <c r="B60" t="s">
        <v>6</v>
      </c>
    </row>
    <row r="61" spans="1:2" x14ac:dyDescent="0.3">
      <c r="A61" t="s">
        <v>139</v>
      </c>
      <c r="B61" t="s">
        <v>6</v>
      </c>
    </row>
    <row r="62" spans="1:2" x14ac:dyDescent="0.3">
      <c r="A62" t="s">
        <v>140</v>
      </c>
      <c r="B62" t="s">
        <v>6</v>
      </c>
    </row>
    <row r="63" spans="1:2" x14ac:dyDescent="0.3">
      <c r="A63" t="s">
        <v>35</v>
      </c>
      <c r="B63" t="s">
        <v>6</v>
      </c>
    </row>
    <row r="64" spans="1:2" x14ac:dyDescent="0.3">
      <c r="A64" t="s">
        <v>57</v>
      </c>
      <c r="B64" t="s">
        <v>6</v>
      </c>
    </row>
    <row r="65" spans="1:2" x14ac:dyDescent="0.3">
      <c r="A65" t="s">
        <v>59</v>
      </c>
      <c r="B6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CEDEN_Benthic_Data_Dictionary</vt:lpstr>
      <vt:lpstr>Data_Dictionary_FromPDF</vt:lpstr>
      <vt:lpstr>3dfee140-47d5-4e29-99ae-16b9b12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2025-03-21T17:04:55Z</dcterms:modified>
</cp:coreProperties>
</file>