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tissue/"/>
    </mc:Choice>
  </mc:AlternateContent>
  <xr:revisionPtr revIDLastSave="1" documentId="13_ncr:1_{BDABECCB-D3D5-4946-9D34-A29ACED6EBAE}" xr6:coauthVersionLast="45" xr6:coauthVersionMax="45" xr10:uidLastSave="{120F588C-DE66-4AC7-AC4E-AC65CC96C62C}"/>
  <bookViews>
    <workbookView xWindow="-120" yWindow="-120" windowWidth="20730" windowHeight="11160" xr2:uid="{00000000-000D-0000-FFFF-FFFF00000000}"/>
  </bookViews>
  <sheets>
    <sheet name="CEDEN_Tissue_Data_Dictionary" sheetId="1" r:id="rId1"/>
    <sheet name="Data_Dictionary_FromPDF" sheetId="4" r:id="rId2"/>
    <sheet name="5d4d572b-004b-4e2b-b26c-20ef050" sheetId="5" r:id="rId3"/>
  </sheets>
  <definedNames>
    <definedName name="_xlnm._FilterDatabase" localSheetId="0" hidden="1">CEDEN_Tissue_Data_Dictionary!$A$1:$F$118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3" i="4" l="1"/>
  <c r="E101" i="4"/>
  <c r="E95" i="4"/>
  <c r="E93" i="4"/>
  <c r="E87" i="4"/>
  <c r="E83" i="4"/>
  <c r="E73" i="4"/>
  <c r="E71" i="4"/>
  <c r="E69" i="4"/>
  <c r="E62" i="4"/>
  <c r="E53" i="4"/>
  <c r="E48" i="4"/>
  <c r="E49" i="4"/>
  <c r="E37" i="4"/>
  <c r="E34" i="4"/>
  <c r="E22" i="4"/>
  <c r="E18" i="4"/>
  <c r="E13" i="4"/>
  <c r="E2" i="1" l="1"/>
  <c r="D2" i="1" s="1" a="1"/>
  <c r="D2" i="1" s="1"/>
  <c r="E3" i="1"/>
  <c r="D3" i="1" s="1" a="1"/>
  <c r="D3" i="1" s="1"/>
  <c r="E4" i="1"/>
  <c r="D4" i="1" s="1" a="1"/>
  <c r="D4" i="1" s="1"/>
  <c r="E5" i="1"/>
  <c r="C5" i="1" s="1" a="1"/>
  <c r="C5" i="1" s="1"/>
  <c r="E6" i="1"/>
  <c r="C6" i="1" s="1" a="1"/>
  <c r="C6" i="1" s="1"/>
  <c r="E7" i="1"/>
  <c r="D7" i="1" s="1" a="1"/>
  <c r="D7" i="1" s="1"/>
  <c r="E8" i="1"/>
  <c r="D8" i="1" s="1" a="1"/>
  <c r="D8" i="1" s="1"/>
  <c r="E9" i="1"/>
  <c r="D9" i="1" s="1" a="1"/>
  <c r="D9" i="1" s="1"/>
  <c r="E10" i="1"/>
  <c r="C10" i="1" s="1" a="1"/>
  <c r="C10" i="1" s="1"/>
  <c r="E11" i="1"/>
  <c r="D11" i="1" s="1" a="1"/>
  <c r="D11" i="1" s="1"/>
  <c r="E12" i="1"/>
  <c r="D12" i="1" s="1" a="1"/>
  <c r="D12" i="1" s="1"/>
  <c r="E13" i="1"/>
  <c r="C13" i="1" s="1" a="1"/>
  <c r="C13" i="1" s="1"/>
  <c r="E14" i="1"/>
  <c r="C14" i="1" s="1" a="1"/>
  <c r="C14" i="1" s="1"/>
  <c r="E15" i="1"/>
  <c r="D15" i="1" s="1" a="1"/>
  <c r="D15" i="1" s="1"/>
  <c r="E16" i="1"/>
  <c r="D16" i="1" s="1" a="1"/>
  <c r="D16" i="1" s="1"/>
  <c r="E17" i="1"/>
  <c r="D17" i="1" s="1" a="1"/>
  <c r="D17" i="1" s="1"/>
  <c r="E18" i="1"/>
  <c r="C18" i="1" s="1" a="1"/>
  <c r="C18" i="1" s="1"/>
  <c r="E19" i="1"/>
  <c r="D19" i="1" s="1" a="1"/>
  <c r="D19" i="1" s="1"/>
  <c r="E20" i="1"/>
  <c r="D20" i="1" s="1" a="1"/>
  <c r="D20" i="1" s="1"/>
  <c r="E21" i="1"/>
  <c r="C21" i="1" s="1" a="1"/>
  <c r="C21" i="1" s="1"/>
  <c r="E22" i="1"/>
  <c r="C22" i="1" s="1" a="1"/>
  <c r="C22" i="1" s="1"/>
  <c r="E23" i="1"/>
  <c r="D23" i="1" s="1" a="1"/>
  <c r="D23" i="1" s="1"/>
  <c r="E24" i="1"/>
  <c r="D24" i="1" s="1" a="1"/>
  <c r="D24" i="1" s="1"/>
  <c r="E25" i="1"/>
  <c r="D25" i="1" s="1" a="1"/>
  <c r="D25" i="1" s="1"/>
  <c r="E26" i="1"/>
  <c r="C26" i="1" s="1" a="1"/>
  <c r="C26" i="1" s="1"/>
  <c r="E27" i="1"/>
  <c r="D27" i="1" s="1" a="1"/>
  <c r="D27" i="1" s="1"/>
  <c r="E28" i="1"/>
  <c r="D28" i="1" s="1" a="1"/>
  <c r="D28" i="1" s="1"/>
  <c r="E29" i="1"/>
  <c r="C29" i="1" s="1" a="1"/>
  <c r="C29" i="1" s="1"/>
  <c r="E30" i="1"/>
  <c r="C30" i="1" s="1" a="1"/>
  <c r="C30" i="1" s="1"/>
  <c r="E31" i="1"/>
  <c r="D31" i="1" s="1" a="1"/>
  <c r="D31" i="1" s="1"/>
  <c r="E32" i="1"/>
  <c r="D32" i="1" s="1" a="1"/>
  <c r="D32" i="1" s="1"/>
  <c r="E33" i="1"/>
  <c r="D33" i="1" s="1" a="1"/>
  <c r="D33" i="1" s="1"/>
  <c r="E34" i="1"/>
  <c r="C34" i="1" s="1" a="1"/>
  <c r="C34" i="1" s="1"/>
  <c r="E35" i="1"/>
  <c r="D35" i="1" s="1" a="1"/>
  <c r="D35" i="1" s="1"/>
  <c r="E36" i="1"/>
  <c r="D36" i="1" s="1" a="1"/>
  <c r="D36" i="1" s="1"/>
  <c r="E37" i="1"/>
  <c r="C37" i="1" s="1" a="1"/>
  <c r="C37" i="1" s="1"/>
  <c r="E38" i="1"/>
  <c r="C38" i="1" s="1" a="1"/>
  <c r="C38" i="1" s="1"/>
  <c r="E39" i="1"/>
  <c r="D39" i="1" s="1" a="1"/>
  <c r="D39" i="1" s="1"/>
  <c r="E40" i="1"/>
  <c r="D40" i="1" s="1" a="1"/>
  <c r="D40" i="1" s="1"/>
  <c r="E41" i="1"/>
  <c r="D41" i="1" s="1" a="1"/>
  <c r="D41" i="1" s="1"/>
  <c r="E42" i="1"/>
  <c r="C42" i="1" s="1" a="1"/>
  <c r="C42" i="1" s="1"/>
  <c r="E43" i="1"/>
  <c r="D43" i="1" s="1" a="1"/>
  <c r="D43" i="1" s="1"/>
  <c r="E44" i="1"/>
  <c r="D44" i="1" s="1" a="1"/>
  <c r="D44" i="1" s="1"/>
  <c r="E45" i="1"/>
  <c r="C45" i="1" s="1" a="1"/>
  <c r="C45" i="1" s="1"/>
  <c r="E46" i="1"/>
  <c r="C46" i="1" s="1" a="1"/>
  <c r="C46" i="1" s="1"/>
  <c r="E47" i="1"/>
  <c r="D47" i="1" s="1" a="1"/>
  <c r="D47" i="1" s="1"/>
  <c r="E48" i="1"/>
  <c r="D48" i="1" s="1" a="1"/>
  <c r="D48" i="1" s="1"/>
  <c r="E49" i="1"/>
  <c r="D49" i="1" s="1" a="1"/>
  <c r="D49" i="1" s="1"/>
  <c r="E50" i="1"/>
  <c r="C50" i="1" s="1" a="1"/>
  <c r="C50" i="1" s="1"/>
  <c r="E51" i="1"/>
  <c r="D51" i="1" s="1" a="1"/>
  <c r="D51" i="1" s="1"/>
  <c r="E52" i="1"/>
  <c r="D52" i="1" s="1" a="1"/>
  <c r="D52" i="1" s="1"/>
  <c r="E53" i="1"/>
  <c r="C53" i="1" s="1" a="1"/>
  <c r="C53" i="1" s="1"/>
  <c r="E54" i="1"/>
  <c r="C54" i="1" s="1" a="1"/>
  <c r="C54" i="1" s="1"/>
  <c r="E55" i="1"/>
  <c r="D55" i="1" s="1" a="1"/>
  <c r="D55" i="1" s="1"/>
  <c r="E56" i="1"/>
  <c r="D56" i="1" s="1" a="1"/>
  <c r="D56" i="1" s="1"/>
  <c r="E57" i="1"/>
  <c r="D57" i="1" s="1" a="1"/>
  <c r="D57" i="1" s="1"/>
  <c r="E58" i="1"/>
  <c r="C58" i="1" s="1" a="1"/>
  <c r="C58" i="1" s="1"/>
  <c r="E59" i="1"/>
  <c r="D59" i="1" s="1" a="1"/>
  <c r="D59" i="1" s="1"/>
  <c r="E60" i="1"/>
  <c r="D60" i="1" s="1" a="1"/>
  <c r="D60" i="1" s="1"/>
  <c r="E61" i="1"/>
  <c r="C61" i="1" s="1" a="1"/>
  <c r="C61" i="1" s="1"/>
  <c r="E62" i="1"/>
  <c r="C62" i="1" s="1" a="1"/>
  <c r="C62" i="1" s="1"/>
  <c r="E63" i="1"/>
  <c r="D63" i="1" s="1" a="1"/>
  <c r="D63" i="1" s="1"/>
  <c r="E64" i="1"/>
  <c r="D64" i="1" s="1" a="1"/>
  <c r="D64" i="1" s="1"/>
  <c r="E65" i="1"/>
  <c r="D65" i="1" s="1" a="1"/>
  <c r="D65" i="1" s="1"/>
  <c r="E66" i="1"/>
  <c r="C66" i="1" s="1" a="1"/>
  <c r="C66" i="1" s="1"/>
  <c r="E67" i="1"/>
  <c r="D67" i="1" s="1" a="1"/>
  <c r="D67" i="1" s="1"/>
  <c r="E68" i="1"/>
  <c r="D68" i="1" s="1" a="1"/>
  <c r="D68" i="1" s="1"/>
  <c r="E69" i="1"/>
  <c r="C69" i="1" s="1" a="1"/>
  <c r="C69" i="1" s="1"/>
  <c r="E70" i="1"/>
  <c r="C70" i="1" s="1" a="1"/>
  <c r="C70" i="1" s="1"/>
  <c r="E71" i="1"/>
  <c r="D71" i="1" s="1" a="1"/>
  <c r="D71" i="1" s="1"/>
  <c r="E72" i="1"/>
  <c r="D72" i="1" s="1" a="1"/>
  <c r="D72" i="1" s="1"/>
  <c r="E73" i="1"/>
  <c r="D73" i="1" s="1" a="1"/>
  <c r="D73" i="1" s="1"/>
  <c r="E74" i="1"/>
  <c r="C74" i="1" s="1" a="1"/>
  <c r="C74" i="1" s="1"/>
  <c r="E75" i="1"/>
  <c r="D75" i="1" s="1" a="1"/>
  <c r="D75" i="1" s="1"/>
  <c r="E76" i="1"/>
  <c r="D76" i="1" s="1" a="1"/>
  <c r="D76" i="1" s="1"/>
  <c r="E77" i="1"/>
  <c r="C77" i="1" s="1" a="1"/>
  <c r="C77" i="1" s="1"/>
  <c r="E78" i="1"/>
  <c r="C78" i="1" s="1" a="1"/>
  <c r="C78" i="1" s="1"/>
  <c r="E79" i="1"/>
  <c r="D79" i="1" s="1" a="1"/>
  <c r="D79" i="1" s="1"/>
  <c r="E80" i="1"/>
  <c r="D80" i="1" s="1" a="1"/>
  <c r="D80" i="1" s="1"/>
  <c r="E81" i="1"/>
  <c r="D81" i="1" s="1" a="1"/>
  <c r="D81" i="1" s="1"/>
  <c r="E82" i="1"/>
  <c r="C82" i="1" s="1" a="1"/>
  <c r="C82" i="1" s="1"/>
  <c r="E83" i="1"/>
  <c r="D83" i="1" s="1" a="1"/>
  <c r="D83" i="1" s="1"/>
  <c r="E84" i="1"/>
  <c r="D84" i="1" s="1" a="1"/>
  <c r="D84" i="1" s="1"/>
  <c r="E85" i="1"/>
  <c r="C85" i="1" s="1" a="1"/>
  <c r="C85" i="1" s="1"/>
  <c r="E86" i="1"/>
  <c r="C86" i="1" s="1" a="1"/>
  <c r="C86" i="1" s="1"/>
  <c r="E87" i="1"/>
  <c r="D87" i="1" s="1" a="1"/>
  <c r="D87" i="1" s="1"/>
  <c r="E88" i="1"/>
  <c r="D88" i="1" s="1" a="1"/>
  <c r="D88" i="1" s="1"/>
  <c r="E89" i="1"/>
  <c r="D89" i="1" s="1" a="1"/>
  <c r="D89" i="1" s="1"/>
  <c r="E90" i="1"/>
  <c r="C90" i="1" s="1" a="1"/>
  <c r="C90" i="1" s="1"/>
  <c r="E91" i="1"/>
  <c r="D91" i="1" s="1" a="1"/>
  <c r="D91" i="1" s="1"/>
  <c r="E92" i="1"/>
  <c r="D92" i="1" s="1" a="1"/>
  <c r="D92" i="1" s="1"/>
  <c r="E93" i="1"/>
  <c r="C93" i="1" s="1" a="1"/>
  <c r="C93" i="1" s="1"/>
  <c r="E94" i="1"/>
  <c r="C94" i="1" s="1" a="1"/>
  <c r="C94" i="1" s="1"/>
  <c r="E95" i="1"/>
  <c r="D95" i="1" s="1" a="1"/>
  <c r="D95" i="1" s="1"/>
  <c r="E96" i="1"/>
  <c r="D96" i="1" s="1" a="1"/>
  <c r="D96" i="1" s="1"/>
  <c r="E97" i="1"/>
  <c r="D97" i="1" s="1" a="1"/>
  <c r="D97" i="1" s="1"/>
  <c r="E98" i="1"/>
  <c r="C98" i="1" s="1" a="1"/>
  <c r="C98" i="1" s="1"/>
  <c r="E99" i="1"/>
  <c r="D99" i="1" s="1" a="1"/>
  <c r="D99" i="1" s="1"/>
  <c r="E100" i="1"/>
  <c r="D100" i="1" s="1" a="1"/>
  <c r="D100" i="1" s="1"/>
  <c r="E101" i="1"/>
  <c r="C101" i="1" s="1" a="1"/>
  <c r="C101" i="1" s="1"/>
  <c r="E102" i="1"/>
  <c r="C102" i="1" s="1" a="1"/>
  <c r="C102" i="1" s="1"/>
  <c r="E103" i="1"/>
  <c r="D103" i="1" s="1" a="1"/>
  <c r="D103" i="1" s="1"/>
  <c r="E104" i="1"/>
  <c r="D104" i="1" s="1" a="1"/>
  <c r="D104" i="1" s="1"/>
  <c r="E105" i="1"/>
  <c r="D105" i="1" s="1" a="1"/>
  <c r="D105" i="1" s="1"/>
  <c r="E106" i="1"/>
  <c r="C106" i="1" s="1" a="1"/>
  <c r="C106" i="1" s="1"/>
  <c r="E107" i="1"/>
  <c r="D107" i="1" s="1" a="1"/>
  <c r="D107" i="1" s="1"/>
  <c r="E108" i="1"/>
  <c r="D108" i="1" s="1" a="1"/>
  <c r="D108" i="1" s="1"/>
  <c r="E109" i="1"/>
  <c r="C109" i="1" s="1" a="1"/>
  <c r="C109" i="1" s="1"/>
  <c r="E110" i="1"/>
  <c r="C110" i="1" s="1" a="1"/>
  <c r="C110" i="1" s="1"/>
  <c r="E111" i="1"/>
  <c r="D111" i="1" s="1" a="1"/>
  <c r="D111" i="1" s="1"/>
  <c r="E112" i="1"/>
  <c r="D112" i="1" s="1" a="1"/>
  <c r="D112" i="1" s="1"/>
  <c r="E113" i="1"/>
  <c r="D113" i="1" s="1" a="1"/>
  <c r="D113" i="1" s="1"/>
  <c r="E114" i="1"/>
  <c r="C114" i="1" s="1" a="1"/>
  <c r="C114" i="1" s="1"/>
  <c r="E115" i="1"/>
  <c r="D115" i="1" s="1" a="1"/>
  <c r="D115" i="1" s="1"/>
  <c r="E116" i="1"/>
  <c r="D116" i="1" s="1" a="1"/>
  <c r="D116" i="1" s="1"/>
  <c r="E117" i="1"/>
  <c r="C117" i="1" s="1" a="1"/>
  <c r="C117" i="1" s="1"/>
  <c r="E118" i="1"/>
  <c r="C118" i="1" s="1" a="1"/>
  <c r="C118" i="1" s="1"/>
  <c r="E3" i="4"/>
  <c r="E4" i="4"/>
  <c r="E5" i="4"/>
  <c r="E6" i="4"/>
  <c r="E7" i="4"/>
  <c r="E8" i="4"/>
  <c r="E9" i="4"/>
  <c r="E10" i="4"/>
  <c r="E11" i="4"/>
  <c r="E12" i="4"/>
  <c r="E14" i="4"/>
  <c r="E15" i="4"/>
  <c r="E16" i="4"/>
  <c r="E17" i="4"/>
  <c r="E19" i="4"/>
  <c r="E20" i="4"/>
  <c r="E21" i="4"/>
  <c r="E23" i="4"/>
  <c r="E24" i="4"/>
  <c r="E25" i="4"/>
  <c r="E26" i="4"/>
  <c r="E27" i="4"/>
  <c r="E28" i="4"/>
  <c r="E29" i="4"/>
  <c r="E30" i="4"/>
  <c r="E31" i="4"/>
  <c r="E32" i="4"/>
  <c r="E33" i="4"/>
  <c r="E35" i="4"/>
  <c r="E36" i="4"/>
  <c r="E38" i="4"/>
  <c r="E39" i="4"/>
  <c r="E40" i="4"/>
  <c r="E41" i="4"/>
  <c r="E42" i="4"/>
  <c r="E43" i="4"/>
  <c r="E44" i="4"/>
  <c r="E45" i="4"/>
  <c r="E46" i="4"/>
  <c r="E47" i="4"/>
  <c r="E50" i="4"/>
  <c r="E51" i="4"/>
  <c r="E52" i="4"/>
  <c r="E54" i="4"/>
  <c r="E55" i="4"/>
  <c r="E56" i="4"/>
  <c r="E57" i="4"/>
  <c r="E58" i="4"/>
  <c r="E59" i="4"/>
  <c r="E60" i="4"/>
  <c r="E61" i="4"/>
  <c r="E63" i="4"/>
  <c r="E64" i="4"/>
  <c r="E65" i="4"/>
  <c r="E66" i="4"/>
  <c r="E67" i="4"/>
  <c r="E68" i="4"/>
  <c r="E70" i="4"/>
  <c r="E72" i="4"/>
  <c r="E74" i="4"/>
  <c r="E75" i="4"/>
  <c r="E76" i="4"/>
  <c r="E77" i="4"/>
  <c r="E78" i="4"/>
  <c r="E79" i="4"/>
  <c r="E80" i="4"/>
  <c r="E81" i="4"/>
  <c r="E82" i="4"/>
  <c r="E84" i="4"/>
  <c r="E85" i="4"/>
  <c r="E86" i="4"/>
  <c r="E88" i="4"/>
  <c r="E89" i="4"/>
  <c r="E90" i="4"/>
  <c r="E91" i="4"/>
  <c r="E92" i="4"/>
  <c r="E94" i="4"/>
  <c r="E96" i="4"/>
  <c r="E97" i="4"/>
  <c r="E98" i="4"/>
  <c r="E99" i="4"/>
  <c r="E100" i="4"/>
  <c r="E102" i="4"/>
  <c r="E104" i="4"/>
  <c r="E105" i="4"/>
  <c r="E106" i="4"/>
  <c r="E107" i="4"/>
  <c r="E108" i="4"/>
  <c r="E109" i="4"/>
  <c r="E110" i="4"/>
  <c r="E111" i="4"/>
  <c r="E112" i="4"/>
  <c r="E113" i="4"/>
  <c r="E114" i="4"/>
  <c r="E115" i="4"/>
  <c r="E116" i="4"/>
  <c r="E117" i="4"/>
  <c r="E118" i="4"/>
  <c r="E2" i="4"/>
  <c r="C116" i="1" l="1" a="1"/>
  <c r="C116" i="1" s="1"/>
  <c r="C113" i="1" a="1"/>
  <c r="C113" i="1" s="1"/>
  <c r="C108" i="1" a="1"/>
  <c r="C108" i="1" s="1"/>
  <c r="C105" i="1" a="1"/>
  <c r="C105" i="1" s="1"/>
  <c r="C100" i="1" a="1"/>
  <c r="C100" i="1" s="1"/>
  <c r="C97" i="1" a="1"/>
  <c r="C97" i="1" s="1"/>
  <c r="C92" i="1" a="1"/>
  <c r="C92" i="1" s="1"/>
  <c r="C89" i="1" a="1"/>
  <c r="C89" i="1" s="1"/>
  <c r="C84" i="1" a="1"/>
  <c r="C84" i="1" s="1"/>
  <c r="C81" i="1" a="1"/>
  <c r="C81" i="1" s="1"/>
  <c r="C76" i="1" a="1"/>
  <c r="C76" i="1" s="1"/>
  <c r="C73" i="1" a="1"/>
  <c r="C73" i="1" s="1"/>
  <c r="C68" i="1" a="1"/>
  <c r="C68" i="1" s="1"/>
  <c r="C65" i="1" a="1"/>
  <c r="C65" i="1" s="1"/>
  <c r="C60" i="1" a="1"/>
  <c r="C60"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D118" i="1" a="1"/>
  <c r="D118" i="1" s="1"/>
  <c r="D114" i="1" a="1"/>
  <c r="D114" i="1" s="1"/>
  <c r="D110" i="1" a="1"/>
  <c r="D110" i="1" s="1"/>
  <c r="D106" i="1" a="1"/>
  <c r="D106" i="1" s="1"/>
  <c r="D102" i="1" a="1"/>
  <c r="D102" i="1" s="1"/>
  <c r="D98" i="1" a="1"/>
  <c r="D98" i="1" s="1"/>
  <c r="D94" i="1" a="1"/>
  <c r="D94" i="1" s="1"/>
  <c r="D90" i="1" a="1"/>
  <c r="D90" i="1" s="1"/>
  <c r="D86" i="1" a="1"/>
  <c r="D86" i="1" s="1"/>
  <c r="D82" i="1" a="1"/>
  <c r="D82" i="1" s="1"/>
  <c r="D78" i="1" a="1"/>
  <c r="D78" i="1" s="1"/>
  <c r="D74" i="1" a="1"/>
  <c r="D74" i="1" s="1"/>
  <c r="D70" i="1" a="1"/>
  <c r="D70" i="1" s="1"/>
  <c r="D66" i="1" a="1"/>
  <c r="D66" i="1" s="1"/>
  <c r="D62" i="1" a="1"/>
  <c r="D62" i="1" s="1"/>
  <c r="D58" i="1" a="1"/>
  <c r="D58" i="1" s="1"/>
  <c r="D54" i="1" a="1"/>
  <c r="D54" i="1" s="1"/>
  <c r="D50" i="1" a="1"/>
  <c r="D50" i="1" s="1"/>
  <c r="D46" i="1" a="1"/>
  <c r="D46" i="1" s="1"/>
  <c r="D42" i="1" a="1"/>
  <c r="D42" i="1" s="1"/>
  <c r="D38" i="1" a="1"/>
  <c r="D38" i="1" s="1"/>
  <c r="D34" i="1" a="1"/>
  <c r="D34" i="1" s="1"/>
  <c r="D30" i="1" a="1"/>
  <c r="D30" i="1" s="1"/>
  <c r="D26" i="1" a="1"/>
  <c r="D26" i="1" s="1"/>
  <c r="D22" i="1" a="1"/>
  <c r="D22" i="1" s="1"/>
  <c r="D18" i="1" a="1"/>
  <c r="D18" i="1" s="1"/>
  <c r="D14" i="1" a="1"/>
  <c r="D14" i="1" s="1"/>
  <c r="D10" i="1" a="1"/>
  <c r="D10" i="1" s="1"/>
  <c r="D6" i="1" a="1"/>
  <c r="D6" i="1" s="1"/>
  <c r="C115" i="1" a="1"/>
  <c r="C115" i="1" s="1"/>
  <c r="C107" i="1" a="1"/>
  <c r="C107" i="1" s="1"/>
  <c r="C99" i="1" a="1"/>
  <c r="C99" i="1" s="1"/>
  <c r="C91" i="1" a="1"/>
  <c r="C91" i="1" s="1"/>
  <c r="C83" i="1" a="1"/>
  <c r="C83" i="1" s="1"/>
  <c r="C75" i="1" a="1"/>
  <c r="C75" i="1" s="1"/>
  <c r="C67" i="1" a="1"/>
  <c r="C67" i="1" s="1"/>
  <c r="C59" i="1" a="1"/>
  <c r="C59" i="1" s="1"/>
  <c r="C51" i="1" a="1"/>
  <c r="C51" i="1" s="1"/>
  <c r="C43" i="1" a="1"/>
  <c r="C43" i="1" s="1"/>
  <c r="C35" i="1" a="1"/>
  <c r="C35" i="1" s="1"/>
  <c r="C27" i="1" a="1"/>
  <c r="C27" i="1" s="1"/>
  <c r="C19" i="1" a="1"/>
  <c r="C19" i="1" s="1"/>
  <c r="C11" i="1" a="1"/>
  <c r="C11" i="1" s="1"/>
  <c r="C3" i="1" a="1"/>
  <c r="C3" i="1" s="1"/>
  <c r="D117" i="1" a="1"/>
  <c r="D117" i="1" s="1"/>
  <c r="D109" i="1" a="1"/>
  <c r="D109" i="1" s="1"/>
  <c r="D101" i="1" a="1"/>
  <c r="D101" i="1" s="1"/>
  <c r="D93" i="1" a="1"/>
  <c r="D93" i="1" s="1"/>
  <c r="D85" i="1" a="1"/>
  <c r="D85" i="1" s="1"/>
  <c r="D77" i="1" a="1"/>
  <c r="D77" i="1" s="1"/>
  <c r="D69" i="1" a="1"/>
  <c r="D69" i="1" s="1"/>
  <c r="D61" i="1" a="1"/>
  <c r="D61" i="1" s="1"/>
  <c r="D53" i="1" a="1"/>
  <c r="D53" i="1" s="1"/>
  <c r="D45" i="1" a="1"/>
  <c r="D45" i="1" s="1"/>
  <c r="D37" i="1" a="1"/>
  <c r="D37" i="1" s="1"/>
  <c r="D29" i="1" a="1"/>
  <c r="D29" i="1" s="1"/>
  <c r="D21" i="1" a="1"/>
  <c r="D21" i="1" s="1"/>
  <c r="D13" i="1" a="1"/>
  <c r="D13" i="1" s="1"/>
  <c r="D5" i="1" a="1"/>
  <c r="D5" i="1" s="1"/>
  <c r="C2" i="1" a="1"/>
  <c r="C2" i="1" s="1"/>
  <c r="C112" i="1" a="1"/>
  <c r="C112" i="1" s="1"/>
  <c r="C104" i="1" a="1"/>
  <c r="C104" i="1" s="1"/>
  <c r="C96" i="1" a="1"/>
  <c r="C96" i="1" s="1"/>
  <c r="C88" i="1" a="1"/>
  <c r="C88" i="1" s="1"/>
  <c r="C80" i="1" a="1"/>
  <c r="C80" i="1" s="1"/>
  <c r="C72" i="1" a="1"/>
  <c r="C72" i="1" s="1"/>
  <c r="C64" i="1" a="1"/>
  <c r="C64" i="1" s="1"/>
  <c r="C56" i="1" a="1"/>
  <c r="C56" i="1" s="1"/>
  <c r="C48" i="1" a="1"/>
  <c r="C48" i="1" s="1"/>
  <c r="C40" i="1" a="1"/>
  <c r="C40" i="1" s="1"/>
  <c r="C32" i="1" a="1"/>
  <c r="C32" i="1" s="1"/>
  <c r="C24" i="1" a="1"/>
  <c r="C24" i="1" s="1"/>
  <c r="C16" i="1" a="1"/>
  <c r="C16" i="1" s="1"/>
  <c r="C8" i="1" a="1"/>
  <c r="C8" i="1" s="1"/>
  <c r="C111" i="1" a="1"/>
  <c r="C111" i="1" s="1"/>
  <c r="C103" i="1" a="1"/>
  <c r="C103" i="1" s="1"/>
  <c r="C95" i="1" a="1"/>
  <c r="C95" i="1" s="1"/>
  <c r="C87" i="1" a="1"/>
  <c r="C87" i="1" s="1"/>
  <c r="C79" i="1" a="1"/>
  <c r="C79" i="1" s="1"/>
  <c r="C71" i="1" a="1"/>
  <c r="C71" i="1" s="1"/>
  <c r="C63" i="1" a="1"/>
  <c r="C63" i="1" s="1"/>
  <c r="C55" i="1" a="1"/>
  <c r="C55" i="1" s="1"/>
  <c r="C47" i="1" a="1"/>
  <c r="C47" i="1" s="1"/>
  <c r="C39" i="1" a="1"/>
  <c r="C39" i="1" s="1"/>
  <c r="C31" i="1" a="1"/>
  <c r="C31" i="1" s="1"/>
  <c r="C23" i="1" a="1"/>
  <c r="C23" i="1" s="1"/>
  <c r="C15" i="1" a="1"/>
  <c r="C15" i="1" s="1"/>
  <c r="C7" i="1" a="1"/>
  <c r="C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<sst xmlns="http://schemas.openxmlformats.org/spreadsheetml/2006/main" count="1070" uniqueCount="331">
  <si>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</si>
  <si>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</si>
  <si>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</si>
  <si>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</si>
  <si>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</si>
  <si>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</si>
  <si>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</si>
  <si>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</si>
  <si>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</si>
  <si>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</si>
  <si>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</si>
  <si>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</si>
  <si>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</si>
  <si>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</si>
  <si>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</si>
  <si>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</si>
  <si>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</si>
  <si>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</si>
  <si>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LocationCode</t>
  </si>
  <si>
    <t>Location Code</t>
  </si>
  <si>
    <t>SampleTypeCode</t>
  </si>
  <si>
    <t>Sampling Type</t>
  </si>
  <si>
    <t>CollectionReplicate</t>
  </si>
  <si>
    <t>Collection Replicate</t>
  </si>
  <si>
    <t>LabBatch</t>
  </si>
  <si>
    <t>Lab Batch</t>
  </si>
  <si>
    <t>LabSampleID</t>
  </si>
  <si>
    <t>Lab Sample ID</t>
  </si>
  <si>
    <t>Matrix Name</t>
  </si>
  <si>
    <t>Method Name</t>
  </si>
  <si>
    <t>Analyte</t>
  </si>
  <si>
    <t>Unit</t>
  </si>
  <si>
    <t>Result</t>
  </si>
  <si>
    <t>MDL</t>
  </si>
  <si>
    <t>Method Detection Limit</t>
  </si>
  <si>
    <t>RL</t>
  </si>
  <si>
    <t>Reporting Limit</t>
  </si>
  <si>
    <t>Result Qualifier Code</t>
  </si>
  <si>
    <t>QACode</t>
  </si>
  <si>
    <t>Quality Assurance Code</t>
  </si>
  <si>
    <t>BatchVerification</t>
  </si>
  <si>
    <t>ComplianceCode</t>
  </si>
  <si>
    <t>Compliance Code</t>
  </si>
  <si>
    <t>SampleComments</t>
  </si>
  <si>
    <t>Sample Comments</t>
  </si>
  <si>
    <t>Result Comments</t>
  </si>
  <si>
    <t>Any comments related to the results or analysis of the sample.</t>
  </si>
  <si>
    <t>ProtocolCode</t>
  </si>
  <si>
    <t>Protocol</t>
  </si>
  <si>
    <t>Sampling Agency</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</si>
  <si>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</si>
  <si>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</si>
  <si>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</si>
  <si>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</si>
  <si>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</si>
  <si>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</si>
  <si>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</si>
  <si>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</si>
  <si>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</si>
  <si>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 Device</t>
  </si>
  <si>
    <t>PrepPreservationName</t>
  </si>
  <si>
    <t>Preparation Preservation Name</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</si>
  <si>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</si>
  <si>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</si>
  <si>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</si>
  <si>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</si>
  <si>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</si>
  <si>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</si>
  <si>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</si>
  <si>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</si>
  <si>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</si>
  <si>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</si>
  <si>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</si>
  <si>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SubmittingAgency</t>
  </si>
  <si>
    <t>Submitting Agency</t>
  </si>
  <si>
    <t>Lab Submission Code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</si>
  <si>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</si>
  <si>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</si>
  <si>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</si>
  <si>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</si>
  <si>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</si>
  <si>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</si>
  <si>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</si>
  <si>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</si>
  <si>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</si>
  <si>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</si>
  <si>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</si>
  <si>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</si>
  <si>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</si>
  <si>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</si>
  <si>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</si>
  <si>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</si>
  <si>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</si>
  <si>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</si>
  <si>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CHECK</t>
  </si>
  <si>
    <t>ProgramName</t>
  </si>
  <si>
    <t>ParentProjectName</t>
  </si>
  <si>
    <t>ProjectCode</t>
  </si>
  <si>
    <t>ProjectName</t>
  </si>
  <si>
    <t>CompositeID</t>
  </si>
  <si>
    <t>GeometryShape</t>
  </si>
  <si>
    <t>EarliestDateSampled</t>
  </si>
  <si>
    <t>CompositeType</t>
  </si>
  <si>
    <t>CommonName</t>
  </si>
  <si>
    <t>FinalID</t>
  </si>
  <si>
    <t>TissuePrep</t>
  </si>
  <si>
    <t>TissueName</t>
  </si>
  <si>
    <t>NumberFishperComp</t>
  </si>
  <si>
    <t>CompositeReplicate</t>
  </si>
  <si>
    <t>ResultReplicate</t>
  </si>
  <si>
    <t>Matrix</t>
  </si>
  <si>
    <t>Method</t>
  </si>
  <si>
    <t>ResQualCode</t>
  </si>
  <si>
    <t>ResultComments</t>
  </si>
  <si>
    <t>CompositeComments</t>
  </si>
  <si>
    <t>LabBatchComments</t>
  </si>
  <si>
    <t>AnalyzingAgency</t>
  </si>
  <si>
    <t>LabSubmissionCode</t>
  </si>
  <si>
    <t>OrganismGroup</t>
  </si>
  <si>
    <t>WeightAvg(g)</t>
  </si>
  <si>
    <t>TLMax(mm)</t>
  </si>
  <si>
    <t>TLAvgLength(mm)</t>
  </si>
  <si>
    <t>CompSizeCheck</t>
  </si>
  <si>
    <t>SexSummary</t>
  </si>
  <si>
    <t>LatestDateSampled</t>
  </si>
  <si>
    <t>SampleDateRange(Days)</t>
  </si>
  <si>
    <t>TissueResultRowID</t>
  </si>
  <si>
    <t>CompositeParentProjectName</t>
  </si>
  <si>
    <t>CompositeProjectCode</t>
  </si>
  <si>
    <t>CompositeProjectName</t>
  </si>
  <si>
    <t>CompositeCompositeID</t>
  </si>
  <si>
    <t>CompositeStationName</t>
  </si>
  <si>
    <t>CompositeStationCode</t>
  </si>
  <si>
    <t>CompositeLatitude</t>
  </si>
  <si>
    <t>CompositeLongitude</t>
  </si>
  <si>
    <t>CompositeGeometryShape</t>
  </si>
  <si>
    <t>CompositeSampleDate</t>
  </si>
  <si>
    <t>CompositeProgramName</t>
  </si>
  <si>
    <t>CompositeCompositeType</t>
  </si>
  <si>
    <t>CompositeCommonName</t>
  </si>
  <si>
    <t>CompositeFinalID</t>
  </si>
  <si>
    <t>CompositeTissuePrep</t>
  </si>
  <si>
    <t>CompositeTissueName</t>
  </si>
  <si>
    <t>CompositeSampleTypeCode</t>
  </si>
  <si>
    <t>SamplingAgency</t>
  </si>
  <si>
    <t>GroupSample</t>
  </si>
  <si>
    <t>Hydromod</t>
  </si>
  <si>
    <t>CollectionDeviceName</t>
  </si>
  <si>
    <t>OrganismID</t>
  </si>
  <si>
    <t>TotalCount</t>
  </si>
  <si>
    <t>TagNumber</t>
  </si>
  <si>
    <t>ForkLength</t>
  </si>
  <si>
    <t>TotalLength</t>
  </si>
  <si>
    <t>LengthSource</t>
  </si>
  <si>
    <t>OrganismWeight</t>
  </si>
  <si>
    <t>UnitLengthFish</t>
  </si>
  <si>
    <t>UnitWeightFish</t>
  </si>
  <si>
    <t>WeightSource</t>
  </si>
  <si>
    <t>SizeDescr</t>
  </si>
  <si>
    <t>Age</t>
  </si>
  <si>
    <t>Sex</t>
  </si>
  <si>
    <t>Anomaly</t>
  </si>
  <si>
    <t>ProcessedOrganismsExpandedComments</t>
  </si>
  <si>
    <t>TissueID</t>
  </si>
  <si>
    <t>TissueWeight</t>
  </si>
  <si>
    <t>UnitTissueWeight</t>
  </si>
  <si>
    <t>PartsComments</t>
  </si>
  <si>
    <t>CompAgency</t>
  </si>
  <si>
    <t>CompositeWeight</t>
  </si>
  <si>
    <t>UnitCompositeWeight</t>
  </si>
  <si>
    <t>HomogonizedDate</t>
  </si>
  <si>
    <t>CompositeRowID</t>
  </si>
  <si>
    <t>PersonnelCode</t>
  </si>
  <si>
    <t>TissueCollectionComments</t>
  </si>
  <si>
    <t>LocationDetailTIComments</t>
  </si>
  <si>
    <t>CompositeJunctionRowID</t>
  </si>
  <si>
    <t>TLMin(mm)</t>
  </si>
  <si>
    <t>DWC_AnalyteWFraction</t>
  </si>
  <si>
    <t>SampleDateRangeDays</t>
  </si>
  <si>
    <t>Analysis Date</t>
  </si>
  <si>
    <t>The date and time the sample was processed on the analytical instrument. Formatted as dd/mmm/yyyy hh:mm. Default value equals "01/Jan/1950 00:00" if unknown.</t>
  </si>
  <si>
    <t>Analyzing Agency</t>
  </si>
  <si>
    <t>Batch Verification</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</si>
  <si>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</si>
  <si>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Common Name</t>
  </si>
  <si>
    <t>Refers to the common name (i.e. not the scientific name or nomenclature) of the organism collected for the sample.</t>
  </si>
  <si>
    <t>Compositing Agency</t>
  </si>
  <si>
    <t>Composite Comments</t>
  </si>
  <si>
    <t>Contains any comments related to the composite or super composite.</t>
  </si>
  <si>
    <t>Composite ID</t>
  </si>
  <si>
    <t>A unique identifier supplied by the Compositing Agency to identify the composited tissue parts. Formats may differ depending on the agency. It can refer to either the original composite or the super composite (when multiple composites are combined).</t>
  </si>
  <si>
    <t>Internal database identification for composite samples. Can be disregarded in data analysis.</t>
  </si>
  <si>
    <t>Composite Replicate</t>
  </si>
  <si>
    <t>Used to distinguish between replicate composites. Default value equals "1."</t>
  </si>
  <si>
    <t>Composite Row ID</t>
  </si>
  <si>
    <t>An internal database identification for composite samples. Can be disregarded in data analysis.</t>
  </si>
  <si>
    <t>Composite Type</t>
  </si>
  <si>
    <t>Composite Weight</t>
  </si>
  <si>
    <t>The total weight of the Composite or SuperComposite used in the analysis. Default value is "-88."</t>
  </si>
  <si>
    <t>Comp Size Check</t>
  </si>
  <si>
    <t>Comparison of organism sizes whose samples make up the composite.</t>
  </si>
  <si>
    <t>DWC Analyte W Fraction</t>
  </si>
  <si>
    <t>A combination of the analyte and fraction. This is an auto concatentated field to assist with data reporting.</t>
  </si>
  <si>
    <t>Earliest Date Sampled</t>
  </si>
  <si>
    <t>The date when the first sample of a composite, which contains multiple samples, was collected.</t>
  </si>
  <si>
    <t>Final Identification</t>
  </si>
  <si>
    <t>Fork Length</t>
  </si>
  <si>
    <t>The measured length of the organism from the most forward point, with mouth closed, to the center of the fork in the tail.</t>
  </si>
  <si>
    <t>Geometry Shape</t>
  </si>
  <si>
    <t>Homogenized Date</t>
  </si>
  <si>
    <t>The date that the composite or super composite was homogenized.</t>
  </si>
  <si>
    <t>Lab Batch Comments</t>
  </si>
  <si>
    <t>Records any comments relating to the LabBatch as a whole. Comments should explain any irregularities in sample processing.</t>
  </si>
  <si>
    <t>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</si>
  <si>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Latest Date Sampled</t>
  </si>
  <si>
    <t>The date when the last sample of a composite, which contains multiple samples, was collected.</t>
  </si>
  <si>
    <t>The latitude in decimal degrees of the sample site (should be positive).</t>
  </si>
  <si>
    <t>Length Source</t>
  </si>
  <si>
    <t>The physical location where the length measurements were recorded (e.g. field, lab).</t>
  </si>
  <si>
    <t>Location Detail TI Comments</t>
  </si>
  <si>
    <t>Comments regarding observations about the location from which samples were taken or where specimens, like bivalves, were deployed. This field could also include other information pertaining to the data.</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</si>
  <si>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</si>
  <si>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Number of Fish per Composite</t>
  </si>
  <si>
    <t>The number of fish from which samples were taken to create the analyzed composite. Default value is "-99" if unknown or not applicable.</t>
  </si>
  <si>
    <t>Organism Group</t>
  </si>
  <si>
    <t>Organism ID</t>
  </si>
  <si>
    <t>Organism Weight</t>
  </si>
  <si>
    <t>The weight of the whole organism used for the tissue sample.</t>
  </si>
  <si>
    <t>Parts Comments</t>
  </si>
  <si>
    <t>Records any comments relating to the tissue parts.</t>
  </si>
  <si>
    <t>Personnel Code</t>
  </si>
  <si>
    <t>Date and time the preparation or preservation was started. Format is "dd/mmm/yyyy hh:mm." Deflaut value is “01/Jan/1950 00:00” if the date and time the process started isn’t known or if no process was performed.</t>
  </si>
  <si>
    <t>Further comments on the processed organism used in the analysis.</t>
  </si>
  <si>
    <t>Project Code</t>
  </si>
  <si>
    <t>Final numeric result of a given analyte, stored as text to retain trailing zeros. The result should be reported with the appropriate number of significant figures. Result may be left blank as long as an appropriate ResQualCode is provided.</t>
  </si>
  <si>
    <t>Result Replicate</t>
  </si>
  <si>
    <t>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t>
  </si>
  <si>
    <t>Stands for "Reporting Limits" of the sample analyzed is the minimum value below which data are documented as non‐quantifiable, as determined by the laboratory. The default value of “‐88” is utilized for surrogates, grain size samples, or if no RL was used.</t>
  </si>
  <si>
    <t>Used for any notes or comments specifically related to the sampling event at a particular station and/or the GIS station information verification.</t>
  </si>
  <si>
    <t>Sample Date Range (Days)</t>
  </si>
  <si>
    <t>The number of days in which samples were taken from the environment.</t>
  </si>
  <si>
    <t>Sex Summary</t>
  </si>
  <si>
    <t>Size Description</t>
  </si>
  <si>
    <t>A description of the size of organisms (e.g. small, large, 100- 150cm). The size is determined by the discretion of the project as a grouping characteristic, and used only when sizes are estimated. Individual fish measurements are recorded in TotalLength or ForkLength, not this field.</t>
  </si>
  <si>
    <t>Tag Number</t>
  </si>
  <si>
    <t>References the individual tag number assigned to and placed on the organism (usually only fish).</t>
  </si>
  <si>
    <t>Tissue Collection Comments</t>
  </si>
  <si>
    <t>Records any comments relating to the collection of the tissue sample for laboratory analysis.</t>
  </si>
  <si>
    <t>Tissue ID</t>
  </si>
  <si>
    <t>A unique identifier that is assigned to the tissue part and is used to differentiate between different parts of the same fish or composited fish, versus an individual fish.</t>
  </si>
  <si>
    <t>Tissue Name</t>
  </si>
  <si>
    <t>Tissue Prep</t>
  </si>
  <si>
    <t>Tissue Result Row ID</t>
  </si>
  <si>
    <t>Internal database identification code. Can be disregarded for analysis.</t>
  </si>
  <si>
    <t>Tissue Weight</t>
  </si>
  <si>
    <t>The measured weight of the tissue part included in the composite.</t>
  </si>
  <si>
    <t>Total Average Length (mm)</t>
  </si>
  <si>
    <t>The average total length of fish used, in millimeters, from which samples were taken and added to the composite sample.</t>
  </si>
  <si>
    <t>Total Maximum Length (mm)</t>
  </si>
  <si>
    <t>The length of the longest fish used, in millimeters, from which a sample was taken and added to the composite.</t>
  </si>
  <si>
    <t>Total Minimum Length (mm)</t>
  </si>
  <si>
    <t>The length of the shortest fish used, in millimeters, from which a sample was taken and added to the composite.</t>
  </si>
  <si>
    <t>Total Count</t>
  </si>
  <si>
    <t>The total number of alive organisms in the tissue sample associated with the same OrganismID. For example, if a bag has 45 mussels but 10 are dead, the TotalCount would be 35 and a comment regarding the 10 dead mussels would be recorded in the ProcessedOrganismsExpandedComments.</t>
  </si>
  <si>
    <t>Total Length</t>
  </si>
  <si>
    <t>The measured length of the organism from the most forward point of the head, with mouth closed, to the farthest tip of the tail.</t>
  </si>
  <si>
    <t>Unit Composite Weight</t>
  </si>
  <si>
    <t>Unit Length Fish</t>
  </si>
  <si>
    <t>Unit Tissue Weight</t>
  </si>
  <si>
    <t>Unit Weight Fish</t>
  </si>
  <si>
    <t>Average Weight (g)</t>
  </si>
  <si>
    <t>Average weight, in grams, of the organisms whose samples make up the composite.</t>
  </si>
  <si>
    <t>Weight Source</t>
  </si>
  <si>
    <t>The physical location where the weight measurements were recorded (e.g. field, lab).</t>
  </si>
  <si>
    <r>
      <rPr>
        <sz val="9"/>
        <rFont val="Calibri"/>
        <family val="2"/>
      </rPr>
      <t>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t>
    </r>
  </si>
  <si>
    <r>
      <rPr>
        <sz val="9"/>
        <rFont val="Calibri"/>
        <family val="2"/>
      </rPr>
      <t>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t>
    </r>
  </si>
  <si>
    <r>
      <rPr>
        <sz val="9"/>
        <rFont val="Calibri"/>
        <family val="2"/>
      </rPr>
      <t>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</si>
  <si>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Symbol"/>
        <family val="1"/>
      </rPr>
      <t xml:space="preserve"> </t>
    </r>
    <r>
      <rPr>
        <b/>
        <sz val="9"/>
        <rFont val="Calibri"/>
        <family val="2"/>
      </rPr>
      <t xml:space="preserve">"Metadata, QC record”- </t>
    </r>
    <r>
      <rPr>
        <sz val="9"/>
        <rFont val="Calibri"/>
        <family val="2"/>
      </rPr>
      <t>Not a measurement of environmental conditions
-</t>
    </r>
    <r>
      <rPr>
        <sz val="9"/>
        <rFont val="Times New Roman"/>
        <family val="1"/>
      </rPr>
      <t xml:space="preserve"> </t>
    </r>
    <r>
      <rPr>
        <b/>
        <sz val="9"/>
        <rFont val="Calibri"/>
        <family val="2"/>
      </rPr>
      <t xml:space="preserve">"Passed QC"- </t>
    </r>
    <r>
      <rPr>
        <sz val="9"/>
        <rFont val="Calibri"/>
        <family val="2"/>
      </rPr>
      <t>Data passed all QC checks
-</t>
    </r>
    <r>
      <rPr>
        <sz val="9"/>
        <rFont val="Times New Roman"/>
        <family val="1"/>
      </rPr>
      <t xml:space="preserve"> </t>
    </r>
    <r>
      <rPr>
        <b/>
        <sz val="9"/>
        <rFont val="Calibri"/>
        <family val="2"/>
      </rPr>
      <t xml:space="preserve">"Some review needed"- </t>
    </r>
    <r>
      <rPr>
        <sz val="9"/>
        <rFont val="Calibri"/>
        <family val="2"/>
      </rPr>
      <t>Data did not pass minor QC checks, some effort needed to review and defend data if used
-</t>
    </r>
    <r>
      <rPr>
        <sz val="9"/>
        <rFont val="Times New Roman"/>
        <family val="1"/>
      </rPr>
      <t xml:space="preserve"> </t>
    </r>
    <r>
      <rPr>
        <b/>
        <sz val="9"/>
        <rFont val="Calibri"/>
        <family val="2"/>
      </rPr>
      <t xml:space="preserve">"Spatial Accuracy Unknown"- </t>
    </r>
    <r>
      <rPr>
        <sz val="9"/>
        <rFont val="Calibri"/>
        <family val="2"/>
      </rPr>
      <t>Data missing spatial datum information, data should not be used for fine scale spatial analysis
-</t>
    </r>
    <r>
      <rPr>
        <sz val="9"/>
        <rFont val="Times New Roman"/>
        <family val="1"/>
      </rPr>
      <t xml:space="preserve"> </t>
    </r>
    <r>
      <rPr>
        <b/>
        <sz val="9"/>
        <rFont val="Calibri"/>
        <family val="2"/>
      </rPr>
      <t>"Extensive review needed"</t>
    </r>
    <r>
      <rPr>
        <sz val="9"/>
        <rFont val="Calibri"/>
        <family val="2"/>
      </rPr>
      <t>- Data did not pass QC some critical checks, high level of effort needed to defend data if used
-</t>
    </r>
    <r>
      <rPr>
        <sz val="9"/>
        <rFont val="Times New Roman"/>
        <family val="1"/>
      </rPr>
      <t xml:space="preserve"> </t>
    </r>
    <r>
      <rPr>
        <b/>
        <sz val="9"/>
        <rFont val="Calibri"/>
        <family val="2"/>
      </rPr>
      <t>"Unknown Data Quality"</t>
    </r>
    <r>
      <rPr>
        <sz val="9"/>
        <rFont val="Calibri"/>
        <family val="2"/>
      </rPr>
      <t>- Data was not reviewed by the project. Data will need review before use
-</t>
    </r>
    <r>
      <rPr>
        <sz val="9"/>
        <rFont val="Times New Roman"/>
        <family val="1"/>
      </rPr>
      <t xml:space="preserve"> </t>
    </r>
    <r>
      <rPr>
        <b/>
        <sz val="9"/>
        <rFont val="Calibri"/>
        <family val="2"/>
      </rPr>
      <t>"Reject Data"</t>
    </r>
    <r>
      <rPr>
        <sz val="9"/>
        <rFont val="Calibri"/>
        <family val="2"/>
      </rPr>
      <t>-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r>
  </si>
  <si>
    <t>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t>
  </si>
  <si>
    <t>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t>
  </si>
  <si>
    <t>Indicates the type of composite (e.g. "Normal" or "SuperComposite.") A list of possible options is available at the following site (Note: search the first column in the table for "CompositeTypeList"): http://ceden.org/CEDEN_Checker/Checker/DisplayCEDENLookUp.php?List=VariableCodesLookUp</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</si>
  <si>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</si>
  <si>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</si>
  <si>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</si>
  <si>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</si>
  <si>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t>
  </si>
  <si>
    <t>The sex of the organism (e.g. Male, Female, Unknown). A list of possible options is available at the following site (Note: search the first column in the table for "SexList"): http://ceden.org/CEDEN_Checker/Checker/DisplayCEDENLookUp.php?List=VariableCodesLookUp</t>
  </si>
  <si>
    <t>States the sex of the organisms from which samples were taken to make up the composite. A list of possible options is available at the following site (Note: search the first column in the table for "SexList"): http://ceden.org/CEDEN_Checker/Checker/DisplayCEDENLookUp.php?List=VariableCodesLookUp</t>
  </si>
  <si>
    <t>Name of the analyte or parameter for which the analysis is conducted and result is reported. A list of possible options is available at this link: http://ceden.org/CEDEN_Checker/Checker/DisplayCEDENLookUp.php?List=AnalyteLookUp</t>
  </si>
  <si>
    <t>The agency, organization, or laboratory that performed the analysis on the sample. Default value equals "Not Recorded" if unknown. A list of possible options is available at this link: http://ceden.org/CEDEN_Checker/Checker/DisplayCEDENLookUp.php?List=AgencyLookUp</t>
  </si>
  <si>
    <t>The agency that physically created the composite or super composite used in the analysis. A list of possible options is available at this link: http://ceden.org/CEDEN_Checker/Checker/DisplayCEDENLookUp.php?List=AgencyLookUp</t>
  </si>
  <si>
    <t>Refers to the organization or agency that collected the sample. Default value equals "Not Recorded" if unknown. A list of possible options is available at this link: http://ceden.org/CEDEN_Checker/Checker/DisplayCEDENLookUp.php?List=AgencyLookUp</t>
  </si>
  <si>
    <t>The organization or agency that is responsible for submission of the data to the database. A list of possible options is available at this link: http://ceden.org/CEDEN_Checker/Checker/DisplayCEDENLookUp.php?List=AgencyLookUp</t>
  </si>
  <si>
    <t>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</si>
  <si>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</si>
  <si>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</si>
  <si>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</si>
  <si>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</si>
  <si>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</si>
  <si>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Refers to the lowest (i.e. most specific) taxon level identified for the organism. A list of possible options is available at this link: http://ceden.org/CEDEN_Checker/Checker/DisplayCEDENLookUp.php?List=OrganismLookUp</t>
  </si>
  <si>
    <t>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</si>
  <si>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</si>
  <si>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t>
    </r>
    <r>
      <rPr>
        <sz val="9"/>
        <color rgb="FF000000"/>
        <rFont val="Times New Roman"/>
        <family val="1"/>
      </rPr>
      <t xml:space="preserve"> run. Format is "Batch#-AgencyCode" (e.g. "Batch1‐ SCCWRP").</t>
    </r>
  </si>
  <si>
    <t>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t>
  </si>
  <si>
    <t>Refers to the method used by the laboratory to analyze the sample. Default value equals "Not Recorded" if unknown. A list of possible options is available at this link: http://ceden.org/CEDEN_Checker/Checker/DisplayCEDENLookUp.php?List=MethodLookUp</t>
  </si>
  <si>
    <t>A larger or on-going project in which the specific project that the samples were collected for is associated with. A list of possible options can be found at this link: http://ceden.org/CEDEN_Checker/Checker/DisplayCEDENLookUp.php?List=ParentProjectLookUp</t>
  </si>
  <si>
    <t>Name of the personnel that either collected the sample in the field, or analyzed the sample in the laboratory. A list of possible options is available at this link: http://ceden.org/CEDEN_Checker/Checker/DisplayCEDENLookUp.php?List=PersonnelLookUp</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</si>
  <si>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</si>
  <si>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References the preparation or preservation method performed on the tissue part in order to create the composite. A list of possible options is available at this link: http://ceden.org/CEDEN_Checker/Checker/DisplayCEDENLookUp.php?List=PrepPreservationLookUp</t>
  </si>
  <si>
    <t>The name of the program that is associated with the sample. A list of possible options is available at this link: http://ceden.org/CEDEN_Checker/Checker/DisplayCEDENLookUp.php?List=ProgramLookUp</t>
  </si>
  <si>
    <t>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t>
  </si>
  <si>
    <t>The project to which the sample result is associated. A list of possible options is available at this link: http://ceden.org/CEDEN_Checker/Checker/DisplayCEDENLookUp.php?List=ProjectLookUp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</si>
  <si>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</si>
  <si>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The units used in measuring the weight of the Composite or SuperComposite. A list of possible options can be found at this link: http://ceden.org/CEDEN_Checker/Checker/DisplayCEDENLookUp.php?List=UnitLookUp</t>
  </si>
  <si>
    <t>The units used in measuring the length of the fish. A list of possible options can be found at this link: http://ceden.org/CEDEN_Checker/Checker/DisplayCEDENLookUp.php?List=UnitLookUp</t>
  </si>
  <si>
    <t>The units used in measuring the weight of the tissue that was analyzed. A list of possible options can be found at this link: http://ceden.org/CEDEN_Checker/Checker/DisplayCEDENLookUp.php?List=UnitLookUp</t>
  </si>
  <si>
    <t>The units used in measuring the weight of the fish. A list of possible options can be found at this link: http://ceden.org/CEDEN_Checker/Checker/DisplayCEDENLookUp.php?List=UnitLookUp</t>
  </si>
  <si>
    <t>The name of the tissue part used in the composite and analysis. A list of possible options is available at this link: http://ceden.org/CEDEN_Checker/Checker/DisplayCEDENLookUp.php?List=TissueLookUp</t>
  </si>
  <si>
    <t>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</si>
  <si>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</si>
  <si>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</si>
  <si>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</si>
  <si>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</si>
  <si>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name of the station at which the sample was collected. A complete list of stations and station information is available at this link: http://ceden.org/CEDEN_Checker/Checker/DisplayCEDENLookUp.php?List=StationLookUp</t>
  </si>
  <si>
    <t>CompositeTargetLatitude</t>
  </si>
  <si>
    <t>CompositeTargetLongtitude</t>
  </si>
  <si>
    <t>CompositeParentProject Name</t>
  </si>
  <si>
    <t>Processed Organisms Expanded Comments</t>
  </si>
  <si>
    <t>Composite Junction Row ID</t>
  </si>
  <si>
    <t>timestamp</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</si>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</sst>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sz val="9"/>
      <name val="Symbol"/>
      <family val="1"/>
    </font>
    <font>
      <sz val="9"/>
      <name val="Times New Roman"/>
      <family val="1"/>
    </font>
    <font>
      <sz val="9"/>
      <name val="Times New Roman"/>
      <family val="2"/>
    </font>
    <font>
      <u/>
      <sz val="11"/>
      <color theme="10"/>
      <name val="Calibri"/>
      <family val="2"/>
      <scheme val="minor"/>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D2DF"/>
      </patternFill>
    </fill>
    <fill>
      <patternFill patternType="solid">
        <fgColor rgb="FFFFEFF6"/>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ADAAAA"/>
      </left>
      <right style="thin">
        <color rgb="FFADAAAA"/>
      </right>
      <top style="thin">
        <color rgb="FFADAAAA"/>
      </top>
      <bottom style="thin">
        <color rgb="FFADAAAA"/>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xf numFmtId="0" fontId="31"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7" fillId="0" borderId="0" xfId="43" applyAlignment="1">
      <alignment horizontal="left" vertical="top"/>
    </xf>
    <xf numFmtId="0" fontId="22" fillId="33" borderId="11" xfId="43" applyFont="1" applyFill="1" applyBorder="1" applyAlignment="1">
      <alignment horizontal="center" vertical="top" wrapText="1"/>
    </xf>
    <xf numFmtId="0" fontId="23" fillId="0" borderId="0" xfId="43" applyFont="1" applyAlignment="1">
      <alignment horizontal="left" vertical="top"/>
    </xf>
    <xf numFmtId="0" fontId="22" fillId="0" borderId="11" xfId="43" applyFont="1" applyBorder="1" applyAlignment="1">
      <alignment horizontal="center" vertical="center" wrapText="1"/>
    </xf>
    <xf numFmtId="0" fontId="24" fillId="0" borderId="11" xfId="43" applyFont="1" applyBorder="1" applyAlignment="1">
      <alignment horizontal="center" vertical="center" wrapText="1"/>
    </xf>
    <xf numFmtId="0" fontId="24" fillId="0" borderId="11" xfId="43" applyFont="1" applyBorder="1" applyAlignment="1">
      <alignment horizontal="left" vertical="top" wrapText="1"/>
    </xf>
    <xf numFmtId="0" fontId="22" fillId="34" borderId="11" xfId="43" applyFont="1" applyFill="1" applyBorder="1" applyAlignment="1">
      <alignment horizontal="center" vertical="center" wrapText="1"/>
    </xf>
    <xf numFmtId="0" fontId="24" fillId="34" borderId="11" xfId="43" applyFont="1" applyFill="1" applyBorder="1" applyAlignment="1">
      <alignment horizontal="center" vertical="center" wrapText="1"/>
    </xf>
    <xf numFmtId="0" fontId="24" fillId="34" borderId="11" xfId="43" applyFont="1" applyFill="1" applyBorder="1" applyAlignment="1">
      <alignment horizontal="left" vertical="top" wrapText="1"/>
    </xf>
    <xf numFmtId="0" fontId="24" fillId="34" borderId="11" xfId="43" applyFont="1" applyFill="1" applyBorder="1" applyAlignment="1">
      <alignment horizontal="left" vertical="center" wrapText="1" indent="2"/>
    </xf>
    <xf numFmtId="0" fontId="24" fillId="34" borderId="11" xfId="43" applyFont="1" applyFill="1" applyBorder="1" applyAlignment="1">
      <alignment horizontal="left" vertical="center" wrapText="1" indent="1"/>
    </xf>
    <xf numFmtId="0" fontId="24" fillId="0" borderId="11" xfId="43" applyFont="1" applyBorder="1" applyAlignment="1">
      <alignment horizontal="left" vertical="center" wrapText="1" indent="2"/>
    </xf>
    <xf numFmtId="0" fontId="23" fillId="0" borderId="11" xfId="43" applyFont="1" applyBorder="1" applyAlignment="1">
      <alignment horizontal="left" vertical="top" wrapText="1"/>
    </xf>
    <xf numFmtId="0" fontId="24" fillId="34" borderId="11" xfId="43" applyFont="1" applyFill="1" applyBorder="1" applyAlignment="1">
      <alignment horizontal="left" vertical="center" wrapText="1"/>
    </xf>
    <xf numFmtId="0" fontId="24" fillId="0" borderId="11" xfId="43" applyFont="1" applyBorder="1" applyAlignment="1">
      <alignment horizontal="left" vertical="center" wrapText="1" indent="1"/>
    </xf>
    <xf numFmtId="0" fontId="23" fillId="34" borderId="11" xfId="43" applyFont="1" applyFill="1" applyBorder="1" applyAlignment="1">
      <alignment horizontal="left" vertical="top" wrapText="1"/>
    </xf>
    <xf numFmtId="0" fontId="22" fillId="0" borderId="11" xfId="43" applyFont="1" applyBorder="1" applyAlignment="1">
      <alignment horizontal="left" vertical="top" wrapText="1" indent="1"/>
    </xf>
    <xf numFmtId="0" fontId="24" fillId="0" borderId="11" xfId="43" applyFont="1" applyBorder="1" applyAlignment="1">
      <alignment horizontal="left" vertical="top" wrapText="1" indent="2"/>
    </xf>
    <xf numFmtId="0" fontId="24" fillId="34" borderId="11" xfId="43" applyFont="1" applyFill="1" applyBorder="1" applyAlignment="1">
      <alignment horizontal="left" vertical="top" wrapText="1" indent="1"/>
    </xf>
    <xf numFmtId="0" fontId="24" fillId="34" borderId="11" xfId="43" applyFont="1" applyFill="1" applyBorder="1" applyAlignment="1">
      <alignment horizontal="left" vertical="top" wrapText="1" indent="2"/>
    </xf>
    <xf numFmtId="0" fontId="22" fillId="0" borderId="11" xfId="43" applyFont="1" applyBorder="1" applyAlignment="1">
      <alignment horizontal="left" vertical="center" wrapText="1" indent="2"/>
    </xf>
    <xf numFmtId="0" fontId="22" fillId="0" borderId="11" xfId="43" applyFont="1" applyBorder="1" applyAlignment="1">
      <alignment horizontal="left" vertical="center" wrapText="1" indent="1"/>
    </xf>
    <xf numFmtId="0" fontId="24" fillId="34" borderId="11" xfId="43" applyFont="1" applyFill="1" applyBorder="1" applyAlignment="1">
      <alignment horizontal="left" vertical="center" wrapText="1" indent="3"/>
    </xf>
    <xf numFmtId="0" fontId="24" fillId="0" borderId="11" xfId="43" applyFont="1" applyBorder="1" applyAlignment="1">
      <alignment horizontal="center" vertical="top" wrapText="1"/>
    </xf>
    <xf numFmtId="0" fontId="24" fillId="34" borderId="11" xfId="43" applyFont="1" applyFill="1" applyBorder="1" applyAlignment="1">
      <alignment horizontal="center" vertical="top" wrapText="1"/>
    </xf>
    <xf numFmtId="0" fontId="24" fillId="0" borderId="11" xfId="43" applyFont="1" applyBorder="1" applyAlignment="1">
      <alignment horizontal="left" vertical="top" wrapText="1" indent="1"/>
    </xf>
    <xf numFmtId="0" fontId="22" fillId="34" borderId="11" xfId="43" applyFont="1" applyFill="1" applyBorder="1" applyAlignment="1">
      <alignment horizontal="left" vertical="top" wrapText="1" indent="4"/>
    </xf>
    <xf numFmtId="0" fontId="22" fillId="34" borderId="11" xfId="43" applyFont="1" applyFill="1" applyBorder="1" applyAlignment="1">
      <alignment horizontal="left" vertical="center" wrapText="1" indent="1"/>
    </xf>
    <xf numFmtId="0" fontId="22" fillId="34" borderId="11" xfId="43" applyFont="1" applyFill="1" applyBorder="1" applyAlignment="1">
      <alignment horizontal="left" vertical="top" wrapText="1" indent="1"/>
    </xf>
    <xf numFmtId="0" fontId="24" fillId="0" borderId="11" xfId="43" applyFont="1" applyBorder="1" applyAlignment="1">
      <alignment horizontal="left" vertical="center" wrapText="1"/>
    </xf>
    <xf numFmtId="0" fontId="22" fillId="34" borderId="11" xfId="43" applyFont="1" applyFill="1" applyBorder="1" applyAlignment="1">
      <alignment horizontal="left" vertical="top" wrapText="1"/>
    </xf>
    <xf numFmtId="0" fontId="22" fillId="34" borderId="11" xfId="43" applyFont="1" applyFill="1" applyBorder="1" applyAlignment="1">
      <alignment horizontal="center" vertical="top" wrapText="1"/>
    </xf>
    <xf numFmtId="0" fontId="22" fillId="0" borderId="11" xfId="43" applyFont="1" applyBorder="1" applyAlignment="1">
      <alignment horizontal="left" vertical="top" wrapText="1" indent="3"/>
    </xf>
    <xf numFmtId="0" fontId="22" fillId="34" borderId="11" xfId="43" applyFont="1" applyFill="1" applyBorder="1" applyAlignment="1">
      <alignment horizontal="left" vertical="top" wrapText="1" indent="2"/>
    </xf>
    <xf numFmtId="0" fontId="22" fillId="34" borderId="11" xfId="43" applyFont="1" applyFill="1" applyBorder="1" applyAlignment="1">
      <alignment horizontal="left" vertical="center" wrapText="1"/>
    </xf>
    <xf numFmtId="0" fontId="24" fillId="34" borderId="11" xfId="43" applyFont="1" applyFill="1" applyBorder="1" applyAlignment="1">
      <alignment horizontal="right" vertical="center" wrapText="1"/>
    </xf>
    <xf numFmtId="0" fontId="24" fillId="0" borderId="11" xfId="43" applyFont="1" applyBorder="1" applyAlignment="1">
      <alignment horizontal="right" vertical="center" wrapText="1" indent="1"/>
    </xf>
    <xf numFmtId="0" fontId="24" fillId="34" borderId="11" xfId="43" applyFont="1" applyFill="1" applyBorder="1" applyAlignment="1">
      <alignment horizontal="right" vertical="center" wrapText="1" indent="1"/>
    </xf>
    <xf numFmtId="0" fontId="22" fillId="0" borderId="11" xfId="43" applyFont="1" applyBorder="1" applyAlignment="1">
      <alignment horizontal="center" vertical="top" wrapText="1"/>
    </xf>
    <xf numFmtId="0" fontId="22" fillId="34" borderId="11" xfId="43" applyFont="1" applyFill="1" applyBorder="1" applyAlignment="1">
      <alignment horizontal="left" vertical="center" wrapText="1" indent="2"/>
    </xf>
    <xf numFmtId="0" fontId="27" fillId="0" borderId="0" xfId="43" applyAlignment="1">
      <alignment horizontal="left" vertical="top" wrapText="1"/>
    </xf>
    <xf numFmtId="0" fontId="30" fillId="34" borderId="11" xfId="43" applyFont="1" applyFill="1" applyBorder="1" applyAlignment="1">
      <alignment horizontal="left" vertical="top" wrapText="1"/>
    </xf>
    <xf numFmtId="0" fontId="31" fillId="0" borderId="0" xfId="44" applyAlignment="1">
      <alignment horizontal="left" vertical="top"/>
    </xf>
    <xf numFmtId="0" fontId="32" fillId="0" borderId="11" xfId="43" applyFont="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57E307CF-CD1C-4DC2-9814-FD266A719A8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DigestExtractLookUp" TargetMode="External"/><Relationship Id="rId18" Type="http://schemas.openxmlformats.org/officeDocument/2006/relationships/hyperlink" Target="http://ceden.org/CEDEN_Checker/Checker/DisplayCEDENLookUp.php?List=LabSubmissionLookUp" TargetMode="External"/><Relationship Id="rId26" Type="http://schemas.openxmlformats.org/officeDocument/2006/relationships/hyperlink" Target="http://ceden.org/CEDEN_Checker/Checker/DisplayCEDENLookUp.php?List=ProgramLookUp" TargetMode="External"/><Relationship Id="rId39" Type="http://schemas.openxmlformats.org/officeDocument/2006/relationships/hyperlink" Target="http://ceden.org/CEDEN_Checker/Checker/DisplayCEDENLookUp.php?List=TissueLookUp" TargetMode="External"/><Relationship Id="rId21" Type="http://schemas.openxmlformats.org/officeDocument/2006/relationships/hyperlink" Target="http://ceden.org/CEDEN_Checker/Checker/DisplayCEDENLookUp.php?List=MethodLookUp" TargetMode="External"/><Relationship Id="rId34" Type="http://schemas.openxmlformats.org/officeDocument/2006/relationships/hyperlink" Target="http://ceden.org/CEDEN_Checker/Checker/DisplayCEDENLookUp.php?List=VariableCodesLookUp" TargetMode="External"/><Relationship Id="rId42" Type="http://schemas.openxmlformats.org/officeDocument/2006/relationships/hyperlink" Target="http://ceden.org/CEDEN_Checker/Checker/DisplayCEDENLookUp.php?List=UnitLookUp" TargetMode="External"/><Relationship Id="rId47" Type="http://schemas.openxmlformats.org/officeDocument/2006/relationships/hyperlink" Target="http://ceden.org/CEDEN_Checker/Checker/DisplayCEDENLookUp.php?List=OrganismLookUp" TargetMode="External"/><Relationship Id="rId50" Type="http://schemas.openxmlformats.org/officeDocument/2006/relationships/hyperlink" Target="http://ceden.org/CEDEN_Checker/Checker/DisplayCEDENLookUp.php?List=ProgramLookUp" TargetMode="External"/><Relationship Id="rId55" Type="http://schemas.openxmlformats.org/officeDocument/2006/relationships/hyperlink" Target="http://ceden.org/CEDEN_Checker/Checker/DisplayCEDENLookUp.php?List=StationLookUp" TargetMode="External"/><Relationship Id="rId7" Type="http://schemas.openxmlformats.org/officeDocument/2006/relationships/hyperlink" Target="http://ceden.org/CEDEN_Checker/Checker/DisplayCEDENLookUp.php?List=CollectionMethodLookUp" TargetMode="External"/><Relationship Id="rId2" Type="http://schemas.openxmlformats.org/officeDocument/2006/relationships/hyperlink" Target="http://ceden.org/CEDEN_Checker/Checker/DisplayCEDENLookUp.php?List=AnalyteLookUp" TargetMode="External"/><Relationship Id="rId16"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ProtocolLookUp" TargetMode="External"/><Relationship Id="rId11" Type="http://schemas.openxmlformats.org/officeDocument/2006/relationships/hyperlink" Target="https://docs.google.com/spreadsheets/d/1q-tGulvO9jyT2dR9GGROdy89z3W6xulYaci5-ezWAe0/edit?usp=sharing" TargetMode="External"/><Relationship Id="rId24" Type="http://schemas.openxmlformats.org/officeDocument/2006/relationships/hyperlink" Target="http://ceden.org/CEDEN_Checker/Checker/DisplayCEDENLookUp.php?List=PersonnelLookUp" TargetMode="External"/><Relationship Id="rId32" Type="http://schemas.openxmlformats.org/officeDocument/2006/relationships/hyperlink" Target="http://ceden.org/CEDEN_Checker/Checker/DisplayCEDENLookUp.php?List=SampleTypeLookUp" TargetMode="External"/><Relationship Id="rId37" Type="http://schemas.openxmlformats.org/officeDocument/2006/relationships/hyperlink" Target="http://ceden.org/CEDEN_Checker/Checker/DisplayCEDENLookUp.php?List=StationLookUp" TargetMode="External"/><Relationship Id="rId40" Type="http://schemas.openxmlformats.org/officeDocument/2006/relationships/hyperlink" Target="http://ceden.org/CEDEN_Checker/Checker/DisplayCEDENLookUp.php?List=PrepPreservationLookUp" TargetMode="External"/><Relationship Id="rId45" Type="http://schemas.openxmlformats.org/officeDocument/2006/relationships/hyperlink" Target="http://ceden.org/CEDEN_Checker/Checker/DisplayCEDENLookUp.php?List=UnitLookUp" TargetMode="External"/><Relationship Id="rId53" Type="http://schemas.openxmlformats.org/officeDocument/2006/relationships/hyperlink" Target="http://ceden.org/CEDEN_Checker/Checker/DisplayCEDENLookUp.php?List=SampleTypeLookUp" TargetMode="External"/><Relationship Id="rId58" Type="http://schemas.openxmlformats.org/officeDocument/2006/relationships/printerSettings" Target="../printerSettings/printerSettings2.bin"/><Relationship Id="rId5" Type="http://schemas.openxmlformats.org/officeDocument/2006/relationships/hyperlink" Target="http://ceden.org/CEDEN_Checker/Checker/DisplayCEDENLookUp.php?List=BatchVerificationLookUp" TargetMode="External"/><Relationship Id="rId19" Type="http://schemas.openxmlformats.org/officeDocument/2006/relationships/hyperlink" Target="http://ceden.org/CEDEN_Checker/Checker/DisplayCEDENLookUp.php?List=Location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Compliance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VariableCodesLookUp" TargetMode="External"/><Relationship Id="rId27" Type="http://schemas.openxmlformats.org/officeDocument/2006/relationships/hyperlink" Target="http://ceden.org/CEDEN_Checker/Checker/DisplayCEDENLookUp.php?List=ProjectLookUp" TargetMode="External"/><Relationship Id="rId30" Type="http://schemas.openxmlformats.org/officeDocument/2006/relationships/hyperlink" Target="http://ceden.org/CEDEN_Checker/Checker/DisplayCEDENLookUp.php?List=QALookUp" TargetMode="External"/><Relationship Id="rId35" Type="http://schemas.openxmlformats.org/officeDocument/2006/relationships/hyperlink" Target="http://ceden.org/CEDEN_Checker/Checker/DisplayCEDENLookUp.php?List=VariableCodesLookUp" TargetMode="External"/><Relationship Id="rId43" Type="http://schemas.openxmlformats.org/officeDocument/2006/relationships/hyperlink" Target="http://ceden.org/CEDEN_Checker/Checker/DisplayCEDENLookUp.php?List=UnitLookUp" TargetMode="External"/><Relationship Id="rId48" Type="http://schemas.openxmlformats.org/officeDocument/2006/relationships/hyperlink" Target="http://ceden.org/CEDEN_Checker/Checker/DisplayCEDENLookUp.php?List=VariableCodesLookUp" TargetMode="External"/><Relationship Id="rId56" Type="http://schemas.openxmlformats.org/officeDocument/2006/relationships/hyperlink" Target="http://ceden.org/CEDEN_Checker/Checker/DisplayCEDENLookUp.php?List=TissueLookUp" TargetMode="External"/><Relationship Id="rId8" Type="http://schemas.openxmlformats.org/officeDocument/2006/relationships/hyperlink" Target="http://ceden.org/CEDEN_Checker/Checker/DisplayCEDENLookUp.php?List=AgencyLookUp" TargetMode="External"/><Relationship Id="rId51" Type="http://schemas.openxmlformats.org/officeDocument/2006/relationships/hyperlink" Target="http://ceden.org/CEDEN_Checker/Checker/DisplayCEDENLookUp.php?List=ProjectLookUp" TargetMode="External"/><Relationship Id="rId3" Type="http://schemas.openxmlformats.org/officeDocument/2006/relationships/hyperlink" Target="http://ceden.org/CEDEN_Checker/Checker/DisplayCEDENLookUp.php?List=AgencyLookUp" TargetMode="External"/><Relationship Id="rId12" Type="http://schemas.openxmlformats.org/officeDocument/2006/relationships/hyperlink" Target="http://ceden.org/CEDEN_Checker/Checker/DisplayCEDENLookUp.php?List=VariableCodes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PrepPreservationLookUp" TargetMode="External"/><Relationship Id="rId33" Type="http://schemas.openxmlformats.org/officeDocument/2006/relationships/hyperlink" Target="http://ceden.org/CEDEN_Checker/Checker/DisplayCEDENLookUp.php?List=AgencyLookUp" TargetMode="External"/><Relationship Id="rId38" Type="http://schemas.openxmlformats.org/officeDocument/2006/relationships/hyperlink" Target="http://ceden.org/CEDEN_Checker/Checker/DisplayCEDENLookUp.php?List=AgencyLookUp" TargetMode="External"/><Relationship Id="rId4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MatrixLookUp" TargetMode="External"/><Relationship Id="rId41" Type="http://schemas.openxmlformats.org/officeDocument/2006/relationships/hyperlink" Target="http://ceden.org/CEDEN_Checker/Checker/DisplayCEDENLookUp.php?List=UnitLookUp" TargetMode="External"/><Relationship Id="rId54" Type="http://schemas.openxmlformats.org/officeDocument/2006/relationships/hyperlink" Target="http://ceden.org/CEDEN_Checker/Checker/DisplayCEDENLookUp.php?List=StationLookUp" TargetMode="External"/><Relationship Id="rId1" Type="http://schemas.openxmlformats.org/officeDocument/2006/relationships/hyperlink" Target="http://ceden.org/CEDEN_Checker/Checker/DisplayCEDENLookUp.php?List=VariableCodesLookUp" TargetMode="External"/><Relationship Id="rId6" Type="http://schemas.openxmlformats.org/officeDocument/2006/relationships/hyperlink" Target="http://ceden.org/CEDEN_Checker/Checker/DisplayCEDENLookUp.php?List=CollectionDeviceLookUp" TargetMode="External"/><Relationship Id="rId15" Type="http://schemas.openxmlformats.org/officeDocument/2006/relationships/hyperlink" Target="http://ceden.org/CEDEN_Checker/Checker/DisplayCEDENLookUp.php?List=VariableCodesLookUp" TargetMode="External"/><Relationship Id="rId23" Type="http://schemas.openxmlformats.org/officeDocument/2006/relationships/hyperlink" Target="http://ceden.org/CEDEN_Checker/Checker/DisplayCEDENLookUp.php?List=ParentProjectLookUp" TargetMode="External"/><Relationship Id="rId28" Type="http://schemas.openxmlformats.org/officeDocument/2006/relationships/hyperlink" Target="http://ceden.org/CEDEN_Checker/Checker/DisplayCEDENLookUp.php?List=ProjectLookUp" TargetMode="External"/><Relationship Id="rId36" Type="http://schemas.openxmlformats.org/officeDocument/2006/relationships/hyperlink" Target="http://ceden.org/CEDEN_Checker/Checker/DisplayCEDENLookUp.php?List=StationLookUp" TargetMode="External"/><Relationship Id="rId49" Type="http://schemas.openxmlformats.org/officeDocument/2006/relationships/hyperlink" Target="http://ceden.org/CEDEN_Checker/Checker/DisplayCEDENLookUp.php?List=ParentProjectLookUp" TargetMode="External"/><Relationship Id="rId57" Type="http://schemas.openxmlformats.org/officeDocument/2006/relationships/hyperlink" Target="http://ceden.org/CEDEN_Checker/Checker/DisplayCEDENLookUp.php?List=PrepPreservationLookUp" TargetMode="External"/><Relationship Id="rId10" Type="http://schemas.openxmlformats.org/officeDocument/2006/relationships/hyperlink" Target="http://ceden.org/CEDEN_Checker/Checker/DisplayCEDENLookUp.php?List=VariableCodesLookUp" TargetMode="External"/><Relationship Id="rId31" Type="http://schemas.openxmlformats.org/officeDocument/2006/relationships/hyperlink" Target="http://ceden.org/CEDEN_Checker/Checker/DisplayCEDENLookUp.php?List=ResQualLookUp" TargetMode="External"/><Relationship Id="rId44" Type="http://schemas.openxmlformats.org/officeDocument/2006/relationships/hyperlink" Target="http://ceden.org/CEDEN_Checker/Checker/DisplayCEDENLookUp.php?List=UnitLookUp" TargetMode="External"/><Relationship Id="rId52" Type="http://schemas.openxmlformats.org/officeDocument/2006/relationships/hyperlink" Target="http://ceden.org/CEDEN_Checker/Checker/DisplayCEDENLookUp.php?List=Projec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topLeftCell="A48" workbookViewId="0">
      <selection activeCell="A54" sqref="A54"/>
    </sheetView>
  </sheetViews>
  <sheetFormatPr defaultRowHeight="15" x14ac:dyDescent="0.25"/>
  <cols>
    <col min="1" max="1" width="46"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9" customFormat="1" x14ac:dyDescent="0.25">
      <c r="A1" s="6" t="s">
        <v>0</v>
      </c>
      <c r="B1" s="6" t="s">
        <v>1</v>
      </c>
      <c r="C1" s="6" t="s">
        <v>2</v>
      </c>
      <c r="D1" s="7" t="s">
        <v>3</v>
      </c>
      <c r="E1" s="8" t="s">
        <v>4</v>
      </c>
      <c r="F1" s="8" t="s">
        <v>5</v>
      </c>
    </row>
    <row r="2" spans="1:6" ht="24.75" x14ac:dyDescent="0.25">
      <c r="A2" s="4" t="s">
        <v>95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69</v>
      </c>
      <c r="F2" s="2" t="s">
        <v>6</v>
      </c>
    </row>
    <row r="3" spans="1:6" ht="36.75" x14ac:dyDescent="0.25">
      <c r="A3" s="4" t="s">
        <v>96</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62</v>
      </c>
      <c r="F3" s="2" t="s">
        <v>6</v>
      </c>
    </row>
    <row r="4" spans="1:6" ht="36.75" x14ac:dyDescent="0.25">
      <c r="A4" s="4" t="s">
        <v>97</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4" s="2">
        <f>MATCH(A4,Data_Dictionary_FromPDF!A:A,0)</f>
        <v>71</v>
      </c>
      <c r="F4" s="2" t="s">
        <v>6</v>
      </c>
    </row>
    <row r="5" spans="1:6" ht="24.75" x14ac:dyDescent="0.25">
      <c r="A5" s="4" t="s">
        <v>98</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this link: http://ceden.org/CEDEN_Checker/Checker/DisplayCEDENLookUp.php?List=ProjectLookUp</v>
      </c>
      <c r="E5" s="2">
        <f>MATCH(A5,Data_Dictionary_FromPDF!A:A,0)</f>
        <v>73</v>
      </c>
      <c r="F5" s="2" t="s">
        <v>6</v>
      </c>
    </row>
    <row r="6" spans="1:6" ht="24.75" x14ac:dyDescent="0.25">
      <c r="A6" s="4" t="s">
        <v>99</v>
      </c>
      <c r="B6" s="4" t="s">
        <v>6</v>
      </c>
      <c r="C6" s="4" t="str" cm="1">
        <f t="array" ref="C6">IFERROR(INDEX(Data_Dictionary_FromPDF!B:B,E6),"-")</f>
        <v>Composite ID</v>
      </c>
      <c r="D6" s="5" t="str" cm="1">
        <f t="array" ref="D6">IFERROR(INDEX(Data_Dictionary_FromPDF!D:D,E6),"-")</f>
        <v>A unique identifier supplied by the Compositing Agency to identify the composited tissue parts. Formats may differ depending on the agency. It can refer to either the original composite or the super composite (when multiple composites are combined).</v>
      </c>
      <c r="E6" s="2">
        <f>MATCH(A6,Data_Dictionary_FromPDF!A:A,0)</f>
        <v>17</v>
      </c>
      <c r="F6" s="2" t="s">
        <v>6</v>
      </c>
    </row>
    <row r="7" spans="1:6" ht="24.75" x14ac:dyDescent="0.25">
      <c r="A7" s="4" t="s">
        <v>10</v>
      </c>
      <c r="B7" s="4" t="s">
        <v>6</v>
      </c>
      <c r="C7" s="4" t="str" cm="1">
        <f t="array" ref="C7">IFERROR(INDEX(Data_Dictionary_FromPDF!B:B,E7),"-")</f>
        <v>Station Name</v>
      </c>
      <c r="D7" s="5" t="str" cm="1">
        <f t="array" ref="D7">IFERROR(INDEX(Data_Dictionary_FromPDF!D:D,E7),"-")</f>
        <v>The name of the station at which the sample was collected. A complete list of stations and station information is available at this link: http://ceden.org/CEDEN_Checker/Checker/DisplayCEDENLookUp.php?List=StationLookUp</v>
      </c>
      <c r="E7" s="2">
        <f>MATCH(A7,Data_Dictionary_FromPDF!A:A,0)</f>
        <v>95</v>
      </c>
      <c r="F7" s="2" t="s">
        <v>6</v>
      </c>
    </row>
    <row r="8" spans="1:6" ht="72.75" x14ac:dyDescent="0.25">
      <c r="A8" s="4" t="s">
        <v>12</v>
      </c>
      <c r="B8" s="4" t="s">
        <v>6</v>
      </c>
      <c r="C8" s="4" t="str" cm="1">
        <f t="array" ref="C8">IFERROR(INDEX(Data_Dictionary_FromPDF!B:B,E8),"-")</f>
        <v>Station Code</v>
      </c>
      <c r="D8" s="5" t="str" cm="1">
        <f t="array" ref="D8">IFERROR(INDEX(Data_Dictionary_FromPDF!D:D,E8),"-")</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8" s="2">
        <f>MATCH(A8,Data_Dictionary_FromPDF!A:A,0)</f>
        <v>93</v>
      </c>
      <c r="F8" s="2" t="s">
        <v>6</v>
      </c>
    </row>
    <row r="9" spans="1:6" x14ac:dyDescent="0.25">
      <c r="A9" s="4" t="s">
        <v>54</v>
      </c>
      <c r="B9" s="4" t="s">
        <v>330</v>
      </c>
      <c r="C9" s="4" t="str" cm="1">
        <f t="array" ref="C9">IFERROR(INDEX(Data_Dictionary_FromPDF!B:B,E9),"-")</f>
        <v>Target Latitude</v>
      </c>
      <c r="D9" s="5" t="str" cm="1">
        <f t="array" ref="D9">IFERROR(INDEX(Data_Dictionary_FromPDF!D:D,E9),"-")</f>
        <v>The latitude in decimal degrees of the sample site (should be positive).</v>
      </c>
      <c r="E9" s="2">
        <f>MATCH(A9,Data_Dictionary_FromPDF!A:A,0)</f>
        <v>48</v>
      </c>
      <c r="F9" s="2" t="s">
        <v>6</v>
      </c>
    </row>
    <row r="10" spans="1:6" x14ac:dyDescent="0.25">
      <c r="A10" s="4" t="s">
        <v>56</v>
      </c>
      <c r="B10" s="4" t="s">
        <v>330</v>
      </c>
      <c r="C10" s="4" t="str" cm="1">
        <f t="array" ref="C10">IFERROR(INDEX(Data_Dictionary_FromPDF!B:B,E10),"-")</f>
        <v>Target Longitude</v>
      </c>
      <c r="D10" s="5" t="str" cm="1">
        <f t="array" ref="D10">IFERROR(INDEX(Data_Dictionary_FromPDF!D:D,E10),"-")</f>
        <v>The longitude in decimal degrees of the sample site (should be negative).</v>
      </c>
      <c r="E10" s="2">
        <f>MATCH(A10,Data_Dictionary_FromPDF!A:A,0)</f>
        <v>53</v>
      </c>
      <c r="F10" s="2" t="s">
        <v>6</v>
      </c>
    </row>
    <row r="11" spans="1:6" ht="60.75" x14ac:dyDescent="0.25">
      <c r="A11" s="4" t="s">
        <v>100</v>
      </c>
      <c r="B11" s="4" t="s">
        <v>6</v>
      </c>
      <c r="C11" s="4" t="str" cm="1">
        <f t="array" ref="C11">IFERROR(INDEX(Data_Dictionary_FromPDF!B:B,E11),"-")</f>
        <v>Geometry Shape</v>
      </c>
      <c r="D11" s="5" t="str" cm="1">
        <f t="array" ref="D11">IFERROR(INDEX(Data_Dictionary_FromPDF!D:D,E11),"-")</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11" s="2">
        <f>MATCH(A11,Data_Dictionary_FromPDF!A:A,0)</f>
        <v>37</v>
      </c>
      <c r="F11" s="2" t="s">
        <v>6</v>
      </c>
    </row>
    <row r="12" spans="1:6" x14ac:dyDescent="0.25">
      <c r="A12" s="4" t="s">
        <v>101</v>
      </c>
      <c r="B12" s="4" t="s">
        <v>329</v>
      </c>
      <c r="C12" s="4" t="str" cm="1">
        <f t="array" ref="C12">IFERROR(INDEX(Data_Dictionary_FromPDF!B:B,E12),"-")</f>
        <v>Earliest Date Sampled</v>
      </c>
      <c r="D12" s="5" t="str" cm="1">
        <f t="array" ref="D12">IFERROR(INDEX(Data_Dictionary_FromPDF!D:D,E12),"-")</f>
        <v>The date when the first sample of a composite, which contains multiple samples, was collected.</v>
      </c>
      <c r="E12" s="2">
        <f>MATCH(A12,Data_Dictionary_FromPDF!A:A,0)</f>
        <v>33</v>
      </c>
      <c r="F12" s="2" t="s">
        <v>6</v>
      </c>
    </row>
    <row r="13" spans="1:6" ht="36.75" x14ac:dyDescent="0.25">
      <c r="A13" s="4" t="s">
        <v>102</v>
      </c>
      <c r="B13" s="4" t="s">
        <v>6</v>
      </c>
      <c r="C13" s="4" t="str" cm="1">
        <f t="array" ref="C13">IFERROR(INDEX(Data_Dictionary_FromPDF!B:B,E13),"-")</f>
        <v>Composite Type</v>
      </c>
      <c r="D13" s="5" t="str" cm="1">
        <f t="array" ref="D13">IFERROR(INDEX(Data_Dictionary_FromPDF!D:D,E13),"-")</f>
        <v>Indicates the type of composite (e.g. "Normal" or "SuperComposite.") A list of possible options is available at the following site (Note: search the first column in the table for "CompositeTypeList"): http://ceden.org/CEDEN_Checker/Checker/DisplayCEDENLookUp.php?List=VariableCodesLookUp</v>
      </c>
      <c r="E13" s="2">
        <f>MATCH(A13,Data_Dictionary_FromPDF!A:A,0)</f>
        <v>22</v>
      </c>
      <c r="F13" s="2" t="s">
        <v>6</v>
      </c>
    </row>
    <row r="14" spans="1:6" x14ac:dyDescent="0.25">
      <c r="A14" s="4" t="s">
        <v>103</v>
      </c>
      <c r="B14" s="4" t="s">
        <v>6</v>
      </c>
      <c r="C14" s="4" t="str" cm="1">
        <f t="array" ref="C14">IFERROR(INDEX(Data_Dictionary_FromPDF!B:B,E14),"-")</f>
        <v>Common Name</v>
      </c>
      <c r="D14" s="5" t="str" cm="1">
        <f t="array" ref="D14">IFERROR(INDEX(Data_Dictionary_FromPDF!D:D,E14),"-")</f>
        <v>Refers to the common name (i.e. not the scientific name or nomenclature) of the organism collected for the sample.</v>
      </c>
      <c r="E14" s="2">
        <f>MATCH(A14,Data_Dictionary_FromPDF!A:A,0)</f>
        <v>12</v>
      </c>
      <c r="F14" s="2" t="s">
        <v>6</v>
      </c>
    </row>
    <row r="15" spans="1:6" ht="24.75" x14ac:dyDescent="0.25">
      <c r="A15" s="4" t="s">
        <v>104</v>
      </c>
      <c r="B15" s="4" t="s">
        <v>6</v>
      </c>
      <c r="C15" s="4" t="str" cm="1">
        <f t="array" ref="C15">IFERROR(INDEX(Data_Dictionary_FromPDF!B:B,E15),"-")</f>
        <v>Final Identification</v>
      </c>
      <c r="D15" s="5" t="str" cm="1">
        <f t="array" ref="D15">IFERROR(INDEX(Data_Dictionary_FromPDF!D:D,E15),"-")</f>
        <v>Refers to the lowest (i.e. most specific) taxon level identified for the organism. A list of possible options is available at this link: http://ceden.org/CEDEN_Checker/Checker/DisplayCEDENLookUp.php?List=OrganismLookUp</v>
      </c>
      <c r="E15" s="2">
        <f>MATCH(A15,Data_Dictionary_FromPDF!A:A,0)</f>
        <v>34</v>
      </c>
      <c r="F15" s="2" t="s">
        <v>6</v>
      </c>
    </row>
    <row r="16" spans="1:6" ht="36.75" x14ac:dyDescent="0.25">
      <c r="A16" s="4" t="s">
        <v>105</v>
      </c>
      <c r="B16" s="4" t="s">
        <v>6</v>
      </c>
      <c r="C16" s="4" t="str" cm="1">
        <f t="array" ref="C16">IFERROR(INDEX(Data_Dictionary_FromPDF!B:B,E16),"-")</f>
        <v>Tissue Prep</v>
      </c>
      <c r="D16" s="5" t="str" cm="1">
        <f t="array" ref="D16">IFERROR(INDEX(Data_Dictionary_FromPDF!D:D,E16),"-")</f>
        <v>References the preparation or preservation method performed on the tissue part in order to create the composite. A list of possible options is available at this link: http://ceden.org/CEDEN_Checker/Checker/DisplayCEDENLookUp.php?List=PrepPreservationLookUp</v>
      </c>
      <c r="E16" s="2">
        <f>MATCH(A16,Data_Dictionary_FromPDF!A:A,0)</f>
        <v>103</v>
      </c>
      <c r="F16" s="2" t="s">
        <v>6</v>
      </c>
    </row>
    <row r="17" spans="1:6" ht="24.75" x14ac:dyDescent="0.25">
      <c r="A17" s="4" t="s">
        <v>106</v>
      </c>
      <c r="B17" s="4" t="s">
        <v>6</v>
      </c>
      <c r="C17" s="4" t="str" cm="1">
        <f t="array" ref="C17">IFERROR(INDEX(Data_Dictionary_FromPDF!B:B,E17),"-")</f>
        <v>Tissue Name</v>
      </c>
      <c r="D17" s="5" t="str" cm="1">
        <f t="array" ref="D17">IFERROR(INDEX(Data_Dictionary_FromPDF!D:D,E17),"-")</f>
        <v>The name of the tissue part used in the composite and analysis. A list of possible options is available at this link: http://ceden.org/CEDEN_Checker/Checker/DisplayCEDENLookUp.php?List=TissueLookUp</v>
      </c>
      <c r="E17" s="2">
        <f>MATCH(A17,Data_Dictionary_FromPDF!A:A,0)</f>
        <v>101</v>
      </c>
      <c r="F17" s="2" t="s">
        <v>6</v>
      </c>
    </row>
    <row r="18" spans="1:6" ht="24.75" x14ac:dyDescent="0.25">
      <c r="A18" s="4" t="s">
        <v>107</v>
      </c>
      <c r="B18" s="4" t="s">
        <v>330</v>
      </c>
      <c r="C18" s="4" t="str" cm="1">
        <f t="array" ref="C18">IFERROR(INDEX(Data_Dictionary_FromPDF!B:B,E18),"-")</f>
        <v>Number of Fish per Composite</v>
      </c>
      <c r="D18" s="5" t="str" cm="1">
        <f t="array" ref="D18">IFERROR(INDEX(Data_Dictionary_FromPDF!D:D,E18),"-")</f>
        <v>The number of fish from which samples were taken to create the analyzed composite. Default value is "-99" if unknown or not applicable.</v>
      </c>
      <c r="E18" s="2">
        <f>MATCH(A18,Data_Dictionary_FromPDF!A:A,0)</f>
        <v>58</v>
      </c>
      <c r="F18" s="2" t="s">
        <v>6</v>
      </c>
    </row>
    <row r="19" spans="1:6" ht="48.75" x14ac:dyDescent="0.25">
      <c r="A19" s="4" t="s">
        <v>20</v>
      </c>
      <c r="B19" s="4" t="s">
        <v>6</v>
      </c>
      <c r="C19" s="4" t="str" cm="1">
        <f t="array" ref="C19">IFERROR(INDEX(Data_Dictionary_FromPDF!B:B,E19),"-")</f>
        <v>Sampling Type</v>
      </c>
      <c r="D19" s="5" t="str" cm="1">
        <f t="array" ref="D19">IFERROR(INDEX(Data_Dictionary_FromPDF!D:D,E19),"-")</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9" s="2">
        <f>MATCH(A19,Data_Dictionary_FromPDF!A:A,0)</f>
        <v>87</v>
      </c>
      <c r="F19" s="2" t="s">
        <v>6</v>
      </c>
    </row>
    <row r="20" spans="1:6" x14ac:dyDescent="0.25">
      <c r="A20" s="4" t="s">
        <v>108</v>
      </c>
      <c r="B20" s="4" t="s">
        <v>330</v>
      </c>
      <c r="C20" s="4" t="str" cm="1">
        <f t="array" ref="C20">IFERROR(INDEX(Data_Dictionary_FromPDF!B:B,E20),"-")</f>
        <v>Composite Replicate</v>
      </c>
      <c r="D20" s="5" t="str" cm="1">
        <f t="array" ref="D20">IFERROR(INDEX(Data_Dictionary_FromPDF!D:D,E20),"-")</f>
        <v>Used to distinguish between replicate composites. Default value equals "1."</v>
      </c>
      <c r="E20" s="2">
        <f>MATCH(A20,Data_Dictionary_FromPDF!A:A,0)</f>
        <v>20</v>
      </c>
      <c r="F20" s="2" t="s">
        <v>6</v>
      </c>
    </row>
    <row r="21" spans="1:6" ht="36.75" x14ac:dyDescent="0.25">
      <c r="A21" s="4" t="s">
        <v>109</v>
      </c>
      <c r="B21" s="4" t="s">
        <v>330</v>
      </c>
      <c r="C21" s="4" t="str" cm="1">
        <f t="array" ref="C21">IFERROR(INDEX(Data_Dictionary_FromPDF!B:B,E21),"-")</f>
        <v>Result Replicate</v>
      </c>
      <c r="D21" s="5" t="str" cm="1">
        <f t="array" ref="D21">IFERROR(INDEX(Data_Dictionary_FromPDF!D:D,E21),"-")</f>
        <v>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v>
      </c>
      <c r="E21" s="2">
        <f>MATCH(A21,Data_Dictionary_FromPDF!A:A,0)</f>
        <v>80</v>
      </c>
      <c r="F21" s="2" t="s">
        <v>6</v>
      </c>
    </row>
    <row r="22" spans="1:6" ht="36.75" x14ac:dyDescent="0.25">
      <c r="A22" s="4" t="s">
        <v>110</v>
      </c>
      <c r="B22" s="4" t="s">
        <v>6</v>
      </c>
      <c r="C22" s="4" t="str" cm="1">
        <f t="array" ref="C22">IFERROR(INDEX(Data_Dictionary_FromPDF!B:B,E22),"-")</f>
        <v>Matrix Name</v>
      </c>
      <c r="D22" s="5" t="str" cm="1">
        <f t="array" ref="D22">IFERROR(INDEX(Data_Dictionary_FromPDF!D:D,E22),"-")</f>
        <v>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v>
      </c>
      <c r="E22" s="2">
        <f>MATCH(A22,Data_Dictionary_FromPDF!A:A,0)</f>
        <v>55</v>
      </c>
      <c r="F22" s="2" t="s">
        <v>6</v>
      </c>
    </row>
    <row r="23" spans="1:6" ht="36.75" x14ac:dyDescent="0.25">
      <c r="A23" s="4" t="s">
        <v>111</v>
      </c>
      <c r="B23" s="4" t="s">
        <v>6</v>
      </c>
      <c r="C23" s="4" t="str" cm="1">
        <f t="array" ref="C23">IFERROR(INDEX(Data_Dictionary_FromPDF!B:B,E23),"-")</f>
        <v>Method Name</v>
      </c>
      <c r="D23" s="5" t="str" cm="1">
        <f t="array" ref="D23">IFERROR(INDEX(Data_Dictionary_FromPDF!D:D,E23),"-")</f>
        <v>Refers to the method used by the laboratory to analyze the sample. Default value equals "Not Recorded" if unknown. A list of possible options is available at this link: http://ceden.org/CEDEN_Checker/Checker/DisplayCEDENLookUp.php?List=MethodLookUp</v>
      </c>
      <c r="E23" s="2">
        <f>MATCH(A23,Data_Dictionary_FromPDF!A:A,0)</f>
        <v>57</v>
      </c>
      <c r="F23" s="2" t="s">
        <v>6</v>
      </c>
    </row>
    <row r="24" spans="1:6" ht="24.75" x14ac:dyDescent="0.25">
      <c r="A24" s="4" t="s">
        <v>30</v>
      </c>
      <c r="B24" s="4" t="s">
        <v>6</v>
      </c>
      <c r="C24" s="4" t="str" cm="1">
        <f t="array" ref="C24">IFERROR(INDEX(Data_Dictionary_FromPDF!B:B,E24),"-")</f>
        <v>Analyte</v>
      </c>
      <c r="D24" s="5" t="str" cm="1">
        <f t="array" ref="D24">IFERROR(INDEX(Data_Dictionary_FromPDF!D:D,E24),"-")</f>
        <v>Name of the analyte or parameter for which the analysis is conducted and result is reported. A list of possible options is available at this link: http://ceden.org/CEDEN_Checker/Checker/DisplayCEDENLookUp.php?List=AnalyteLookUp</v>
      </c>
      <c r="E24" s="2">
        <f>MATCH(A24,Data_Dictionary_FromPDF!A:A,0)</f>
        <v>4</v>
      </c>
      <c r="F24" s="2" t="s">
        <v>6</v>
      </c>
    </row>
    <row r="25" spans="1:6" ht="84.75" x14ac:dyDescent="0.25">
      <c r="A25" s="4" t="s">
        <v>31</v>
      </c>
      <c r="B25" s="4" t="s">
        <v>6</v>
      </c>
      <c r="C25" s="4" t="str" cm="1">
        <f t="array" ref="C25">IFERROR(INDEX(Data_Dictionary_FromPDF!B:B,E25),"-")</f>
        <v>Unit</v>
      </c>
      <c r="D25" s="5" t="str" cm="1">
        <f t="array" ref="D25">IFERROR(INDEX(Data_Dictionary_FromPDF!D:D,E25),"-")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5" s="2">
        <f>MATCH(A25,Data_Dictionary_FromPDF!A:A,0)</f>
        <v>112</v>
      </c>
      <c r="F25" s="2" t="s">
        <v>6</v>
      </c>
    </row>
    <row r="26" spans="1:6" ht="24.75" x14ac:dyDescent="0.25">
      <c r="A26" s="4" t="s">
        <v>32</v>
      </c>
      <c r="B26" s="4" t="s">
        <v>330</v>
      </c>
      <c r="C26" s="4" t="str" cm="1">
        <f t="array" ref="C26">IFERROR(INDEX(Data_Dictionary_FromPDF!B:B,E26),"-")</f>
        <v>Result</v>
      </c>
      <c r="D26" s="5" t="str" cm="1">
        <f t="array" ref="D26">IFERROR(INDEX(Data_Dictionary_FromPDF!D:D,E26),"-")</f>
        <v>Final numeric result of a given analyte, stored as text to retain trailing zeros. The result should be reported with the appropriate number of significant figures. Result may be left blank as long as an appropriate ResQualCode is provided.</v>
      </c>
      <c r="E26" s="2">
        <f>MATCH(A26,Data_Dictionary_FromPDF!A:A,0)</f>
        <v>78</v>
      </c>
      <c r="F26" s="2" t="s">
        <v>6</v>
      </c>
    </row>
    <row r="27" spans="1:6" ht="48.75" x14ac:dyDescent="0.25">
      <c r="A27" s="4" t="s">
        <v>112</v>
      </c>
      <c r="B27" s="4" t="s">
        <v>6</v>
      </c>
      <c r="C27" s="4" t="str" cm="1">
        <f t="array" ref="C27">IFERROR(INDEX(Data_Dictionary_FromPDF!B:B,E27),"-")</f>
        <v>Result Qualifier Code</v>
      </c>
      <c r="D27" s="5" t="str" cm="1">
        <f t="array" ref="D27">IFERROR(INDEX(Data_Dictionary_FromPDF!D:D,E27),"-")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7" s="2">
        <f>MATCH(A27,Data_Dictionary_FromPDF!A:A,0)</f>
        <v>77</v>
      </c>
      <c r="F27" s="2" t="s">
        <v>6</v>
      </c>
    </row>
    <row r="28" spans="1:6" ht="48.75" x14ac:dyDescent="0.25">
      <c r="A28" s="4" t="s">
        <v>33</v>
      </c>
      <c r="B28" s="4" t="s">
        <v>330</v>
      </c>
      <c r="C28" s="4" t="str" cm="1">
        <f t="array" ref="C28">IFERROR(INDEX(Data_Dictionary_FromPDF!B:B,E28),"-")</f>
        <v>Method Detection Limit</v>
      </c>
      <c r="D28" s="5" t="str" cm="1">
        <f t="array" ref="D28">IFERROR(INDEX(Data_Dictionary_FromPDF!D:D,E28),"-")</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8" s="2">
        <f>MATCH(A28,Data_Dictionary_FromPDF!A:A,0)</f>
        <v>56</v>
      </c>
      <c r="F28" s="2" t="s">
        <v>6</v>
      </c>
    </row>
    <row r="29" spans="1:6" ht="36.75" x14ac:dyDescent="0.25">
      <c r="A29" s="4" t="s">
        <v>35</v>
      </c>
      <c r="B29" s="4" t="s">
        <v>330</v>
      </c>
      <c r="C29" s="4" t="str" cm="1">
        <f t="array" ref="C29">IFERROR(INDEX(Data_Dictionary_FromPDF!B:B,E29),"-")</f>
        <v>Reporting Limit</v>
      </c>
      <c r="D29" s="5" t="str" cm="1">
        <f t="array" ref="D29">IFERROR(INDEX(Data_Dictionary_FromPDF!D:D,E29),"-")</f>
        <v>Stands for "Reporting Limits" of the sample analyzed is the minimum value below which data are documented as non‐quantifiable, as determined by the laboratory. The default value of “‐88” is utilized for surrogates, grain size samples, or if no RL was used.</v>
      </c>
      <c r="E29" s="2">
        <f>MATCH(A29,Data_Dictionary_FromPDF!A:A,0)</f>
        <v>81</v>
      </c>
      <c r="F29" s="2" t="s">
        <v>6</v>
      </c>
    </row>
    <row r="30" spans="1:6" ht="36.75" x14ac:dyDescent="0.25">
      <c r="A30" s="4" t="s">
        <v>38</v>
      </c>
      <c r="B30" s="4" t="s">
        <v>6</v>
      </c>
      <c r="C30" s="4" t="str" cm="1">
        <f t="array" ref="C30">IFERROR(INDEX(Data_Dictionary_FromPDF!B:B,E30),"-")</f>
        <v>Quality Assurance Code</v>
      </c>
      <c r="D30" s="5" t="str" cm="1">
        <f t="array" ref="D30">IFERROR(INDEX(Data_Dictionary_FromPDF!D:D,E30),"-")</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30" s="2">
        <f>MATCH(A30,Data_Dictionary_FromPDF!A:A,0)</f>
        <v>76</v>
      </c>
      <c r="F30" s="2" t="s">
        <v>6</v>
      </c>
    </row>
    <row r="31" spans="1:6" ht="48.75" x14ac:dyDescent="0.25">
      <c r="A31" s="4" t="s">
        <v>40</v>
      </c>
      <c r="B31" s="4" t="s">
        <v>6</v>
      </c>
      <c r="C31" s="4" t="str" cm="1">
        <f t="array" ref="C31">IFERROR(INDEX(Data_Dictionary_FromPDF!B:B,E31),"-")</f>
        <v>Batch Verification</v>
      </c>
      <c r="D31" s="5" t="str" cm="1">
        <f t="array" ref="D31">IFERROR(INDEX(Data_Dictionary_FromPDF!D:D,E31),"-")</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31" s="2">
        <f>MATCH(A31,Data_Dictionary_FromPDF!A:A,0)</f>
        <v>7</v>
      </c>
      <c r="F31" s="2" t="s">
        <v>6</v>
      </c>
    </row>
    <row r="32" spans="1:6" ht="36.75" x14ac:dyDescent="0.25">
      <c r="A32" s="4" t="s">
        <v>41</v>
      </c>
      <c r="B32" s="4" t="s">
        <v>6</v>
      </c>
      <c r="C32" s="4" t="str" cm="1">
        <f t="array" ref="C32">IFERROR(INDEX(Data_Dictionary_FromPDF!B:B,E32),"-")</f>
        <v>Compliance Code</v>
      </c>
      <c r="D32" s="5" t="str" cm="1">
        <f t="array" ref="D32">IFERROR(INDEX(Data_Dictionary_FromPDF!D:D,E32),"-")</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2" s="2">
        <f>MATCH(A32,Data_Dictionary_FromPDF!A:A,0)</f>
        <v>15</v>
      </c>
      <c r="F32" s="2" t="s">
        <v>6</v>
      </c>
    </row>
    <row r="33" spans="1:6" ht="36.75" x14ac:dyDescent="0.25">
      <c r="A33" s="4" t="s">
        <v>70</v>
      </c>
      <c r="B33" s="4" t="s">
        <v>330</v>
      </c>
      <c r="C33" s="4" t="str" cm="1">
        <f t="array" ref="C33">IFERROR(INDEX(Data_Dictionary_FromPDF!B:B,E33),"-")</f>
        <v>Dilution Factor</v>
      </c>
      <c r="D33" s="5" t="str" cm="1">
        <f t="array" ref="D33">IFERROR(INDEX(Data_Dictionary_FromPDF!D:D,E33),"-")</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33" s="2">
        <f>MATCH(A33,Data_Dictionary_FromPDF!A:A,0)</f>
        <v>31</v>
      </c>
      <c r="F33" s="2" t="s">
        <v>6</v>
      </c>
    </row>
    <row r="34" spans="1:6" ht="36.75" x14ac:dyDescent="0.25">
      <c r="A34" s="4" t="s">
        <v>26</v>
      </c>
      <c r="B34" s="4" t="s">
        <v>6</v>
      </c>
      <c r="C34" s="4" t="str" cm="1">
        <f t="array" ref="C34">IFERROR(INDEX(Data_Dictionary_FromPDF!B:B,E34),"-")</f>
        <v>Lab Sample ID</v>
      </c>
      <c r="D34" s="5" t="str" cm="1">
        <f t="array" ref="D34">IFERROR(INDEX(Data_Dictionary_FromPDF!D:D,E34),"-")</f>
        <v>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34" s="2">
        <f>MATCH(A34,Data_Dictionary_FromPDF!A:A,0)</f>
        <v>45</v>
      </c>
      <c r="F34" s="2" t="s">
        <v>6</v>
      </c>
    </row>
    <row r="35" spans="1:6" x14ac:dyDescent="0.25">
      <c r="A35" s="4" t="s">
        <v>113</v>
      </c>
      <c r="B35" s="4" t="s">
        <v>6</v>
      </c>
      <c r="C35" s="4" t="str" cm="1">
        <f t="array" ref="C35">IFERROR(INDEX(Data_Dictionary_FromPDF!B:B,E35),"-")</f>
        <v>Result Comments</v>
      </c>
      <c r="D35" s="5" t="str" cm="1">
        <f t="array" ref="D35">IFERROR(INDEX(Data_Dictionary_FromPDF!D:D,E35),"-")</f>
        <v>Any comments related to the results or analysis of the sample.</v>
      </c>
      <c r="E35" s="2">
        <f>MATCH(A35,Data_Dictionary_FromPDF!A:A,0)</f>
        <v>79</v>
      </c>
      <c r="F35" s="2" t="s">
        <v>6</v>
      </c>
    </row>
    <row r="36" spans="1:6" ht="36.75" x14ac:dyDescent="0.25">
      <c r="A36" s="4" t="s">
        <v>60</v>
      </c>
      <c r="B36" s="4" t="s">
        <v>6</v>
      </c>
      <c r="C36" s="4" t="str" cm="1">
        <f t="array" ref="C36">IFERROR(INDEX(Data_Dictionary_FromPDF!B:B,E36),"-")</f>
        <v>Preparation Preservation Name</v>
      </c>
      <c r="D36" s="5" t="str" cm="1">
        <f t="array" ref="D36">IFERROR(INDEX(Data_Dictionary_FromPDF!D:D,E36),"-")</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36" s="2">
        <f>MATCH(A36,Data_Dictionary_FromPDF!A:A,0)</f>
        <v>67</v>
      </c>
      <c r="F36" s="2" t="s">
        <v>6</v>
      </c>
    </row>
    <row r="37" spans="1:6" ht="24.75" x14ac:dyDescent="0.25">
      <c r="A37" s="4" t="s">
        <v>62</v>
      </c>
      <c r="B37" s="4" t="s">
        <v>329</v>
      </c>
      <c r="C37" s="4" t="str" cm="1">
        <f t="array" ref="C37">IFERROR(INDEX(Data_Dictionary_FromPDF!B:B,E37),"-")</f>
        <v>Preparation Preservation Date</v>
      </c>
      <c r="D37" s="5" t="str" cm="1">
        <f t="array" ref="D37">IFERROR(INDEX(Data_Dictionary_FromPDF!D:D,E37),"-")</f>
        <v>Date and time the preparation or preservation was started. Format is "dd/mmm/yyyy hh:mm." Deflaut value is “01/Jan/1950 00:00” if the date and time the process started isn’t known or if no process was performed.</v>
      </c>
      <c r="E37" s="2">
        <f>MATCH(A37,Data_Dictionary_FromPDF!A:A,0)</f>
        <v>66</v>
      </c>
      <c r="F37" s="2" t="s">
        <v>6</v>
      </c>
    </row>
    <row r="38" spans="1:6" ht="36.75" x14ac:dyDescent="0.25">
      <c r="A38" s="4" t="s">
        <v>64</v>
      </c>
      <c r="B38" s="4" t="s">
        <v>6</v>
      </c>
      <c r="C38" s="4" t="str" cm="1">
        <f t="array" ref="C38">IFERROR(INDEX(Data_Dictionary_FromPDF!B:B,E38),"-")</f>
        <v>Digest/ Extraction Method</v>
      </c>
      <c r="D38" s="5" t="str" cm="1">
        <f t="array" ref="D38">IFERROR(INDEX(Data_Dictionary_FromPDF!D:D,E38),"-")</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38" s="2">
        <f>MATCH(A38,Data_Dictionary_FromPDF!A:A,0)</f>
        <v>30</v>
      </c>
      <c r="F38" s="2" t="s">
        <v>6</v>
      </c>
    </row>
    <row r="39" spans="1:6" ht="24.75" x14ac:dyDescent="0.25">
      <c r="A39" s="4" t="s">
        <v>66</v>
      </c>
      <c r="B39" s="4" t="s">
        <v>329</v>
      </c>
      <c r="C39" s="4" t="str" cm="1">
        <f t="array" ref="C39">IFERROR(INDEX(Data_Dictionary_FromPDF!B:B,E39),"-")</f>
        <v>Digest/ Extraction Method Date</v>
      </c>
      <c r="D39" s="5" t="str" cm="1">
        <f t="array" ref="D39">IFERROR(INDEX(Data_Dictionary_FromPDF!D:D,E39),"-")</f>
        <v>The start date and time the digestion or extraction was performed on the sample. Default value equals "01/Jan/1950 00:00" if unknown or if no digestion or extraction method was performed.</v>
      </c>
      <c r="E39" s="2">
        <f>MATCH(A39,Data_Dictionary_FromPDF!A:A,0)</f>
        <v>29</v>
      </c>
      <c r="F39" s="2" t="s">
        <v>6</v>
      </c>
    </row>
    <row r="40" spans="1:6" ht="24.75" x14ac:dyDescent="0.25">
      <c r="A40" s="4" t="s">
        <v>69</v>
      </c>
      <c r="B40" s="4" t="s">
        <v>329</v>
      </c>
      <c r="C40" s="4" t="str" cm="1">
        <f t="array" ref="C40">IFERROR(INDEX(Data_Dictionary_FromPDF!B:B,E40),"-")</f>
        <v>Analysis Date</v>
      </c>
      <c r="D40" s="5" t="str" cm="1">
        <f t="array" ref="D40">IFERROR(INDEX(Data_Dictionary_FromPDF!D:D,E40),"-")</f>
        <v>The date and time the sample was processed on the analytical instrument. Formatted as dd/mmm/yyyy hh:mm. Default value equals "01/Jan/1950 00:00" if unknown.</v>
      </c>
      <c r="E40" s="2">
        <f>MATCH(A40,Data_Dictionary_FromPDF!A:A,0)</f>
        <v>3</v>
      </c>
      <c r="F40" s="2" t="s">
        <v>6</v>
      </c>
    </row>
    <row r="41" spans="1:6" x14ac:dyDescent="0.25">
      <c r="A41" s="4" t="s">
        <v>114</v>
      </c>
      <c r="B41" s="4" t="s">
        <v>6</v>
      </c>
      <c r="C41" s="4" t="str" cm="1">
        <f t="array" ref="C41">IFERROR(INDEX(Data_Dictionary_FromPDF!B:B,E41),"-")</f>
        <v>Composite Comments</v>
      </c>
      <c r="D41" s="5" t="str" cm="1">
        <f t="array" ref="D41">IFERROR(INDEX(Data_Dictionary_FromPDF!D:D,E41),"-")</f>
        <v>Contains any comments related to the composite or super composite.</v>
      </c>
      <c r="E41" s="2">
        <f>MATCH(A41,Data_Dictionary_FromPDF!A:A,0)</f>
        <v>16</v>
      </c>
      <c r="F41" s="2" t="s">
        <v>6</v>
      </c>
    </row>
    <row r="42" spans="1:6" ht="48.75" x14ac:dyDescent="0.25">
      <c r="A42" s="4" t="s">
        <v>24</v>
      </c>
      <c r="B42" s="4" t="s">
        <v>6</v>
      </c>
      <c r="C42" s="4" t="str" cm="1">
        <f t="array" ref="C42">IFERROR(INDEX(Data_Dictionary_FromPDF!B:B,E42),"-")</f>
        <v>Lab Batch</v>
      </c>
      <c r="D42" s="5" t="str" cm="1">
        <f t="array" ref="D42">IFERROR(INDEX(Data_Dictionary_FromPDF!D:D,E42),"-")</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 SCCWRP").</v>
      </c>
      <c r="E42" s="2">
        <f>MATCH(A42,Data_Dictionary_FromPDF!A:A,0)</f>
        <v>43</v>
      </c>
      <c r="F42" s="2" t="s">
        <v>6</v>
      </c>
    </row>
    <row r="43" spans="1:6" x14ac:dyDescent="0.25">
      <c r="A43" s="4" t="s">
        <v>115</v>
      </c>
      <c r="B43" s="4" t="s">
        <v>6</v>
      </c>
      <c r="C43" s="4" t="str" cm="1">
        <f t="array" ref="C43">IFERROR(INDEX(Data_Dictionary_FromPDF!B:B,E43),"-")</f>
        <v>Lab Batch Comments</v>
      </c>
      <c r="D43" s="5" t="str" cm="1">
        <f t="array" ref="D43">IFERROR(INDEX(Data_Dictionary_FromPDF!D:D,E43),"-")</f>
        <v>Records any comments relating to the LabBatch as a whole. Comments should explain any irregularities in sample processing.</v>
      </c>
      <c r="E43" s="2">
        <f>MATCH(A43,Data_Dictionary_FromPDF!A:A,0)</f>
        <v>44</v>
      </c>
      <c r="F43" s="2" t="s">
        <v>6</v>
      </c>
    </row>
    <row r="44" spans="1:6" ht="36.75" x14ac:dyDescent="0.25">
      <c r="A44" s="4" t="s">
        <v>116</v>
      </c>
      <c r="B44" s="4" t="s">
        <v>6</v>
      </c>
      <c r="C44" s="4" t="str" cm="1">
        <f t="array" ref="C44">IFERROR(INDEX(Data_Dictionary_FromPDF!B:B,E44),"-")</f>
        <v>Analyzing Agency</v>
      </c>
      <c r="D44" s="5" t="str" cm="1">
        <f t="array" ref="D44">IFERROR(INDEX(Data_Dictionary_FromPDF!D:D,E44),"-")</f>
        <v>The agency, organization, or laboratory that performed the analysis on the sample. Default value equals "Not Recorded" if unknown. A list of possible options is available at this link: http://ceden.org/CEDEN_Checker/Checker/DisplayCEDENLookUp.php?List=AgencyLookUp</v>
      </c>
      <c r="E44" s="2">
        <f>MATCH(A44,Data_Dictionary_FromPDF!A:A,0)</f>
        <v>5</v>
      </c>
      <c r="F44" s="2" t="s">
        <v>6</v>
      </c>
    </row>
    <row r="45" spans="1:6" ht="24.75" x14ac:dyDescent="0.25">
      <c r="A45" s="4" t="s">
        <v>73</v>
      </c>
      <c r="B45" s="4" t="s">
        <v>6</v>
      </c>
      <c r="C45" s="4" t="str" cm="1">
        <f t="array" ref="C45">IFERROR(INDEX(Data_Dictionary_FromPDF!B:B,E45),"-")</f>
        <v>Submitting Agency</v>
      </c>
      <c r="D45" s="5" t="str" cm="1">
        <f t="array" ref="D45">IFERROR(INDEX(Data_Dictionary_FromPDF!D:D,E45),"-")</f>
        <v>The organization or agency that is responsible for submission of the data to the database. A list of possible options is available at this link: http://ceden.org/CEDEN_Checker/Checker/DisplayCEDENLookUp.php?List=AgencyLookUp</v>
      </c>
      <c r="E45" s="2">
        <f>MATCH(A45,Data_Dictionary_FromPDF!A:A,0)</f>
        <v>97</v>
      </c>
      <c r="F45" s="2" t="s">
        <v>6</v>
      </c>
    </row>
    <row r="46" spans="1:6" ht="60.75" x14ac:dyDescent="0.25">
      <c r="A46" s="4" t="s">
        <v>117</v>
      </c>
      <c r="B46" s="4" t="s">
        <v>6</v>
      </c>
      <c r="C46" s="4" t="str" cm="1">
        <f t="array" ref="C46">IFERROR(INDEX(Data_Dictionary_FromPDF!B:B,E46),"-")</f>
        <v>Lab Submission Code</v>
      </c>
      <c r="D46" s="5" t="str" cm="1">
        <f t="array" ref="D46">IFERROR(INDEX(Data_Dictionary_FromPDF!D:D,E46),"-")</f>
        <v>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v>
      </c>
      <c r="E46" s="2">
        <f>MATCH(A46,Data_Dictionary_FromPDF!A:A,0)</f>
        <v>46</v>
      </c>
      <c r="F46" s="2" t="s">
        <v>6</v>
      </c>
    </row>
    <row r="47" spans="1:6" ht="48.75" x14ac:dyDescent="0.25">
      <c r="A47" s="4" t="s">
        <v>118</v>
      </c>
      <c r="B47" s="4" t="s">
        <v>6</v>
      </c>
      <c r="C47" s="4" t="str" cm="1">
        <f t="array" ref="C47">IFERROR(INDEX(Data_Dictionary_FromPDF!B:B,E47),"-")</f>
        <v>Organism Group</v>
      </c>
      <c r="D47" s="5" t="str" cm="1">
        <f t="array" ref="D47">IFERROR(INDEX(Data_Dictionary_FromPDF!D:D,E47),"-")</f>
        <v>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v>
      </c>
      <c r="E47" s="2">
        <f>MATCH(A47,Data_Dictionary_FromPDF!A:A,0)</f>
        <v>59</v>
      </c>
      <c r="F47" s="2" t="s">
        <v>6</v>
      </c>
    </row>
    <row r="48" spans="1:6" x14ac:dyDescent="0.25">
      <c r="A48" s="4" t="s">
        <v>119</v>
      </c>
      <c r="B48" s="4" t="s">
        <v>330</v>
      </c>
      <c r="C48" s="4" t="str" cm="1">
        <f t="array" ref="C48">IFERROR(INDEX(Data_Dictionary_FromPDF!B:B,E48),"-")</f>
        <v>Average Weight (g)</v>
      </c>
      <c r="D48" s="5" t="str" cm="1">
        <f t="array" ref="D48">IFERROR(INDEX(Data_Dictionary_FromPDF!D:D,E48),"-")</f>
        <v>Average weight, in grams, of the organisms whose samples make up the composite.</v>
      </c>
      <c r="E48" s="2">
        <f>MATCH(A48,Data_Dictionary_FromPDF!A:A,0)</f>
        <v>117</v>
      </c>
      <c r="F48" s="2" t="s">
        <v>6</v>
      </c>
    </row>
    <row r="49" spans="1:6" x14ac:dyDescent="0.25">
      <c r="A49" s="4" t="s">
        <v>120</v>
      </c>
      <c r="B49" s="4" t="s">
        <v>330</v>
      </c>
      <c r="C49" s="4" t="str" cm="1">
        <f t="array" ref="C49">IFERROR(INDEX(Data_Dictionary_FromPDF!B:B,E49),"-")</f>
        <v>Total Maximum Length (mm)</v>
      </c>
      <c r="D49" s="5" t="str" cm="1">
        <f t="array" ref="D49">IFERROR(INDEX(Data_Dictionary_FromPDF!D:D,E49),"-")</f>
        <v>The length of the longest fish used, in millimeters, from which a sample was taken and added to the composite.</v>
      </c>
      <c r="E49" s="2">
        <f>MATCH(A49,Data_Dictionary_FromPDF!A:A,0)</f>
        <v>108</v>
      </c>
      <c r="F49" s="2" t="s">
        <v>6</v>
      </c>
    </row>
    <row r="50" spans="1:6" x14ac:dyDescent="0.25">
      <c r="A50" s="4" t="s">
        <v>121</v>
      </c>
      <c r="B50" s="4" t="s">
        <v>330</v>
      </c>
      <c r="C50" s="4" t="str" cm="1">
        <f t="array" ref="C50">IFERROR(INDEX(Data_Dictionary_FromPDF!B:B,E50),"-")</f>
        <v>Total Average Length (mm)</v>
      </c>
      <c r="D50" s="5" t="str" cm="1">
        <f t="array" ref="D50">IFERROR(INDEX(Data_Dictionary_FromPDF!D:D,E50),"-")</f>
        <v>The average total length of fish used, in millimeters, from which samples were taken and added to the composite sample.</v>
      </c>
      <c r="E50" s="2">
        <f>MATCH(A50,Data_Dictionary_FromPDF!A:A,0)</f>
        <v>107</v>
      </c>
      <c r="F50" s="2" t="s">
        <v>6</v>
      </c>
    </row>
    <row r="51" spans="1:6" x14ac:dyDescent="0.25">
      <c r="A51" s="4" t="s">
        <v>122</v>
      </c>
      <c r="B51" s="4" t="s">
        <v>330</v>
      </c>
      <c r="C51" s="4" t="str" cm="1">
        <f t="array" ref="C51">IFERROR(INDEX(Data_Dictionary_FromPDF!B:B,E51),"-")</f>
        <v>Comp Size Check</v>
      </c>
      <c r="D51" s="5" t="str" cm="1">
        <f t="array" ref="D51">IFERROR(INDEX(Data_Dictionary_FromPDF!D:D,E51),"-")</f>
        <v>Comparison of organism sizes whose samples make up the composite.</v>
      </c>
      <c r="E51" s="2">
        <f>MATCH(A51,Data_Dictionary_FromPDF!A:A,0)</f>
        <v>25</v>
      </c>
      <c r="F51" s="2" t="s">
        <v>6</v>
      </c>
    </row>
    <row r="52" spans="1:6" ht="36.75" x14ac:dyDescent="0.25">
      <c r="A52" s="4" t="s">
        <v>123</v>
      </c>
      <c r="B52" s="4" t="s">
        <v>6</v>
      </c>
      <c r="C52" s="4" t="str" cm="1">
        <f t="array" ref="C52">IFERROR(INDEX(Data_Dictionary_FromPDF!B:B,E52),"-")</f>
        <v>Sex Summary</v>
      </c>
      <c r="D52" s="5" t="str" cm="1">
        <f t="array" ref="D52">IFERROR(INDEX(Data_Dictionary_FromPDF!D:D,E52),"-")</f>
        <v>States the sex of the organisms from which samples were taken to make up the composite. A list of possible options is available at the following site (Note: search the first column in the table for "SexList"): http://ceden.org/CEDEN_Checker/Checker/DisplayCEDENLookUp.php?List=VariableCodesLookUp</v>
      </c>
      <c r="E52" s="2">
        <f>MATCH(A52,Data_Dictionary_FromPDF!A:A,0)</f>
        <v>91</v>
      </c>
      <c r="F52" s="2" t="s">
        <v>6</v>
      </c>
    </row>
    <row r="53" spans="1:6" x14ac:dyDescent="0.25">
      <c r="A53" s="4" t="s">
        <v>124</v>
      </c>
      <c r="B53" s="4" t="s">
        <v>329</v>
      </c>
      <c r="C53" s="4" t="str" cm="1">
        <f t="array" ref="C53">IFERROR(INDEX(Data_Dictionary_FromPDF!B:B,E53),"-")</f>
        <v>Latest Date Sampled</v>
      </c>
      <c r="D53" s="5" t="str" cm="1">
        <f t="array" ref="D53">IFERROR(INDEX(Data_Dictionary_FromPDF!D:D,E53),"-")</f>
        <v>The date when the last sample of a composite, which contains multiple samples, was collected.</v>
      </c>
      <c r="E53" s="2">
        <f>MATCH(A53,Data_Dictionary_FromPDF!A:A,0)</f>
        <v>47</v>
      </c>
      <c r="F53" s="2" t="s">
        <v>6</v>
      </c>
    </row>
    <row r="54" spans="1:6" x14ac:dyDescent="0.25">
      <c r="A54" s="4" t="s">
        <v>125</v>
      </c>
      <c r="B54" s="4" t="s">
        <v>330</v>
      </c>
      <c r="C54" s="4" t="str" cm="1">
        <f t="array" ref="C54">IFERROR(INDEX(Data_Dictionary_FromPDF!B:B,E54),"-")</f>
        <v>-</v>
      </c>
      <c r="D54" s="5" t="str" cm="1">
        <f t="array" ref="D54">IFERROR(INDEX(Data_Dictionary_FromPDF!D:D,E54),"-")</f>
        <v>-</v>
      </c>
      <c r="E54" s="2" t="e">
        <f>MATCH(A54,Data_Dictionary_FromPDF!A:A,0)</f>
        <v>#N/A</v>
      </c>
      <c r="F54" s="2" t="s">
        <v>6</v>
      </c>
    </row>
    <row r="55" spans="1:6" ht="60.75" x14ac:dyDescent="0.25">
      <c r="A55" s="4" t="s">
        <v>14</v>
      </c>
      <c r="B55" s="4" t="s">
        <v>329</v>
      </c>
      <c r="C55" s="4" t="str" cm="1">
        <f t="array" ref="C55">IFERROR(INDEX(Data_Dictionary_FromPDF!B:B,E55),"-")</f>
        <v>Sample Date</v>
      </c>
      <c r="D55" s="5" t="str" cm="1">
        <f t="array" ref="D55">IFERROR(INDEX(Data_Dictionary_FromPDF!D:D,E55),"-")</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55" s="2">
        <f>MATCH(A55,Data_Dictionary_FromPDF!A:A,0)</f>
        <v>83</v>
      </c>
      <c r="F55" s="2" t="s">
        <v>6</v>
      </c>
    </row>
    <row r="56" spans="1:6" ht="60.75" x14ac:dyDescent="0.25">
      <c r="A56" s="4" t="s">
        <v>16</v>
      </c>
      <c r="B56" s="4" t="s">
        <v>6</v>
      </c>
      <c r="C56" s="4" t="str" cm="1">
        <f t="array" ref="C56">IFERROR(INDEX(Data_Dictionary_FromPDF!B:B,E56),"-")</f>
        <v>Collection Time</v>
      </c>
      <c r="D56" s="5" t="str" cm="1">
        <f t="array" ref="D56">IFERROR(INDEX(Data_Dictionary_FromPDF!D:D,E56),"-")</f>
        <v>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v>
      </c>
      <c r="E56" s="2">
        <f>MATCH(A56,Data_Dictionary_FromPDF!A:A,0)</f>
        <v>11</v>
      </c>
      <c r="F56" s="2" t="s">
        <v>6</v>
      </c>
    </row>
    <row r="57" spans="1:6" x14ac:dyDescent="0.25">
      <c r="A57" s="4" t="s">
        <v>126</v>
      </c>
      <c r="B57" s="4" t="s">
        <v>6</v>
      </c>
      <c r="C57" s="4" t="str" cm="1">
        <f t="array" ref="C57">IFERROR(INDEX(Data_Dictionary_FromPDF!B:B,E57),"-")</f>
        <v>Tissue Result Row ID</v>
      </c>
      <c r="D57" s="5" t="str" cm="1">
        <f t="array" ref="D57">IFERROR(INDEX(Data_Dictionary_FromPDF!D:D,E57),"-")</f>
        <v>Internal database identification code. Can be disregarded for analysis.</v>
      </c>
      <c r="E57" s="2">
        <f>MATCH(A57,Data_Dictionary_FromPDF!A:A,0)</f>
        <v>105</v>
      </c>
      <c r="F57" s="2" t="s">
        <v>6</v>
      </c>
    </row>
    <row r="58" spans="1:6" x14ac:dyDescent="0.25">
      <c r="A58" s="4" t="s">
        <v>127</v>
      </c>
      <c r="B58" s="4" t="s">
        <v>6</v>
      </c>
      <c r="C58" s="4" t="str" cm="1">
        <f t="array" ref="C58">IFERROR(INDEX(Data_Dictionary_FromPDF!B:B,E58),"-")</f>
        <v>-</v>
      </c>
      <c r="D58" s="5" t="str" cm="1">
        <f t="array" ref="D58">IFERROR(INDEX(Data_Dictionary_FromPDF!D:D,E58),"-")</f>
        <v>-</v>
      </c>
      <c r="E58" s="2" t="e">
        <f>MATCH(A58,Data_Dictionary_FromPDF!A:A,0)</f>
        <v>#N/A</v>
      </c>
      <c r="F58" s="2" t="s">
        <v>6</v>
      </c>
    </row>
    <row r="59" spans="1:6" ht="36.75" x14ac:dyDescent="0.25">
      <c r="A59" s="4" t="s">
        <v>128</v>
      </c>
      <c r="B59" s="4" t="s">
        <v>6</v>
      </c>
      <c r="C59" s="4" t="str" cm="1">
        <f t="array" ref="C59">IFERROR(INDEX(Data_Dictionary_FromPDF!B:B,E59),"-")</f>
        <v>Project Code</v>
      </c>
      <c r="D59" s="5" t="str" cm="1">
        <f t="array" ref="D59">IFERROR(INDEX(Data_Dictionary_FromPDF!D:D,E59),"-")</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59" s="2">
        <f>MATCH(A59,Data_Dictionary_FromPDF!A:A,0)</f>
        <v>72</v>
      </c>
      <c r="F59" s="2" t="s">
        <v>6</v>
      </c>
    </row>
    <row r="60" spans="1:6" ht="24.75" x14ac:dyDescent="0.25">
      <c r="A60" s="4" t="s">
        <v>129</v>
      </c>
      <c r="B60" s="4" t="s">
        <v>6</v>
      </c>
      <c r="C60" s="4" t="str" cm="1">
        <f t="array" ref="C60">IFERROR(INDEX(Data_Dictionary_FromPDF!B:B,E60),"-")</f>
        <v>Project Name</v>
      </c>
      <c r="D60" s="5" t="str" cm="1">
        <f t="array" ref="D60">IFERROR(INDEX(Data_Dictionary_FromPDF!D:D,E60),"-")</f>
        <v>The project to which the sample result is associated. A list of possible options is available at this link: http://ceden.org/CEDEN_Checker/Checker/DisplayCEDENLookUp.php?List=ProjectLookUp</v>
      </c>
      <c r="E60" s="2">
        <f>MATCH(A60,Data_Dictionary_FromPDF!A:A,0)</f>
        <v>74</v>
      </c>
      <c r="F60" s="2" t="s">
        <v>6</v>
      </c>
    </row>
    <row r="61" spans="1:6" ht="24.75" x14ac:dyDescent="0.25">
      <c r="A61" s="4" t="s">
        <v>130</v>
      </c>
      <c r="B61" s="4" t="s">
        <v>6</v>
      </c>
      <c r="C61" s="4" t="str" cm="1">
        <f t="array" ref="C61">IFERROR(INDEX(Data_Dictionary_FromPDF!B:B,E61),"-")</f>
        <v>Composite ID</v>
      </c>
      <c r="D61" s="5" t="str" cm="1">
        <f t="array" ref="D61">IFERROR(INDEX(Data_Dictionary_FromPDF!D:D,E61),"-")</f>
        <v>A unique identifier supplied by the Compositing Agency to identify the composited tissue parts. Formats may differ depending on the agency. It can refer to either the original composite or the super composite (when multiple composites are combined).</v>
      </c>
      <c r="E61" s="2">
        <f>MATCH(A61,Data_Dictionary_FromPDF!A:A,0)</f>
        <v>18</v>
      </c>
      <c r="F61" s="2" t="s">
        <v>6</v>
      </c>
    </row>
    <row r="62" spans="1:6" ht="24.75" x14ac:dyDescent="0.25">
      <c r="A62" s="4" t="s">
        <v>131</v>
      </c>
      <c r="B62" s="4" t="s">
        <v>6</v>
      </c>
      <c r="C62" s="4" t="str" cm="1">
        <f t="array" ref="C62">IFERROR(INDEX(Data_Dictionary_FromPDF!B:B,E62),"-")</f>
        <v>Station Name</v>
      </c>
      <c r="D62" s="5" t="str" cm="1">
        <f t="array" ref="D62">IFERROR(INDEX(Data_Dictionary_FromPDF!D:D,E62),"-")</f>
        <v>The name of the station at which the sample was collected. A complete list of stations and station information is available at this link: http://ceden.org/CEDEN_Checker/Checker/DisplayCEDENLookUp.php?List=StationLookUp</v>
      </c>
      <c r="E62" s="2">
        <f>MATCH(A62,Data_Dictionary_FromPDF!A:A,0)</f>
        <v>96</v>
      </c>
      <c r="F62" s="2" t="s">
        <v>6</v>
      </c>
    </row>
    <row r="63" spans="1:6" ht="72.75" x14ac:dyDescent="0.25">
      <c r="A63" s="4" t="s">
        <v>132</v>
      </c>
      <c r="B63" s="4" t="s">
        <v>6</v>
      </c>
      <c r="C63" s="4" t="str" cm="1">
        <f t="array" ref="C63">IFERROR(INDEX(Data_Dictionary_FromPDF!B:B,E63),"-")</f>
        <v>Station Code</v>
      </c>
      <c r="D63" s="5" t="str" cm="1">
        <f t="array" ref="D63">IFERROR(INDEX(Data_Dictionary_FromPDF!D:D,E63),"-")</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3" s="2">
        <f>MATCH(A63,Data_Dictionary_FromPDF!A:A,0)</f>
        <v>94</v>
      </c>
      <c r="F63" s="2" t="s">
        <v>6</v>
      </c>
    </row>
    <row r="64" spans="1:6" x14ac:dyDescent="0.25">
      <c r="A64" s="4" t="s">
        <v>133</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x14ac:dyDescent="0.25">
      <c r="A65" s="4" t="s">
        <v>134</v>
      </c>
      <c r="B65" s="4" t="s">
        <v>6</v>
      </c>
      <c r="C65" s="4" t="str" cm="1">
        <f t="array" ref="C65">IFERROR(INDEX(Data_Dictionary_FromPDF!B:B,E65),"-")</f>
        <v>-</v>
      </c>
      <c r="D65" s="5" t="str" cm="1">
        <f t="array" ref="D65">IFERROR(INDEX(Data_Dictionary_FromPDF!D:D,E65),"-")</f>
        <v>-</v>
      </c>
      <c r="E65" s="2" t="e">
        <f>MATCH(A65,Data_Dictionary_FromPDF!A:A,0)</f>
        <v>#N/A</v>
      </c>
      <c r="F65" s="2" t="s">
        <v>6</v>
      </c>
    </row>
    <row r="66" spans="1:6" ht="60.75" x14ac:dyDescent="0.25">
      <c r="A66" s="4" t="s">
        <v>135</v>
      </c>
      <c r="B66" s="4" t="s">
        <v>6</v>
      </c>
      <c r="C66" s="4" t="str" cm="1">
        <f t="array" ref="C66">IFERROR(INDEX(Data_Dictionary_FromPDF!B:B,E66),"-")</f>
        <v>Geometry Shape</v>
      </c>
      <c r="D66" s="5" t="str" cm="1">
        <f t="array" ref="D66">IFERROR(INDEX(Data_Dictionary_FromPDF!D:D,E66),"-")</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66" s="2">
        <f>MATCH(A66,Data_Dictionary_FromPDF!A:A,0)</f>
        <v>38</v>
      </c>
      <c r="F66" s="2" t="s">
        <v>6</v>
      </c>
    </row>
    <row r="67" spans="1:6" ht="60.75" x14ac:dyDescent="0.25">
      <c r="A67" s="4" t="s">
        <v>136</v>
      </c>
      <c r="B67" s="4" t="s">
        <v>329</v>
      </c>
      <c r="C67" s="4" t="str" cm="1">
        <f t="array" ref="C67">IFERROR(INDEX(Data_Dictionary_FromPDF!B:B,E67),"-")</f>
        <v>Sample Date</v>
      </c>
      <c r="D67" s="5" t="str" cm="1">
        <f t="array" ref="D67">IFERROR(INDEX(Data_Dictionary_FromPDF!D:D,E67),"-")</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67" s="2">
        <f>MATCH(A67,Data_Dictionary_FromPDF!A:A,0)</f>
        <v>84</v>
      </c>
      <c r="F67" s="2" t="s">
        <v>6</v>
      </c>
    </row>
    <row r="68" spans="1:6" ht="24.75" x14ac:dyDescent="0.25">
      <c r="A68" s="4" t="s">
        <v>137</v>
      </c>
      <c r="B68" s="4" t="s">
        <v>6</v>
      </c>
      <c r="C68" s="4" t="str" cm="1">
        <f t="array" ref="C68">IFERROR(INDEX(Data_Dictionary_FromPDF!B:B,E68),"-")</f>
        <v>Program Name</v>
      </c>
      <c r="D68" s="5" t="str" cm="1">
        <f t="array" ref="D68">IFERROR(INDEX(Data_Dictionary_FromPDF!D:D,E68),"-")</f>
        <v>The name of the program that is associated with the sample. A list of possible options is available at this link: http://ceden.org/CEDEN_Checker/Checker/DisplayCEDENLookUp.php?List=ProgramLookUp</v>
      </c>
      <c r="E68" s="2">
        <f>MATCH(A68,Data_Dictionary_FromPDF!A:A,0)</f>
        <v>70</v>
      </c>
      <c r="F68" s="2" t="s">
        <v>6</v>
      </c>
    </row>
    <row r="69" spans="1:6" ht="36.75" x14ac:dyDescent="0.25">
      <c r="A69" s="4" t="s">
        <v>138</v>
      </c>
      <c r="B69" s="4" t="s">
        <v>6</v>
      </c>
      <c r="C69" s="4" t="str" cm="1">
        <f t="array" ref="C69">IFERROR(INDEX(Data_Dictionary_FromPDF!B:B,E69),"-")</f>
        <v>Composite Type</v>
      </c>
      <c r="D69" s="5" t="str" cm="1">
        <f t="array" ref="D69">IFERROR(INDEX(Data_Dictionary_FromPDF!D:D,E69),"-")</f>
        <v>Indicates the type of composite (e.g. "Normal" or "SuperComposite.") A list of possible options is available at the following site (Note: search the first column in the table for "CompositeTypeList"): http://ceden.org/CEDEN_Checker/Checker/DisplayCEDENLookUp.php?List=VariableCodesLookUp</v>
      </c>
      <c r="E69" s="2">
        <f>MATCH(A69,Data_Dictionary_FromPDF!A:A,0)</f>
        <v>23</v>
      </c>
      <c r="F69" s="2" t="s">
        <v>6</v>
      </c>
    </row>
    <row r="70" spans="1:6" x14ac:dyDescent="0.25">
      <c r="A70" s="4" t="s">
        <v>139</v>
      </c>
      <c r="B70" s="4" t="s">
        <v>6</v>
      </c>
      <c r="C70" s="4" t="str" cm="1">
        <f t="array" ref="C70">IFERROR(INDEX(Data_Dictionary_FromPDF!B:B,E70),"-")</f>
        <v>Common Name</v>
      </c>
      <c r="D70" s="5" t="str" cm="1">
        <f t="array" ref="D70">IFERROR(INDEX(Data_Dictionary_FromPDF!D:D,E70),"-")</f>
        <v>Refers to the common name (i.e. not the scientific name or nomenclature) of the organism collected for the sample.</v>
      </c>
      <c r="E70" s="2">
        <f>MATCH(A70,Data_Dictionary_FromPDF!A:A,0)</f>
        <v>13</v>
      </c>
      <c r="F70" s="2" t="s">
        <v>6</v>
      </c>
    </row>
    <row r="71" spans="1:6" ht="24.75" x14ac:dyDescent="0.25">
      <c r="A71" s="4" t="s">
        <v>140</v>
      </c>
      <c r="B71" s="4" t="s">
        <v>6</v>
      </c>
      <c r="C71" s="4" t="str" cm="1">
        <f t="array" ref="C71">IFERROR(INDEX(Data_Dictionary_FromPDF!B:B,E71),"-")</f>
        <v>Final Identification</v>
      </c>
      <c r="D71" s="5" t="str" cm="1">
        <f t="array" ref="D71">IFERROR(INDEX(Data_Dictionary_FromPDF!D:D,E71),"-")</f>
        <v>Refers to the lowest (i.e. most specific) taxon level identified for the organism. A list of possible options is available at this link: http://ceden.org/CEDEN_Checker/Checker/DisplayCEDENLookUp.php?List=OrganismLookUp</v>
      </c>
      <c r="E71" s="2">
        <f>MATCH(A71,Data_Dictionary_FromPDF!A:A,0)</f>
        <v>35</v>
      </c>
      <c r="F71" s="2" t="s">
        <v>6</v>
      </c>
    </row>
    <row r="72" spans="1:6" ht="36.75" x14ac:dyDescent="0.25">
      <c r="A72" s="4" t="s">
        <v>141</v>
      </c>
      <c r="B72" s="4" t="s">
        <v>6</v>
      </c>
      <c r="C72" s="4" t="str" cm="1">
        <f t="array" ref="C72">IFERROR(INDEX(Data_Dictionary_FromPDF!B:B,E72),"-")</f>
        <v>Tissue Prep</v>
      </c>
      <c r="D72" s="5" t="str" cm="1">
        <f t="array" ref="D72">IFERROR(INDEX(Data_Dictionary_FromPDF!D:D,E72),"-")</f>
        <v>References the preparation or preservation method performed on the tissue part in order to create the composite. A list of possible options is available at this link: http://ceden.org/CEDEN_Checker/Checker/DisplayCEDENLookUp.php?List=PrepPreservationLookUp</v>
      </c>
      <c r="E72" s="2">
        <f>MATCH(A72,Data_Dictionary_FromPDF!A:A,0)</f>
        <v>104</v>
      </c>
      <c r="F72" s="2" t="s">
        <v>6</v>
      </c>
    </row>
    <row r="73" spans="1:6" ht="24.75" x14ac:dyDescent="0.25">
      <c r="A73" s="4" t="s">
        <v>142</v>
      </c>
      <c r="B73" s="4" t="s">
        <v>6</v>
      </c>
      <c r="C73" s="4" t="str" cm="1">
        <f t="array" ref="C73">IFERROR(INDEX(Data_Dictionary_FromPDF!B:B,E73),"-")</f>
        <v>Tissue Name</v>
      </c>
      <c r="D73" s="5" t="str" cm="1">
        <f t="array" ref="D73">IFERROR(INDEX(Data_Dictionary_FromPDF!D:D,E73),"-")</f>
        <v>The name of the tissue part used in the composite and analysis. A list of possible options is available at this link: http://ceden.org/CEDEN_Checker/Checker/DisplayCEDENLookUp.php?List=TissueLookUp</v>
      </c>
      <c r="E73" s="2">
        <f>MATCH(A73,Data_Dictionary_FromPDF!A:A,0)</f>
        <v>102</v>
      </c>
      <c r="F73" s="2" t="s">
        <v>6</v>
      </c>
    </row>
    <row r="74" spans="1:6" ht="48.75" x14ac:dyDescent="0.25">
      <c r="A74" s="4" t="s">
        <v>143</v>
      </c>
      <c r="B74" s="4" t="s">
        <v>6</v>
      </c>
      <c r="C74" s="4" t="str" cm="1">
        <f t="array" ref="C74">IFERROR(INDEX(Data_Dictionary_FromPDF!B:B,E74),"-")</f>
        <v>Sampling Type</v>
      </c>
      <c r="D74" s="5" t="str" cm="1">
        <f t="array" ref="D74">IFERROR(INDEX(Data_Dictionary_FromPDF!D:D,E74),"-")</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74" s="2">
        <f>MATCH(A74,Data_Dictionary_FromPDF!A:A,0)</f>
        <v>88</v>
      </c>
      <c r="F74" s="2" t="s">
        <v>6</v>
      </c>
    </row>
    <row r="75" spans="1:6" ht="36.75" x14ac:dyDescent="0.25">
      <c r="A75" s="4" t="s">
        <v>144</v>
      </c>
      <c r="B75" s="4" t="s">
        <v>6</v>
      </c>
      <c r="C75" s="4" t="str" cm="1">
        <f t="array" ref="C75">IFERROR(INDEX(Data_Dictionary_FromPDF!B:B,E75),"-")</f>
        <v>Sampling Agency</v>
      </c>
      <c r="D75" s="5" t="str" cm="1">
        <f t="array" ref="D75">IFERROR(INDEX(Data_Dictionary_FromPDF!D:D,E75),"-")</f>
        <v>Refers to the organization or agency that collected the sample. Default value equals "Not Recorded" if unknown. A list of possible options is available at this link: http://ceden.org/CEDEN_Checker/Checker/DisplayCEDENLookUp.php?List=AgencyLookUp</v>
      </c>
      <c r="E75" s="2">
        <f>MATCH(A75,Data_Dictionary_FromPDF!A:A,0)</f>
        <v>89</v>
      </c>
      <c r="F75" s="2" t="s">
        <v>6</v>
      </c>
    </row>
    <row r="76" spans="1:6" x14ac:dyDescent="0.25">
      <c r="A76" s="4" t="s">
        <v>145</v>
      </c>
      <c r="B76" s="4" t="s">
        <v>6</v>
      </c>
      <c r="C76" s="4" t="str" cm="1">
        <f t="array" ref="C76">IFERROR(INDEX(Data_Dictionary_FromPDF!B:B,E76),"-")</f>
        <v>Group Samples</v>
      </c>
      <c r="D76" s="5" t="str" cm="1">
        <f t="array" ref="D76">IFERROR(INDEX(Data_Dictionary_FromPDF!D:D,E76),"-")</f>
        <v>An Identifier used to group samples by the project staff. Not a required field.</v>
      </c>
      <c r="E76" s="2">
        <f>MATCH(A76,Data_Dictionary_FromPDF!A:A,0)</f>
        <v>39</v>
      </c>
      <c r="F76" s="2" t="s">
        <v>6</v>
      </c>
    </row>
    <row r="77" spans="1:6" ht="36.75" x14ac:dyDescent="0.25">
      <c r="A77" s="4" t="s">
        <v>47</v>
      </c>
      <c r="B77" s="4" t="s">
        <v>6</v>
      </c>
      <c r="C77" s="4" t="str" cm="1">
        <f t="array" ref="C77">IFERROR(INDEX(Data_Dictionary_FromPDF!B:B,E77),"-")</f>
        <v>Protocol</v>
      </c>
      <c r="D77" s="5" t="str" cm="1">
        <f t="array" ref="D77">IFERROR(INDEX(Data_Dictionary_FromPDF!D:D,E77),"-")</f>
        <v>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v>
      </c>
      <c r="E77" s="2">
        <f>MATCH(A77,Data_Dictionary_FromPDF!A:A,0)</f>
        <v>75</v>
      </c>
      <c r="F77" s="2" t="s">
        <v>6</v>
      </c>
    </row>
    <row r="78" spans="1:6" ht="60.75" x14ac:dyDescent="0.25">
      <c r="A78" s="4" t="s">
        <v>18</v>
      </c>
      <c r="B78" s="4" t="s">
        <v>6</v>
      </c>
      <c r="C78" s="4" t="str" cm="1">
        <f t="array" ref="C78">IFERROR(INDEX(Data_Dictionary_FromPDF!B:B,E78),"-")</f>
        <v>Location Code</v>
      </c>
      <c r="D78" s="5" t="str" cm="1">
        <f t="array" ref="D78">IFERROR(INDEX(Data_Dictionary_FromPDF!D:D,E78),"-")</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78" s="2">
        <f>MATCH(A78,Data_Dictionary_FromPDF!A:A,0)</f>
        <v>51</v>
      </c>
      <c r="F78" s="2" t="s">
        <v>6</v>
      </c>
    </row>
    <row r="79" spans="1:6" ht="36.75" x14ac:dyDescent="0.25">
      <c r="A79" s="4" t="s">
        <v>77</v>
      </c>
      <c r="B79" s="4" t="s">
        <v>6</v>
      </c>
      <c r="C79" s="4" t="str" cm="1">
        <f t="array" ref="C79">IFERROR(INDEX(Data_Dictionary_FromPDF!B:B,E79),"-")</f>
        <v>Hydrological Modification Location</v>
      </c>
      <c r="D79" s="5" t="str" cm="1">
        <f t="array" ref="D79">IFERROR(INDEX(Data_Dictionary_FromPDF!D:D,E79),"-")</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79" s="2">
        <f>MATCH(A79,Data_Dictionary_FromPDF!A:A,0)</f>
        <v>42</v>
      </c>
      <c r="F79" s="2" t="s">
        <v>6</v>
      </c>
    </row>
    <row r="80" spans="1:6" ht="60.75" x14ac:dyDescent="0.25">
      <c r="A80" s="4" t="s">
        <v>146</v>
      </c>
      <c r="B80" s="4" t="s">
        <v>6</v>
      </c>
      <c r="C80" s="4" t="str" cm="1">
        <f t="array" ref="C80">IFERROR(INDEX(Data_Dictionary_FromPDF!B:B,E80),"-")</f>
        <v>Hydrological Modification</v>
      </c>
      <c r="D80" s="5" t="str" cm="1">
        <f t="array" ref="D80">IFERROR(INDEX(Data_Dictionary_FromPDF!D:D,E80),"-")</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80" s="2">
        <f>MATCH(A80,Data_Dictionary_FromPDF!A:A,0)</f>
        <v>41</v>
      </c>
      <c r="F80" s="2" t="s">
        <v>6</v>
      </c>
    </row>
    <row r="81" spans="1:6" ht="36.75" x14ac:dyDescent="0.25">
      <c r="A81" s="4" t="s">
        <v>22</v>
      </c>
      <c r="B81" s="4" t="s">
        <v>330</v>
      </c>
      <c r="C81" s="4" t="str" cm="1">
        <f t="array" ref="C81">IFERROR(INDEX(Data_Dictionary_FromPDF!B:B,E81),"-")</f>
        <v>Collection Replicate</v>
      </c>
      <c r="D81" s="5" t="str" cm="1">
        <f t="array" ref="D81">IFERROR(INDEX(Data_Dictionary_FromPDF!D:D,E81),"-")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81" s="2">
        <f>MATCH(A81,Data_Dictionary_FromPDF!A:A,0)</f>
        <v>10</v>
      </c>
      <c r="F81" s="2" t="s">
        <v>6</v>
      </c>
    </row>
    <row r="82" spans="1:6" ht="60.75" x14ac:dyDescent="0.25">
      <c r="A82" s="4" t="s">
        <v>52</v>
      </c>
      <c r="B82" s="4" t="s">
        <v>6</v>
      </c>
      <c r="C82" s="4" t="str" cm="1">
        <f t="array" ref="C82">IFERROR(INDEX(Data_Dictionary_FromPDF!B:B,E82),"-")</f>
        <v>Collection Method Name</v>
      </c>
      <c r="D82" s="5" t="str" cm="1">
        <f t="array" ref="D82">IFERROR(INDEX(Data_Dictionary_FromPDF!D:D,E82),"-")</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82" s="2">
        <f>MATCH(A82,Data_Dictionary_FromPDF!A:A,0)</f>
        <v>9</v>
      </c>
      <c r="F82" s="2" t="s">
        <v>6</v>
      </c>
    </row>
    <row r="83" spans="1:6" ht="36.75" x14ac:dyDescent="0.25">
      <c r="A83" s="4" t="s">
        <v>147</v>
      </c>
      <c r="B83" s="4" t="s">
        <v>6</v>
      </c>
      <c r="C83" s="4" t="str" cm="1">
        <f t="array" ref="C83">IFERROR(INDEX(Data_Dictionary_FromPDF!B:B,E83),"-")</f>
        <v>Collection Device</v>
      </c>
      <c r="D83" s="5" t="str" cm="1">
        <f t="array" ref="D83">IFERROR(INDEX(Data_Dictionary_FromPDF!D:D,E83),"-")</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83" s="2">
        <f>MATCH(A83,Data_Dictionary_FromPDF!A:A,0)</f>
        <v>8</v>
      </c>
      <c r="F83" s="2" t="s">
        <v>6</v>
      </c>
    </row>
    <row r="84" spans="1:6" ht="48.75" x14ac:dyDescent="0.25">
      <c r="A84" s="4" t="s">
        <v>148</v>
      </c>
      <c r="B84" s="4" t="s">
        <v>6</v>
      </c>
      <c r="C84" s="4" t="str" cm="1">
        <f t="array" ref="C84">IFERROR(INDEX(Data_Dictionary_FromPDF!B:B,E84),"-")</f>
        <v>Organism ID</v>
      </c>
      <c r="D84" s="5" t="str" cm="1">
        <f t="array" ref="D84">IFERROR(INDEX(Data_Dictionary_FromPDF!D:D,E84),"-")</f>
        <v>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v>
      </c>
      <c r="E84" s="2">
        <f>MATCH(A84,Data_Dictionary_FromPDF!A:A,0)</f>
        <v>60</v>
      </c>
      <c r="F84" s="2" t="s">
        <v>6</v>
      </c>
    </row>
    <row r="85" spans="1:6" ht="36.75" x14ac:dyDescent="0.25">
      <c r="A85" s="4" t="s">
        <v>149</v>
      </c>
      <c r="B85" s="4" t="s">
        <v>330</v>
      </c>
      <c r="C85" s="4" t="str" cm="1">
        <f t="array" ref="C85">IFERROR(INDEX(Data_Dictionary_FromPDF!B:B,E85),"-")</f>
        <v>Total Count</v>
      </c>
      <c r="D85" s="5" t="str" cm="1">
        <f t="array" ref="D85">IFERROR(INDEX(Data_Dictionary_FromPDF!D:D,E85),"-")</f>
        <v>The total number of alive organisms in the tissue sample associated with the same OrganismID. For example, if a bag has 45 mussels but 10 are dead, the TotalCount would be 35 and a comment regarding the 10 dead mussels would be recorded in the ProcessedOrganismsExpandedComments.</v>
      </c>
      <c r="E85" s="2">
        <f>MATCH(A85,Data_Dictionary_FromPDF!A:A,0)</f>
        <v>110</v>
      </c>
      <c r="F85" s="2" t="s">
        <v>6</v>
      </c>
    </row>
    <row r="86" spans="1:6" x14ac:dyDescent="0.25">
      <c r="A86" s="4" t="s">
        <v>150</v>
      </c>
      <c r="B86" s="4" t="s">
        <v>6</v>
      </c>
      <c r="C86" s="4" t="str" cm="1">
        <f t="array" ref="C86">IFERROR(INDEX(Data_Dictionary_FromPDF!B:B,E86),"-")</f>
        <v>Tag Number</v>
      </c>
      <c r="D86" s="5" t="str" cm="1">
        <f t="array" ref="D86">IFERROR(INDEX(Data_Dictionary_FromPDF!D:D,E86),"-")</f>
        <v>References the individual tag number assigned to and placed on the organism (usually only fish).</v>
      </c>
      <c r="E86" s="2">
        <f>MATCH(A86,Data_Dictionary_FromPDF!A:A,0)</f>
        <v>98</v>
      </c>
      <c r="F86" s="2" t="s">
        <v>6</v>
      </c>
    </row>
    <row r="87" spans="1:6" x14ac:dyDescent="0.25">
      <c r="A87" s="4" t="s">
        <v>151</v>
      </c>
      <c r="B87" s="4" t="s">
        <v>330</v>
      </c>
      <c r="C87" s="4" t="str" cm="1">
        <f t="array" ref="C87">IFERROR(INDEX(Data_Dictionary_FromPDF!B:B,E87),"-")</f>
        <v>Fork Length</v>
      </c>
      <c r="D87" s="5" t="str" cm="1">
        <f t="array" ref="D87">IFERROR(INDEX(Data_Dictionary_FromPDF!D:D,E87),"-")</f>
        <v>The measured length of the organism from the most forward point, with mouth closed, to the center of the fork in the tail.</v>
      </c>
      <c r="E87" s="2">
        <f>MATCH(A87,Data_Dictionary_FromPDF!A:A,0)</f>
        <v>36</v>
      </c>
      <c r="F87" s="2" t="s">
        <v>6</v>
      </c>
    </row>
    <row r="88" spans="1:6" ht="24.75" x14ac:dyDescent="0.25">
      <c r="A88" s="4" t="s">
        <v>152</v>
      </c>
      <c r="B88" s="4" t="s">
        <v>330</v>
      </c>
      <c r="C88" s="4" t="str" cm="1">
        <f t="array" ref="C88">IFERROR(INDEX(Data_Dictionary_FromPDF!B:B,E88),"-")</f>
        <v>Total Length</v>
      </c>
      <c r="D88" s="5" t="str" cm="1">
        <f t="array" ref="D88">IFERROR(INDEX(Data_Dictionary_FromPDF!D:D,E88),"-")</f>
        <v>The measured length of the organism from the most forward point of the head, with mouth closed, to the farthest tip of the tail.</v>
      </c>
      <c r="E88" s="2">
        <f>MATCH(A88,Data_Dictionary_FromPDF!A:A,0)</f>
        <v>111</v>
      </c>
      <c r="F88" s="2" t="s">
        <v>6</v>
      </c>
    </row>
    <row r="89" spans="1:6" x14ac:dyDescent="0.25">
      <c r="A89" s="4" t="s">
        <v>153</v>
      </c>
      <c r="B89" s="4" t="s">
        <v>6</v>
      </c>
      <c r="C89" s="4" t="str" cm="1">
        <f t="array" ref="C89">IFERROR(INDEX(Data_Dictionary_FromPDF!B:B,E89),"-")</f>
        <v>Length Source</v>
      </c>
      <c r="D89" s="5" t="str" cm="1">
        <f t="array" ref="D89">IFERROR(INDEX(Data_Dictionary_FromPDF!D:D,E89),"-")</f>
        <v>The physical location where the length measurements were recorded (e.g. field, lab).</v>
      </c>
      <c r="E89" s="2">
        <f>MATCH(A89,Data_Dictionary_FromPDF!A:A,0)</f>
        <v>50</v>
      </c>
      <c r="F89" s="2" t="s">
        <v>6</v>
      </c>
    </row>
    <row r="90" spans="1:6" x14ac:dyDescent="0.25">
      <c r="A90" s="4" t="s">
        <v>154</v>
      </c>
      <c r="B90" s="4" t="s">
        <v>330</v>
      </c>
      <c r="C90" s="4" t="str" cm="1">
        <f t="array" ref="C90">IFERROR(INDEX(Data_Dictionary_FromPDF!B:B,E90),"-")</f>
        <v>Organism Weight</v>
      </c>
      <c r="D90" s="5" t="str" cm="1">
        <f t="array" ref="D90">IFERROR(INDEX(Data_Dictionary_FromPDF!D:D,E90),"-")</f>
        <v>The weight of the whole organism used for the tissue sample.</v>
      </c>
      <c r="E90" s="2">
        <f>MATCH(A90,Data_Dictionary_FromPDF!A:A,0)</f>
        <v>61</v>
      </c>
      <c r="F90" s="2" t="s">
        <v>6</v>
      </c>
    </row>
    <row r="91" spans="1:6" ht="24.75" x14ac:dyDescent="0.25">
      <c r="A91" s="4" t="s">
        <v>155</v>
      </c>
      <c r="B91" s="4" t="s">
        <v>6</v>
      </c>
      <c r="C91" s="4" t="str" cm="1">
        <f t="array" ref="C91">IFERROR(INDEX(Data_Dictionary_FromPDF!B:B,E91),"-")</f>
        <v>Unit Length Fish</v>
      </c>
      <c r="D91" s="5" t="str" cm="1">
        <f t="array" ref="D91">IFERROR(INDEX(Data_Dictionary_FromPDF!D:D,E91),"-")</f>
        <v>The units used in measuring the length of the fish. A list of possible options can be found at this link: http://ceden.org/CEDEN_Checker/Checker/DisplayCEDENLookUp.php?List=UnitLookUp</v>
      </c>
      <c r="E91" s="2">
        <f>MATCH(A91,Data_Dictionary_FromPDF!A:A,0)</f>
        <v>114</v>
      </c>
      <c r="F91" s="2" t="s">
        <v>6</v>
      </c>
    </row>
    <row r="92" spans="1:6" ht="24.75" x14ac:dyDescent="0.25">
      <c r="A92" s="4" t="s">
        <v>156</v>
      </c>
      <c r="B92" s="4" t="s">
        <v>6</v>
      </c>
      <c r="C92" s="4" t="str" cm="1">
        <f t="array" ref="C92">IFERROR(INDEX(Data_Dictionary_FromPDF!B:B,E92),"-")</f>
        <v>Unit Weight Fish</v>
      </c>
      <c r="D92" s="5" t="str" cm="1">
        <f t="array" ref="D92">IFERROR(INDEX(Data_Dictionary_FromPDF!D:D,E92),"-")</f>
        <v>The units used in measuring the weight of the fish. A list of possible options can be found at this link: http://ceden.org/CEDEN_Checker/Checker/DisplayCEDENLookUp.php?List=UnitLookUp</v>
      </c>
      <c r="E92" s="2">
        <f>MATCH(A92,Data_Dictionary_FromPDF!A:A,0)</f>
        <v>116</v>
      </c>
      <c r="F92" s="2" t="s">
        <v>6</v>
      </c>
    </row>
    <row r="93" spans="1:6" x14ac:dyDescent="0.25">
      <c r="A93" s="4" t="s">
        <v>157</v>
      </c>
      <c r="B93" s="4" t="s">
        <v>6</v>
      </c>
      <c r="C93" s="4" t="str" cm="1">
        <f t="array" ref="C93">IFERROR(INDEX(Data_Dictionary_FromPDF!B:B,E93),"-")</f>
        <v>Weight Source</v>
      </c>
      <c r="D93" s="5" t="str" cm="1">
        <f t="array" ref="D93">IFERROR(INDEX(Data_Dictionary_FromPDF!D:D,E93),"-")</f>
        <v>The physical location where the weight measurements were recorded (e.g. field, lab).</v>
      </c>
      <c r="E93" s="2">
        <f>MATCH(A93,Data_Dictionary_FromPDF!A:A,0)</f>
        <v>118</v>
      </c>
      <c r="F93" s="2" t="s">
        <v>6</v>
      </c>
    </row>
    <row r="94" spans="1:6" ht="36.75" x14ac:dyDescent="0.25">
      <c r="A94" s="4" t="s">
        <v>158</v>
      </c>
      <c r="B94" s="4" t="s">
        <v>6</v>
      </c>
      <c r="C94" s="4" t="str" cm="1">
        <f t="array" ref="C94">IFERROR(INDEX(Data_Dictionary_FromPDF!B:B,E94),"-")</f>
        <v>Size Description</v>
      </c>
      <c r="D94" s="5" t="str" cm="1">
        <f t="array" ref="D94">IFERROR(INDEX(Data_Dictionary_FromPDF!D:D,E94),"-")</f>
        <v>A description of the size of organisms (e.g. small, large, 100- 150cm). The size is determined by the discretion of the project as a grouping characteristic, and used only when sizes are estimated. Individual fish measurements are recorded in TotalLength or ForkLength, not this field.</v>
      </c>
      <c r="E94" s="2">
        <f>MATCH(A94,Data_Dictionary_FromPDF!A:A,0)</f>
        <v>92</v>
      </c>
      <c r="F94" s="2" t="s">
        <v>6</v>
      </c>
    </row>
    <row r="95" spans="1:6" ht="36.75" x14ac:dyDescent="0.25">
      <c r="A95" s="4" t="s">
        <v>159</v>
      </c>
      <c r="B95" s="4" t="s">
        <v>6</v>
      </c>
      <c r="C95" s="4" t="str" cm="1">
        <f t="array" ref="C95">IFERROR(INDEX(Data_Dictionary_FromPDF!B:B,E95),"-")</f>
        <v>Age</v>
      </c>
      <c r="D95" s="5" t="str" cm="1">
        <f t="array" ref="D95">IFERROR(INDEX(Data_Dictionary_FromPDF!D:D,E95),"-")</f>
        <v>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v>
      </c>
      <c r="E95" s="2">
        <f>MATCH(A95,Data_Dictionary_FromPDF!A:A,0)</f>
        <v>2</v>
      </c>
      <c r="F95" s="2" t="s">
        <v>6</v>
      </c>
    </row>
    <row r="96" spans="1:6" ht="36.75" x14ac:dyDescent="0.25">
      <c r="A96" s="4" t="s">
        <v>160</v>
      </c>
      <c r="B96" s="4" t="s">
        <v>6</v>
      </c>
      <c r="C96" s="4" t="str" cm="1">
        <f t="array" ref="C96">IFERROR(INDEX(Data_Dictionary_FromPDF!B:B,E96),"-")</f>
        <v>Sex</v>
      </c>
      <c r="D96" s="5" t="str" cm="1">
        <f t="array" ref="D96">IFERROR(INDEX(Data_Dictionary_FromPDF!D:D,E96),"-")</f>
        <v>The sex of the organism (e.g. Male, Female, Unknown). A list of possible options is available at the following site (Note: search the first column in the table for "SexList"): http://ceden.org/CEDEN_Checker/Checker/DisplayCEDENLookUp.php?List=VariableCodesLookUp</v>
      </c>
      <c r="E96" s="2">
        <f>MATCH(A96,Data_Dictionary_FromPDF!A:A,0)</f>
        <v>90</v>
      </c>
      <c r="F96" s="2" t="s">
        <v>6</v>
      </c>
    </row>
    <row r="97" spans="1:6" ht="36.75" x14ac:dyDescent="0.25">
      <c r="A97" s="4" t="s">
        <v>161</v>
      </c>
      <c r="B97" s="4" t="s">
        <v>6</v>
      </c>
      <c r="C97" s="4" t="str" cm="1">
        <f t="array" ref="C97">IFERROR(INDEX(Data_Dictionary_FromPDF!B:B,E97),"-")</f>
        <v>Anomaly</v>
      </c>
      <c r="D97" s="5" t="str" cm="1">
        <f t="array" ref="D97">IFERROR(INDEX(Data_Dictionary_FromPDF!D:D,E97),"-")</f>
        <v>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v>
      </c>
      <c r="E97" s="2">
        <f>MATCH(A97,Data_Dictionary_FromPDF!A:A,0)</f>
        <v>6</v>
      </c>
      <c r="F97" s="2" t="s">
        <v>6</v>
      </c>
    </row>
    <row r="98" spans="1:6" x14ac:dyDescent="0.25">
      <c r="A98" s="4" t="s">
        <v>162</v>
      </c>
      <c r="B98" s="4" t="s">
        <v>6</v>
      </c>
      <c r="C98" s="4" t="str" cm="1">
        <f t="array" ref="C98">IFERROR(INDEX(Data_Dictionary_FromPDF!B:B,E98),"-")</f>
        <v>Processed Organisms Expanded Comments</v>
      </c>
      <c r="D98" s="5" t="str" cm="1">
        <f t="array" ref="D98">IFERROR(INDEX(Data_Dictionary_FromPDF!D:D,E98),"-")</f>
        <v>Further comments on the processed organism used in the analysis.</v>
      </c>
      <c r="E98" s="2">
        <f>MATCH(A98,Data_Dictionary_FromPDF!A:A,0)</f>
        <v>68</v>
      </c>
      <c r="F98" s="2" t="s">
        <v>6</v>
      </c>
    </row>
    <row r="99" spans="1:6" ht="24.75" x14ac:dyDescent="0.25">
      <c r="A99" s="4" t="s">
        <v>163</v>
      </c>
      <c r="B99" s="4" t="s">
        <v>6</v>
      </c>
      <c r="C99" s="4" t="str" cm="1">
        <f t="array" ref="C99">IFERROR(INDEX(Data_Dictionary_FromPDF!B:B,E99),"-")</f>
        <v>Tissue ID</v>
      </c>
      <c r="D99" s="5" t="str" cm="1">
        <f t="array" ref="D99">IFERROR(INDEX(Data_Dictionary_FromPDF!D:D,E99),"-")</f>
        <v>A unique identifier that is assigned to the tissue part and is used to differentiate between different parts of the same fish or composited fish, versus an individual fish.</v>
      </c>
      <c r="E99" s="2">
        <f>MATCH(A99,Data_Dictionary_FromPDF!A:A,0)</f>
        <v>100</v>
      </c>
      <c r="F99" s="2" t="s">
        <v>6</v>
      </c>
    </row>
    <row r="100" spans="1:6" x14ac:dyDescent="0.25">
      <c r="A100" s="4" t="s">
        <v>164</v>
      </c>
      <c r="B100" s="4" t="s">
        <v>330</v>
      </c>
      <c r="C100" s="4" t="str" cm="1">
        <f t="array" ref="C100">IFERROR(INDEX(Data_Dictionary_FromPDF!B:B,E100),"-")</f>
        <v>Tissue Weight</v>
      </c>
      <c r="D100" s="5" t="str" cm="1">
        <f t="array" ref="D100">IFERROR(INDEX(Data_Dictionary_FromPDF!D:D,E100),"-")</f>
        <v>The measured weight of the tissue part included in the composite.</v>
      </c>
      <c r="E100" s="2">
        <f>MATCH(A100,Data_Dictionary_FromPDF!A:A,0)</f>
        <v>106</v>
      </c>
      <c r="F100" s="2" t="s">
        <v>6</v>
      </c>
    </row>
    <row r="101" spans="1:6" ht="24.75" x14ac:dyDescent="0.25">
      <c r="A101" s="4" t="s">
        <v>165</v>
      </c>
      <c r="B101" s="4" t="s">
        <v>6</v>
      </c>
      <c r="C101" s="4" t="str" cm="1">
        <f t="array" ref="C101">IFERROR(INDEX(Data_Dictionary_FromPDF!B:B,E101),"-")</f>
        <v>Unit Tissue Weight</v>
      </c>
      <c r="D101" s="5" t="str" cm="1">
        <f t="array" ref="D101">IFERROR(INDEX(Data_Dictionary_FromPDF!D:D,E101),"-")</f>
        <v>The units used in measuring the weight of the tissue that was analyzed. A list of possible options can be found at this link: http://ceden.org/CEDEN_Checker/Checker/DisplayCEDENLookUp.php?List=UnitLookUp</v>
      </c>
      <c r="E101" s="2">
        <f>MATCH(A101,Data_Dictionary_FromPDF!A:A,0)</f>
        <v>115</v>
      </c>
      <c r="F101" s="2" t="s">
        <v>6</v>
      </c>
    </row>
    <row r="102" spans="1:6" x14ac:dyDescent="0.25">
      <c r="A102" s="4" t="s">
        <v>166</v>
      </c>
      <c r="B102" s="4" t="s">
        <v>6</v>
      </c>
      <c r="C102" s="4" t="str" cm="1">
        <f t="array" ref="C102">IFERROR(INDEX(Data_Dictionary_FromPDF!B:B,E102),"-")</f>
        <v>Parts Comments</v>
      </c>
      <c r="D102" s="5" t="str" cm="1">
        <f t="array" ref="D102">IFERROR(INDEX(Data_Dictionary_FromPDF!D:D,E102),"-")</f>
        <v>Records any comments relating to the tissue parts.</v>
      </c>
      <c r="E102" s="2">
        <f>MATCH(A102,Data_Dictionary_FromPDF!A:A,0)</f>
        <v>64</v>
      </c>
      <c r="F102" s="2" t="s">
        <v>6</v>
      </c>
    </row>
    <row r="103" spans="1:6" ht="24.75" x14ac:dyDescent="0.25">
      <c r="A103" s="4" t="s">
        <v>167</v>
      </c>
      <c r="B103" s="4" t="s">
        <v>6</v>
      </c>
      <c r="C103" s="4" t="str" cm="1">
        <f t="array" ref="C103">IFERROR(INDEX(Data_Dictionary_FromPDF!B:B,E103),"-")</f>
        <v>Compositing Agency</v>
      </c>
      <c r="D103" s="5" t="str" cm="1">
        <f t="array" ref="D103">IFERROR(INDEX(Data_Dictionary_FromPDF!D:D,E103),"-")</f>
        <v>The agency that physically created the composite or super composite used in the analysis. A list of possible options is available at this link: http://ceden.org/CEDEN_Checker/Checker/DisplayCEDENLookUp.php?List=AgencyLookUp</v>
      </c>
      <c r="E103" s="2">
        <f>MATCH(A103,Data_Dictionary_FromPDF!A:A,0)</f>
        <v>14</v>
      </c>
      <c r="F103" s="2" t="s">
        <v>6</v>
      </c>
    </row>
    <row r="104" spans="1:6" x14ac:dyDescent="0.25">
      <c r="A104" s="4" t="s">
        <v>168</v>
      </c>
      <c r="B104" s="4" t="s">
        <v>330</v>
      </c>
      <c r="C104" s="4" t="str" cm="1">
        <f t="array" ref="C104">IFERROR(INDEX(Data_Dictionary_FromPDF!B:B,E104),"-")</f>
        <v>Composite Weight</v>
      </c>
      <c r="D104" s="5" t="str" cm="1">
        <f t="array" ref="D104">IFERROR(INDEX(Data_Dictionary_FromPDF!D:D,E104),"-")</f>
        <v>The total weight of the Composite or SuperComposite used in the analysis. Default value is "-88."</v>
      </c>
      <c r="E104" s="2">
        <f>MATCH(A104,Data_Dictionary_FromPDF!A:A,0)</f>
        <v>24</v>
      </c>
      <c r="F104" s="2" t="s">
        <v>6</v>
      </c>
    </row>
    <row r="105" spans="1:6" ht="24.75" x14ac:dyDescent="0.25">
      <c r="A105" s="4" t="s">
        <v>169</v>
      </c>
      <c r="B105" s="4" t="s">
        <v>6</v>
      </c>
      <c r="C105" s="4" t="str" cm="1">
        <f t="array" ref="C105">IFERROR(INDEX(Data_Dictionary_FromPDF!B:B,E105),"-")</f>
        <v>Unit Composite Weight</v>
      </c>
      <c r="D105" s="5" t="str" cm="1">
        <f t="array" ref="D105">IFERROR(INDEX(Data_Dictionary_FromPDF!D:D,E105),"-")</f>
        <v>The units used in measuring the weight of the Composite or SuperComposite. A list of possible options can be found at this link: http://ceden.org/CEDEN_Checker/Checker/DisplayCEDENLookUp.php?List=UnitLookUp</v>
      </c>
      <c r="E105" s="2">
        <f>MATCH(A105,Data_Dictionary_FromPDF!A:A,0)</f>
        <v>113</v>
      </c>
      <c r="F105" s="2" t="s">
        <v>6</v>
      </c>
    </row>
    <row r="106" spans="1:6" x14ac:dyDescent="0.25">
      <c r="A106" s="4" t="s">
        <v>170</v>
      </c>
      <c r="B106" s="4" t="s">
        <v>329</v>
      </c>
      <c r="C106" s="4" t="str" cm="1">
        <f t="array" ref="C106">IFERROR(INDEX(Data_Dictionary_FromPDF!B:B,E106),"-")</f>
        <v>Homogenized Date</v>
      </c>
      <c r="D106" s="5" t="str" cm="1">
        <f t="array" ref="D106">IFERROR(INDEX(Data_Dictionary_FromPDF!D:D,E106),"-")</f>
        <v>The date that the composite or super composite was homogenized.</v>
      </c>
      <c r="E106" s="2">
        <f>MATCH(A106,Data_Dictionary_FromPDF!A:A,0)</f>
        <v>40</v>
      </c>
      <c r="F106" s="2" t="s">
        <v>6</v>
      </c>
    </row>
    <row r="107" spans="1:6" x14ac:dyDescent="0.25">
      <c r="A107" s="4" t="s">
        <v>171</v>
      </c>
      <c r="B107" s="4" t="s">
        <v>6</v>
      </c>
      <c r="C107" s="4" t="str" cm="1">
        <f t="array" ref="C107">IFERROR(INDEX(Data_Dictionary_FromPDF!B:B,E107),"-")</f>
        <v>Composite Row ID</v>
      </c>
      <c r="D107" s="5" t="str" cm="1">
        <f t="array" ref="D107">IFERROR(INDEX(Data_Dictionary_FromPDF!D:D,E107),"-")</f>
        <v>An internal database identification for composite samples. Can be disregarded in data analysis.</v>
      </c>
      <c r="E107" s="2">
        <f>MATCH(A107,Data_Dictionary_FromPDF!A:A,0)</f>
        <v>21</v>
      </c>
      <c r="F107" s="2" t="s">
        <v>6</v>
      </c>
    </row>
    <row r="108" spans="1:6" ht="36.75" x14ac:dyDescent="0.25">
      <c r="A108" s="4" t="s">
        <v>172</v>
      </c>
      <c r="B108" s="4" t="s">
        <v>6</v>
      </c>
      <c r="C108" s="4" t="str" cm="1">
        <f t="array" ref="C108">IFERROR(INDEX(Data_Dictionary_FromPDF!B:B,E108),"-")</f>
        <v>Personnel Code</v>
      </c>
      <c r="D108" s="5" t="str" cm="1">
        <f t="array" ref="D108">IFERROR(INDEX(Data_Dictionary_FromPDF!D:D,E108),"-")</f>
        <v>Name of the personnel that either collected the sample in the field, or analyzed the sample in the laboratory. A list of possible options is available at this link: http://ceden.org/CEDEN_Checker/Checker/DisplayCEDENLookUp.php?List=PersonnelLookUp</v>
      </c>
      <c r="E108" s="2">
        <f>MATCH(A108,Data_Dictionary_FromPDF!A:A,0)</f>
        <v>65</v>
      </c>
      <c r="F108" s="2" t="s">
        <v>6</v>
      </c>
    </row>
    <row r="109" spans="1:6" ht="24.75" x14ac:dyDescent="0.25">
      <c r="A109" s="4" t="s">
        <v>43</v>
      </c>
      <c r="B109" s="4" t="s">
        <v>6</v>
      </c>
      <c r="C109" s="4" t="str" cm="1">
        <f t="array" ref="C109">IFERROR(INDEX(Data_Dictionary_FromPDF!B:B,E109),"-")</f>
        <v>Sample Comments</v>
      </c>
      <c r="D109" s="5" t="str" cm="1">
        <f t="array" ref="D109">IFERROR(INDEX(Data_Dictionary_FromPDF!D:D,E109),"-")</f>
        <v>Used for any notes or comments specifically related to the sampling event at a particular station and/or the GIS station information verification.</v>
      </c>
      <c r="E109" s="2">
        <f>MATCH(A109,Data_Dictionary_FromPDF!A:A,0)</f>
        <v>82</v>
      </c>
      <c r="F109" s="2" t="s">
        <v>6</v>
      </c>
    </row>
    <row r="110" spans="1:6" x14ac:dyDescent="0.25">
      <c r="A110" s="4" t="s">
        <v>173</v>
      </c>
      <c r="B110" s="4" t="s">
        <v>6</v>
      </c>
      <c r="C110" s="4" t="str" cm="1">
        <f t="array" ref="C110">IFERROR(INDEX(Data_Dictionary_FromPDF!B:B,E110),"-")</f>
        <v>Tissue Collection Comments</v>
      </c>
      <c r="D110" s="5" t="str" cm="1">
        <f t="array" ref="D110">IFERROR(INDEX(Data_Dictionary_FromPDF!D:D,E110),"-")</f>
        <v>Records any comments relating to the collection of the tissue sample for laboratory analysis.</v>
      </c>
      <c r="E110" s="2">
        <f>MATCH(A110,Data_Dictionary_FromPDF!A:A,0)</f>
        <v>99</v>
      </c>
      <c r="F110" s="2" t="s">
        <v>6</v>
      </c>
    </row>
    <row r="111" spans="1:6" ht="24.75" x14ac:dyDescent="0.25">
      <c r="A111" s="4" t="s">
        <v>174</v>
      </c>
      <c r="B111" s="4" t="s">
        <v>6</v>
      </c>
      <c r="C111" s="4" t="str" cm="1">
        <f t="array" ref="C111">IFERROR(INDEX(Data_Dictionary_FromPDF!B:B,E111),"-")</f>
        <v>Location Detail TI Comments</v>
      </c>
      <c r="D111" s="5" t="str" cm="1">
        <f t="array" ref="D111">IFERROR(INDEX(Data_Dictionary_FromPDF!D:D,E111),"-")</f>
        <v>Comments regarding observations about the location from which samples were taken or where specimens, like bivalves, were deployed. This field could also include other information pertaining to the data.</v>
      </c>
      <c r="E111" s="2">
        <f>MATCH(A111,Data_Dictionary_FromPDF!A:A,0)</f>
        <v>52</v>
      </c>
      <c r="F111" s="2" t="s">
        <v>6</v>
      </c>
    </row>
    <row r="112" spans="1:6" x14ac:dyDescent="0.25">
      <c r="A112" s="4" t="s">
        <v>175</v>
      </c>
      <c r="B112" s="4" t="s">
        <v>6</v>
      </c>
      <c r="C112" s="4" t="str" cm="1">
        <f t="array" ref="C112">IFERROR(INDEX(Data_Dictionary_FromPDF!B:B,E112),"-")</f>
        <v>Composite Junction Row ID</v>
      </c>
      <c r="D112" s="5" t="str" cm="1">
        <f t="array" ref="D112">IFERROR(INDEX(Data_Dictionary_FromPDF!D:D,E112),"-")</f>
        <v>Internal database identification for composite samples. Can be disregarded in data analysis.</v>
      </c>
      <c r="E112" s="2">
        <f>MATCH(A112,Data_Dictionary_FromPDF!A:A,0)</f>
        <v>19</v>
      </c>
      <c r="F112" s="2" t="s">
        <v>6</v>
      </c>
    </row>
    <row r="113" spans="1:6" x14ac:dyDescent="0.25">
      <c r="A113" s="4" t="s">
        <v>176</v>
      </c>
      <c r="B113" s="4" t="s">
        <v>330</v>
      </c>
      <c r="C113" s="4" t="str" cm="1">
        <f t="array" ref="C113">IFERROR(INDEX(Data_Dictionary_FromPDF!B:B,E113),"-")</f>
        <v>Total Minimum Length (mm)</v>
      </c>
      <c r="D113" s="5" t="str" cm="1">
        <f t="array" ref="D113">IFERROR(INDEX(Data_Dictionary_FromPDF!D:D,E113),"-")</f>
        <v>The length of the shortest fish used, in millimeters, from which a sample was taken and added to the composite.</v>
      </c>
      <c r="E113" s="2">
        <f>MATCH(A113,Data_Dictionary_FromPDF!A:A,0)</f>
        <v>109</v>
      </c>
      <c r="F113" s="2" t="s">
        <v>6</v>
      </c>
    </row>
    <row r="114" spans="1:6" x14ac:dyDescent="0.25">
      <c r="A114" s="4" t="s">
        <v>177</v>
      </c>
      <c r="B114" s="4" t="s">
        <v>6</v>
      </c>
      <c r="C114" s="4" t="str" cm="1">
        <f t="array" ref="C114">IFERROR(INDEX(Data_Dictionary_FromPDF!B:B,E114),"-")</f>
        <v>DWC Analyte W Fraction</v>
      </c>
      <c r="D114" s="5" t="str" cm="1">
        <f t="array" ref="D114">IFERROR(INDEX(Data_Dictionary_FromPDF!D:D,E114),"-")</f>
        <v>A combination of the analyte and fraction. This is an auto concatentated field to assist with data reporting.</v>
      </c>
      <c r="E114" s="2">
        <f>MATCH(A114,Data_Dictionary_FromPDF!A:A,0)</f>
        <v>32</v>
      </c>
      <c r="F114" s="2" t="s">
        <v>6</v>
      </c>
    </row>
    <row r="115" spans="1:6" ht="24.75" x14ac:dyDescent="0.25">
      <c r="A115" s="4" t="s">
        <v>79</v>
      </c>
      <c r="B115" s="4" t="s">
        <v>6</v>
      </c>
      <c r="C115" s="4" t="str" cm="1">
        <f t="array" ref="C115">IFERROR(INDEX(Data_Dictionary_FromPDF!B:B,E115),"-")</f>
        <v>Sample ID</v>
      </c>
      <c r="D115" s="5" t="str" cm="1">
        <f t="array" ref="D115">IFERROR(INDEX(Data_Dictionary_FromPDF!D:D,E115),"-")</f>
        <v>A unique identifier supplied by the sampling agency, and is used to track the sample throughout the sampling and analysis processes. This field can be used to tie a result to the sample.</v>
      </c>
      <c r="E115" s="2">
        <f>MATCH(A115,Data_Dictionary_FromPDF!A:A,0)</f>
        <v>86</v>
      </c>
      <c r="F115" s="2" t="s">
        <v>6</v>
      </c>
    </row>
    <row r="116" spans="1:6" ht="156.75" x14ac:dyDescent="0.25">
      <c r="A116" s="4" t="s">
        <v>82</v>
      </c>
      <c r="B116" s="4" t="s">
        <v>6</v>
      </c>
      <c r="C116" s="4" t="str" cm="1">
        <f t="array" ref="C116">IFERROR(INDEX(Data_Dictionary_FromPDF!B:B,E116),"-")</f>
        <v>Data Quality</v>
      </c>
      <c r="D116" s="5" t="str" cm="1">
        <f t="array" ref="D116">IFERROR(INDEX(Data_Dictionary_FromPDF!D:D,E116),"-")</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116" s="2">
        <f>MATCH(A116,Data_Dictionary_FromPDF!A:A,0)</f>
        <v>26</v>
      </c>
      <c r="F116" s="2" t="s">
        <v>6</v>
      </c>
    </row>
    <row r="117" spans="1:6" ht="84.75" x14ac:dyDescent="0.25">
      <c r="A117" s="4" t="s">
        <v>84</v>
      </c>
      <c r="B117" s="4" t="s">
        <v>6</v>
      </c>
      <c r="C117" s="4" t="str" cm="1">
        <f t="array" ref="C117">IFERROR(INDEX(Data_Dictionary_FromPDF!B:B,E117),"-")</f>
        <v>Data Quality Indicator</v>
      </c>
      <c r="D117" s="5" t="str" cm="1">
        <f t="array" ref="D117">IFERROR(INDEX(Data_Dictionary_FromPDF!D:D,E117),"-")</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117" s="2">
        <f>MATCH(A117,Data_Dictionary_FromPDF!A:A,0)</f>
        <v>27</v>
      </c>
      <c r="F117" s="2" t="s">
        <v>6</v>
      </c>
    </row>
    <row r="118" spans="1:6" ht="48.75" x14ac:dyDescent="0.25">
      <c r="A118" s="4" t="s">
        <v>86</v>
      </c>
      <c r="B118" s="4" t="s">
        <v>6</v>
      </c>
      <c r="C118" s="4" t="str" cm="1">
        <f t="array" ref="C118">IFERROR(INDEX(Data_Dictionary_FromPDF!B:B,E118),"-")</f>
        <v>Datum</v>
      </c>
      <c r="D118" s="5" t="str" cm="1">
        <f t="array" ref="D118">IFERROR(INDEX(Data_Dictionary_FromPDF!D:D,E118),"-")</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18" s="2">
        <f>MATCH(A118,Data_Dictionary_FromPDF!A:A,0)</f>
        <v>28</v>
      </c>
      <c r="F118" s="2" t="s">
        <v>6</v>
      </c>
    </row>
    <row r="119" spans="1:6" x14ac:dyDescent="0.25">
      <c r="A119" s="4"/>
      <c r="B119" s="4"/>
      <c r="C119" s="4"/>
      <c r="D119" s="5"/>
      <c r="E119" s="2"/>
      <c r="F119" s="2"/>
    </row>
  </sheetData>
  <autoFilter ref="A1:F118" xr:uid="{3405FC6E-A9F1-4DF5-92D4-B571F51B889D}"/>
  <dataValidations count="1">
    <dataValidation type="list" allowBlank="1" showInputMessage="1" showErrorMessage="1" sqref="B2:B118" xr:uid="{07FF8B47-CB39-48EC-881C-CABEB045E261}">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2FD1-0451-488E-AE06-7CBFE08BFD00}">
  <dimension ref="A1:F118"/>
  <sheetViews>
    <sheetView workbookViewId="0"/>
  </sheetViews>
  <sheetFormatPr defaultRowHeight="12.75" x14ac:dyDescent="0.25"/>
  <cols>
    <col min="1" max="1" width="28" style="10" customWidth="1"/>
    <col min="2" max="2" width="22.85546875" style="10" customWidth="1"/>
    <col min="3" max="3" width="12" style="10" customWidth="1"/>
    <col min="4" max="4" width="99.42578125" style="50" customWidth="1"/>
    <col min="5" max="5" width="12" style="10" customWidth="1"/>
    <col min="6" max="16384" width="9.140625" style="10"/>
  </cols>
  <sheetData>
    <row r="1" spans="1:6" x14ac:dyDescent="0.25">
      <c r="A1" s="11" t="s">
        <v>87</v>
      </c>
      <c r="B1" s="11" t="s">
        <v>88</v>
      </c>
      <c r="C1" s="11" t="s">
        <v>89</v>
      </c>
      <c r="D1" s="11" t="s">
        <v>90</v>
      </c>
      <c r="E1" s="12" t="s">
        <v>94</v>
      </c>
    </row>
    <row r="2" spans="1:6" ht="36" x14ac:dyDescent="0.25">
      <c r="A2" s="13" t="s">
        <v>159</v>
      </c>
      <c r="B2" s="14" t="s">
        <v>159</v>
      </c>
      <c r="C2" s="14" t="s">
        <v>92</v>
      </c>
      <c r="D2" s="15" t="s">
        <v>278</v>
      </c>
      <c r="E2" s="12">
        <f>MATCH(A2,CEDEN_Tissue_Data_Dictionary!A:A,0)</f>
        <v>95</v>
      </c>
      <c r="F2" s="52"/>
    </row>
    <row r="3" spans="1:6" ht="24" x14ac:dyDescent="0.25">
      <c r="A3" s="16" t="s">
        <v>69</v>
      </c>
      <c r="B3" s="17" t="s">
        <v>179</v>
      </c>
      <c r="C3" s="17" t="s">
        <v>93</v>
      </c>
      <c r="D3" s="18" t="s">
        <v>180</v>
      </c>
      <c r="E3" s="12">
        <f>MATCH(A3,CEDEN_Tissue_Data_Dictionary!A:A,0)</f>
        <v>40</v>
      </c>
    </row>
    <row r="4" spans="1:6" ht="24" x14ac:dyDescent="0.25">
      <c r="A4" s="13" t="s">
        <v>30</v>
      </c>
      <c r="B4" s="14" t="s">
        <v>30</v>
      </c>
      <c r="C4" s="14" t="s">
        <v>91</v>
      </c>
      <c r="D4" s="15" t="s">
        <v>288</v>
      </c>
      <c r="E4" s="12">
        <f>MATCH(A4,CEDEN_Tissue_Data_Dictionary!A:A,0)</f>
        <v>24</v>
      </c>
      <c r="F4" s="52"/>
    </row>
    <row r="5" spans="1:6" ht="36" x14ac:dyDescent="0.25">
      <c r="A5" s="16" t="s">
        <v>116</v>
      </c>
      <c r="B5" s="19" t="s">
        <v>181</v>
      </c>
      <c r="C5" s="17" t="s">
        <v>91</v>
      </c>
      <c r="D5" s="18" t="s">
        <v>289</v>
      </c>
      <c r="E5" s="12">
        <f>MATCH(A5,CEDEN_Tissue_Data_Dictionary!A:A,0)</f>
        <v>44</v>
      </c>
      <c r="F5" s="52"/>
    </row>
    <row r="6" spans="1:6" ht="36" x14ac:dyDescent="0.25">
      <c r="A6" s="13" t="s">
        <v>161</v>
      </c>
      <c r="B6" s="14" t="s">
        <v>161</v>
      </c>
      <c r="C6" s="14" t="s">
        <v>91</v>
      </c>
      <c r="D6" s="15" t="s">
        <v>279</v>
      </c>
      <c r="E6" s="12">
        <f>MATCH(A6,CEDEN_Tissue_Data_Dictionary!A:A,0)</f>
        <v>97</v>
      </c>
    </row>
    <row r="7" spans="1:6" ht="48" x14ac:dyDescent="0.25">
      <c r="A7" s="16" t="s">
        <v>40</v>
      </c>
      <c r="B7" s="20" t="s">
        <v>182</v>
      </c>
      <c r="C7" s="17" t="s">
        <v>91</v>
      </c>
      <c r="D7" s="18" t="s">
        <v>293</v>
      </c>
      <c r="E7" s="12">
        <f>MATCH(A7,CEDEN_Tissue_Data_Dictionary!A:A,0)</f>
        <v>31</v>
      </c>
      <c r="F7" s="52"/>
    </row>
    <row r="8" spans="1:6" ht="36" x14ac:dyDescent="0.25">
      <c r="A8" s="13" t="s">
        <v>147</v>
      </c>
      <c r="B8" s="21" t="s">
        <v>59</v>
      </c>
      <c r="C8" s="14" t="s">
        <v>91</v>
      </c>
      <c r="D8" s="22" t="s">
        <v>294</v>
      </c>
      <c r="E8" s="12">
        <f>MATCH(A8,CEDEN_Tissue_Data_Dictionary!A:A,0)</f>
        <v>83</v>
      </c>
      <c r="F8" s="52"/>
    </row>
    <row r="9" spans="1:6" ht="60" x14ac:dyDescent="0.25">
      <c r="A9" s="16" t="s">
        <v>52</v>
      </c>
      <c r="B9" s="23" t="s">
        <v>53</v>
      </c>
      <c r="C9" s="20" t="s">
        <v>91</v>
      </c>
      <c r="D9" s="18" t="s">
        <v>295</v>
      </c>
      <c r="E9" s="12">
        <f>MATCH(A9,CEDEN_Tissue_Data_Dictionary!A:A,0)</f>
        <v>82</v>
      </c>
      <c r="F9" s="52"/>
    </row>
    <row r="10" spans="1:6" ht="36" x14ac:dyDescent="0.25">
      <c r="A10" s="13" t="s">
        <v>22</v>
      </c>
      <c r="B10" s="21" t="s">
        <v>23</v>
      </c>
      <c r="C10" s="24" t="s">
        <v>91</v>
      </c>
      <c r="D10" s="15" t="s">
        <v>183</v>
      </c>
      <c r="E10" s="12">
        <f>MATCH(A10,CEDEN_Tissue_Data_Dictionary!A:A,0)</f>
        <v>81</v>
      </c>
    </row>
    <row r="11" spans="1:6" ht="60" x14ac:dyDescent="0.25">
      <c r="A11" s="16" t="s">
        <v>16</v>
      </c>
      <c r="B11" s="19" t="s">
        <v>17</v>
      </c>
      <c r="C11" s="23" t="s">
        <v>93</v>
      </c>
      <c r="D11" s="25" t="s">
        <v>274</v>
      </c>
      <c r="E11" s="12">
        <f>MATCH(A11,CEDEN_Tissue_Data_Dictionary!A:A,0)</f>
        <v>56</v>
      </c>
    </row>
    <row r="12" spans="1:6" x14ac:dyDescent="0.25">
      <c r="A12" s="26" t="s">
        <v>103</v>
      </c>
      <c r="B12" s="27" t="s">
        <v>184</v>
      </c>
      <c r="C12" s="24" t="s">
        <v>91</v>
      </c>
      <c r="D12" s="15" t="s">
        <v>185</v>
      </c>
      <c r="E12" s="12">
        <f>MATCH(A12,CEDEN_Tissue_Data_Dictionary!A:A,0)</f>
        <v>14</v>
      </c>
    </row>
    <row r="13" spans="1:6" x14ac:dyDescent="0.25">
      <c r="A13" s="26" t="s">
        <v>139</v>
      </c>
      <c r="B13" s="27" t="s">
        <v>184</v>
      </c>
      <c r="C13" s="24" t="s">
        <v>91</v>
      </c>
      <c r="D13" s="15" t="s">
        <v>185</v>
      </c>
      <c r="E13" s="12">
        <f>MATCH(A13,CEDEN_Tissue_Data_Dictionary!A:A,0)</f>
        <v>70</v>
      </c>
    </row>
    <row r="14" spans="1:6" ht="24" x14ac:dyDescent="0.25">
      <c r="A14" s="16" t="s">
        <v>167</v>
      </c>
      <c r="B14" s="28" t="s">
        <v>186</v>
      </c>
      <c r="C14" s="20" t="s">
        <v>91</v>
      </c>
      <c r="D14" s="18" t="s">
        <v>290</v>
      </c>
      <c r="E14" s="12">
        <f>MATCH(A14,CEDEN_Tissue_Data_Dictionary!A:A,0)</f>
        <v>103</v>
      </c>
    </row>
    <row r="15" spans="1:6" ht="48" x14ac:dyDescent="0.25">
      <c r="A15" s="13" t="s">
        <v>41</v>
      </c>
      <c r="B15" s="24" t="s">
        <v>42</v>
      </c>
      <c r="C15" s="24" t="s">
        <v>91</v>
      </c>
      <c r="D15" s="15" t="s">
        <v>296</v>
      </c>
      <c r="E15" s="12">
        <f>MATCH(A15,CEDEN_Tissue_Data_Dictionary!A:A,0)</f>
        <v>32</v>
      </c>
    </row>
    <row r="16" spans="1:6" x14ac:dyDescent="0.25">
      <c r="A16" s="16" t="s">
        <v>114</v>
      </c>
      <c r="B16" s="29" t="s">
        <v>187</v>
      </c>
      <c r="C16" s="20" t="s">
        <v>91</v>
      </c>
      <c r="D16" s="18" t="s">
        <v>188</v>
      </c>
      <c r="E16" s="12">
        <f>MATCH(A16,CEDEN_Tissue_Data_Dictionary!A:A,0)</f>
        <v>41</v>
      </c>
    </row>
    <row r="17" spans="1:5" ht="36" x14ac:dyDescent="0.25">
      <c r="A17" s="30" t="s">
        <v>99</v>
      </c>
      <c r="B17" s="24" t="s">
        <v>189</v>
      </c>
      <c r="C17" s="14" t="s">
        <v>91</v>
      </c>
      <c r="D17" s="15" t="s">
        <v>190</v>
      </c>
      <c r="E17" s="12">
        <f>MATCH(A17,CEDEN_Tissue_Data_Dictionary!A:A,0)</f>
        <v>6</v>
      </c>
    </row>
    <row r="18" spans="1:5" ht="36" x14ac:dyDescent="0.25">
      <c r="A18" s="30" t="s">
        <v>130</v>
      </c>
      <c r="B18" s="24" t="s">
        <v>189</v>
      </c>
      <c r="C18" s="14" t="s">
        <v>91</v>
      </c>
      <c r="D18" s="15" t="s">
        <v>190</v>
      </c>
      <c r="E18" s="12">
        <f>MATCH(A18,CEDEN_Tissue_Data_Dictionary!A:A,0)</f>
        <v>61</v>
      </c>
    </row>
    <row r="19" spans="1:5" x14ac:dyDescent="0.25">
      <c r="A19" s="16" t="s">
        <v>175</v>
      </c>
      <c r="B19" s="34" t="s">
        <v>328</v>
      </c>
      <c r="C19" s="17" t="s">
        <v>92</v>
      </c>
      <c r="D19" s="18" t="s">
        <v>191</v>
      </c>
      <c r="E19" s="12">
        <f>MATCH(A19,CEDEN_Tissue_Data_Dictionary!A:A,0)</f>
        <v>112</v>
      </c>
    </row>
    <row r="20" spans="1:5" x14ac:dyDescent="0.25">
      <c r="A20" s="13" t="s">
        <v>108</v>
      </c>
      <c r="B20" s="27" t="s">
        <v>192</v>
      </c>
      <c r="C20" s="14" t="s">
        <v>91</v>
      </c>
      <c r="D20" s="15" t="s">
        <v>193</v>
      </c>
      <c r="E20" s="12">
        <f>MATCH(A20,CEDEN_Tissue_Data_Dictionary!A:A,0)</f>
        <v>20</v>
      </c>
    </row>
    <row r="21" spans="1:5" x14ac:dyDescent="0.25">
      <c r="A21" s="16" t="s">
        <v>171</v>
      </c>
      <c r="B21" s="29" t="s">
        <v>194</v>
      </c>
      <c r="C21" s="17" t="s">
        <v>92</v>
      </c>
      <c r="D21" s="18" t="s">
        <v>195</v>
      </c>
      <c r="E21" s="12">
        <f>MATCH(A21,CEDEN_Tissue_Data_Dictionary!A:A,0)</f>
        <v>107</v>
      </c>
    </row>
    <row r="22" spans="1:5" ht="36" x14ac:dyDescent="0.25">
      <c r="A22" s="31" t="s">
        <v>102</v>
      </c>
      <c r="B22" s="21" t="s">
        <v>196</v>
      </c>
      <c r="C22" s="14" t="s">
        <v>91</v>
      </c>
      <c r="D22" s="22" t="s">
        <v>280</v>
      </c>
      <c r="E22" s="12">
        <f>MATCH(A22,CEDEN_Tissue_Data_Dictionary!A:A,0)</f>
        <v>13</v>
      </c>
    </row>
    <row r="23" spans="1:5" ht="36" x14ac:dyDescent="0.25">
      <c r="A23" s="31" t="s">
        <v>138</v>
      </c>
      <c r="B23" s="21" t="s">
        <v>196</v>
      </c>
      <c r="C23" s="14" t="s">
        <v>91</v>
      </c>
      <c r="D23" s="22" t="s">
        <v>280</v>
      </c>
      <c r="E23" s="12">
        <f>MATCH(A23,CEDEN_Tissue_Data_Dictionary!A:A,0)</f>
        <v>69</v>
      </c>
    </row>
    <row r="24" spans="1:5" x14ac:dyDescent="0.25">
      <c r="A24" s="16" t="s">
        <v>168</v>
      </c>
      <c r="B24" s="29" t="s">
        <v>197</v>
      </c>
      <c r="C24" s="17" t="s">
        <v>92</v>
      </c>
      <c r="D24" s="18" t="s">
        <v>198</v>
      </c>
      <c r="E24" s="12">
        <f>MATCH(A24,CEDEN_Tissue_Data_Dictionary!A:A,0)</f>
        <v>104</v>
      </c>
    </row>
    <row r="25" spans="1:5" x14ac:dyDescent="0.25">
      <c r="A25" s="13" t="s">
        <v>122</v>
      </c>
      <c r="B25" s="27" t="s">
        <v>199</v>
      </c>
      <c r="C25" s="14" t="s">
        <v>92</v>
      </c>
      <c r="D25" s="15" t="s">
        <v>200</v>
      </c>
      <c r="E25" s="12">
        <f>MATCH(A25,CEDEN_Tissue_Data_Dictionary!A:A,0)</f>
        <v>51</v>
      </c>
    </row>
    <row r="26" spans="1:5" ht="168" x14ac:dyDescent="0.25">
      <c r="A26" s="16" t="s">
        <v>82</v>
      </c>
      <c r="B26" s="20" t="s">
        <v>83</v>
      </c>
      <c r="C26" s="17" t="s">
        <v>91</v>
      </c>
      <c r="D26" s="51" t="s">
        <v>277</v>
      </c>
      <c r="E26" s="12">
        <f>MATCH(A26,CEDEN_Tissue_Data_Dictionary!A:A,0)</f>
        <v>116</v>
      </c>
    </row>
    <row r="27" spans="1:5" ht="84" x14ac:dyDescent="0.25">
      <c r="A27" s="13" t="s">
        <v>84</v>
      </c>
      <c r="B27" s="24" t="s">
        <v>85</v>
      </c>
      <c r="C27" s="14" t="s">
        <v>91</v>
      </c>
      <c r="D27" s="22" t="s">
        <v>297</v>
      </c>
      <c r="E27" s="12">
        <f>MATCH(A27,CEDEN_Tissue_Data_Dictionary!A:A,0)</f>
        <v>117</v>
      </c>
    </row>
    <row r="28" spans="1:5" ht="48" x14ac:dyDescent="0.25">
      <c r="A28" s="16" t="s">
        <v>86</v>
      </c>
      <c r="B28" s="32" t="s">
        <v>86</v>
      </c>
      <c r="C28" s="17" t="s">
        <v>91</v>
      </c>
      <c r="D28" s="18" t="s">
        <v>281</v>
      </c>
      <c r="E28" s="12">
        <f>MATCH(A28,CEDEN_Tissue_Data_Dictionary!A:A,0)</f>
        <v>118</v>
      </c>
    </row>
    <row r="29" spans="1:5" ht="24" x14ac:dyDescent="0.25">
      <c r="A29" s="13" t="s">
        <v>66</v>
      </c>
      <c r="B29" s="33" t="s">
        <v>67</v>
      </c>
      <c r="C29" s="14" t="s">
        <v>93</v>
      </c>
      <c r="D29" s="15" t="s">
        <v>68</v>
      </c>
      <c r="E29" s="12">
        <f>MATCH(A29,CEDEN_Tissue_Data_Dictionary!A:A,0)</f>
        <v>39</v>
      </c>
    </row>
    <row r="30" spans="1:5" ht="36" x14ac:dyDescent="0.25">
      <c r="A30" s="16" t="s">
        <v>64</v>
      </c>
      <c r="B30" s="34" t="s">
        <v>65</v>
      </c>
      <c r="C30" s="17" t="s">
        <v>91</v>
      </c>
      <c r="D30" s="18" t="s">
        <v>298</v>
      </c>
      <c r="E30" s="12">
        <f>MATCH(A30,CEDEN_Tissue_Data_Dictionary!A:A,0)</f>
        <v>38</v>
      </c>
    </row>
    <row r="31" spans="1:5" ht="36" x14ac:dyDescent="0.25">
      <c r="A31" s="13" t="s">
        <v>70</v>
      </c>
      <c r="B31" s="21" t="s">
        <v>71</v>
      </c>
      <c r="C31" s="14" t="s">
        <v>92</v>
      </c>
      <c r="D31" s="15" t="s">
        <v>72</v>
      </c>
      <c r="E31" s="12">
        <f>MATCH(A31,CEDEN_Tissue_Data_Dictionary!A:A,0)</f>
        <v>33</v>
      </c>
    </row>
    <row r="32" spans="1:5" x14ac:dyDescent="0.25">
      <c r="A32" s="16" t="s">
        <v>177</v>
      </c>
      <c r="B32" s="28" t="s">
        <v>201</v>
      </c>
      <c r="C32" s="17" t="s">
        <v>92</v>
      </c>
      <c r="D32" s="18" t="s">
        <v>202</v>
      </c>
      <c r="E32" s="12">
        <f>MATCH(A32,CEDEN_Tissue_Data_Dictionary!A:A,0)</f>
        <v>114</v>
      </c>
    </row>
    <row r="33" spans="1:5" x14ac:dyDescent="0.25">
      <c r="A33" s="13" t="s">
        <v>101</v>
      </c>
      <c r="B33" s="35" t="s">
        <v>203</v>
      </c>
      <c r="C33" s="14" t="s">
        <v>93</v>
      </c>
      <c r="D33" s="15" t="s">
        <v>204</v>
      </c>
      <c r="E33" s="12">
        <f>MATCH(A33,CEDEN_Tissue_Data_Dictionary!A:A,0)</f>
        <v>12</v>
      </c>
    </row>
    <row r="34" spans="1:5" ht="24" x14ac:dyDescent="0.25">
      <c r="A34" s="36" t="s">
        <v>104</v>
      </c>
      <c r="B34" s="28" t="s">
        <v>205</v>
      </c>
      <c r="C34" s="17" t="s">
        <v>91</v>
      </c>
      <c r="D34" s="18" t="s">
        <v>299</v>
      </c>
      <c r="E34" s="12">
        <f>MATCH(A34,CEDEN_Tissue_Data_Dictionary!A:A,0)</f>
        <v>15</v>
      </c>
    </row>
    <row r="35" spans="1:5" ht="24" x14ac:dyDescent="0.25">
      <c r="A35" s="36" t="s">
        <v>140</v>
      </c>
      <c r="B35" s="28" t="s">
        <v>205</v>
      </c>
      <c r="C35" s="17" t="s">
        <v>91</v>
      </c>
      <c r="D35" s="18" t="s">
        <v>299</v>
      </c>
      <c r="E35" s="12">
        <f>MATCH(A35,CEDEN_Tissue_Data_Dictionary!A:A,0)</f>
        <v>71</v>
      </c>
    </row>
    <row r="36" spans="1:5" x14ac:dyDescent="0.25">
      <c r="A36" s="13" t="s">
        <v>151</v>
      </c>
      <c r="B36" s="14" t="s">
        <v>206</v>
      </c>
      <c r="C36" s="14" t="s">
        <v>92</v>
      </c>
      <c r="D36" s="15" t="s">
        <v>207</v>
      </c>
      <c r="E36" s="12">
        <f>MATCH(A36,CEDEN_Tissue_Data_Dictionary!A:A,0)</f>
        <v>87</v>
      </c>
    </row>
    <row r="37" spans="1:5" ht="60" x14ac:dyDescent="0.25">
      <c r="A37" s="37" t="s">
        <v>100</v>
      </c>
      <c r="B37" s="19" t="s">
        <v>208</v>
      </c>
      <c r="C37" s="17" t="s">
        <v>91</v>
      </c>
      <c r="D37" s="18" t="s">
        <v>282</v>
      </c>
      <c r="E37" s="12">
        <f>MATCH(A37,CEDEN_Tissue_Data_Dictionary!A:A,0)</f>
        <v>11</v>
      </c>
    </row>
    <row r="38" spans="1:5" ht="60" x14ac:dyDescent="0.25">
      <c r="A38" s="37" t="s">
        <v>135</v>
      </c>
      <c r="B38" s="19" t="s">
        <v>208</v>
      </c>
      <c r="C38" s="17" t="s">
        <v>91</v>
      </c>
      <c r="D38" s="18" t="s">
        <v>282</v>
      </c>
      <c r="E38" s="12">
        <f>MATCH(A38,CEDEN_Tissue_Data_Dictionary!A:A,0)</f>
        <v>66</v>
      </c>
    </row>
    <row r="39" spans="1:5" x14ac:dyDescent="0.25">
      <c r="A39" s="13" t="s">
        <v>145</v>
      </c>
      <c r="B39" s="27" t="s">
        <v>50</v>
      </c>
      <c r="C39" s="14" t="s">
        <v>91</v>
      </c>
      <c r="D39" s="15" t="s">
        <v>51</v>
      </c>
      <c r="E39" s="12">
        <f>MATCH(A39,CEDEN_Tissue_Data_Dictionary!A:A,0)</f>
        <v>76</v>
      </c>
    </row>
    <row r="40" spans="1:5" x14ac:dyDescent="0.25">
      <c r="A40" s="16" t="s">
        <v>170</v>
      </c>
      <c r="B40" s="28" t="s">
        <v>209</v>
      </c>
      <c r="C40" s="17" t="s">
        <v>93</v>
      </c>
      <c r="D40" s="18" t="s">
        <v>210</v>
      </c>
      <c r="E40" s="12">
        <f>MATCH(A40,CEDEN_Tissue_Data_Dictionary!A:A,0)</f>
        <v>106</v>
      </c>
    </row>
    <row r="41" spans="1:5" ht="60" x14ac:dyDescent="0.25">
      <c r="A41" s="13" t="s">
        <v>146</v>
      </c>
      <c r="B41" s="24" t="s">
        <v>76</v>
      </c>
      <c r="C41" s="14" t="s">
        <v>91</v>
      </c>
      <c r="D41" s="15" t="s">
        <v>283</v>
      </c>
      <c r="E41" s="12">
        <f>MATCH(A41,CEDEN_Tissue_Data_Dictionary!A:A,0)</f>
        <v>80</v>
      </c>
    </row>
    <row r="42" spans="1:5" ht="36" x14ac:dyDescent="0.25">
      <c r="A42" s="16" t="s">
        <v>77</v>
      </c>
      <c r="B42" s="34" t="s">
        <v>78</v>
      </c>
      <c r="C42" s="17" t="s">
        <v>91</v>
      </c>
      <c r="D42" s="18" t="s">
        <v>284</v>
      </c>
      <c r="E42" s="12">
        <f>MATCH(A42,CEDEN_Tissue_Data_Dictionary!A:A,0)</f>
        <v>79</v>
      </c>
    </row>
    <row r="43" spans="1:5" ht="60" x14ac:dyDescent="0.25">
      <c r="A43" s="13" t="s">
        <v>24</v>
      </c>
      <c r="B43" s="14" t="s">
        <v>25</v>
      </c>
      <c r="C43" s="14" t="s">
        <v>91</v>
      </c>
      <c r="D43" s="53" t="s">
        <v>302</v>
      </c>
      <c r="E43" s="12">
        <f>MATCH(A43,CEDEN_Tissue_Data_Dictionary!A:A,0)</f>
        <v>42</v>
      </c>
    </row>
    <row r="44" spans="1:5" ht="24" x14ac:dyDescent="0.25">
      <c r="A44" s="16" t="s">
        <v>115</v>
      </c>
      <c r="B44" s="29" t="s">
        <v>211</v>
      </c>
      <c r="C44" s="17" t="s">
        <v>91</v>
      </c>
      <c r="D44" s="18" t="s">
        <v>212</v>
      </c>
      <c r="E44" s="12">
        <f>MATCH(A44,CEDEN_Tissue_Data_Dictionary!A:A,0)</f>
        <v>43</v>
      </c>
    </row>
    <row r="45" spans="1:5" ht="36" x14ac:dyDescent="0.25">
      <c r="A45" s="13" t="s">
        <v>26</v>
      </c>
      <c r="B45" s="24" t="s">
        <v>27</v>
      </c>
      <c r="C45" s="14" t="s">
        <v>91</v>
      </c>
      <c r="D45" s="15" t="s">
        <v>213</v>
      </c>
      <c r="E45" s="12">
        <f>MATCH(A45,CEDEN_Tissue_Data_Dictionary!A:A,0)</f>
        <v>34</v>
      </c>
    </row>
    <row r="46" spans="1:5" ht="60" x14ac:dyDescent="0.25">
      <c r="A46" s="16" t="s">
        <v>117</v>
      </c>
      <c r="B46" s="17" t="s">
        <v>75</v>
      </c>
      <c r="C46" s="17" t="s">
        <v>91</v>
      </c>
      <c r="D46" s="18" t="s">
        <v>300</v>
      </c>
      <c r="E46" s="12">
        <f>MATCH(A46,CEDEN_Tissue_Data_Dictionary!A:A,0)</f>
        <v>46</v>
      </c>
    </row>
    <row r="47" spans="1:5" x14ac:dyDescent="0.25">
      <c r="A47" s="13" t="s">
        <v>124</v>
      </c>
      <c r="B47" s="35" t="s">
        <v>214</v>
      </c>
      <c r="C47" s="14" t="s">
        <v>93</v>
      </c>
      <c r="D47" s="15" t="s">
        <v>215</v>
      </c>
      <c r="E47" s="12">
        <f>MATCH(A47,CEDEN_Tissue_Data_Dictionary!A:A,0)</f>
        <v>53</v>
      </c>
    </row>
    <row r="48" spans="1:5" x14ac:dyDescent="0.25">
      <c r="A48" s="38" t="s">
        <v>54</v>
      </c>
      <c r="B48" s="29" t="s">
        <v>55</v>
      </c>
      <c r="C48" s="17" t="s">
        <v>92</v>
      </c>
      <c r="D48" s="18" t="s">
        <v>216</v>
      </c>
      <c r="E48" s="12">
        <f>MATCH(A48,CEDEN_Tissue_Data_Dictionary!A:A,0)</f>
        <v>9</v>
      </c>
    </row>
    <row r="49" spans="1:5" x14ac:dyDescent="0.25">
      <c r="A49" s="38" t="s">
        <v>324</v>
      </c>
      <c r="B49" s="29" t="s">
        <v>55</v>
      </c>
      <c r="C49" s="17" t="s">
        <v>92</v>
      </c>
      <c r="D49" s="18" t="s">
        <v>216</v>
      </c>
      <c r="E49" s="12" t="e">
        <f>MATCH(A49,CEDEN_Tissue_Data_Dictionary!A:A,0)</f>
        <v>#N/A</v>
      </c>
    </row>
    <row r="50" spans="1:5" x14ac:dyDescent="0.25">
      <c r="A50" s="13" t="s">
        <v>153</v>
      </c>
      <c r="B50" s="39" t="s">
        <v>217</v>
      </c>
      <c r="C50" s="14" t="s">
        <v>91</v>
      </c>
      <c r="D50" s="15" t="s">
        <v>218</v>
      </c>
      <c r="E50" s="12">
        <f>MATCH(A50,CEDEN_Tissue_Data_Dictionary!A:A,0)</f>
        <v>89</v>
      </c>
    </row>
    <row r="51" spans="1:5" ht="60" x14ac:dyDescent="0.25">
      <c r="A51" s="16" t="s">
        <v>18</v>
      </c>
      <c r="B51" s="23" t="s">
        <v>19</v>
      </c>
      <c r="C51" s="17" t="s">
        <v>91</v>
      </c>
      <c r="D51" s="18" t="s">
        <v>301</v>
      </c>
      <c r="E51" s="12">
        <f>MATCH(A51,CEDEN_Tissue_Data_Dictionary!A:A,0)</f>
        <v>78</v>
      </c>
    </row>
    <row r="52" spans="1:5" ht="24" x14ac:dyDescent="0.25">
      <c r="A52" s="13" t="s">
        <v>174</v>
      </c>
      <c r="B52" s="27" t="s">
        <v>219</v>
      </c>
      <c r="C52" s="14" t="s">
        <v>91</v>
      </c>
      <c r="D52" s="15" t="s">
        <v>220</v>
      </c>
      <c r="E52" s="12">
        <f>MATCH(A52,CEDEN_Tissue_Data_Dictionary!A:A,0)</f>
        <v>111</v>
      </c>
    </row>
    <row r="53" spans="1:5" x14ac:dyDescent="0.25">
      <c r="A53" s="40" t="s">
        <v>56</v>
      </c>
      <c r="B53" s="29" t="s">
        <v>57</v>
      </c>
      <c r="C53" s="17" t="s">
        <v>92</v>
      </c>
      <c r="D53" s="18" t="s">
        <v>58</v>
      </c>
      <c r="E53" s="12">
        <f>MATCH(A53,CEDEN_Tissue_Data_Dictionary!A:A,0)</f>
        <v>10</v>
      </c>
    </row>
    <row r="54" spans="1:5" x14ac:dyDescent="0.25">
      <c r="A54" s="40" t="s">
        <v>325</v>
      </c>
      <c r="B54" s="29" t="s">
        <v>57</v>
      </c>
      <c r="C54" s="17" t="s">
        <v>92</v>
      </c>
      <c r="D54" s="18" t="s">
        <v>58</v>
      </c>
      <c r="E54" s="12" t="e">
        <f>MATCH(A54,CEDEN_Tissue_Data_Dictionary!A:A,0)</f>
        <v>#N/A</v>
      </c>
    </row>
    <row r="55" spans="1:5" ht="36" x14ac:dyDescent="0.25">
      <c r="A55" s="13" t="s">
        <v>110</v>
      </c>
      <c r="B55" s="14" t="s">
        <v>28</v>
      </c>
      <c r="C55" s="14" t="s">
        <v>91</v>
      </c>
      <c r="D55" s="15" t="s">
        <v>303</v>
      </c>
      <c r="E55" s="12">
        <f>MATCH(A55,CEDEN_Tissue_Data_Dictionary!A:A,0)</f>
        <v>22</v>
      </c>
    </row>
    <row r="56" spans="1:5" ht="48" x14ac:dyDescent="0.25">
      <c r="A56" s="16" t="s">
        <v>33</v>
      </c>
      <c r="B56" s="17" t="s">
        <v>34</v>
      </c>
      <c r="C56" s="17" t="s">
        <v>92</v>
      </c>
      <c r="D56" s="18" t="s">
        <v>221</v>
      </c>
      <c r="E56" s="12">
        <f>MATCH(A56,CEDEN_Tissue_Data_Dictionary!A:A,0)</f>
        <v>28</v>
      </c>
    </row>
    <row r="57" spans="1:5" ht="36" x14ac:dyDescent="0.25">
      <c r="A57" s="13" t="s">
        <v>111</v>
      </c>
      <c r="B57" s="14" t="s">
        <v>29</v>
      </c>
      <c r="C57" s="14" t="s">
        <v>91</v>
      </c>
      <c r="D57" s="15" t="s">
        <v>304</v>
      </c>
      <c r="E57" s="12">
        <f>MATCH(A57,CEDEN_Tissue_Data_Dictionary!A:A,0)</f>
        <v>23</v>
      </c>
    </row>
    <row r="58" spans="1:5" ht="24" x14ac:dyDescent="0.25">
      <c r="A58" s="41" t="s">
        <v>107</v>
      </c>
      <c r="B58" s="34" t="s">
        <v>222</v>
      </c>
      <c r="C58" s="34" t="s">
        <v>92</v>
      </c>
      <c r="D58" s="18" t="s">
        <v>223</v>
      </c>
      <c r="E58" s="12">
        <f>MATCH(A58,CEDEN_Tissue_Data_Dictionary!A:A,0)</f>
        <v>18</v>
      </c>
    </row>
    <row r="59" spans="1:5" ht="48" x14ac:dyDescent="0.25">
      <c r="A59" s="13" t="s">
        <v>118</v>
      </c>
      <c r="B59" s="21" t="s">
        <v>224</v>
      </c>
      <c r="C59" s="14" t="s">
        <v>91</v>
      </c>
      <c r="D59" s="15" t="s">
        <v>285</v>
      </c>
      <c r="E59" s="12">
        <f>MATCH(A59,CEDEN_Tissue_Data_Dictionary!A:A,0)</f>
        <v>47</v>
      </c>
    </row>
    <row r="60" spans="1:5" ht="48" x14ac:dyDescent="0.25">
      <c r="A60" s="16" t="s">
        <v>148</v>
      </c>
      <c r="B60" s="17" t="s">
        <v>225</v>
      </c>
      <c r="C60" s="17" t="s">
        <v>91</v>
      </c>
      <c r="D60" s="25" t="s">
        <v>275</v>
      </c>
      <c r="E60" s="12">
        <f>MATCH(A60,CEDEN_Tissue_Data_Dictionary!A:A,0)</f>
        <v>84</v>
      </c>
    </row>
    <row r="61" spans="1:5" x14ac:dyDescent="0.25">
      <c r="A61" s="13" t="s">
        <v>154</v>
      </c>
      <c r="B61" s="27" t="s">
        <v>226</v>
      </c>
      <c r="C61" s="14" t="s">
        <v>92</v>
      </c>
      <c r="D61" s="15" t="s">
        <v>227</v>
      </c>
      <c r="E61" s="12">
        <f>MATCH(A61,CEDEN_Tissue_Data_Dictionary!A:A,0)</f>
        <v>90</v>
      </c>
    </row>
    <row r="62" spans="1:5" ht="36" x14ac:dyDescent="0.25">
      <c r="A62" s="41" t="s">
        <v>96</v>
      </c>
      <c r="B62" s="20" t="s">
        <v>8</v>
      </c>
      <c r="C62" s="17" t="s">
        <v>91</v>
      </c>
      <c r="D62" s="18" t="s">
        <v>305</v>
      </c>
      <c r="E62" s="12">
        <f>MATCH(A62,CEDEN_Tissue_Data_Dictionary!A:A,0)</f>
        <v>3</v>
      </c>
    </row>
    <row r="63" spans="1:5" ht="36" x14ac:dyDescent="0.25">
      <c r="A63" s="41" t="s">
        <v>326</v>
      </c>
      <c r="B63" s="20" t="s">
        <v>8</v>
      </c>
      <c r="C63" s="17" t="s">
        <v>91</v>
      </c>
      <c r="D63" s="18" t="s">
        <v>305</v>
      </c>
      <c r="E63" s="12" t="e">
        <f>MATCH(A63,CEDEN_Tissue_Data_Dictionary!A:A,0)</f>
        <v>#N/A</v>
      </c>
    </row>
    <row r="64" spans="1:5" x14ac:dyDescent="0.25">
      <c r="A64" s="13" t="s">
        <v>166</v>
      </c>
      <c r="B64" s="27" t="s">
        <v>228</v>
      </c>
      <c r="C64" s="24" t="s">
        <v>91</v>
      </c>
      <c r="D64" s="39" t="s">
        <v>229</v>
      </c>
      <c r="E64" s="12">
        <f>MATCH(A64,CEDEN_Tissue_Data_Dictionary!A:A,0)</f>
        <v>102</v>
      </c>
    </row>
    <row r="65" spans="1:5" ht="36" x14ac:dyDescent="0.25">
      <c r="A65" s="16" t="s">
        <v>172</v>
      </c>
      <c r="B65" s="19" t="s">
        <v>230</v>
      </c>
      <c r="C65" s="20" t="s">
        <v>91</v>
      </c>
      <c r="D65" s="18" t="s">
        <v>306</v>
      </c>
      <c r="E65" s="12">
        <f>MATCH(A65,CEDEN_Tissue_Data_Dictionary!A:A,0)</f>
        <v>108</v>
      </c>
    </row>
    <row r="66" spans="1:5" ht="24" x14ac:dyDescent="0.25">
      <c r="A66" s="13" t="s">
        <v>62</v>
      </c>
      <c r="B66" s="33" t="s">
        <v>63</v>
      </c>
      <c r="C66" s="39" t="s">
        <v>93</v>
      </c>
      <c r="D66" s="15" t="s">
        <v>231</v>
      </c>
      <c r="E66" s="12">
        <f>MATCH(A66,CEDEN_Tissue_Data_Dictionary!A:A,0)</f>
        <v>37</v>
      </c>
    </row>
    <row r="67" spans="1:5" ht="36" x14ac:dyDescent="0.25">
      <c r="A67" s="16" t="s">
        <v>60</v>
      </c>
      <c r="B67" s="34" t="s">
        <v>61</v>
      </c>
      <c r="C67" s="20" t="s">
        <v>91</v>
      </c>
      <c r="D67" s="18" t="s">
        <v>307</v>
      </c>
      <c r="E67" s="12">
        <f>MATCH(A67,CEDEN_Tissue_Data_Dictionary!A:A,0)</f>
        <v>36</v>
      </c>
    </row>
    <row r="68" spans="1:5" ht="24" x14ac:dyDescent="0.25">
      <c r="A68" s="42" t="s">
        <v>162</v>
      </c>
      <c r="B68" s="27" t="s">
        <v>327</v>
      </c>
      <c r="C68" s="35" t="s">
        <v>91</v>
      </c>
      <c r="D68" s="15" t="s">
        <v>232</v>
      </c>
      <c r="E68" s="12">
        <f>MATCH(A68,CEDEN_Tissue_Data_Dictionary!A:A,0)</f>
        <v>98</v>
      </c>
    </row>
    <row r="69" spans="1:5" ht="24" x14ac:dyDescent="0.25">
      <c r="A69" s="38" t="s">
        <v>95</v>
      </c>
      <c r="B69" s="29" t="s">
        <v>7</v>
      </c>
      <c r="C69" s="20" t="s">
        <v>91</v>
      </c>
      <c r="D69" s="18" t="s">
        <v>309</v>
      </c>
      <c r="E69" s="12">
        <f>MATCH(A69,CEDEN_Tissue_Data_Dictionary!A:A,0)</f>
        <v>2</v>
      </c>
    </row>
    <row r="70" spans="1:5" ht="24" x14ac:dyDescent="0.25">
      <c r="A70" s="38" t="s">
        <v>137</v>
      </c>
      <c r="B70" s="29" t="s">
        <v>7</v>
      </c>
      <c r="C70" s="20" t="s">
        <v>91</v>
      </c>
      <c r="D70" s="18" t="s">
        <v>309</v>
      </c>
      <c r="E70" s="12">
        <f>MATCH(A70,CEDEN_Tissue_Data_Dictionary!A:A,0)</f>
        <v>68</v>
      </c>
    </row>
    <row r="71" spans="1:5" ht="36" x14ac:dyDescent="0.25">
      <c r="A71" s="30" t="s">
        <v>97</v>
      </c>
      <c r="B71" s="14" t="s">
        <v>233</v>
      </c>
      <c r="C71" s="24" t="s">
        <v>91</v>
      </c>
      <c r="D71" s="15" t="s">
        <v>310</v>
      </c>
      <c r="E71" s="12">
        <f>MATCH(A71,CEDEN_Tissue_Data_Dictionary!A:A,0)</f>
        <v>4</v>
      </c>
    </row>
    <row r="72" spans="1:5" ht="36" x14ac:dyDescent="0.25">
      <c r="A72" s="30" t="s">
        <v>128</v>
      </c>
      <c r="B72" s="14" t="s">
        <v>233</v>
      </c>
      <c r="C72" s="24" t="s">
        <v>91</v>
      </c>
      <c r="D72" s="15" t="s">
        <v>310</v>
      </c>
      <c r="E72" s="12">
        <f>MATCH(A72,CEDEN_Tissue_Data_Dictionary!A:A,0)</f>
        <v>59</v>
      </c>
    </row>
    <row r="73" spans="1:5" ht="24" x14ac:dyDescent="0.25">
      <c r="A73" s="43" t="s">
        <v>98</v>
      </c>
      <c r="B73" s="17" t="s">
        <v>9</v>
      </c>
      <c r="C73" s="20" t="s">
        <v>91</v>
      </c>
      <c r="D73" s="18" t="s">
        <v>311</v>
      </c>
      <c r="E73" s="12">
        <f>MATCH(A73,CEDEN_Tissue_Data_Dictionary!A:A,0)</f>
        <v>5</v>
      </c>
    </row>
    <row r="74" spans="1:5" ht="24" x14ac:dyDescent="0.25">
      <c r="A74" s="43" t="s">
        <v>129</v>
      </c>
      <c r="B74" s="17" t="s">
        <v>9</v>
      </c>
      <c r="C74" s="20" t="s">
        <v>91</v>
      </c>
      <c r="D74" s="18" t="s">
        <v>311</v>
      </c>
      <c r="E74" s="12">
        <f>MATCH(A74,CEDEN_Tissue_Data_Dictionary!A:A,0)</f>
        <v>60</v>
      </c>
    </row>
    <row r="75" spans="1:5" ht="36" x14ac:dyDescent="0.25">
      <c r="A75" s="13" t="s">
        <v>47</v>
      </c>
      <c r="B75" s="14" t="s">
        <v>48</v>
      </c>
      <c r="C75" s="24" t="s">
        <v>91</v>
      </c>
      <c r="D75" s="15" t="s">
        <v>318</v>
      </c>
      <c r="E75" s="12">
        <f>MATCH(A75,CEDEN_Tissue_Data_Dictionary!A:A,0)</f>
        <v>77</v>
      </c>
    </row>
    <row r="76" spans="1:5" ht="36" x14ac:dyDescent="0.25">
      <c r="A76" s="16" t="s">
        <v>38</v>
      </c>
      <c r="B76" s="17" t="s">
        <v>39</v>
      </c>
      <c r="C76" s="20" t="s">
        <v>91</v>
      </c>
      <c r="D76" s="18" t="s">
        <v>319</v>
      </c>
      <c r="E76" s="12">
        <f>MATCH(A76,CEDEN_Tissue_Data_Dictionary!A:A,0)</f>
        <v>30</v>
      </c>
    </row>
    <row r="77" spans="1:5" ht="48" x14ac:dyDescent="0.25">
      <c r="A77" s="13" t="s">
        <v>112</v>
      </c>
      <c r="B77" s="39" t="s">
        <v>37</v>
      </c>
      <c r="C77" s="14" t="s">
        <v>91</v>
      </c>
      <c r="D77" s="22" t="s">
        <v>320</v>
      </c>
      <c r="E77" s="12">
        <f>MATCH(A77,CEDEN_Tissue_Data_Dictionary!A:A,0)</f>
        <v>27</v>
      </c>
    </row>
    <row r="78" spans="1:5" ht="24" x14ac:dyDescent="0.25">
      <c r="A78" s="16" t="s">
        <v>32</v>
      </c>
      <c r="B78" s="17" t="s">
        <v>32</v>
      </c>
      <c r="C78" s="17" t="s">
        <v>92</v>
      </c>
      <c r="D78" s="18" t="s">
        <v>234</v>
      </c>
      <c r="E78" s="12">
        <f>MATCH(A78,CEDEN_Tissue_Data_Dictionary!A:A,0)</f>
        <v>26</v>
      </c>
    </row>
    <row r="79" spans="1:5" x14ac:dyDescent="0.25">
      <c r="A79" s="13" t="s">
        <v>113</v>
      </c>
      <c r="B79" s="27" t="s">
        <v>45</v>
      </c>
      <c r="C79" s="14" t="s">
        <v>91</v>
      </c>
      <c r="D79" s="15" t="s">
        <v>46</v>
      </c>
      <c r="E79" s="12">
        <f>MATCH(A79,CEDEN_Tissue_Data_Dictionary!A:A,0)</f>
        <v>35</v>
      </c>
    </row>
    <row r="80" spans="1:5" ht="36" x14ac:dyDescent="0.25">
      <c r="A80" s="16" t="s">
        <v>109</v>
      </c>
      <c r="B80" s="19" t="s">
        <v>235</v>
      </c>
      <c r="C80" s="17" t="s">
        <v>92</v>
      </c>
      <c r="D80" s="18" t="s">
        <v>236</v>
      </c>
      <c r="E80" s="12">
        <f>MATCH(A80,CEDEN_Tissue_Data_Dictionary!A:A,0)</f>
        <v>21</v>
      </c>
    </row>
    <row r="81" spans="1:5" ht="36" x14ac:dyDescent="0.25">
      <c r="A81" s="13" t="s">
        <v>35</v>
      </c>
      <c r="B81" s="21" t="s">
        <v>36</v>
      </c>
      <c r="C81" s="14" t="s">
        <v>92</v>
      </c>
      <c r="D81" s="15" t="s">
        <v>237</v>
      </c>
      <c r="E81" s="12">
        <f>MATCH(A81,CEDEN_Tissue_Data_Dictionary!A:A,0)</f>
        <v>29</v>
      </c>
    </row>
    <row r="82" spans="1:5" ht="24" x14ac:dyDescent="0.25">
      <c r="A82" s="16" t="s">
        <v>43</v>
      </c>
      <c r="B82" s="29" t="s">
        <v>44</v>
      </c>
      <c r="C82" s="17" t="s">
        <v>91</v>
      </c>
      <c r="D82" s="18" t="s">
        <v>238</v>
      </c>
      <c r="E82" s="12">
        <f>MATCH(A82,CEDEN_Tissue_Data_Dictionary!A:A,0)</f>
        <v>109</v>
      </c>
    </row>
    <row r="83" spans="1:5" ht="60" x14ac:dyDescent="0.25">
      <c r="A83" s="30" t="s">
        <v>14</v>
      </c>
      <c r="B83" s="14" t="s">
        <v>15</v>
      </c>
      <c r="C83" s="14" t="s">
        <v>93</v>
      </c>
      <c r="D83" s="22" t="s">
        <v>276</v>
      </c>
      <c r="E83" s="12">
        <f>MATCH(A83,CEDEN_Tissue_Data_Dictionary!A:A,0)</f>
        <v>55</v>
      </c>
    </row>
    <row r="84" spans="1:5" ht="60" x14ac:dyDescent="0.25">
      <c r="A84" s="30" t="s">
        <v>136</v>
      </c>
      <c r="B84" s="14" t="s">
        <v>15</v>
      </c>
      <c r="C84" s="14" t="s">
        <v>93</v>
      </c>
      <c r="D84" s="22" t="s">
        <v>276</v>
      </c>
      <c r="E84" s="12">
        <f>MATCH(A84,CEDEN_Tissue_Data_Dictionary!A:A,0)</f>
        <v>67</v>
      </c>
    </row>
    <row r="85" spans="1:5" ht="24" x14ac:dyDescent="0.25">
      <c r="A85" s="16" t="s">
        <v>178</v>
      </c>
      <c r="B85" s="28" t="s">
        <v>239</v>
      </c>
      <c r="C85" s="17" t="s">
        <v>92</v>
      </c>
      <c r="D85" s="18" t="s">
        <v>240</v>
      </c>
      <c r="E85" s="12" t="e">
        <f>MATCH(A85,CEDEN_Tissue_Data_Dictionary!A:A,0)</f>
        <v>#N/A</v>
      </c>
    </row>
    <row r="86" spans="1:5" ht="24" x14ac:dyDescent="0.25">
      <c r="A86" s="13" t="s">
        <v>79</v>
      </c>
      <c r="B86" s="14" t="s">
        <v>80</v>
      </c>
      <c r="C86" s="14" t="s">
        <v>91</v>
      </c>
      <c r="D86" s="15" t="s">
        <v>81</v>
      </c>
      <c r="E86" s="12">
        <f>MATCH(A86,CEDEN_Tissue_Data_Dictionary!A:A,0)</f>
        <v>115</v>
      </c>
    </row>
    <row r="87" spans="1:5" ht="48" x14ac:dyDescent="0.25">
      <c r="A87" s="44" t="s">
        <v>20</v>
      </c>
      <c r="B87" s="45" t="s">
        <v>21</v>
      </c>
      <c r="C87" s="17" t="s">
        <v>91</v>
      </c>
      <c r="D87" s="18" t="s">
        <v>321</v>
      </c>
      <c r="E87" s="12">
        <f>MATCH(A87,CEDEN_Tissue_Data_Dictionary!A:A,0)</f>
        <v>19</v>
      </c>
    </row>
    <row r="88" spans="1:5" ht="48" x14ac:dyDescent="0.25">
      <c r="A88" s="44" t="s">
        <v>143</v>
      </c>
      <c r="B88" s="45" t="s">
        <v>21</v>
      </c>
      <c r="C88" s="17" t="s">
        <v>91</v>
      </c>
      <c r="D88" s="18" t="s">
        <v>321</v>
      </c>
      <c r="E88" s="12">
        <f>MATCH(A88,CEDEN_Tissue_Data_Dictionary!A:A,0)</f>
        <v>74</v>
      </c>
    </row>
    <row r="89" spans="1:5" ht="36" x14ac:dyDescent="0.25">
      <c r="A89" s="13" t="s">
        <v>144</v>
      </c>
      <c r="B89" s="21" t="s">
        <v>49</v>
      </c>
      <c r="C89" s="14" t="s">
        <v>91</v>
      </c>
      <c r="D89" s="15" t="s">
        <v>291</v>
      </c>
      <c r="E89" s="12">
        <f>MATCH(A89,CEDEN_Tissue_Data_Dictionary!A:A,0)</f>
        <v>75</v>
      </c>
    </row>
    <row r="90" spans="1:5" ht="36" x14ac:dyDescent="0.25">
      <c r="A90" s="16" t="s">
        <v>160</v>
      </c>
      <c r="B90" s="17" t="s">
        <v>160</v>
      </c>
      <c r="C90" s="17" t="s">
        <v>91</v>
      </c>
      <c r="D90" s="18" t="s">
        <v>286</v>
      </c>
      <c r="E90" s="12">
        <f>MATCH(A90,CEDEN_Tissue_Data_Dictionary!A:A,0)</f>
        <v>96</v>
      </c>
    </row>
    <row r="91" spans="1:5" ht="36" x14ac:dyDescent="0.25">
      <c r="A91" s="13" t="s">
        <v>123</v>
      </c>
      <c r="B91" s="46" t="s">
        <v>241</v>
      </c>
      <c r="C91" s="14" t="s">
        <v>91</v>
      </c>
      <c r="D91" s="15" t="s">
        <v>287</v>
      </c>
      <c r="E91" s="12">
        <f>MATCH(A91,CEDEN_Tissue_Data_Dictionary!A:A,0)</f>
        <v>52</v>
      </c>
    </row>
    <row r="92" spans="1:5" ht="36" x14ac:dyDescent="0.25">
      <c r="A92" s="16" t="s">
        <v>158</v>
      </c>
      <c r="B92" s="20" t="s">
        <v>242</v>
      </c>
      <c r="C92" s="17" t="s">
        <v>91</v>
      </c>
      <c r="D92" s="18" t="s">
        <v>243</v>
      </c>
      <c r="E92" s="12">
        <f>MATCH(A92,CEDEN_Tissue_Data_Dictionary!A:A,0)</f>
        <v>94</v>
      </c>
    </row>
    <row r="93" spans="1:5" ht="72" x14ac:dyDescent="0.25">
      <c r="A93" s="30" t="s">
        <v>12</v>
      </c>
      <c r="B93" s="46" t="s">
        <v>13</v>
      </c>
      <c r="C93" s="14" t="s">
        <v>91</v>
      </c>
      <c r="D93" s="15" t="s">
        <v>322</v>
      </c>
      <c r="E93" s="12">
        <f>MATCH(A93,CEDEN_Tissue_Data_Dictionary!A:A,0)</f>
        <v>8</v>
      </c>
    </row>
    <row r="94" spans="1:5" ht="72" x14ac:dyDescent="0.25">
      <c r="A94" s="30" t="s">
        <v>132</v>
      </c>
      <c r="B94" s="46" t="s">
        <v>13</v>
      </c>
      <c r="C94" s="14" t="s">
        <v>91</v>
      </c>
      <c r="D94" s="15" t="s">
        <v>322</v>
      </c>
      <c r="E94" s="12">
        <f>MATCH(A94,CEDEN_Tissue_Data_Dictionary!A:A,0)</f>
        <v>63</v>
      </c>
    </row>
    <row r="95" spans="1:5" ht="24" x14ac:dyDescent="0.25">
      <c r="A95" s="43" t="s">
        <v>10</v>
      </c>
      <c r="B95" s="47" t="s">
        <v>11</v>
      </c>
      <c r="C95" s="17" t="s">
        <v>91</v>
      </c>
      <c r="D95" s="18" t="s">
        <v>323</v>
      </c>
      <c r="E95" s="12">
        <f>MATCH(A95,CEDEN_Tissue_Data_Dictionary!A:A,0)</f>
        <v>7</v>
      </c>
    </row>
    <row r="96" spans="1:5" ht="24" x14ac:dyDescent="0.25">
      <c r="A96" s="43" t="s">
        <v>131</v>
      </c>
      <c r="B96" s="47" t="s">
        <v>11</v>
      </c>
      <c r="C96" s="17" t="s">
        <v>91</v>
      </c>
      <c r="D96" s="18" t="s">
        <v>323</v>
      </c>
      <c r="E96" s="12">
        <f>MATCH(A96,CEDEN_Tissue_Data_Dictionary!A:A,0)</f>
        <v>62</v>
      </c>
    </row>
    <row r="97" spans="1:5" ht="24" x14ac:dyDescent="0.25">
      <c r="A97" s="13" t="s">
        <v>73</v>
      </c>
      <c r="B97" s="27" t="s">
        <v>74</v>
      </c>
      <c r="C97" s="14" t="s">
        <v>91</v>
      </c>
      <c r="D97" s="15" t="s">
        <v>292</v>
      </c>
      <c r="E97" s="12">
        <f>MATCH(A97,CEDEN_Tissue_Data_Dictionary!A:A,0)</f>
        <v>45</v>
      </c>
    </row>
    <row r="98" spans="1:5" x14ac:dyDescent="0.25">
      <c r="A98" s="16" t="s">
        <v>150</v>
      </c>
      <c r="B98" s="20" t="s">
        <v>244</v>
      </c>
      <c r="C98" s="17" t="s">
        <v>92</v>
      </c>
      <c r="D98" s="18" t="s">
        <v>245</v>
      </c>
      <c r="E98" s="12">
        <f>MATCH(A98,CEDEN_Tissue_Data_Dictionary!A:A,0)</f>
        <v>86</v>
      </c>
    </row>
    <row r="99" spans="1:5" ht="24" x14ac:dyDescent="0.25">
      <c r="A99" s="48" t="s">
        <v>173</v>
      </c>
      <c r="B99" s="33" t="s">
        <v>246</v>
      </c>
      <c r="C99" s="33" t="s">
        <v>91</v>
      </c>
      <c r="D99" s="15" t="s">
        <v>247</v>
      </c>
      <c r="E99" s="12">
        <f>MATCH(A99,CEDEN_Tissue_Data_Dictionary!A:A,0)</f>
        <v>110</v>
      </c>
    </row>
    <row r="100" spans="1:5" ht="24" x14ac:dyDescent="0.25">
      <c r="A100" s="16" t="s">
        <v>163</v>
      </c>
      <c r="B100" s="17" t="s">
        <v>248</v>
      </c>
      <c r="C100" s="17" t="s">
        <v>91</v>
      </c>
      <c r="D100" s="18" t="s">
        <v>249</v>
      </c>
      <c r="E100" s="12">
        <f>MATCH(A100,CEDEN_Tissue_Data_Dictionary!A:A,0)</f>
        <v>99</v>
      </c>
    </row>
    <row r="101" spans="1:5" ht="24" x14ac:dyDescent="0.25">
      <c r="A101" s="30" t="s">
        <v>106</v>
      </c>
      <c r="B101" s="14" t="s">
        <v>250</v>
      </c>
      <c r="C101" s="14" t="s">
        <v>91</v>
      </c>
      <c r="D101" s="15" t="s">
        <v>317</v>
      </c>
      <c r="E101" s="12">
        <f>MATCH(A101,CEDEN_Tissue_Data_Dictionary!A:A,0)</f>
        <v>17</v>
      </c>
    </row>
    <row r="102" spans="1:5" ht="24" x14ac:dyDescent="0.25">
      <c r="A102" s="30" t="s">
        <v>142</v>
      </c>
      <c r="B102" s="14" t="s">
        <v>250</v>
      </c>
      <c r="C102" s="14" t="s">
        <v>91</v>
      </c>
      <c r="D102" s="15" t="s">
        <v>317</v>
      </c>
      <c r="E102" s="12">
        <f>MATCH(A102,CEDEN_Tissue_Data_Dictionary!A:A,0)</f>
        <v>73</v>
      </c>
    </row>
    <row r="103" spans="1:5" ht="36" x14ac:dyDescent="0.25">
      <c r="A103" s="49" t="s">
        <v>105</v>
      </c>
      <c r="B103" s="17" t="s">
        <v>251</v>
      </c>
      <c r="C103" s="17" t="s">
        <v>91</v>
      </c>
      <c r="D103" s="18" t="s">
        <v>308</v>
      </c>
      <c r="E103" s="12">
        <f>MATCH(A103,CEDEN_Tissue_Data_Dictionary!A:A,0)</f>
        <v>16</v>
      </c>
    </row>
    <row r="104" spans="1:5" ht="36" x14ac:dyDescent="0.25">
      <c r="A104" s="49" t="s">
        <v>141</v>
      </c>
      <c r="B104" s="17" t="s">
        <v>251</v>
      </c>
      <c r="C104" s="17" t="s">
        <v>91</v>
      </c>
      <c r="D104" s="18" t="s">
        <v>308</v>
      </c>
      <c r="E104" s="12">
        <f>MATCH(A104,CEDEN_Tissue_Data_Dictionary!A:A,0)</f>
        <v>72</v>
      </c>
    </row>
    <row r="105" spans="1:5" x14ac:dyDescent="0.25">
      <c r="A105" s="48" t="s">
        <v>126</v>
      </c>
      <c r="B105" s="35" t="s">
        <v>252</v>
      </c>
      <c r="C105" s="33" t="s">
        <v>91</v>
      </c>
      <c r="D105" s="15" t="s">
        <v>253</v>
      </c>
      <c r="E105" s="12">
        <f>MATCH(A105,CEDEN_Tissue_Data_Dictionary!A:A,0)</f>
        <v>57</v>
      </c>
    </row>
    <row r="106" spans="1:5" x14ac:dyDescent="0.25">
      <c r="A106" s="16" t="s">
        <v>164</v>
      </c>
      <c r="B106" s="17" t="s">
        <v>254</v>
      </c>
      <c r="C106" s="17" t="s">
        <v>92</v>
      </c>
      <c r="D106" s="18" t="s">
        <v>255</v>
      </c>
      <c r="E106" s="12">
        <f>MATCH(A106,CEDEN_Tissue_Data_Dictionary!A:A,0)</f>
        <v>100</v>
      </c>
    </row>
    <row r="107" spans="1:5" ht="24" x14ac:dyDescent="0.25">
      <c r="A107" s="13" t="s">
        <v>121</v>
      </c>
      <c r="B107" s="24" t="s">
        <v>256</v>
      </c>
      <c r="C107" s="14" t="s">
        <v>92</v>
      </c>
      <c r="D107" s="15" t="s">
        <v>257</v>
      </c>
      <c r="E107" s="12">
        <f>MATCH(A107,CEDEN_Tissue_Data_Dictionary!A:A,0)</f>
        <v>50</v>
      </c>
    </row>
    <row r="108" spans="1:5" ht="24" x14ac:dyDescent="0.25">
      <c r="A108" s="16" t="s">
        <v>120</v>
      </c>
      <c r="B108" s="34" t="s">
        <v>258</v>
      </c>
      <c r="C108" s="17" t="s">
        <v>92</v>
      </c>
      <c r="D108" s="18" t="s">
        <v>259</v>
      </c>
      <c r="E108" s="12">
        <f>MATCH(A108,CEDEN_Tissue_Data_Dictionary!A:A,0)</f>
        <v>49</v>
      </c>
    </row>
    <row r="109" spans="1:5" ht="24" x14ac:dyDescent="0.25">
      <c r="A109" s="13" t="s">
        <v>176</v>
      </c>
      <c r="B109" s="33" t="s">
        <v>260</v>
      </c>
      <c r="C109" s="14" t="s">
        <v>92</v>
      </c>
      <c r="D109" s="15" t="s">
        <v>261</v>
      </c>
      <c r="E109" s="12">
        <f>MATCH(A109,CEDEN_Tissue_Data_Dictionary!A:A,0)</f>
        <v>113</v>
      </c>
    </row>
    <row r="110" spans="1:5" ht="36" x14ac:dyDescent="0.25">
      <c r="A110" s="16" t="s">
        <v>149</v>
      </c>
      <c r="B110" s="17" t="s">
        <v>262</v>
      </c>
      <c r="C110" s="17" t="s">
        <v>92</v>
      </c>
      <c r="D110" s="18" t="s">
        <v>263</v>
      </c>
      <c r="E110" s="12">
        <f>MATCH(A110,CEDEN_Tissue_Data_Dictionary!A:A,0)</f>
        <v>85</v>
      </c>
    </row>
    <row r="111" spans="1:5" ht="24" x14ac:dyDescent="0.25">
      <c r="A111" s="13" t="s">
        <v>152</v>
      </c>
      <c r="B111" s="14" t="s">
        <v>264</v>
      </c>
      <c r="C111" s="14" t="s">
        <v>92</v>
      </c>
      <c r="D111" s="15" t="s">
        <v>265</v>
      </c>
      <c r="E111" s="12">
        <f>MATCH(A111,CEDEN_Tissue_Data_Dictionary!A:A,0)</f>
        <v>88</v>
      </c>
    </row>
    <row r="112" spans="1:5" ht="84" x14ac:dyDescent="0.25">
      <c r="A112" s="16" t="s">
        <v>31</v>
      </c>
      <c r="B112" s="17" t="s">
        <v>31</v>
      </c>
      <c r="C112" s="17" t="s">
        <v>91</v>
      </c>
      <c r="D112" s="18" t="s">
        <v>312</v>
      </c>
      <c r="E112" s="12">
        <f>MATCH(A112,CEDEN_Tissue_Data_Dictionary!A:A,0)</f>
        <v>25</v>
      </c>
    </row>
    <row r="113" spans="1:5" ht="24" x14ac:dyDescent="0.25">
      <c r="A113" s="13" t="s">
        <v>169</v>
      </c>
      <c r="B113" s="33" t="s">
        <v>266</v>
      </c>
      <c r="C113" s="14" t="s">
        <v>91</v>
      </c>
      <c r="D113" s="15" t="s">
        <v>313</v>
      </c>
      <c r="E113" s="12">
        <f>MATCH(A113,CEDEN_Tissue_Data_Dictionary!A:A,0)</f>
        <v>105</v>
      </c>
    </row>
    <row r="114" spans="1:5" ht="24" x14ac:dyDescent="0.25">
      <c r="A114" s="16" t="s">
        <v>155</v>
      </c>
      <c r="B114" s="28" t="s">
        <v>267</v>
      </c>
      <c r="C114" s="17" t="s">
        <v>91</v>
      </c>
      <c r="D114" s="18" t="s">
        <v>314</v>
      </c>
      <c r="E114" s="12">
        <f>MATCH(A114,CEDEN_Tissue_Data_Dictionary!A:A,0)</f>
        <v>91</v>
      </c>
    </row>
    <row r="115" spans="1:5" ht="24" x14ac:dyDescent="0.25">
      <c r="A115" s="48" t="s">
        <v>165</v>
      </c>
      <c r="B115" s="27" t="s">
        <v>268</v>
      </c>
      <c r="C115" s="33" t="s">
        <v>91</v>
      </c>
      <c r="D115" s="15" t="s">
        <v>315</v>
      </c>
      <c r="E115" s="12">
        <f>MATCH(A115,CEDEN_Tissue_Data_Dictionary!A:A,0)</f>
        <v>101</v>
      </c>
    </row>
    <row r="116" spans="1:5" ht="24" x14ac:dyDescent="0.25">
      <c r="A116" s="41" t="s">
        <v>156</v>
      </c>
      <c r="B116" s="28" t="s">
        <v>269</v>
      </c>
      <c r="C116" s="34" t="s">
        <v>91</v>
      </c>
      <c r="D116" s="18" t="s">
        <v>316</v>
      </c>
      <c r="E116" s="12">
        <f>MATCH(A116,CEDEN_Tissue_Data_Dictionary!A:A,0)</f>
        <v>92</v>
      </c>
    </row>
    <row r="117" spans="1:5" x14ac:dyDescent="0.25">
      <c r="A117" s="13" t="s">
        <v>119</v>
      </c>
      <c r="B117" s="27" t="s">
        <v>270</v>
      </c>
      <c r="C117" s="14" t="s">
        <v>92</v>
      </c>
      <c r="D117" s="15" t="s">
        <v>271</v>
      </c>
      <c r="E117" s="12">
        <f>MATCH(A117,CEDEN_Tissue_Data_Dictionary!A:A,0)</f>
        <v>48</v>
      </c>
    </row>
    <row r="118" spans="1:5" x14ac:dyDescent="0.25">
      <c r="A118" s="16" t="s">
        <v>157</v>
      </c>
      <c r="B118" s="17" t="s">
        <v>272</v>
      </c>
      <c r="C118" s="17" t="s">
        <v>91</v>
      </c>
      <c r="D118" s="18" t="s">
        <v>273</v>
      </c>
      <c r="E118" s="12">
        <f>MATCH(A118,CEDEN_Tissue_Data_Dictionary!A:A,0)</f>
        <v>93</v>
      </c>
    </row>
  </sheetData>
  <hyperlinks>
    <hyperlink ref="D2" r:id="rId1" display="http://ceden.org/CEDEN_Checker/Checker/DisplayCEDENLookUp.php?List=VariableCodesLookUp" xr:uid="{5F774665-109B-4D8A-A46A-CD3422834A41}"/>
    <hyperlink ref="D4" r:id="rId2" display="http://ceden.org/CEDEN_Checker/Checker/DisplayCEDENLookUp.php?List=AnalyteLookUp" xr:uid="{954D6273-FAA6-4D5D-A8A7-90086C2029D2}"/>
    <hyperlink ref="D5" r:id="rId3" display="http://ceden.org/CEDEN_Checker/Checker/DisplayCEDENLookUp.php?List=AgencyLookUp" xr:uid="{FF8B7F98-0655-45A3-8DC4-0C74E8380920}"/>
    <hyperlink ref="D6" r:id="rId4" display="http://ceden.org/CEDEN_Checker/Checker/DisplayCEDENLookUp.php?List=VariableCodesLookUp" xr:uid="{3F52E236-EEED-4F14-8CA8-52ACCCD1614C}"/>
    <hyperlink ref="D7" r:id="rId5" display="http://ceden.org/CEDEN_Checker/Checker/DisplayCEDENLookUp.php?List=BatchVerificationLookUp" xr:uid="{2297478C-F4B5-405D-AB60-8E0EC7FE59CC}"/>
    <hyperlink ref="D8" r:id="rId6" display="http://ceden.org/CEDEN_Checker/Checker/DisplayCEDENLookUp.php?List=CollectionDeviceLookUp" xr:uid="{60021D0D-0F49-4FD2-85A7-78A9EB925426}"/>
    <hyperlink ref="D9" r:id="rId7" display="http://ceden.org/CEDEN_Checker/Checker/DisplayCEDENLookUp.php?List=CollectionMethodLookUp" xr:uid="{AB6CB8E1-F61D-487D-A215-171ADBE03B75}"/>
    <hyperlink ref="D14" r:id="rId8" display="http://ceden.org/CEDEN_Checker/Checker/DisplayCEDENLookUp.php?List=AgencyLookUp" xr:uid="{0175BB4A-3B12-4930-93C4-D3F5A740647D}"/>
    <hyperlink ref="D15" r:id="rId9" display="http://ceden.org/CEDEN_Checker/Checker/DisplayCEDENLookUp.php?List=ComplianceLookUp" xr:uid="{DF442C31-2238-4674-8831-1CA11FB41746}"/>
    <hyperlink ref="D23" r:id="rId10" display="http://ceden.org/CEDEN_Checker/Checker/DisplayCEDENLookUp.php?List=VariableCodesLookUp" xr:uid="{BA0ED640-236C-4917-B265-22F8369464F3}"/>
    <hyperlink ref="D27" r:id="rId11" display="https://docs.google.com/spreadsheets/d/1q-tGulvO9jyT2dR9GGROdy89z3W6xulYaci5-ezWAe0/edit?usp=sharing" xr:uid="{B2AD89D1-429B-4096-AB53-43E3B5FE4490}"/>
    <hyperlink ref="D28" r:id="rId12" display="http://ceden.org/CEDEN_Checker/Checker/DisplayCEDENLookUp.php?List=VariableCodesLookUp" xr:uid="{B869B38D-E702-45FF-B6CB-1E9EBFDE9844}"/>
    <hyperlink ref="D30" r:id="rId13" display="http://ceden.org/CEDEN_Checker/Checker/DisplayCEDENLookUp.php?List=DigestExtractLookUp" xr:uid="{51CB0036-925D-4BE1-8448-14DE940C9237}"/>
    <hyperlink ref="D35" r:id="rId14" display="http://ceden.org/CEDEN_Checker/Checker/DisplayCEDENLookUp.php?List=OrganismLookUp" xr:uid="{9B935C08-99FE-4CAA-8586-40F55B2BDBE9}"/>
    <hyperlink ref="D38" r:id="rId15" display="http://ceden.org/CEDEN_Checker/Checker/DisplayCEDENLookUp.php?List=VariableCodesLookUp" xr:uid="{5E3888F9-604D-49DA-97FE-9DDBD2B9BA9E}"/>
    <hyperlink ref="D41" r:id="rId16" display="http://ceden.org/CEDEN_Checker/Checker/DisplayCEDENLookUp.php?List=VariableCodesLookUp" xr:uid="{6F736A31-E7C6-4535-80E6-9A8F1FEA16C1}"/>
    <hyperlink ref="D42" r:id="rId17" display="http://ceden.org/CEDEN_Checker/Checker/DisplayCEDENLookUp.php?List=VariableCodesLookUp" xr:uid="{D5DC03B6-9E72-4062-9843-7C3A5819E78B}"/>
    <hyperlink ref="D46" r:id="rId18" display="http://ceden.org/CEDEN_Checker/Checker/DisplayCEDENLookUp.php?List=LabSubmissionLookUp" xr:uid="{3DA22C4A-BDF0-4CCB-A6B2-AB77EEB9815C}"/>
    <hyperlink ref="D51" r:id="rId19" display="http://ceden.org/CEDEN_Checker/Checker/DisplayCEDENLookUp.php?List=LocationLookUp" xr:uid="{646AB8B5-FBCB-4F99-AA90-8EF550BB42F2}"/>
    <hyperlink ref="D55" r:id="rId20" display="http://ceden.org/CEDEN_Checker/Checker/DisplayCEDENLookUp.php?List=MatrixLookUp" xr:uid="{9B555056-5D75-4543-BB03-EB0ADF0C9625}"/>
    <hyperlink ref="D57" r:id="rId21" display="http://ceden.org/CEDEN_Checker/Checker/DisplayCEDENLookUp.php?List=MethodLookUp" xr:uid="{3CC6C27D-0209-4708-86B1-6428A0B97CE7}"/>
    <hyperlink ref="D59" r:id="rId22" display="http://ceden.org/CEDEN_Checker/Checker/DisplayCEDENLookUp.php?List=VariableCodesLookUp" xr:uid="{1340F954-3AB8-4892-A5B9-E465369DAC95}"/>
    <hyperlink ref="D63" r:id="rId23" display="http://ceden.org/CEDEN_Checker/Checker/DisplayCEDENLookUp.php?List=ParentProjectLookUp" xr:uid="{9F96A9CC-ACB1-487D-AE3A-12A08F5EE257}"/>
    <hyperlink ref="D65" r:id="rId24" display="http://ceden.org/CEDEN_Checker/Checker/DisplayCEDENLookUp.php?List=PersonnelLookUp" xr:uid="{443255A0-A0BD-4560-ADCA-17555C18EF80}"/>
    <hyperlink ref="D67" r:id="rId25" display="http://ceden.org/CEDEN_Checker/Checker/DisplayCEDENLookUp.php?List=PrepPreservationLookUp" xr:uid="{3663FA84-E767-4260-9C07-2B3A21F68FBA}"/>
    <hyperlink ref="D70" r:id="rId26" display="http://ceden.org/CEDEN_Checker/Checker/DisplayCEDENLookUp.php?List=ProgramLookUp" xr:uid="{DE91172C-ACC8-47AC-A0E0-0960D72AE883}"/>
    <hyperlink ref="D72" r:id="rId27" display="http://ceden.org/CEDEN_Checker/Checker/DisplayCEDENLookUp.php?List=ProjectLookUp" xr:uid="{0ADB5279-E3FC-4953-BEE6-55FA6BFEFC5A}"/>
    <hyperlink ref="D74" r:id="rId28" display="http://ceden.org/CEDEN_Checker/Checker/DisplayCEDENLookUp.php?List=ProjectLookUp" xr:uid="{ED66CDCC-259A-4400-9944-71EB00A15697}"/>
    <hyperlink ref="D75" r:id="rId29" display="http://ceden.org/CEDEN_Checker/Checker/DisplayCEDENLookUp.php?List=ProtocolLookUp" xr:uid="{FE5D7EAC-478D-462D-8289-D29ADF4ECCE5}"/>
    <hyperlink ref="D76" r:id="rId30" display="http://ceden.org/CEDEN_Checker/Checker/DisplayCEDENLookUp.php?List=QALookUp" xr:uid="{1E304A12-2B5E-4F78-A98A-40923DA4372A}"/>
    <hyperlink ref="D77" r:id="rId31" display="http://ceden.org/CEDEN_Checker/Checker/DisplayCEDENLookUp.php?List=ResQualLookUp" xr:uid="{922C6FAB-A70F-4C4A-9FE8-28DF4FA4663B}"/>
    <hyperlink ref="D88" r:id="rId32" display="http://ceden.org/CEDEN_Checker/Checker/DisplayCEDENLookUp.php?List=SampleTypeLookUp" xr:uid="{7FD9B308-394C-4D09-A595-C603AA481E35}"/>
    <hyperlink ref="D89" r:id="rId33" display="http://ceden.org/CEDEN_Checker/Checker/DisplayCEDENLookUp.php?List=AgencyLookUp" xr:uid="{7265074A-1A06-4C9B-8195-7A290C3179CC}"/>
    <hyperlink ref="D90" r:id="rId34" display="http://ceden.org/CEDEN_Checker/Checker/DisplayCEDENLookUp.php?List=VariableCodesLookUp" xr:uid="{2E9A45C2-CCBA-4926-A031-CDED8A44FA5D}"/>
    <hyperlink ref="D91" r:id="rId35" display="http://ceden.org/CEDEN_Checker/Checker/DisplayCEDENLookUp.php?List=VariableCodesLookUp" xr:uid="{45ABFF4E-1923-40BD-A518-598FD58C2BF7}"/>
    <hyperlink ref="D94" r:id="rId36" display="http://ceden.org/CEDEN_Checker/Checker/DisplayCEDENLookUp.php?List=StationLookUp" xr:uid="{320187DC-1AB7-4802-8D06-AE448DFFFEB3}"/>
    <hyperlink ref="D96" r:id="rId37" display="http://ceden.org/CEDEN_Checker/Checker/DisplayCEDENLookUp.php?List=StationLookUp" xr:uid="{686B092A-8D00-457A-A26F-547EF74EBCAD}"/>
    <hyperlink ref="D97" r:id="rId38" display="http://ceden.org/CEDEN_Checker/Checker/DisplayCEDENLookUp.php?List=AgencyLookUp" xr:uid="{B205FA99-FDEE-4CAA-B8A0-8BBFE18B4308}"/>
    <hyperlink ref="D102" r:id="rId39" display="http://ceden.org/CEDEN_Checker/Checker/DisplayCEDENLookUp.php?List=TissueLookUp" xr:uid="{5A1CE0FC-A6A4-4F4B-AA42-26DB4C185274}"/>
    <hyperlink ref="D104" r:id="rId40" display="http://ceden.org/CEDEN_Checker/Checker/DisplayCEDENLookUp.php?List=PrepPreservationLookUp" xr:uid="{02FF5104-E033-468B-AE0A-C187BC260263}"/>
    <hyperlink ref="D112" r:id="rId41" display="http://ceden.org/CEDEN_Checker/Checker/DisplayCEDENLookUp.php?List=UnitLookUp" xr:uid="{304F57E8-F758-4776-B873-A2CAA960EFB5}"/>
    <hyperlink ref="D113" r:id="rId42" display="http://ceden.org/CEDEN_Checker/Checker/DisplayCEDENLookUp.php?List=UnitLookUp" xr:uid="{43AE9F31-7F3C-4CCB-BA2F-0D7F883B8032}"/>
    <hyperlink ref="D114" r:id="rId43" display="http://ceden.org/CEDEN_Checker/Checker/DisplayCEDENLookUp.php?List=UnitLookUp" xr:uid="{C78B63E0-0EC0-4538-AEFC-ABEC8FB4BDAD}"/>
    <hyperlink ref="D115" r:id="rId44" display="http://ceden.org/CEDEN_Checker/Checker/DisplayCEDENLookUp.php?List=UnitLookUp" xr:uid="{2F29AE93-A39F-452F-B1B0-E4604A15D126}"/>
    <hyperlink ref="D116" r:id="rId45" display="http://ceden.org/CEDEN_Checker/Checker/DisplayCEDENLookUp.php?List=UnitLookUp" xr:uid="{E114E35E-5198-4B69-A371-49F214D9FEEE}"/>
    <hyperlink ref="D22" r:id="rId46" display="http://ceden.org/CEDEN_Checker/Checker/DisplayCEDENLookUp.php?List=VariableCodesLookUp" xr:uid="{E3EECD51-6798-4872-9A46-5219085CFA65}"/>
    <hyperlink ref="D34" r:id="rId47" display="http://ceden.org/CEDEN_Checker/Checker/DisplayCEDENLookUp.php?List=OrganismLookUp" xr:uid="{62211988-D4BC-4B77-A457-2F91FC4E5EAD}"/>
    <hyperlink ref="D37" r:id="rId48" display="http://ceden.org/CEDEN_Checker/Checker/DisplayCEDENLookUp.php?List=VariableCodesLookUp" xr:uid="{64C0F702-1970-4CD8-8AAC-7186F2E278F7}"/>
    <hyperlink ref="D62" r:id="rId49" display="http://ceden.org/CEDEN_Checker/Checker/DisplayCEDENLookUp.php?List=ParentProjectLookUp" xr:uid="{5D4A9C9F-ABA8-44B2-8D94-09B4C8B4EE10}"/>
    <hyperlink ref="D69" r:id="rId50" display="http://ceden.org/CEDEN_Checker/Checker/DisplayCEDENLookUp.php?List=ProgramLookUp" xr:uid="{854CD697-5D13-4886-9C74-02EEC9DB6A44}"/>
    <hyperlink ref="D71" r:id="rId51" display="http://ceden.org/CEDEN_Checker/Checker/DisplayCEDENLookUp.php?List=ProjectLookUp" xr:uid="{C33E8D71-14CA-4C6C-9064-DE907611D1EC}"/>
    <hyperlink ref="D73" r:id="rId52" display="http://ceden.org/CEDEN_Checker/Checker/DisplayCEDENLookUp.php?List=ProjectLookUp" xr:uid="{DA73861C-0922-45BF-BCC4-F346B973A4E4}"/>
    <hyperlink ref="D87" r:id="rId53" display="http://ceden.org/CEDEN_Checker/Checker/DisplayCEDENLookUp.php?List=SampleTypeLookUp" xr:uid="{81D4257B-DC4B-4F2E-8CC9-B6A45920369D}"/>
    <hyperlink ref="D93" r:id="rId54" display="http://ceden.org/CEDEN_Checker/Checker/DisplayCEDENLookUp.php?List=StationLookUp" xr:uid="{1B3C5794-9A6C-4595-AA5D-18CA9ADE65FD}"/>
    <hyperlink ref="D95" r:id="rId55" display="http://ceden.org/CEDEN_Checker/Checker/DisplayCEDENLookUp.php?List=StationLookUp" xr:uid="{46B86635-7558-403F-9D57-5DC105F70E19}"/>
    <hyperlink ref="D101" r:id="rId56" display="http://ceden.org/CEDEN_Checker/Checker/DisplayCEDENLookUp.php?List=TissueLookUp" xr:uid="{EBE13246-54C1-4A31-87E3-2B8ADD71C15E}"/>
    <hyperlink ref="D103" r:id="rId57" display="http://ceden.org/CEDEN_Checker/Checker/DisplayCEDENLookUp.php?List=PrepPreservationLookUp" xr:uid="{EC632F8F-F6C5-4202-AFBE-A12E78365014}"/>
  </hyperlinks>
  <pageMargins left="0.7" right="0.7" top="0.75" bottom="0.75" header="0.3" footer="0.3"/>
  <pageSetup paperSize="0"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ED87D-B9EC-48A8-900B-5BC4EB98B506}">
  <dimension ref="A1:D119"/>
  <sheetViews>
    <sheetView workbookViewId="0"/>
  </sheetViews>
  <sheetFormatPr defaultRowHeight="15" x14ac:dyDescent="0.25"/>
  <cols>
    <col min="1" max="1" width="38.5703125" bestFit="1" customWidth="1"/>
    <col min="2" max="2" width="5" bestFit="1" customWidth="1"/>
    <col min="3" max="3" width="5.42578125" bestFit="1" customWidth="1"/>
    <col min="4" max="4" width="11" bestFit="1" customWidth="1"/>
  </cols>
  <sheetData>
    <row r="1" spans="1:4" x14ac:dyDescent="0.25">
      <c r="A1" t="s">
        <v>0</v>
      </c>
      <c r="B1" t="s">
        <v>1</v>
      </c>
      <c r="C1" t="s">
        <v>2</v>
      </c>
      <c r="D1" t="s">
        <v>3</v>
      </c>
    </row>
    <row r="2" spans="1:4" x14ac:dyDescent="0.25">
      <c r="A2" t="s">
        <v>95</v>
      </c>
      <c r="B2" t="s">
        <v>6</v>
      </c>
    </row>
    <row r="3" spans="1:4" x14ac:dyDescent="0.25">
      <c r="A3" t="s">
        <v>96</v>
      </c>
      <c r="B3" t="s">
        <v>6</v>
      </c>
    </row>
    <row r="4" spans="1:4" x14ac:dyDescent="0.25">
      <c r="A4" t="s">
        <v>97</v>
      </c>
      <c r="B4" t="s">
        <v>6</v>
      </c>
    </row>
    <row r="5" spans="1:4" x14ac:dyDescent="0.25">
      <c r="A5" t="s">
        <v>98</v>
      </c>
      <c r="B5" t="s">
        <v>6</v>
      </c>
    </row>
    <row r="6" spans="1:4" x14ac:dyDescent="0.25">
      <c r="A6" t="s">
        <v>99</v>
      </c>
      <c r="B6" t="s">
        <v>6</v>
      </c>
    </row>
    <row r="7" spans="1:4" x14ac:dyDescent="0.25">
      <c r="A7" t="s">
        <v>10</v>
      </c>
      <c r="B7" t="s">
        <v>6</v>
      </c>
    </row>
    <row r="8" spans="1:4" x14ac:dyDescent="0.25">
      <c r="A8" t="s">
        <v>12</v>
      </c>
      <c r="B8" t="s">
        <v>6</v>
      </c>
    </row>
    <row r="9" spans="1:4" x14ac:dyDescent="0.25">
      <c r="A9" t="s">
        <v>54</v>
      </c>
      <c r="B9" t="s">
        <v>6</v>
      </c>
    </row>
    <row r="10" spans="1:4" x14ac:dyDescent="0.25">
      <c r="A10" t="s">
        <v>56</v>
      </c>
      <c r="B10" t="s">
        <v>6</v>
      </c>
    </row>
    <row r="11" spans="1:4" x14ac:dyDescent="0.25">
      <c r="A11" t="s">
        <v>100</v>
      </c>
      <c r="B11" t="s">
        <v>6</v>
      </c>
    </row>
    <row r="12" spans="1:4" x14ac:dyDescent="0.25">
      <c r="A12" t="s">
        <v>101</v>
      </c>
      <c r="B12" t="s">
        <v>6</v>
      </c>
    </row>
    <row r="13" spans="1:4" x14ac:dyDescent="0.25">
      <c r="A13" t="s">
        <v>102</v>
      </c>
      <c r="B13" t="s">
        <v>6</v>
      </c>
    </row>
    <row r="14" spans="1:4" x14ac:dyDescent="0.25">
      <c r="A14" t="s">
        <v>103</v>
      </c>
      <c r="B14" t="s">
        <v>6</v>
      </c>
    </row>
    <row r="15" spans="1:4" x14ac:dyDescent="0.25">
      <c r="A15" t="s">
        <v>104</v>
      </c>
      <c r="B15" t="s">
        <v>6</v>
      </c>
    </row>
    <row r="16" spans="1:4" x14ac:dyDescent="0.25">
      <c r="A16" t="s">
        <v>105</v>
      </c>
      <c r="B16" t="s">
        <v>6</v>
      </c>
    </row>
    <row r="17" spans="1:2" x14ac:dyDescent="0.25">
      <c r="A17" t="s">
        <v>106</v>
      </c>
      <c r="B17" t="s">
        <v>6</v>
      </c>
    </row>
    <row r="18" spans="1:2" x14ac:dyDescent="0.25">
      <c r="A18" t="s">
        <v>107</v>
      </c>
      <c r="B18" t="s">
        <v>6</v>
      </c>
    </row>
    <row r="19" spans="1:2" x14ac:dyDescent="0.25">
      <c r="A19" t="s">
        <v>20</v>
      </c>
      <c r="B19" t="s">
        <v>6</v>
      </c>
    </row>
    <row r="20" spans="1:2" x14ac:dyDescent="0.25">
      <c r="A20" t="s">
        <v>108</v>
      </c>
      <c r="B20" t="s">
        <v>6</v>
      </c>
    </row>
    <row r="21" spans="1:2" x14ac:dyDescent="0.25">
      <c r="A21" t="s">
        <v>109</v>
      </c>
      <c r="B21" t="s">
        <v>6</v>
      </c>
    </row>
    <row r="22" spans="1:2" x14ac:dyDescent="0.25">
      <c r="A22" t="s">
        <v>110</v>
      </c>
      <c r="B22" t="s">
        <v>6</v>
      </c>
    </row>
    <row r="23" spans="1:2" x14ac:dyDescent="0.25">
      <c r="A23" t="s">
        <v>111</v>
      </c>
      <c r="B23" t="s">
        <v>6</v>
      </c>
    </row>
    <row r="24" spans="1:2" x14ac:dyDescent="0.25">
      <c r="A24" t="s">
        <v>30</v>
      </c>
      <c r="B24" t="s">
        <v>6</v>
      </c>
    </row>
    <row r="25" spans="1:2" x14ac:dyDescent="0.25">
      <c r="A25" t="s">
        <v>31</v>
      </c>
      <c r="B25" t="s">
        <v>6</v>
      </c>
    </row>
    <row r="26" spans="1:2" x14ac:dyDescent="0.25">
      <c r="A26" t="s">
        <v>32</v>
      </c>
      <c r="B26" t="s">
        <v>6</v>
      </c>
    </row>
    <row r="27" spans="1:2" x14ac:dyDescent="0.25">
      <c r="A27" t="s">
        <v>112</v>
      </c>
      <c r="B27" t="s">
        <v>6</v>
      </c>
    </row>
    <row r="28" spans="1:2" x14ac:dyDescent="0.25">
      <c r="A28" t="s">
        <v>33</v>
      </c>
      <c r="B28" t="s">
        <v>6</v>
      </c>
    </row>
    <row r="29" spans="1:2" x14ac:dyDescent="0.25">
      <c r="A29" t="s">
        <v>35</v>
      </c>
      <c r="B29" t="s">
        <v>6</v>
      </c>
    </row>
    <row r="30" spans="1:2" x14ac:dyDescent="0.25">
      <c r="A30" t="s">
        <v>38</v>
      </c>
      <c r="B30" t="s">
        <v>6</v>
      </c>
    </row>
    <row r="31" spans="1:2" x14ac:dyDescent="0.25">
      <c r="A31" t="s">
        <v>40</v>
      </c>
      <c r="B31" t="s">
        <v>6</v>
      </c>
    </row>
    <row r="32" spans="1:2" x14ac:dyDescent="0.25">
      <c r="A32" t="s">
        <v>41</v>
      </c>
      <c r="B32" t="s">
        <v>6</v>
      </c>
    </row>
    <row r="33" spans="1:2" x14ac:dyDescent="0.25">
      <c r="A33" t="s">
        <v>70</v>
      </c>
      <c r="B33" t="s">
        <v>6</v>
      </c>
    </row>
    <row r="34" spans="1:2" x14ac:dyDescent="0.25">
      <c r="A34" t="s">
        <v>26</v>
      </c>
      <c r="B34" t="s">
        <v>6</v>
      </c>
    </row>
    <row r="35" spans="1:2" x14ac:dyDescent="0.25">
      <c r="A35" t="s">
        <v>113</v>
      </c>
      <c r="B35" t="s">
        <v>6</v>
      </c>
    </row>
    <row r="36" spans="1:2" x14ac:dyDescent="0.25">
      <c r="A36" t="s">
        <v>60</v>
      </c>
      <c r="B36" t="s">
        <v>6</v>
      </c>
    </row>
    <row r="37" spans="1:2" x14ac:dyDescent="0.25">
      <c r="A37" t="s">
        <v>62</v>
      </c>
      <c r="B37" t="s">
        <v>6</v>
      </c>
    </row>
    <row r="38" spans="1:2" x14ac:dyDescent="0.25">
      <c r="A38" t="s">
        <v>64</v>
      </c>
      <c r="B38" t="s">
        <v>6</v>
      </c>
    </row>
    <row r="39" spans="1:2" x14ac:dyDescent="0.25">
      <c r="A39" t="s">
        <v>66</v>
      </c>
      <c r="B39" t="s">
        <v>6</v>
      </c>
    </row>
    <row r="40" spans="1:2" x14ac:dyDescent="0.25">
      <c r="A40" t="s">
        <v>69</v>
      </c>
      <c r="B40" t="s">
        <v>6</v>
      </c>
    </row>
    <row r="41" spans="1:2" x14ac:dyDescent="0.25">
      <c r="A41" t="s">
        <v>114</v>
      </c>
      <c r="B41" t="s">
        <v>6</v>
      </c>
    </row>
    <row r="42" spans="1:2" x14ac:dyDescent="0.25">
      <c r="A42" t="s">
        <v>24</v>
      </c>
      <c r="B42" t="s">
        <v>6</v>
      </c>
    </row>
    <row r="43" spans="1:2" x14ac:dyDescent="0.25">
      <c r="A43" t="s">
        <v>115</v>
      </c>
      <c r="B43" t="s">
        <v>6</v>
      </c>
    </row>
    <row r="44" spans="1:2" x14ac:dyDescent="0.25">
      <c r="A44" t="s">
        <v>116</v>
      </c>
      <c r="B44" t="s">
        <v>6</v>
      </c>
    </row>
    <row r="45" spans="1:2" x14ac:dyDescent="0.25">
      <c r="A45" t="s">
        <v>73</v>
      </c>
      <c r="B45" t="s">
        <v>6</v>
      </c>
    </row>
    <row r="46" spans="1:2" x14ac:dyDescent="0.25">
      <c r="A46" t="s">
        <v>117</v>
      </c>
      <c r="B46" t="s">
        <v>6</v>
      </c>
    </row>
    <row r="47" spans="1:2" x14ac:dyDescent="0.25">
      <c r="A47" t="s">
        <v>118</v>
      </c>
      <c r="B47" t="s">
        <v>6</v>
      </c>
    </row>
    <row r="48" spans="1:2" x14ac:dyDescent="0.25">
      <c r="A48" t="s">
        <v>119</v>
      </c>
      <c r="B48" t="s">
        <v>6</v>
      </c>
    </row>
    <row r="49" spans="1:2" x14ac:dyDescent="0.25">
      <c r="A49" t="s">
        <v>120</v>
      </c>
      <c r="B49" t="s">
        <v>6</v>
      </c>
    </row>
    <row r="50" spans="1:2" x14ac:dyDescent="0.25">
      <c r="A50" t="s">
        <v>121</v>
      </c>
      <c r="B50" t="s">
        <v>6</v>
      </c>
    </row>
    <row r="51" spans="1:2" x14ac:dyDescent="0.25">
      <c r="A51" t="s">
        <v>122</v>
      </c>
      <c r="B51" t="s">
        <v>6</v>
      </c>
    </row>
    <row r="52" spans="1:2" x14ac:dyDescent="0.25">
      <c r="A52" t="s">
        <v>123</v>
      </c>
      <c r="B52" t="s">
        <v>6</v>
      </c>
    </row>
    <row r="53" spans="1:2" x14ac:dyDescent="0.25">
      <c r="A53" t="s">
        <v>124</v>
      </c>
      <c r="B53" t="s">
        <v>6</v>
      </c>
    </row>
    <row r="54" spans="1:2" x14ac:dyDescent="0.25">
      <c r="A54" t="s">
        <v>125</v>
      </c>
      <c r="B54" t="s">
        <v>6</v>
      </c>
    </row>
    <row r="55" spans="1:2" x14ac:dyDescent="0.25">
      <c r="A55" t="s">
        <v>14</v>
      </c>
      <c r="B55" t="s">
        <v>6</v>
      </c>
    </row>
    <row r="56" spans="1:2" x14ac:dyDescent="0.25">
      <c r="A56" t="s">
        <v>16</v>
      </c>
      <c r="B56" t="s">
        <v>6</v>
      </c>
    </row>
    <row r="57" spans="1:2" x14ac:dyDescent="0.25">
      <c r="A57" t="s">
        <v>126</v>
      </c>
      <c r="B57" t="s">
        <v>6</v>
      </c>
    </row>
    <row r="58" spans="1:2" x14ac:dyDescent="0.25">
      <c r="A58" t="s">
        <v>127</v>
      </c>
      <c r="B58" t="s">
        <v>6</v>
      </c>
    </row>
    <row r="59" spans="1:2" x14ac:dyDescent="0.25">
      <c r="A59" t="s">
        <v>128</v>
      </c>
      <c r="B59" t="s">
        <v>6</v>
      </c>
    </row>
    <row r="60" spans="1:2" x14ac:dyDescent="0.25">
      <c r="A60" t="s">
        <v>129</v>
      </c>
      <c r="B60" t="s">
        <v>6</v>
      </c>
    </row>
    <row r="61" spans="1:2" x14ac:dyDescent="0.25">
      <c r="A61" t="s">
        <v>130</v>
      </c>
      <c r="B61" t="s">
        <v>6</v>
      </c>
    </row>
    <row r="62" spans="1:2" x14ac:dyDescent="0.25">
      <c r="A62" t="s">
        <v>131</v>
      </c>
      <c r="B62" t="s">
        <v>6</v>
      </c>
    </row>
    <row r="63" spans="1:2" x14ac:dyDescent="0.25">
      <c r="A63" t="s">
        <v>132</v>
      </c>
      <c r="B63" t="s">
        <v>6</v>
      </c>
    </row>
    <row r="64" spans="1:2" x14ac:dyDescent="0.25">
      <c r="A64" t="s">
        <v>133</v>
      </c>
      <c r="B64" t="s">
        <v>6</v>
      </c>
    </row>
    <row r="65" spans="1:2" x14ac:dyDescent="0.25">
      <c r="A65" t="s">
        <v>134</v>
      </c>
      <c r="B65" t="s">
        <v>6</v>
      </c>
    </row>
    <row r="66" spans="1:2" x14ac:dyDescent="0.25">
      <c r="A66" t="s">
        <v>135</v>
      </c>
      <c r="B66" t="s">
        <v>6</v>
      </c>
    </row>
    <row r="67" spans="1:2" x14ac:dyDescent="0.25">
      <c r="A67" t="s">
        <v>136</v>
      </c>
      <c r="B67" t="s">
        <v>6</v>
      </c>
    </row>
    <row r="68" spans="1:2" x14ac:dyDescent="0.25">
      <c r="A68" t="s">
        <v>137</v>
      </c>
      <c r="B68" t="s">
        <v>6</v>
      </c>
    </row>
    <row r="69" spans="1:2" x14ac:dyDescent="0.25">
      <c r="A69" t="s">
        <v>138</v>
      </c>
      <c r="B69" t="s">
        <v>6</v>
      </c>
    </row>
    <row r="70" spans="1:2" x14ac:dyDescent="0.25">
      <c r="A70" t="s">
        <v>139</v>
      </c>
      <c r="B70" t="s">
        <v>6</v>
      </c>
    </row>
    <row r="71" spans="1:2" x14ac:dyDescent="0.25">
      <c r="A71" t="s">
        <v>140</v>
      </c>
      <c r="B71" t="s">
        <v>6</v>
      </c>
    </row>
    <row r="72" spans="1:2" x14ac:dyDescent="0.25">
      <c r="A72" t="s">
        <v>141</v>
      </c>
      <c r="B72" t="s">
        <v>6</v>
      </c>
    </row>
    <row r="73" spans="1:2" x14ac:dyDescent="0.25">
      <c r="A73" t="s">
        <v>142</v>
      </c>
      <c r="B73" t="s">
        <v>6</v>
      </c>
    </row>
    <row r="74" spans="1:2" x14ac:dyDescent="0.25">
      <c r="A74" t="s">
        <v>143</v>
      </c>
      <c r="B74" t="s">
        <v>6</v>
      </c>
    </row>
    <row r="75" spans="1:2" x14ac:dyDescent="0.25">
      <c r="A75" t="s">
        <v>144</v>
      </c>
      <c r="B75" t="s">
        <v>6</v>
      </c>
    </row>
    <row r="76" spans="1:2" x14ac:dyDescent="0.25">
      <c r="A76" t="s">
        <v>145</v>
      </c>
      <c r="B76" t="s">
        <v>6</v>
      </c>
    </row>
    <row r="77" spans="1:2" x14ac:dyDescent="0.25">
      <c r="A77" t="s">
        <v>47</v>
      </c>
      <c r="B77" t="s">
        <v>6</v>
      </c>
    </row>
    <row r="78" spans="1:2" x14ac:dyDescent="0.25">
      <c r="A78" t="s">
        <v>18</v>
      </c>
      <c r="B78" t="s">
        <v>6</v>
      </c>
    </row>
    <row r="79" spans="1:2" x14ac:dyDescent="0.25">
      <c r="A79" t="s">
        <v>77</v>
      </c>
      <c r="B79" t="s">
        <v>6</v>
      </c>
    </row>
    <row r="80" spans="1:2" x14ac:dyDescent="0.25">
      <c r="A80" t="s">
        <v>146</v>
      </c>
      <c r="B80" t="s">
        <v>6</v>
      </c>
    </row>
    <row r="81" spans="1:2" x14ac:dyDescent="0.25">
      <c r="A81" t="s">
        <v>22</v>
      </c>
      <c r="B81" t="s">
        <v>6</v>
      </c>
    </row>
    <row r="82" spans="1:2" x14ac:dyDescent="0.25">
      <c r="A82" t="s">
        <v>52</v>
      </c>
      <c r="B82" t="s">
        <v>6</v>
      </c>
    </row>
    <row r="83" spans="1:2" x14ac:dyDescent="0.25">
      <c r="A83" t="s">
        <v>147</v>
      </c>
      <c r="B83" t="s">
        <v>6</v>
      </c>
    </row>
    <row r="84" spans="1:2" x14ac:dyDescent="0.25">
      <c r="A84" t="s">
        <v>148</v>
      </c>
      <c r="B84" t="s">
        <v>6</v>
      </c>
    </row>
    <row r="85" spans="1:2" x14ac:dyDescent="0.25">
      <c r="A85" t="s">
        <v>149</v>
      </c>
      <c r="B85" t="s">
        <v>6</v>
      </c>
    </row>
    <row r="86" spans="1:2" x14ac:dyDescent="0.25">
      <c r="A86" t="s">
        <v>150</v>
      </c>
      <c r="B86" t="s">
        <v>6</v>
      </c>
    </row>
    <row r="87" spans="1:2" x14ac:dyDescent="0.25">
      <c r="A87" t="s">
        <v>151</v>
      </c>
      <c r="B87" t="s">
        <v>6</v>
      </c>
    </row>
    <row r="88" spans="1:2" x14ac:dyDescent="0.25">
      <c r="A88" t="s">
        <v>152</v>
      </c>
      <c r="B88" t="s">
        <v>6</v>
      </c>
    </row>
    <row r="89" spans="1:2" x14ac:dyDescent="0.25">
      <c r="A89" t="s">
        <v>153</v>
      </c>
      <c r="B89" t="s">
        <v>6</v>
      </c>
    </row>
    <row r="90" spans="1:2" x14ac:dyDescent="0.25">
      <c r="A90" t="s">
        <v>154</v>
      </c>
      <c r="B90" t="s">
        <v>6</v>
      </c>
    </row>
    <row r="91" spans="1:2" x14ac:dyDescent="0.25">
      <c r="A91" t="s">
        <v>155</v>
      </c>
      <c r="B91" t="s">
        <v>6</v>
      </c>
    </row>
    <row r="92" spans="1:2" x14ac:dyDescent="0.25">
      <c r="A92" t="s">
        <v>156</v>
      </c>
      <c r="B92" t="s">
        <v>6</v>
      </c>
    </row>
    <row r="93" spans="1:2" x14ac:dyDescent="0.25">
      <c r="A93" t="s">
        <v>157</v>
      </c>
      <c r="B93" t="s">
        <v>6</v>
      </c>
    </row>
    <row r="94" spans="1:2" x14ac:dyDescent="0.25">
      <c r="A94" t="s">
        <v>158</v>
      </c>
      <c r="B94" t="s">
        <v>6</v>
      </c>
    </row>
    <row r="95" spans="1:2" x14ac:dyDescent="0.25">
      <c r="A95" t="s">
        <v>159</v>
      </c>
      <c r="B95" t="s">
        <v>6</v>
      </c>
    </row>
    <row r="96" spans="1:2" x14ac:dyDescent="0.25">
      <c r="A96" t="s">
        <v>160</v>
      </c>
      <c r="B96" t="s">
        <v>6</v>
      </c>
    </row>
    <row r="97" spans="1:2" x14ac:dyDescent="0.25">
      <c r="A97" t="s">
        <v>161</v>
      </c>
      <c r="B97" t="s">
        <v>6</v>
      </c>
    </row>
    <row r="98" spans="1:2" x14ac:dyDescent="0.25">
      <c r="A98" t="s">
        <v>162</v>
      </c>
      <c r="B98" t="s">
        <v>6</v>
      </c>
    </row>
    <row r="99" spans="1:2" x14ac:dyDescent="0.25">
      <c r="A99" t="s">
        <v>163</v>
      </c>
      <c r="B99" t="s">
        <v>6</v>
      </c>
    </row>
    <row r="100" spans="1:2" x14ac:dyDescent="0.25">
      <c r="A100" t="s">
        <v>164</v>
      </c>
      <c r="B100" t="s">
        <v>6</v>
      </c>
    </row>
    <row r="101" spans="1:2" x14ac:dyDescent="0.25">
      <c r="A101" t="s">
        <v>165</v>
      </c>
      <c r="B101" t="s">
        <v>6</v>
      </c>
    </row>
    <row r="102" spans="1:2" x14ac:dyDescent="0.25">
      <c r="A102" t="s">
        <v>166</v>
      </c>
      <c r="B102" t="s">
        <v>6</v>
      </c>
    </row>
    <row r="103" spans="1:2" x14ac:dyDescent="0.25">
      <c r="A103" t="s">
        <v>167</v>
      </c>
      <c r="B103" t="s">
        <v>6</v>
      </c>
    </row>
    <row r="104" spans="1:2" x14ac:dyDescent="0.25">
      <c r="A104" t="s">
        <v>168</v>
      </c>
      <c r="B104" t="s">
        <v>6</v>
      </c>
    </row>
    <row r="105" spans="1:2" x14ac:dyDescent="0.25">
      <c r="A105" t="s">
        <v>169</v>
      </c>
      <c r="B105" t="s">
        <v>6</v>
      </c>
    </row>
    <row r="106" spans="1:2" x14ac:dyDescent="0.25">
      <c r="A106" t="s">
        <v>170</v>
      </c>
      <c r="B106" t="s">
        <v>6</v>
      </c>
    </row>
    <row r="107" spans="1:2" x14ac:dyDescent="0.25">
      <c r="A107" t="s">
        <v>171</v>
      </c>
      <c r="B107" t="s">
        <v>6</v>
      </c>
    </row>
    <row r="108" spans="1:2" x14ac:dyDescent="0.25">
      <c r="A108" t="s">
        <v>172</v>
      </c>
      <c r="B108" t="s">
        <v>6</v>
      </c>
    </row>
    <row r="109" spans="1:2" x14ac:dyDescent="0.25">
      <c r="A109" t="s">
        <v>43</v>
      </c>
      <c r="B109" t="s">
        <v>6</v>
      </c>
    </row>
    <row r="110" spans="1:2" x14ac:dyDescent="0.25">
      <c r="A110" t="s">
        <v>173</v>
      </c>
      <c r="B110" t="s">
        <v>6</v>
      </c>
    </row>
    <row r="111" spans="1:2" x14ac:dyDescent="0.25">
      <c r="A111" t="s">
        <v>174</v>
      </c>
      <c r="B111" t="s">
        <v>6</v>
      </c>
    </row>
    <row r="112" spans="1:2" x14ac:dyDescent="0.25">
      <c r="A112" t="s">
        <v>175</v>
      </c>
      <c r="B112" t="s">
        <v>6</v>
      </c>
    </row>
    <row r="113" spans="1:2" x14ac:dyDescent="0.25">
      <c r="A113" t="s">
        <v>176</v>
      </c>
      <c r="B113" t="s">
        <v>6</v>
      </c>
    </row>
    <row r="114" spans="1:2" x14ac:dyDescent="0.25">
      <c r="A114" t="s">
        <v>177</v>
      </c>
      <c r="B114" t="s">
        <v>6</v>
      </c>
    </row>
    <row r="115" spans="1:2" x14ac:dyDescent="0.25">
      <c r="A115" t="s">
        <v>79</v>
      </c>
      <c r="B115" t="s">
        <v>6</v>
      </c>
    </row>
    <row r="116" spans="1:2" x14ac:dyDescent="0.25">
      <c r="A116" t="s">
        <v>82</v>
      </c>
      <c r="B116" t="s">
        <v>6</v>
      </c>
    </row>
    <row r="117" spans="1:2" x14ac:dyDescent="0.25">
      <c r="A117" t="s">
        <v>84</v>
      </c>
      <c r="B117" t="s">
        <v>6</v>
      </c>
    </row>
    <row r="118" spans="1:2" x14ac:dyDescent="0.25">
      <c r="A118" t="s">
        <v>86</v>
      </c>
      <c r="B118" t="s">
        <v>6</v>
      </c>
    </row>
    <row r="119" spans="1:2" x14ac:dyDescent="0.25">
      <c r="A119" t="s">
        <v>178</v>
      </c>
      <c r="B1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CEDEN_Tissue_Data_Dictionary</vt:lpstr>
      <vt:lpstr>Data_Dictionary_FromPDF</vt:lpstr>
      <vt:lpstr>5d4d572b-004b-4e2b-b26c-20ef050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2021-10-11T19:37:00Z</dcterms:modified>
</cp:coreProperties>
</file>