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benthic/"/>
    </mc:Choice>
  </mc:AlternateContent>
  <xr:revisionPtr revIDLastSave="7" documentId="13_ncr:1_{04068105-9DFE-4849-A492-BD6C49531AB3}" xr6:coauthVersionLast="47" xr6:coauthVersionMax="47" xr10:uidLastSave="{B4C44973-128F-4B51-875C-F149FFAC713B}"/>
  <bookViews>
    <workbookView xWindow="-23148" yWindow="-108" windowWidth="23256" windowHeight="12456" xr2:uid="{00000000-000D-0000-FFFF-FFFF00000000}"/>
  </bookViews>
  <sheets>
    <sheet name="CEDEN_Benthic_Data_Dictionary" sheetId="1" r:id="rId1"/>
    <sheet name="Data_Dictionary_FromPDF" sheetId="4" r:id="rId2"/>
    <sheet name="3dfee140-47d5-4e29-99ae-16b9b12"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4" i="1" l="1"/>
  <c r="C64" i="1" s="1" a="1"/>
  <c r="C64" i="1" s="1"/>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2" i="4"/>
  <c r="C22" i="1" a="1"/>
  <c r="C22" i="1" s="1"/>
  <c r="C27" i="1" a="1"/>
  <c r="C27" i="1" s="1"/>
  <c r="C38" i="1" a="1"/>
  <c r="C38" i="1" s="1"/>
  <c r="C43" i="1" a="1"/>
  <c r="C43" i="1" s="1"/>
  <c r="C54" i="1" a="1"/>
  <c r="C54" i="1" s="1"/>
  <c r="C59" i="1" a="1"/>
  <c r="C59" i="1" s="1"/>
  <c r="E3" i="1"/>
  <c r="D3" i="1" s="1" a="1"/>
  <c r="D3" i="1" s="1"/>
  <c r="E4" i="1"/>
  <c r="D4" i="1" s="1" a="1"/>
  <c r="D4" i="1" s="1"/>
  <c r="E5" i="1"/>
  <c r="D5" i="1" s="1" a="1"/>
  <c r="D5" i="1" s="1"/>
  <c r="E6" i="1"/>
  <c r="D6" i="1" s="1" a="1"/>
  <c r="D6" i="1" s="1"/>
  <c r="E7" i="1"/>
  <c r="C7" i="1" s="1" a="1"/>
  <c r="C7" i="1" s="1"/>
  <c r="E8" i="1"/>
  <c r="D8" i="1" s="1" a="1"/>
  <c r="D8" i="1" s="1"/>
  <c r="E9" i="1"/>
  <c r="D9" i="1" s="1" a="1"/>
  <c r="D9" i="1" s="1"/>
  <c r="E10" i="1"/>
  <c r="D10" i="1" s="1" a="1"/>
  <c r="D10" i="1" s="1"/>
  <c r="E11" i="1"/>
  <c r="D11" i="1" s="1" a="1"/>
  <c r="D11" i="1" s="1"/>
  <c r="E12" i="1"/>
  <c r="C12" i="1" s="1" a="1"/>
  <c r="C12" i="1" s="1"/>
  <c r="E13" i="1"/>
  <c r="C13" i="1" s="1" a="1"/>
  <c r="C13" i="1" s="1"/>
  <c r="E14" i="1"/>
  <c r="C14" i="1" s="1" a="1"/>
  <c r="C14" i="1" s="1"/>
  <c r="E15" i="1"/>
  <c r="C15" i="1" s="1" a="1"/>
  <c r="C15" i="1" s="1"/>
  <c r="E16" i="1"/>
  <c r="D16" i="1" s="1" a="1"/>
  <c r="D16" i="1" s="1"/>
  <c r="E17" i="1"/>
  <c r="C17" i="1" s="1" a="1"/>
  <c r="C17" i="1" s="1"/>
  <c r="E18" i="1"/>
  <c r="C18" i="1" s="1" a="1"/>
  <c r="C18" i="1" s="1"/>
  <c r="E19" i="1"/>
  <c r="D19" i="1" s="1" a="1"/>
  <c r="D19" i="1" s="1"/>
  <c r="E20" i="1"/>
  <c r="D20" i="1" s="1" a="1"/>
  <c r="D20" i="1" s="1"/>
  <c r="E21" i="1"/>
  <c r="D21" i="1" s="1" a="1"/>
  <c r="D21" i="1" s="1"/>
  <c r="E22" i="1"/>
  <c r="D22" i="1" s="1" a="1"/>
  <c r="D22" i="1" s="1"/>
  <c r="E23" i="1"/>
  <c r="C23" i="1" s="1" a="1"/>
  <c r="C23" i="1" s="1"/>
  <c r="E24" i="1"/>
  <c r="D24" i="1" s="1" a="1"/>
  <c r="D24" i="1" s="1"/>
  <c r="E25" i="1"/>
  <c r="D25" i="1" s="1" a="1"/>
  <c r="D25" i="1" s="1"/>
  <c r="E26" i="1"/>
  <c r="D26" i="1" s="1" a="1"/>
  <c r="D26" i="1" s="1"/>
  <c r="E27" i="1"/>
  <c r="D27" i="1" s="1" a="1"/>
  <c r="D27" i="1" s="1"/>
  <c r="E28" i="1"/>
  <c r="C28" i="1" s="1" a="1"/>
  <c r="C28" i="1" s="1"/>
  <c r="E29" i="1"/>
  <c r="C29" i="1" s="1" a="1"/>
  <c r="C29" i="1" s="1"/>
  <c r="E30" i="1"/>
  <c r="C30" i="1" s="1" a="1"/>
  <c r="C30" i="1" s="1"/>
  <c r="E31" i="1"/>
  <c r="C31" i="1" s="1" a="1"/>
  <c r="C31" i="1" s="1"/>
  <c r="E32" i="1"/>
  <c r="D32" i="1" s="1" a="1"/>
  <c r="D32" i="1" s="1"/>
  <c r="E33" i="1"/>
  <c r="C33" i="1" s="1" a="1"/>
  <c r="C33" i="1" s="1"/>
  <c r="E34" i="1"/>
  <c r="C34" i="1" s="1" a="1"/>
  <c r="C34" i="1" s="1"/>
  <c r="E35" i="1"/>
  <c r="D35" i="1" s="1" a="1"/>
  <c r="D35" i="1" s="1"/>
  <c r="E36" i="1"/>
  <c r="D36" i="1" s="1" a="1"/>
  <c r="D36" i="1" s="1"/>
  <c r="E37" i="1"/>
  <c r="D37" i="1" s="1" a="1"/>
  <c r="D37" i="1" s="1"/>
  <c r="E38" i="1"/>
  <c r="D38" i="1" s="1" a="1"/>
  <c r="D38" i="1" s="1"/>
  <c r="E39" i="1"/>
  <c r="C39" i="1" s="1" a="1"/>
  <c r="C39" i="1" s="1"/>
  <c r="E40" i="1"/>
  <c r="D40" i="1" s="1" a="1"/>
  <c r="D40" i="1" s="1"/>
  <c r="E41" i="1"/>
  <c r="D41" i="1" s="1" a="1"/>
  <c r="D41" i="1" s="1"/>
  <c r="E42" i="1"/>
  <c r="D42" i="1" s="1" a="1"/>
  <c r="D42" i="1" s="1"/>
  <c r="E43" i="1"/>
  <c r="D43" i="1" s="1" a="1"/>
  <c r="D43" i="1" s="1"/>
  <c r="E44" i="1"/>
  <c r="C44" i="1" s="1" a="1"/>
  <c r="C44" i="1" s="1"/>
  <c r="E45" i="1"/>
  <c r="C45" i="1" s="1" a="1"/>
  <c r="C45" i="1" s="1"/>
  <c r="E46" i="1"/>
  <c r="C46" i="1" s="1" a="1"/>
  <c r="C46" i="1" s="1"/>
  <c r="E47" i="1"/>
  <c r="C47" i="1" s="1" a="1"/>
  <c r="C47" i="1" s="1"/>
  <c r="E48" i="1"/>
  <c r="D48" i="1" s="1" a="1"/>
  <c r="D48" i="1" s="1"/>
  <c r="E49" i="1"/>
  <c r="C49" i="1" s="1" a="1"/>
  <c r="C49" i="1" s="1"/>
  <c r="E50" i="1"/>
  <c r="C50" i="1" s="1" a="1"/>
  <c r="C50" i="1" s="1"/>
  <c r="E51" i="1"/>
  <c r="D51" i="1" s="1" a="1"/>
  <c r="D51" i="1" s="1"/>
  <c r="E52" i="1"/>
  <c r="D52" i="1" s="1" a="1"/>
  <c r="D52" i="1" s="1"/>
  <c r="E53" i="1"/>
  <c r="D53" i="1" s="1" a="1"/>
  <c r="D53" i="1" s="1"/>
  <c r="E54" i="1"/>
  <c r="D54" i="1" s="1" a="1"/>
  <c r="D54" i="1" s="1"/>
  <c r="E55" i="1"/>
  <c r="C55" i="1" s="1" a="1"/>
  <c r="C55" i="1" s="1"/>
  <c r="E56" i="1"/>
  <c r="D56" i="1" s="1" a="1"/>
  <c r="D56" i="1" s="1"/>
  <c r="E57" i="1"/>
  <c r="D57" i="1" s="1" a="1"/>
  <c r="D57" i="1" s="1"/>
  <c r="E58" i="1"/>
  <c r="D58" i="1" s="1" a="1"/>
  <c r="D58" i="1" s="1"/>
  <c r="E59" i="1"/>
  <c r="D59" i="1" s="1" a="1"/>
  <c r="D59" i="1" s="1"/>
  <c r="E60" i="1"/>
  <c r="C60" i="1" s="1" a="1"/>
  <c r="C60" i="1" s="1"/>
  <c r="E61" i="1"/>
  <c r="C61" i="1" s="1" a="1"/>
  <c r="C61" i="1" s="1"/>
  <c r="E62" i="1"/>
  <c r="C62" i="1" s="1" a="1"/>
  <c r="C62" i="1" s="1"/>
  <c r="E63" i="1"/>
  <c r="C63" i="1" s="1" a="1"/>
  <c r="C63" i="1" s="1"/>
  <c r="E65" i="1"/>
  <c r="D65" i="1" s="1" a="1"/>
  <c r="D65" i="1" s="1"/>
  <c r="E66" i="1"/>
  <c r="C66" i="1" s="1" a="1"/>
  <c r="C66" i="1" s="1"/>
  <c r="E2" i="1"/>
  <c r="C2" i="1" s="1" a="1"/>
  <c r="C2" i="1" s="1"/>
  <c r="D64" i="1" l="1" a="1"/>
  <c r="D64" i="1" s="1"/>
  <c r="C11" i="1" a="1"/>
  <c r="C11" i="1" s="1"/>
  <c r="C6" i="1" a="1"/>
  <c r="C6" i="1" s="1"/>
  <c r="D63" i="1" a="1"/>
  <c r="D63" i="1" s="1"/>
  <c r="D55" i="1" a="1"/>
  <c r="D55" i="1" s="1"/>
  <c r="D47" i="1" a="1"/>
  <c r="D47" i="1" s="1"/>
  <c r="D39" i="1" a="1"/>
  <c r="D39" i="1" s="1"/>
  <c r="D31" i="1" a="1"/>
  <c r="D31" i="1" s="1"/>
  <c r="D23" i="1" a="1"/>
  <c r="D23" i="1" s="1"/>
  <c r="D15" i="1" a="1"/>
  <c r="D15" i="1" s="1"/>
  <c r="D7" i="1" a="1"/>
  <c r="D7" i="1" s="1"/>
  <c r="C65" i="1" a="1"/>
  <c r="C65" i="1" s="1"/>
  <c r="C53" i="1" a="1"/>
  <c r="C53" i="1" s="1"/>
  <c r="C48" i="1" a="1"/>
  <c r="C48" i="1" s="1"/>
  <c r="C37" i="1" a="1"/>
  <c r="C37" i="1" s="1"/>
  <c r="C32" i="1" a="1"/>
  <c r="C32" i="1" s="1"/>
  <c r="C21" i="1" a="1"/>
  <c r="C21" i="1" s="1"/>
  <c r="C16" i="1" a="1"/>
  <c r="C16" i="1" s="1"/>
  <c r="C5" i="1" a="1"/>
  <c r="C5" i="1" s="1"/>
  <c r="D62" i="1" a="1"/>
  <c r="D62" i="1" s="1"/>
  <c r="D46" i="1" a="1"/>
  <c r="D46" i="1" s="1"/>
  <c r="D30" i="1" a="1"/>
  <c r="D30" i="1" s="1"/>
  <c r="D14" i="1" a="1"/>
  <c r="D14" i="1" s="1"/>
  <c r="C58" i="1" a="1"/>
  <c r="C58" i="1" s="1"/>
  <c r="C42" i="1" a="1"/>
  <c r="C42" i="1" s="1"/>
  <c r="C26" i="1" a="1"/>
  <c r="C26" i="1" s="1"/>
  <c r="C10" i="1" a="1"/>
  <c r="C10" i="1" s="1"/>
  <c r="D61" i="1" a="1"/>
  <c r="D61" i="1" s="1"/>
  <c r="D45" i="1" a="1"/>
  <c r="D45" i="1" s="1"/>
  <c r="D29" i="1" a="1"/>
  <c r="D29" i="1" s="1"/>
  <c r="D13" i="1" a="1"/>
  <c r="D13" i="1" s="1"/>
  <c r="C57" i="1" a="1"/>
  <c r="C57" i="1" s="1"/>
  <c r="C52" i="1" a="1"/>
  <c r="C52" i="1" s="1"/>
  <c r="C41" i="1" a="1"/>
  <c r="C41" i="1" s="1"/>
  <c r="C36" i="1" a="1"/>
  <c r="C36" i="1" s="1"/>
  <c r="C25" i="1" a="1"/>
  <c r="C25" i="1" s="1"/>
  <c r="C20" i="1" a="1"/>
  <c r="C20" i="1" s="1"/>
  <c r="C9" i="1" a="1"/>
  <c r="C9" i="1" s="1"/>
  <c r="C4" i="1" a="1"/>
  <c r="C4" i="1" s="1"/>
  <c r="D60" i="1" a="1"/>
  <c r="D60" i="1" s="1"/>
  <c r="D44" i="1" a="1"/>
  <c r="D44" i="1" s="1"/>
  <c r="D28" i="1" a="1"/>
  <c r="D28" i="1" s="1"/>
  <c r="D12" i="1" a="1"/>
  <c r="D12" i="1" s="1"/>
  <c r="C51" i="1" a="1"/>
  <c r="C51" i="1" s="1"/>
  <c r="C35" i="1" a="1"/>
  <c r="C35" i="1" s="1"/>
  <c r="C19" i="1" a="1"/>
  <c r="C19" i="1" s="1"/>
  <c r="C3" i="1" a="1"/>
  <c r="C3" i="1" s="1"/>
  <c r="C56" i="1" a="1"/>
  <c r="C56" i="1" s="1"/>
  <c r="C40" i="1" a="1"/>
  <c r="C40" i="1" s="1"/>
  <c r="C24" i="1" a="1"/>
  <c r="C24" i="1" s="1"/>
  <c r="C8" i="1" a="1"/>
  <c r="C8" i="1" s="1"/>
  <c r="D2" i="1" a="1"/>
  <c r="D2" i="1" s="1"/>
  <c r="D50" i="1" a="1"/>
  <c r="D50" i="1" s="1"/>
  <c r="D34" i="1" a="1"/>
  <c r="D34" i="1" s="1"/>
  <c r="D18" i="1" a="1"/>
  <c r="D18" i="1" s="1"/>
  <c r="D66" i="1" a="1"/>
  <c r="D66" i="1" s="1"/>
  <c r="D49" i="1" a="1"/>
  <c r="D49" i="1" s="1"/>
  <c r="D33" i="1" a="1"/>
  <c r="D33" i="1" s="1"/>
  <c r="D17" i="1" a="1"/>
  <c r="D1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<sst xmlns="http://schemas.openxmlformats.org/spreadsheetml/2006/main" count="541" uniqueCount="172">
  <si>
    <t>column</t>
  </si>
  <si>
    <t>type</t>
  </si>
  <si>
    <t>label</t>
  </si>
  <si>
    <t>description</t>
  </si>
  <si>
    <t>Lookup_Row</t>
  </si>
  <si>
    <t>type_old</t>
  </si>
  <si>
    <t>text</t>
  </si>
  <si>
    <t>Program Name</t>
  </si>
  <si>
    <t>Parent Project Name</t>
  </si>
  <si>
    <t>Project Name</t>
  </si>
  <si>
    <t>StationName</t>
  </si>
  <si>
    <t>Station Name</t>
  </si>
  <si>
    <t>StationCode</t>
  </si>
  <si>
    <t>Station Code</t>
  </si>
  <si>
    <t>SampleDate</t>
  </si>
  <si>
    <t>Sample Date</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</si>
  <si>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</si>
  <si>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</si>
  <si>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</si>
  <si>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</si>
  <si>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</si>
  <si>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CollectionDepth</t>
  </si>
  <si>
    <t>Collection Depth</t>
  </si>
  <si>
    <t>Records the depth or penetration, from the surface in the water or sediment column, at which the sample was collected. Default value equals "-88" if unknown or not recorded.</t>
  </si>
  <si>
    <t>UnitCollectionDepth</t>
  </si>
  <si>
    <t>Unit Collection Depth</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</si>
  <si>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</si>
  <si>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</si>
  <si>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</si>
  <si>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</si>
  <si>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</si>
  <si>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</si>
  <si>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</si>
  <si>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Unit</t>
  </si>
  <si>
    <t>Result Qualifier Code</t>
  </si>
  <si>
    <t>QACode</t>
  </si>
  <si>
    <t>ComplianceCode</t>
  </si>
  <si>
    <t>Compliance Code</t>
  </si>
  <si>
    <t>SampleComments</t>
  </si>
  <si>
    <t>Sample Comments</t>
  </si>
  <si>
    <t>Used for any notes or comments specifically related to the sampling event at a particular station and/or the verification of GIS station information.</t>
  </si>
  <si>
    <t>ProtocolCode</t>
  </si>
  <si>
    <t>Protocol</t>
  </si>
  <si>
    <t>Sampling Agency</t>
  </si>
  <si>
    <t>CollectionMethodName</t>
  </si>
  <si>
    <t>Collection Method Name</t>
  </si>
  <si>
    <t>Latitude</t>
  </si>
  <si>
    <t>Target Latitude</t>
  </si>
  <si>
    <t>Longitude</t>
  </si>
  <si>
    <t>The longitude in decimal degrees of the sample site (should be negative).</t>
  </si>
  <si>
    <t>Collection Device</t>
  </si>
  <si>
    <t>Hydrological Modification</t>
  </si>
  <si>
    <t>HydroModLoc</t>
  </si>
  <si>
    <t>Hydrological Modification Location</t>
  </si>
  <si>
    <t>SampleID</t>
  </si>
  <si>
    <t>Sample ID</t>
  </si>
  <si>
    <t>A unique identifier supplied by the sampling agency, and is used to track the sample throughout the sampling and analysis processes. This field can be used to tie a result to the sample.</t>
  </si>
  <si>
    <t>DataQuality</t>
  </si>
  <si>
    <t>Data Quality</t>
  </si>
  <si>
    <t>DataQualityIndicator</t>
  </si>
  <si>
    <t>Data Quality Indicator</t>
  </si>
  <si>
    <t>Datum</t>
  </si>
  <si>
    <t>Field Name</t>
  </si>
  <si>
    <t>Field Title</t>
  </si>
  <si>
    <t>Data Type</t>
  </si>
  <si>
    <t>Definition</t>
  </si>
  <si>
    <t>Plain Text</t>
  </si>
  <si>
    <t>Number</t>
  </si>
  <si>
    <t>Date/Time</t>
  </si>
  <si>
    <t>BACollectionComments</t>
  </si>
  <si>
    <t>BA Collection Comments</t>
  </si>
  <si>
    <t>Any notes or comments specifically related to when benthic macro invertebrate (BMI) or algae samples were collected.</t>
  </si>
  <si>
    <t>BAResult</t>
  </si>
  <si>
    <t>BA Result</t>
  </si>
  <si>
    <t>Represents the number of individuals of a given FinalID and life stage that were identified within a sample. This is for unadjusted (raw) counts and is to be used for cases where Counts is not used. Either BAResult or Counts should be populated (unless a ResQualCode other than "=" is used), but NOT both fields.</t>
  </si>
  <si>
    <t>BenthicResultRowID</t>
  </si>
  <si>
    <t>Benthic Result Row ID</t>
  </si>
  <si>
    <t>Internal database identification number for every row of benthic data. Can be disregarded in data analysis.</t>
  </si>
  <si>
    <t>Class</t>
  </si>
  <si>
    <t>The taxonomic class of the organism found.</t>
  </si>
  <si>
    <t>CollectionDeviceName</t>
  </si>
  <si>
    <t>Comments</t>
  </si>
  <si>
    <t>Comments related to the value in the BAResult column.</t>
  </si>
  <si>
    <t>Counts</t>
  </si>
  <si>
    <t>Represents the final numeric result of a given FinalID and stage scaled up to grab size. Counts are adjusted to the area sampled and for biovolumes and it may represent raw counts if the full sample is sorted. Either BAResult or Counts should be populated (unless QACodes and ResQualCodes other than the defaults are used), but NOT both columns.</t>
  </si>
  <si>
    <t>DistinctOrganism</t>
  </si>
  <si>
    <t>Distinct Organism</t>
  </si>
  <si>
    <t>Indicates whether or not this record represents a unique taxon in the sample. Distinct taxon equals "1" (or a higher number), and non-distinct equals "0". Default value equals "-88" if unknown.</t>
  </si>
  <si>
    <t>ExcludedTaxa</t>
  </si>
  <si>
    <t>Excluded Taxa</t>
  </si>
  <si>
    <t>Family</t>
  </si>
  <si>
    <t>The taxonomic family of the organism found.</t>
  </si>
  <si>
    <t>FinalID</t>
  </si>
  <si>
    <t>Final Identification</t>
  </si>
  <si>
    <t>Genus</t>
  </si>
  <si>
    <t>The taxonomic genus of the organism found.</t>
  </si>
  <si>
    <t>GrabSize</t>
  </si>
  <si>
    <t>Grab Size</t>
  </si>
  <si>
    <t>Represents the total area of substrate collected for the sample. This is determined by the sampling device area and, if applicable, the number of transects or grabs sampled.</t>
  </si>
  <si>
    <t>Hydromod</t>
  </si>
  <si>
    <t>The latitude in decimal degrees of the sample site (should be positive).</t>
  </si>
  <si>
    <t>LifeStageName</t>
  </si>
  <si>
    <t>Life Stage Name</t>
  </si>
  <si>
    <t>Orders</t>
  </si>
  <si>
    <t>The taxonomic order of the organism found.</t>
  </si>
  <si>
    <t>ParentProjectName</t>
  </si>
  <si>
    <t>PersonnelCode</t>
  </si>
  <si>
    <t>Personnel Code</t>
  </si>
  <si>
    <t>Phylum</t>
  </si>
  <si>
    <t>The taxonomic phylum of the organism found.</t>
  </si>
  <si>
    <t>ProgramName</t>
  </si>
  <si>
    <r>
      <t xml:space="preserve">The name of the program that is associated with the sample. A list of possible options is available at: </t>
    </r>
    <r>
      <rPr>
        <u/>
        <sz val="9"/>
        <color rgb="FF0462C1"/>
        <rFont val="Calibri"/>
        <family val="2"/>
      </rPr>
      <t>ProgramLookUpList</t>
    </r>
  </si>
  <si>
    <t>ProjectName</t>
  </si>
  <si>
    <t>ProjectCode</t>
  </si>
  <si>
    <t>Project Code</t>
  </si>
  <si>
    <t>ResQualCode</t>
  </si>
  <si>
    <t>SamplingAgency</t>
  </si>
  <si>
    <t>Refers to the date the sample was collected in the field. Default value equals "01/01/1950" for unknown or null values. For samples with collection times that last longer than one day, like auto samplers, the Sample Date is the date in which sampling began.</t>
  </si>
  <si>
    <t>SampleType</t>
  </si>
  <si>
    <t>SieveSize</t>
  </si>
  <si>
    <t>Sieve Size</t>
  </si>
  <si>
    <t>SieveSizeUnit</t>
  </si>
  <si>
    <t>Sieve Size Unit</t>
  </si>
  <si>
    <t>Species</t>
  </si>
  <si>
    <t>The taxonomic species name of the organism found.</t>
  </si>
  <si>
    <t>TaxonomicQualifier</t>
  </si>
  <si>
    <t>Taxonomic Qualifier</t>
  </si>
  <si>
    <t>UnitGrabSize</t>
  </si>
  <si>
    <t>Unit Grab Size</t>
  </si>
  <si>
    <t>GeometryShape</t>
  </si>
  <si>
    <t>EffortQACode</t>
  </si>
  <si>
    <t>BenthicLabEffortComments</t>
  </si>
  <si>
    <t>PercentSampleCounted</t>
  </si>
  <si>
    <t>TotalGrids</t>
  </si>
  <si>
    <t>GridsAnalyzed</t>
  </si>
  <si>
    <t>GridsVolumeAnalyzed</t>
  </si>
  <si>
    <t>TargetOrganismCount</t>
  </si>
  <si>
    <t>ActualOrganismCount</t>
  </si>
  <si>
    <t>ExtraOrganismCount</t>
  </si>
  <si>
    <t>QCOrganismCount</t>
  </si>
  <si>
    <t>DiscardedOrganismCount</t>
  </si>
  <si>
    <r>
      <t xml:space="preserve">Name of the device used to collect the sample (e.g. "MPSL- Eboat_(BigE)", "WPCL-DFG Gill Net 1(50m,1.5")", "Individual Collection by bucket sampler", etc.). Default value equals "Not Recorded" if unknown. A list of possible options is available at this link: </t>
    </r>
    <r>
      <rPr>
        <u/>
        <sz val="9"/>
        <color rgb="FF0462C1"/>
        <rFont val="Calibri"/>
        <family val="2"/>
      </rPr>
      <t>http://ceden.org/CEDEN_Checker/Checker/DisplayCEDENLookUp.php?List=CollectionDeviceLookUp</t>
    </r>
  </si>
  <si>
    <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9"/>
        <color rgb="FF0462C1"/>
        <rFont val="Calibri"/>
        <family val="2"/>
      </rPr>
      <t>http://ceden.org/CEDEN_Checker/Checker/DisplayCEDENLookUp.php?List=CollectionMethodLookUp</t>
    </r>
  </si>
  <si>
    <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9"/>
        <color rgb="FF0462C1"/>
        <rFont val="Calibri"/>
        <family val="2"/>
      </rPr>
      <t>http://ceden.org/CEDEN_Checker/Checker/DisplayCEDENLookUp.php?List=ComplianceLookUp</t>
    </r>
  </si>
  <si>
    <r>
      <rPr>
        <sz val="9"/>
        <rFont val="Calibri"/>
        <family val="2"/>
      </rPr>
      <t xml:space="preserve">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</si>
  <si>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9"/>
        <color rgb="FF0462C1"/>
        <rFont val="Calibri"/>
        <family val="2"/>
      </rPr>
      <t>http://ceden.org/CEDEN_Checker/Checker/DisplayCEDENLookUp.php?List=VariableCodesLookUp</t>
    </r>
  </si>
  <si>
    <r>
      <t xml:space="preserve">A list of possible options is available at the following site (Note: search the first column in the table for "BMIProgramExcludedTaxaList" or "ProgramExcludedTaxaList"): </t>
    </r>
    <r>
      <rPr>
        <u/>
        <sz val="9"/>
        <color rgb="FF0462C1"/>
        <rFont val="Calibri"/>
        <family val="2"/>
      </rPr>
      <t>http://ceden.org/CEDEN_Checker/Checker/DisplayCEDENLookUp.php?List=VariableCodesLookUp</t>
    </r>
  </si>
  <si>
    <r>
      <t xml:space="preserve">Refers to the lowest (i.e. most specific) taxon level identified for the organism. A list of possible options is available at this link: </t>
    </r>
    <r>
      <rPr>
        <u/>
        <sz val="9"/>
        <color rgb="FF0462C1"/>
        <rFont val="Calibri"/>
        <family val="2"/>
      </rPr>
      <t>http://ceden.org/CEDEN_Checker/Checker/DisplayCEDENLookUp.php?List=OrganismLookUp</t>
    </r>
  </si>
  <si>
    <r>
      <t xml:space="preserve">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t>
    </r>
    <r>
      <rPr>
        <u/>
        <sz val="9"/>
        <color rgb="FF0462C1"/>
        <rFont val="Calibri"/>
        <family val="2"/>
      </rPr>
      <t>http://ceden.org/CEDEN_Checker/Checker/DisplayCEDENLookUp.php?List=VariableCodesLookUp</t>
    </r>
  </si>
  <si>
    <r>
      <t xml:space="preserve">Codes that refer to the location of the hydrological modification (HydroMod field). A list of possible options is available at the following site (Note: search the first column in the table for "HydromodLocList"): </t>
    </r>
    <r>
      <rPr>
        <u/>
        <sz val="9"/>
        <color rgb="FF0462C1"/>
        <rFont val="Calibri"/>
        <family val="2"/>
      </rPr>
      <t>http://ceden.org/CEDEN_Checker/Checker/DisplayCEDENLookUp.php?List=VariableCodesLookUp</t>
    </r>
  </si>
  <si>
    <r>
      <t xml:space="preserve">A code that indicates the stage of life of the organism (e.g. adult, juvenile, larvae). Default value equals "NR" for not recorded if unknown. A list of possible options is available at: </t>
    </r>
    <r>
      <rPr>
        <u/>
        <sz val="9"/>
        <color rgb="FF0462C1"/>
        <rFont val="Calibri"/>
        <family val="2"/>
      </rPr>
      <t>http://ceden.org/CEDEN_Checker/Checker/DisplayCEDENLookUp.php?List=LifeStageLookUp</t>
    </r>
  </si>
  <si>
    <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
    </r>
    <r>
      <rPr>
        <u/>
        <sz val="9"/>
        <color rgb="FF0462C1"/>
        <rFont val="Calibri"/>
        <family val="2"/>
      </rPr>
      <t>http://ceden.org/CEDEN_Checker/Checker/DisplayCEDENLookUp.php?List=LocationLookUp</t>
    </r>
  </si>
  <si>
    <r>
      <t xml:space="preserve">A larger or on-going project in which the specific project that the samples were collected for is associated with. A list of possible options can be found at: </t>
    </r>
    <r>
      <rPr>
        <u/>
        <sz val="9"/>
        <color rgb="FF0462C1"/>
        <rFont val="Calibri"/>
        <family val="2"/>
      </rPr>
      <t>http://ceden.org/CEDEN_Checker/Checker/DisplayCEDENLookUp.php?List=ParentProjectLookUp</t>
    </r>
  </si>
  <si>
    <r>
      <t xml:space="preserve">Name of the personnel that either collected the sample in the field, or analyzed the sample in the laboratory. A list of possible options is available at: </t>
    </r>
    <r>
      <rPr>
        <u/>
        <sz val="9"/>
        <color rgb="FF0462C1"/>
        <rFont val="Calibri"/>
        <family val="2"/>
      </rPr>
      <t>http://ceden.org/CEDEN_Checker/Checker/DisplayCEDENLookUp.php?List=PersonnelLookUp</t>
    </r>
  </si>
  <si>
    <r>
      <t xml:space="preserve">The project to which the sample result is associated. A list of possible options is available at: </t>
    </r>
    <r>
      <rPr>
        <u/>
        <sz val="9"/>
        <color rgb="FF0462C1"/>
        <rFont val="Calibri"/>
        <family val="2"/>
      </rPr>
      <t>http://ceden.org/CEDEN_Checker/Checker/DisplayCEDENLookUp.php?List=ProjectLookUp</t>
    </r>
  </si>
  <si>
    <r>
      <t xml:space="preserve">A code that references the project that is associated with the sample. In some cases, there may not be a specific project but only a program, in which the ProjectCode would be just the program. A list of possible options is available at: </t>
    </r>
    <r>
      <rPr>
        <u/>
        <sz val="9"/>
        <color rgb="FF0462C1"/>
        <rFont val="Calibri"/>
        <family val="2"/>
      </rPr>
      <t>http://ceden.org/CEDEN_Checker/Checker/DisplayCEDENLookUp.php?List=ProjectLookUp</t>
    </r>
  </si>
  <si>
    <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9"/>
        <color rgb="FF0462C1"/>
        <rFont val="Calibri"/>
        <family val="2"/>
      </rPr>
      <t>http://ceden.org/CEDEN_Checker/Checker/DisplayCEDENLookUp.php?List=ProtocolLookUp</t>
    </r>
  </si>
  <si>
    <r>
      <t xml:space="preserve">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t>
    </r>
    <r>
      <rPr>
        <u/>
        <sz val="9"/>
        <color rgb="FF0462C1"/>
        <rFont val="Calibri"/>
        <family val="2"/>
      </rPr>
      <t>http://ceden.org/CEDEN_Checker/Checker/DisplayCEDENLookUp.php?List=ResQualLookUp</t>
    </r>
  </si>
  <si>
    <r>
      <t xml:space="preserve">Refers to the organization or agency that collected the sample. Default value equals "Not Recorded" if unknown. A list of possible options is available at this link: </t>
    </r>
    <r>
      <rPr>
        <u/>
        <sz val="9"/>
        <color rgb="FF0462C1"/>
        <rFont val="Calibri"/>
        <family val="2"/>
      </rPr>
      <t>http://ceden.org/CEDEN_Checker/Checker/DisplayCEDENLookUp.php?List=AgencyLookUp</t>
    </r>
  </si>
  <si>
    <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9"/>
        <color rgb="FF0462C1"/>
        <rFont val="Calibri"/>
        <family val="2"/>
      </rPr>
      <t>http://ceden.org/CEDEN_Checker/Checker/DisplayCEDENLookUp.php?List=SampleTypeLookUp</t>
    </r>
  </si>
  <si>
    <r>
      <t xml:space="preserve">The mesh size that particles in the sieve pass through (e.g. 0.5mm, 1.0mm, none, etc.). A list of possible options is available at the following site (Note: search the first column in the table for "SieveSizeList"): </t>
    </r>
    <r>
      <rPr>
        <u/>
        <sz val="9"/>
        <color rgb="FF0462C1"/>
        <rFont val="Calibri"/>
        <family val="2"/>
      </rPr>
      <t>http://ceden.org/CEDEN_Checker/Checker/DisplayCEDENLookUp.php?List=VariableCodesLookUp</t>
    </r>
  </si>
  <si>
    <r>
      <t xml:space="preserve">The unit measurement for the mesh size (e.g. mm, um, etc.) that particles in the sieve pass through. Default value equals "None" if the unit is recorded in the SieveSize column. A list of possible options is available at this link: </t>
    </r>
    <r>
      <rPr>
        <u/>
        <sz val="9"/>
        <color rgb="FF0462C1"/>
        <rFont val="Calibri"/>
        <family val="2"/>
      </rPr>
      <t>http://ceden.org/CEDEN_Checker/Checker/DisplayCEDENLookUp.php?List=UnitLookUp</t>
    </r>
  </si>
  <si>
    <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9"/>
        <color rgb="FF0462C1"/>
        <rFont val="Calibri"/>
        <family val="2"/>
      </rPr>
      <t>http://ceden.org/CEDEN_Checker/Checker/DisplayCEDENLookUp.php?List=StationLookUp</t>
    </r>
  </si>
  <si>
    <r>
      <t xml:space="preserve">The name of the station at which the sample was collected. A complete list of stations and station information is available at this link: </t>
    </r>
    <r>
      <rPr>
        <u/>
        <sz val="9"/>
        <color rgb="FF0462C1"/>
        <rFont val="Calibri"/>
        <family val="2"/>
      </rPr>
      <t>http://ceden.org/CEDEN_Checker/Checker/DisplayCEDENLookUp.php?List=StationLookUp</t>
    </r>
  </si>
  <si>
    <r>
      <t xml:space="preserve">These codes are used to indicate reasons why terminal identification was not achieved for a particular taxon. Default value equals "None" if unknown. A list of possible options is available at the following site (Note: search the first column in the table for "TaxonomicQualifierList"): </t>
    </r>
    <r>
      <rPr>
        <u/>
        <sz val="9"/>
        <color rgb="FF0462C1"/>
        <rFont val="Calibri"/>
        <family val="2"/>
      </rPr>
      <t>http://ceden.org/CEDEN_Checker/Checker/DisplayCEDENLookUp.php?List=VariableCodesLookUp</t>
    </r>
  </si>
  <si>
    <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9"/>
        <color rgb="FF0462C1"/>
        <rFont val="Calibri"/>
        <family val="2"/>
      </rPr>
      <t>http://ceden.org/CEDEN_Checker/Checker/DisplayCEDENLookUp.php?ListUnitLookUp</t>
    </r>
  </si>
  <si>
    <r>
      <t xml:space="preserve">The units used to measure the CollectionDepth. A list of possible options can be found at this link: </t>
    </r>
    <r>
      <rPr>
        <u/>
        <sz val="9"/>
        <color rgb="FF0462C1"/>
        <rFont val="Calibri"/>
        <family val="2"/>
      </rPr>
      <t>http://ceden.org/CEDEN_Checker/Checker/DisplayCEDENLookUp.php?ListUnitLookUp</t>
    </r>
  </si>
  <si>
    <r>
      <t xml:space="preserve">The units used to measure the GrabSize (e.g. m2 or cm2). A list of possible options can be found at this link: </t>
    </r>
    <r>
      <rPr>
        <u/>
        <sz val="9"/>
        <color rgb="FF0462C1"/>
        <rFont val="Calibri"/>
        <family val="2"/>
      </rPr>
      <t>http://ceden.org/CEDEN_Checker/Checker/DisplayCEDENLookUp.php?ListUnitLookUp</t>
    </r>
  </si>
  <si>
    <r>
      <rPr>
        <sz val="9"/>
        <rFont val="Calibri"/>
        <family val="2"/>
      </rPr>
      <t>Describes the overall quality of the record by taking the QACode, ResultQACode, ComplicanceCode, BatchVerificationCode, and special circumstances into account to assign it to one of the following categories:
-</t>
    </r>
    <r>
      <rPr>
        <sz val="9"/>
        <rFont val="Times New Roman"/>
        <family val="1"/>
      </rPr>
      <t xml:space="preserve"> </t>
    </r>
    <r>
      <rPr>
        <sz val="9"/>
        <rFont val="Calibri"/>
        <family val="2"/>
      </rPr>
      <t>"Metadata, QC record”- Not a measurement of environmental conditions
- "Passed QC"- Data passed all QC checks</t>
    </r>
    <r>
      <rPr>
        <sz val="9"/>
        <rFont val="Times New Roman"/>
        <family val="1"/>
      </rPr>
      <t xml:space="preserve">     
- </t>
    </r>
    <r>
      <rPr>
        <sz val="9"/>
        <rFont val="Calibri"/>
        <family val="2"/>
      </rPr>
      <t xml:space="preserve">"Some review needed"- Data did not pass minor QC checks, some effort needed to review and defend data if used
</t>
    </r>
    <r>
      <rPr>
        <sz val="9"/>
        <rFont val="Symbol"/>
        <family val="1"/>
      </rPr>
      <t xml:space="preserve">- </t>
    </r>
    <r>
      <rPr>
        <sz val="9"/>
        <rFont val="Calibri"/>
        <family val="2"/>
      </rPr>
      <t xml:space="preserve">"Spatial Accuracy Unknown"- Data missing spatial datum information, data should not be used for fine scale spatial analysis
</t>
    </r>
    <r>
      <rPr>
        <sz val="9"/>
        <rFont val="Symbol"/>
        <family val="1"/>
      </rPr>
      <t xml:space="preserve">- </t>
    </r>
    <r>
      <rPr>
        <sz val="9"/>
        <rFont val="Calibri"/>
        <family val="2"/>
      </rPr>
      <t xml:space="preserve">"Extensive review needed"- Data did not pass QC some critical checks, high level of effort needed to defend data if used
</t>
    </r>
    <r>
      <rPr>
        <sz val="9"/>
        <rFont val="Symbol"/>
        <family val="1"/>
      </rPr>
      <t xml:space="preserve">- </t>
    </r>
    <r>
      <rPr>
        <sz val="9"/>
        <rFont val="Calibri"/>
        <family val="2"/>
      </rPr>
      <t xml:space="preserve">"Unknown Data Quality"- Data was not reviewed by the project. Data will need review before use
</t>
    </r>
    <r>
      <rPr>
        <sz val="9"/>
        <rFont val="Symbol"/>
        <family val="1"/>
      </rPr>
      <t xml:space="preserve">- </t>
    </r>
    <r>
      <rPr>
        <sz val="9"/>
        <rFont val="Calibri"/>
        <family val="2"/>
      </rPr>
      <t xml:space="preserve">"Reject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</si>
  <si>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t>timestamp</t>
  </si>
  <si>
    <t>numeric</t>
  </si>
  <si>
    <t>BenthicLabEffort_AgencyCode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</si>
</sst>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u/>
      <sz val="9"/>
      <color rgb="FF0462C1"/>
      <name val="Calibri"/>
      <family val="2"/>
    </font>
    <font>
      <sz val="9"/>
      <name val="Symbol"/>
      <family val="1"/>
    </font>
    <font>
      <sz val="9"/>
      <name val="Times New Roman"/>
      <family val="1"/>
    </font>
    <font>
      <sz val="9"/>
      <color rgb="FF000000"/>
      <name val="Times New Roman"/>
      <family val="2"/>
    </font>
    <font>
      <sz val="9"/>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DAF8"/>
      </patternFill>
    </fill>
    <fill>
      <patternFill patternType="solid">
        <fgColor rgb="FFE8EFFD"/>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46">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3" fillId="0" borderId="0" xfId="42" applyFont="1" applyAlignment="1">
      <alignment horizontal="left" vertical="top"/>
    </xf>
    <xf numFmtId="0" fontId="24" fillId="0" borderId="12" xfId="42" applyFont="1" applyBorder="1" applyAlignment="1">
      <alignment horizontal="left" vertical="center" wrapText="1" indent="1"/>
    </xf>
    <xf numFmtId="0" fontId="24" fillId="0" borderId="12" xfId="42" applyFont="1" applyBorder="1" applyAlignment="1">
      <alignment horizontal="right" vertical="center" wrapText="1"/>
    </xf>
    <xf numFmtId="0" fontId="24" fillId="0" borderId="12" xfId="42" applyFont="1" applyBorder="1" applyAlignment="1">
      <alignment horizontal="left" vertical="top" wrapText="1"/>
    </xf>
    <xf numFmtId="0" fontId="22" fillId="0" borderId="12" xfId="42" applyFont="1" applyBorder="1" applyAlignment="1">
      <alignment horizontal="center" vertical="center" wrapText="1"/>
    </xf>
    <xf numFmtId="0" fontId="24" fillId="0" borderId="12" xfId="42" applyFont="1" applyBorder="1" applyAlignment="1">
      <alignment horizontal="left" vertical="center" wrapText="1"/>
    </xf>
    <xf numFmtId="0" fontId="24" fillId="0" borderId="12" xfId="42" applyFont="1" applyBorder="1" applyAlignment="1">
      <alignment horizontal="center" vertical="center" wrapText="1"/>
    </xf>
    <xf numFmtId="0" fontId="24" fillId="0" borderId="12" xfId="42" applyFont="1" applyBorder="1" applyAlignment="1">
      <alignment horizontal="center" vertical="top" wrapText="1"/>
    </xf>
    <xf numFmtId="0" fontId="24" fillId="0" borderId="12" xfId="42" applyFont="1" applyBorder="1" applyAlignment="1">
      <alignment horizontal="left" vertical="top" wrapText="1" indent="1"/>
    </xf>
    <xf numFmtId="0" fontId="24" fillId="0" borderId="12" xfId="42" applyFont="1" applyBorder="1" applyAlignment="1">
      <alignment horizontal="right" vertical="center" wrapText="1" indent="1"/>
    </xf>
    <xf numFmtId="0" fontId="24" fillId="0" borderId="12" xfId="42" applyFont="1" applyBorder="1" applyAlignment="1">
      <alignment horizontal="left" vertical="top" wrapText="1" indent="2"/>
    </xf>
    <xf numFmtId="0" fontId="22" fillId="0" borderId="12" xfId="42" applyFont="1" applyBorder="1" applyAlignment="1">
      <alignment horizontal="center" vertical="top"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2" fillId="33" borderId="11" xfId="42" applyFont="1" applyFill="1" applyBorder="1" applyAlignment="1">
      <alignment horizontal="center" vertical="center" wrapText="1"/>
    </xf>
    <xf numFmtId="0" fontId="22" fillId="33" borderId="11" xfId="42" applyFont="1" applyFill="1" applyBorder="1" applyAlignment="1">
      <alignment horizontal="right" vertical="center" wrapText="1"/>
    </xf>
    <xf numFmtId="0" fontId="21" fillId="0" borderId="0" xfId="42" applyAlignment="1">
      <alignment horizontal="left" vertical="top"/>
    </xf>
    <xf numFmtId="0" fontId="22" fillId="0" borderId="13" xfId="42" applyFont="1" applyBorder="1" applyAlignment="1">
      <alignment horizontal="center" vertical="center" wrapText="1"/>
    </xf>
    <xf numFmtId="0" fontId="24" fillId="0" borderId="13" xfId="42" applyFont="1" applyBorder="1" applyAlignment="1">
      <alignment horizontal="left" vertical="top" wrapText="1" indent="1"/>
    </xf>
    <xf numFmtId="0" fontId="24" fillId="0" borderId="13" xfId="42" applyFont="1" applyBorder="1" applyAlignment="1">
      <alignment horizontal="right" vertical="center" wrapText="1"/>
    </xf>
    <xf numFmtId="0" fontId="24" fillId="0" borderId="13" xfId="42" applyFont="1" applyBorder="1" applyAlignment="1">
      <alignment horizontal="left" vertical="top" wrapText="1"/>
    </xf>
    <xf numFmtId="0" fontId="22" fillId="34" borderId="12" xfId="42" applyFont="1" applyFill="1" applyBorder="1" applyAlignment="1">
      <alignment horizontal="center" vertical="center" wrapText="1"/>
    </xf>
    <xf numFmtId="0" fontId="24" fillId="34" borderId="12" xfId="42" applyFont="1" applyFill="1" applyBorder="1" applyAlignment="1">
      <alignment horizontal="center" vertical="center" wrapText="1"/>
    </xf>
    <xf numFmtId="0" fontId="24" fillId="34" borderId="12" xfId="42" applyFont="1" applyFill="1" applyBorder="1" applyAlignment="1">
      <alignment horizontal="right" vertical="center" wrapText="1" indent="1"/>
    </xf>
    <xf numFmtId="0" fontId="24" fillId="34" borderId="12" xfId="42" applyFont="1" applyFill="1" applyBorder="1" applyAlignment="1">
      <alignment horizontal="left" vertical="top" wrapText="1"/>
    </xf>
    <xf numFmtId="0" fontId="22" fillId="34" borderId="12" xfId="42" applyFont="1" applyFill="1" applyBorder="1" applyAlignment="1">
      <alignment horizontal="center" vertical="top" wrapText="1"/>
    </xf>
    <xf numFmtId="0" fontId="24" fillId="34" borderId="12" xfId="42" applyFont="1" applyFill="1" applyBorder="1" applyAlignment="1">
      <alignment horizontal="center" vertical="top" wrapText="1"/>
    </xf>
    <xf numFmtId="0" fontId="24" fillId="34" borderId="12" xfId="42" applyFont="1" applyFill="1" applyBorder="1" applyAlignment="1">
      <alignment horizontal="right" vertical="top" wrapText="1"/>
    </xf>
    <xf numFmtId="0" fontId="24" fillId="34" borderId="12" xfId="42" applyFont="1" applyFill="1" applyBorder="1" applyAlignment="1">
      <alignment horizontal="left" vertical="center" wrapText="1" indent="2"/>
    </xf>
    <xf numFmtId="0" fontId="24" fillId="34" borderId="12" xfId="42" applyFont="1" applyFill="1" applyBorder="1" applyAlignment="1">
      <alignment horizontal="right" vertical="center" wrapText="1"/>
    </xf>
    <xf numFmtId="0" fontId="24" fillId="0" borderId="12" xfId="42" applyFont="1" applyBorder="1" applyAlignment="1">
      <alignment horizontal="left" vertical="center" wrapText="1" indent="2"/>
    </xf>
    <xf numFmtId="0" fontId="24" fillId="34" borderId="12" xfId="42" applyFont="1" applyFill="1" applyBorder="1" applyAlignment="1">
      <alignment horizontal="left" vertical="center" wrapText="1" indent="1"/>
    </xf>
    <xf numFmtId="0" fontId="24" fillId="34" borderId="12" xfId="42" applyFont="1" applyFill="1" applyBorder="1" applyAlignment="1">
      <alignment horizontal="left" vertical="top" wrapText="1" indent="2"/>
    </xf>
    <xf numFmtId="0" fontId="24" fillId="34" borderId="12" xfId="42" applyFont="1" applyFill="1" applyBorder="1" applyAlignment="1">
      <alignment horizontal="left" vertical="center" wrapText="1"/>
    </xf>
    <xf numFmtId="0" fontId="30" fillId="0" borderId="12" xfId="42" applyFont="1" applyBorder="1" applyAlignment="1">
      <alignment horizontal="left" vertical="top" wrapText="1"/>
    </xf>
    <xf numFmtId="0" fontId="31" fillId="34" borderId="12" xfId="42" applyFont="1" applyFill="1" applyBorder="1" applyAlignment="1">
      <alignment horizontal="left" vertical="top" wrapText="1"/>
    </xf>
    <xf numFmtId="0" fontId="31" fillId="0" borderId="12" xfId="42" applyFont="1" applyBorder="1" applyAlignment="1">
      <alignment horizontal="left" vertical="top" wrapText="1"/>
    </xf>
    <xf numFmtId="0" fontId="23" fillId="0" borderId="0" xfId="42"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VariableCodesLookUp" TargetMode="External"/><Relationship Id="rId13" Type="http://schemas.openxmlformats.org/officeDocument/2006/relationships/hyperlink" Target="http://ceden.org/CEDEN_Checker/Checker/DisplayCEDENLookUp.php?List=ProgramLookUp" TargetMode="External"/><Relationship Id="rId18" Type="http://schemas.openxmlformats.org/officeDocument/2006/relationships/hyperlink" Target="http://ceden.org/CEDEN_Checker/Checker/DisplayCEDENLookUp.php?List=AgencyLookUp" TargetMode="External"/><Relationship Id="rId26" Type="http://schemas.openxmlformats.org/officeDocument/2006/relationships/hyperlink" Target="http://ceden.org/CEDEN_Checker/Checker/DisplayCEDENLookUp.php?ListUnitLookUp" TargetMode="External"/><Relationship Id="rId3" Type="http://schemas.openxmlformats.org/officeDocument/2006/relationships/hyperlink" Target="https://docs.google.com/spreadsheets/d/1q-tGulvO9jyT2dR9GGROdy89z3W6xulYaci5-ezWAe0/edit?usp=sharing" TargetMode="External"/><Relationship Id="rId21"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VariableCodesLookUp" TargetMode="External"/><Relationship Id="rId12" Type="http://schemas.openxmlformats.org/officeDocument/2006/relationships/hyperlink" Target="http://ceden.org/CEDEN_Checker/Checker/DisplayCEDENLookUp.php?List=PersonnelLookUp" TargetMode="External"/><Relationship Id="rId17" Type="http://schemas.openxmlformats.org/officeDocument/2006/relationships/hyperlink" Target="http://ceden.org/CEDEN_Checker/Checker/DisplayCEDENLookUp.php?List=ResQualLookUp" TargetMode="External"/><Relationship Id="rId25" Type="http://schemas.openxmlformats.org/officeDocument/2006/relationships/hyperlink" Target="http://ceden.org/CEDEN_Checker/Checker/DisplayCEDENLookUp.php?ListUnitLookUp" TargetMode="External"/><Relationship Id="rId2" Type="http://schemas.openxmlformats.org/officeDocument/2006/relationships/hyperlink" Target="https://docs.google.com/spreadsheets/d/1q-tGulvO9jyT2dR9GGROdy89z3W6xulYaci5-ezWAe0/edit?usp=sharing" TargetMode="External"/><Relationship Id="rId16" Type="http://schemas.openxmlformats.org/officeDocument/2006/relationships/hyperlink" Target="http://ceden.org/CEDEN_Checker/Checker/DisplayCEDENLookUp.php?List=ProtocolLookUp" TargetMode="External"/><Relationship Id="rId20" Type="http://schemas.openxmlformats.org/officeDocument/2006/relationships/hyperlink" Target="http://ceden.org/CEDEN_Checker/Checker/DisplayCEDENLookUp.php?List=VariableCodesLookUp" TargetMode="External"/><Relationship Id="rId29" Type="http://schemas.openxmlformats.org/officeDocument/2006/relationships/hyperlink" Target="http://ceden.org/CEDEN_Checker/Checker/DisplayCEDENLookUp.php?List=ComplianceLookUp" TargetMode="External"/><Relationship Id="rId1" Type="http://schemas.openxmlformats.org/officeDocument/2006/relationships/hyperlink" Target="http://ceden.org/CEDEN_Checker/Checker/DisplayCEDENLookUp.php?List=CollectionMethodLookUp" TargetMode="External"/><Relationship Id="rId6" Type="http://schemas.openxmlformats.org/officeDocument/2006/relationships/hyperlink" Target="http://ceden.org/CEDEN_Checker/Checker/DisplayCEDENLookUp.php?List=OrganismLookUp" TargetMode="External"/><Relationship Id="rId11" Type="http://schemas.openxmlformats.org/officeDocument/2006/relationships/hyperlink" Target="http://ceden.org/CEDEN_Checker/Checker/DisplayCEDENLookUp.php?List=ParentProjectLookUp" TargetMode="External"/><Relationship Id="rId24" Type="http://schemas.openxmlformats.org/officeDocument/2006/relationships/hyperlink" Target="http://ceden.org/CEDEN_Checker/Checker/DisplayCEDENLookUp.php?List=VariableCodesLookUp" TargetMode="External"/><Relationship Id="rId5" Type="http://schemas.openxmlformats.org/officeDocument/2006/relationships/hyperlink" Target="http://ceden.org/CEDEN_Checker/Checker/DisplayCEDENLookUp.php?List=VariableCodesLookUp" TargetMode="External"/><Relationship Id="rId15" Type="http://schemas.openxmlformats.org/officeDocument/2006/relationships/hyperlink" Target="http://ceden.org/CEDEN_Checker/Checker/DisplayCEDENLookUp.php?List=ProjectLookUp" TargetMode="External"/><Relationship Id="rId23" Type="http://schemas.openxmlformats.org/officeDocument/2006/relationships/hyperlink" Target="http://ceden.org/CEDEN_Checker/Checker/DisplayCEDENLookUp.php?List=StationLookUp" TargetMode="External"/><Relationship Id="rId28" Type="http://schemas.openxmlformats.org/officeDocument/2006/relationships/hyperlink" Target="http://ceden.org/CEDEN_Checker/Checker/DisplayCEDENLookUp.php?List=CollectionDeviceLookUp" TargetMode="External"/><Relationship Id="rId10" Type="http://schemas.openxmlformats.org/officeDocument/2006/relationships/hyperlink" Target="http://ceden.org/CEDEN_Checker/Checker/DisplayCEDENLookUp.php?List=LocationLookUp" TargetMode="External"/><Relationship Id="rId19" Type="http://schemas.openxmlformats.org/officeDocument/2006/relationships/hyperlink" Target="http://ceden.org/CEDEN_Checker/Checker/DisplayCEDENLookUp.php?List=SampleType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LifeStageLookUp" TargetMode="External"/><Relationship Id="rId14" Type="http://schemas.openxmlformats.org/officeDocument/2006/relationships/hyperlink" Target="http://ceden.org/CEDEN_Checker/Checker/DisplayCEDENLookUp.php?List=ProjectLookUp" TargetMode="External"/><Relationship Id="rId22" Type="http://schemas.openxmlformats.org/officeDocument/2006/relationships/hyperlink" Target="http://ceden.org/CEDEN_Checker/Checker/DisplayCEDENLookUp.php?List=StationLookUp" TargetMode="External"/><Relationship Id="rId27" Type="http://schemas.openxmlformats.org/officeDocument/2006/relationships/hyperlink" Target="http://ceden.org/CEDEN_Checker/Checker/DisplayCEDENLookUp.php?ListUnitLookUp"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workbookViewId="0">
      <selection activeCell="F64" sqref="F64"/>
    </sheetView>
  </sheetViews>
  <sheetFormatPr defaultRowHeight="14.4" x14ac:dyDescent="0.3"/>
  <cols>
    <col min="1" max="1" width="23.6640625" bestFit="1" customWidth="1"/>
    <col min="2" max="2" width="4.33203125" bestFit="1" customWidth="1"/>
    <col min="3" max="3" width="28.6640625" bestFit="1" customWidth="1"/>
    <col min="4" max="4" width="103.44140625" style="1" customWidth="1"/>
    <col min="5" max="5" width="10.6640625" style="3" bestFit="1" customWidth="1"/>
    <col min="6" max="6" width="9.44140625" style="3" bestFit="1" customWidth="1"/>
  </cols>
  <sheetData>
    <row r="1" spans="1:6" s="21" customFormat="1" x14ac:dyDescent="0.3">
      <c r="A1" s="18" t="s">
        <v>0</v>
      </c>
      <c r="B1" s="18" t="s">
        <v>1</v>
      </c>
      <c r="C1" s="18" t="s">
        <v>2</v>
      </c>
      <c r="D1" s="19" t="s">
        <v>3</v>
      </c>
      <c r="E1" s="20" t="s">
        <v>4</v>
      </c>
      <c r="F1" s="20" t="s">
        <v>5</v>
      </c>
    </row>
    <row r="2" spans="1:6" x14ac:dyDescent="0.3">
      <c r="A2" s="4" t="s">
        <v>110</v>
      </c>
      <c r="B2" s="4" t="s">
        <v>6</v>
      </c>
      <c r="C2" s="4" t="str" cm="1">
        <f t="array" ref="C2">IFERROR(INDEX(Data_Dictionary_FromPDF!B:B,E2),"-")</f>
        <v>Program Name</v>
      </c>
      <c r="D2" s="5" t="str" cm="1">
        <f t="array" ref="D2">IFERROR(INDEX(Data_Dictionary_FromPDF!D:D,E2),"-")</f>
        <v>The name of the program that is associated with the sample. A list of possible options is available at: ProgramLookUpList</v>
      </c>
      <c r="E2" s="2">
        <f>MATCH(A2,Data_Dictionary_FromPDF!A:A,0)</f>
        <v>34</v>
      </c>
      <c r="F2" s="2" t="s">
        <v>6</v>
      </c>
    </row>
    <row r="3" spans="1:6" ht="24.6" x14ac:dyDescent="0.3">
      <c r="A3" s="4" t="s">
        <v>105</v>
      </c>
      <c r="B3" s="4" t="s">
        <v>6</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http://ceden.org/CEDEN_Checker/Checker/DisplayCEDENLookUp.php?List=ParentProjectLookUp</v>
      </c>
      <c r="E3" s="2">
        <f>MATCH(A3,Data_Dictionary_FromPDF!A:A,0)</f>
        <v>31</v>
      </c>
      <c r="F3" s="2" t="s">
        <v>6</v>
      </c>
    </row>
    <row r="4" spans="1:6" ht="36.6" x14ac:dyDescent="0.3">
      <c r="A4" s="4" t="s">
        <v>113</v>
      </c>
      <c r="B4" s="4" t="s">
        <v>6</v>
      </c>
      <c r="C4" s="4" t="str" cm="1">
        <f t="array" ref="C4">IFERROR(INDEX(Data_Dictionary_FromPDF!B:B,E4),"-")</f>
        <v>Project Code</v>
      </c>
      <c r="D4" s="5" t="str" cm="1">
        <f t="array" ref="D4">IFERROR(INDEX(Data_Dictionary_FromPDF!D:D,E4),"-")</f>
        <v>A code that references the project that is associated with the sample. In some cases, there may not be a specific project but only a program, in which the ProjectCode would be just the program. A list of possible options is available at: http://ceden.org/CEDEN_Checker/Checker/DisplayCEDENLookUp.php?List=ProjectLookUp</v>
      </c>
      <c r="E4" s="2">
        <f>MATCH(A4,Data_Dictionary_FromPDF!A:A,0)</f>
        <v>36</v>
      </c>
      <c r="F4" s="2" t="s">
        <v>6</v>
      </c>
    </row>
    <row r="5" spans="1:6" ht="24.6" x14ac:dyDescent="0.3">
      <c r="A5" s="4" t="s">
        <v>112</v>
      </c>
      <c r="B5" s="4" t="s">
        <v>6</v>
      </c>
      <c r="C5" s="4" t="str" cm="1">
        <f t="array" ref="C5">IFERROR(INDEX(Data_Dictionary_FromPDF!B:B,E5),"-")</f>
        <v>Project Name</v>
      </c>
      <c r="D5" s="5" t="str" cm="1">
        <f t="array" ref="D5">IFERROR(INDEX(Data_Dictionary_FromPDF!D:D,E5),"-")</f>
        <v>The project to which the sample result is associated. A list of possible options is available at: http://ceden.org/CEDEN_Checker/Checker/DisplayCEDENLookUp.php?List=ProjectLookUp</v>
      </c>
      <c r="E5" s="2">
        <f>MATCH(A5,Data_Dictionary_FromPDF!A:A,0)</f>
        <v>35</v>
      </c>
      <c r="F5" s="2" t="s">
        <v>6</v>
      </c>
    </row>
    <row r="6" spans="1:6" ht="24.6" x14ac:dyDescent="0.3">
      <c r="A6" s="4" t="s">
        <v>10</v>
      </c>
      <c r="B6" s="4" t="s">
        <v>6</v>
      </c>
      <c r="C6" s="4" t="str" cm="1">
        <f t="array" ref="C6">IFERROR(INDEX(Data_Dictionary_FromPDF!B:B,E6),"-")</f>
        <v>Station Name</v>
      </c>
      <c r="D6" s="5" t="str" cm="1">
        <f t="array" ref="D6">IFERROR(INDEX(Data_Dictionary_FromPDF!D:D,E6),"-")</f>
        <v>The name of the station at which the sample was collected. A complete list of stations and station information is available at this link: http://ceden.org/CEDEN_Checker/Checker/DisplayCEDENLookUp.php?List=StationLookUp</v>
      </c>
      <c r="E6" s="2">
        <f>MATCH(A6,Data_Dictionary_FromPDF!A:A,0)</f>
        <v>48</v>
      </c>
      <c r="F6" s="2" t="s">
        <v>6</v>
      </c>
    </row>
    <row r="7" spans="1:6" ht="60.6" x14ac:dyDescent="0.3">
      <c r="A7" s="4" t="s">
        <v>12</v>
      </c>
      <c r="B7" s="4" t="s">
        <v>6</v>
      </c>
      <c r="C7" s="4" t="str" cm="1">
        <f t="array" ref="C7">IFERROR(INDEX(Data_Dictionary_FromPDF!B:B,E7),"-")</f>
        <v>Station Code</v>
      </c>
      <c r="D7" s="5" t="str" cm="1">
        <f t="array" ref="D7">IFERROR(INDEX(Data_Dictionary_FromPDF!D:D,E7),"-")</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7" s="2">
        <f>MATCH(A7,Data_Dictionary_FromPDF!A:A,0)</f>
        <v>47</v>
      </c>
      <c r="F7" s="2" t="s">
        <v>6</v>
      </c>
    </row>
    <row r="8" spans="1:6" x14ac:dyDescent="0.3">
      <c r="A8" s="4" t="s">
        <v>46</v>
      </c>
      <c r="B8" s="4" t="s">
        <v>170</v>
      </c>
      <c r="C8" s="4" t="str" cm="1">
        <f t="array" ref="C8">IFERROR(INDEX(Data_Dictionary_FromPDF!B:B,E8),"-")</f>
        <v>Target Latitude</v>
      </c>
      <c r="D8" s="5" t="str" cm="1">
        <f t="array" ref="D8">IFERROR(INDEX(Data_Dictionary_FromPDF!D:D,E8),"-")</f>
        <v>The latitude in decimal degrees of the sample site (should be positive).</v>
      </c>
      <c r="E8" s="2">
        <f>MATCH(A8,Data_Dictionary_FromPDF!A:A,0)</f>
        <v>26</v>
      </c>
      <c r="F8" s="2" t="s">
        <v>6</v>
      </c>
    </row>
    <row r="9" spans="1:6" x14ac:dyDescent="0.3">
      <c r="A9" s="4" t="s">
        <v>48</v>
      </c>
      <c r="B9" s="4" t="s">
        <v>170</v>
      </c>
      <c r="C9" s="4" t="str" cm="1">
        <f t="array" ref="C9">IFERROR(INDEX(Data_Dictionary_FromPDF!B:B,E9),"-")</f>
        <v>Longitude</v>
      </c>
      <c r="D9" s="5" t="str" cm="1">
        <f t="array" ref="D9">IFERROR(INDEX(Data_Dictionary_FromPDF!D:D,E9),"-")</f>
        <v>The longitude in decimal degrees of the sample site (should be negative).</v>
      </c>
      <c r="E9" s="2">
        <f>MATCH(A9,Data_Dictionary_FromPDF!A:A,0)</f>
        <v>29</v>
      </c>
      <c r="F9" s="2" t="s">
        <v>6</v>
      </c>
    </row>
    <row r="10" spans="1:6" ht="48.6" x14ac:dyDescent="0.3">
      <c r="A10" s="4" t="s">
        <v>61</v>
      </c>
      <c r="B10" s="4" t="s">
        <v>6</v>
      </c>
      <c r="C10" s="4" t="str" cm="1">
        <f t="array" ref="C10">IFERROR(INDEX(Data_Dictionary_FromPDF!B:B,E10),"-")</f>
        <v>Datum</v>
      </c>
      <c r="D10" s="5" t="str" cm="1">
        <f t="array" ref="D10">IFERROR(INDEX(Data_Dictionary_FromPDF!D:D,E10),"-")</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10" s="2">
        <f>MATCH(A10,Data_Dictionary_FromPDF!A:A,0)</f>
        <v>16</v>
      </c>
      <c r="F10" s="2" t="s">
        <v>6</v>
      </c>
    </row>
    <row r="11" spans="1:6" x14ac:dyDescent="0.3">
      <c r="A11" s="4" t="s">
        <v>129</v>
      </c>
      <c r="B11" s="4" t="s">
        <v>6</v>
      </c>
      <c r="C11" s="4" t="str" cm="1">
        <f t="array" ref="C11">IFERROR(INDEX(Data_Dictionary_FromPDF!B:B,E11),"-")</f>
        <v>-</v>
      </c>
      <c r="D11" s="5" t="str" cm="1">
        <f t="array" ref="D11">IFERROR(INDEX(Data_Dictionary_FromPDF!D:D,E11),"-")</f>
        <v>-</v>
      </c>
      <c r="E11" s="2" t="e">
        <f>MATCH(A11,Data_Dictionary_FromPDF!A:A,0)</f>
        <v>#N/A</v>
      </c>
      <c r="F11" s="2" t="s">
        <v>6</v>
      </c>
    </row>
    <row r="12" spans="1:6" ht="24.6" x14ac:dyDescent="0.3">
      <c r="A12" s="4" t="s">
        <v>14</v>
      </c>
      <c r="B12" s="4" t="s">
        <v>169</v>
      </c>
      <c r="C12" s="4" t="str" cm="1">
        <f t="array" ref="C12">IFERROR(INDEX(Data_Dictionary_FromPDF!B:B,E12),"-")</f>
        <v>Sample Date</v>
      </c>
      <c r="D12" s="5" t="str" cm="1">
        <f t="array" ref="D12">IFERROR(INDEX(Data_Dictionary_FromPDF!D:D,E12),"-")</f>
        <v>Refers to the date the sample was collected in the field. Default value equals "01/01/1950" for unknown or null values. For samples with collection times that last longer than one day, like auto samplers, the Sample Date is the date in which sampling began.</v>
      </c>
      <c r="E12" s="2">
        <f>MATCH(A12,Data_Dictionary_FromPDF!A:A,0)</f>
        <v>41</v>
      </c>
      <c r="F12" s="2" t="s">
        <v>6</v>
      </c>
    </row>
    <row r="13" spans="1:6" ht="24.6" x14ac:dyDescent="0.3">
      <c r="A13" s="4" t="s">
        <v>16</v>
      </c>
      <c r="B13" s="4" t="s">
        <v>6</v>
      </c>
      <c r="C13" s="4" t="str" cm="1">
        <f t="array" ref="C13">IFERROR(INDEX(Data_Dictionary_FromPDF!B:B,E13),"-")</f>
        <v>Collection Time</v>
      </c>
      <c r="D13" s="5" t="str" cm="1">
        <f t="array" ref="D13">IFERROR(INDEX(Data_Dictionary_FromPDF!D:D,E13),"-")</f>
        <v>Refers to the time when the first sample of a sampling event at a specific station was collected in the field. Format equals hh:mm in 24 hour time (e.g. 13:30 for 1:30 pm). Default value equals “00:00” if the time sampling started is unknown.</v>
      </c>
      <c r="E13" s="2">
        <f>MATCH(A13,Data_Dictionary_FromPDF!A:A,0)</f>
        <v>10</v>
      </c>
      <c r="F13" s="2" t="s">
        <v>6</v>
      </c>
    </row>
    <row r="14" spans="1:6" ht="24.6" x14ac:dyDescent="0.3">
      <c r="A14" s="4" t="s">
        <v>116</v>
      </c>
      <c r="B14" s="4" t="s">
        <v>6</v>
      </c>
      <c r="C14" s="4" t="str" cm="1">
        <f t="array" ref="C14">IFERROR(INDEX(Data_Dictionary_FromPDF!B:B,E14),"-")</f>
        <v>Sampling Agency</v>
      </c>
      <c r="D14" s="5" t="str" cm="1">
        <f t="array" ref="D14">IFERROR(INDEX(Data_Dictionary_FromPDF!D:D,E14),"-")</f>
        <v>Refers to the organization or agency that collected the sample. Default value equals "Not Recorded" if unknown. A list of possible options is available at this link: http://ceden.org/CEDEN_Checker/Checker/DisplayCEDENLookUp.php?List=AgencyLookUp</v>
      </c>
      <c r="E14" s="2">
        <f>MATCH(A14,Data_Dictionary_FromPDF!A:A,0)</f>
        <v>39</v>
      </c>
      <c r="F14" s="2" t="s">
        <v>6</v>
      </c>
    </row>
    <row r="15" spans="1:6" ht="36.6" x14ac:dyDescent="0.3">
      <c r="A15" s="4" t="s">
        <v>41</v>
      </c>
      <c r="B15" s="4" t="s">
        <v>6</v>
      </c>
      <c r="C15" s="4" t="str" cm="1">
        <f t="array" ref="C15">IFERROR(INDEX(Data_Dictionary_FromPDF!B:B,E15),"-")</f>
        <v>Protocol</v>
      </c>
      <c r="D15" s="5" t="str" cm="1">
        <f t="array" ref="D15">IFERROR(INDEX(Data_Dictionary_FromPDF!D:D,E15),"-")</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15" s="2">
        <f>MATCH(A15,Data_Dictionary_FromPDF!A:A,0)</f>
        <v>37</v>
      </c>
      <c r="F15" s="2" t="s">
        <v>6</v>
      </c>
    </row>
    <row r="16" spans="1:6" ht="48.6" x14ac:dyDescent="0.3">
      <c r="A16" s="4" t="s">
        <v>19</v>
      </c>
      <c r="B16" s="4" t="s">
        <v>6</v>
      </c>
      <c r="C16" s="4" t="str" cm="1">
        <f t="array" ref="C16">IFERROR(INDEX(Data_Dictionary_FromPDF!B:B,E16),"-")</f>
        <v>Location Code</v>
      </c>
      <c r="D16" s="5" t="str" cm="1">
        <f t="array" ref="D16">IFERROR(INDEX(Data_Dictionary_FromPDF!D:D,E16),"-")</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http://ceden.org/CEDEN_Checker/Checker/DisplayCEDENLookUp.php?List=LocationLookUp</v>
      </c>
      <c r="E16" s="2">
        <f>MATCH(A16,Data_Dictionary_FromPDF!A:A,0)</f>
        <v>28</v>
      </c>
      <c r="F16" s="2" t="s">
        <v>6</v>
      </c>
    </row>
    <row r="17" spans="1:6" ht="36.6" x14ac:dyDescent="0.3">
      <c r="A17" s="4" t="s">
        <v>52</v>
      </c>
      <c r="B17" s="4" t="s">
        <v>6</v>
      </c>
      <c r="C17" s="4" t="str" cm="1">
        <f t="array" ref="C17">IFERROR(INDEX(Data_Dictionary_FromPDF!B:B,E17),"-")</f>
        <v>Hydrological Modification Location</v>
      </c>
      <c r="D17" s="5" t="str" cm="1">
        <f t="array" ref="D17">IFERROR(INDEX(Data_Dictionary_FromPDF!D:D,E17),"-")</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17" s="2">
        <f>MATCH(A17,Data_Dictionary_FromPDF!A:A,0)</f>
        <v>24</v>
      </c>
      <c r="F17" s="2" t="s">
        <v>6</v>
      </c>
    </row>
    <row r="18" spans="1:6" ht="48.6" x14ac:dyDescent="0.3">
      <c r="A18" s="4" t="s">
        <v>99</v>
      </c>
      <c r="B18" s="4" t="s">
        <v>6</v>
      </c>
      <c r="C18" s="4" t="str" cm="1">
        <f t="array" ref="C18">IFERROR(INDEX(Data_Dictionary_FromPDF!B:B,E18),"-")</f>
        <v>Hydrological Modification</v>
      </c>
      <c r="D18" s="5" t="str" cm="1">
        <f t="array" ref="D18">IFERROR(INDEX(Data_Dictionary_FromPDF!D:D,E18),"-")</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18" s="2">
        <f>MATCH(A18,Data_Dictionary_FromPDF!A:A,0)</f>
        <v>23</v>
      </c>
      <c r="F18" s="2" t="s">
        <v>6</v>
      </c>
    </row>
    <row r="19" spans="1:6" ht="36.6" x14ac:dyDescent="0.3">
      <c r="A19" s="4" t="s">
        <v>27</v>
      </c>
      <c r="B19" s="4" t="s">
        <v>170</v>
      </c>
      <c r="C19" s="4" t="str" cm="1">
        <f t="array" ref="C19">IFERROR(INDEX(Data_Dictionary_FromPDF!B:B,E19),"-")</f>
        <v>Collection Replicate</v>
      </c>
      <c r="D19" s="5" t="str" cm="1">
        <f t="array" ref="D19">IFERROR(INDEX(Data_Dictionary_FromPDF!D:D,E19),"-")</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9" s="2">
        <f>MATCH(A19,Data_Dictionary_FromPDF!A:A,0)</f>
        <v>9</v>
      </c>
      <c r="F19" s="2" t="s">
        <v>6</v>
      </c>
    </row>
    <row r="20" spans="1:6" ht="48.6" x14ac:dyDescent="0.3">
      <c r="A20" s="4" t="s">
        <v>44</v>
      </c>
      <c r="B20" s="4" t="s">
        <v>6</v>
      </c>
      <c r="C20" s="4" t="str" cm="1">
        <f t="array" ref="C20">IFERROR(INDEX(Data_Dictionary_FromPDF!B:B,E20),"-")</f>
        <v>Collection Method Name</v>
      </c>
      <c r="D20" s="5" t="str" cm="1">
        <f t="array" ref="D20">IFERROR(INDEX(Data_Dictionary_FromPDF!D:D,E20),"-")</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20" s="2">
        <f>MATCH(A20,Data_Dictionary_FromPDF!A:A,0)</f>
        <v>8</v>
      </c>
      <c r="F20" s="2" t="s">
        <v>6</v>
      </c>
    </row>
    <row r="21" spans="1:6" ht="36.6" x14ac:dyDescent="0.3">
      <c r="A21" s="4" t="s">
        <v>118</v>
      </c>
      <c r="B21" s="4" t="s">
        <v>6</v>
      </c>
      <c r="C21" s="4" t="str" cm="1">
        <f t="array" ref="C21">IFERROR(INDEX(Data_Dictionary_FromPDF!B:B,E21),"-")</f>
        <v>Sampling Type</v>
      </c>
      <c r="D21" s="5" t="str" cm="1">
        <f t="array" ref="D21">IFERROR(INDEX(Data_Dictionary_FromPDF!D:D,E21),"-")</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21" s="2">
        <f>MATCH(A21,Data_Dictionary_FromPDF!A:A,0)</f>
        <v>43</v>
      </c>
      <c r="F21" s="2" t="s">
        <v>6</v>
      </c>
    </row>
    <row r="22" spans="1:6" ht="24.6" x14ac:dyDescent="0.3">
      <c r="A22" s="4" t="s">
        <v>106</v>
      </c>
      <c r="B22" s="4" t="s">
        <v>6</v>
      </c>
      <c r="C22" s="4" t="str" cm="1">
        <f t="array" ref="C22">IFERROR(INDEX(Data_Dictionary_FromPDF!B:B,E22),"-")</f>
        <v>Personnel Code</v>
      </c>
      <c r="D22" s="5" t="str" cm="1">
        <f t="array" ref="D22">IFERROR(INDEX(Data_Dictionary_FromPDF!D:D,E22),"-")</f>
        <v>Name of the personnel that either collected the sample in the field, or analyzed the sample in the laboratory. A list of possible options is available at: http://ceden.org/CEDEN_Checker/Checker/DisplayCEDENLookUp.php?List=PersonnelLookUp</v>
      </c>
      <c r="E22" s="2">
        <f>MATCH(A22,Data_Dictionary_FromPDF!A:A,0)</f>
        <v>32</v>
      </c>
      <c r="F22" s="2" t="s">
        <v>6</v>
      </c>
    </row>
    <row r="23" spans="1:6" x14ac:dyDescent="0.3">
      <c r="A23" s="4" t="s">
        <v>38</v>
      </c>
      <c r="B23" s="4" t="s">
        <v>6</v>
      </c>
      <c r="C23" s="4" t="str" cm="1">
        <f t="array" ref="C23">IFERROR(INDEX(Data_Dictionary_FromPDF!B:B,E23),"-")</f>
        <v>Sample Comments</v>
      </c>
      <c r="D23" s="5" t="str" cm="1">
        <f t="array" ref="D23">IFERROR(INDEX(Data_Dictionary_FromPDF!D:D,E23),"-")</f>
        <v>Used for any notes or comments specifically related to the sampling event at a particular station and/or the verification of GIS station information.</v>
      </c>
      <c r="E23" s="2">
        <f>MATCH(A23,Data_Dictionary_FromPDF!A:A,0)</f>
        <v>40</v>
      </c>
      <c r="F23" s="2" t="s">
        <v>6</v>
      </c>
    </row>
    <row r="24" spans="1:6" x14ac:dyDescent="0.3">
      <c r="A24" s="4" t="s">
        <v>69</v>
      </c>
      <c r="B24" s="4" t="s">
        <v>6</v>
      </c>
      <c r="C24" s="4" t="str" cm="1">
        <f t="array" ref="C24">IFERROR(INDEX(Data_Dictionary_FromPDF!B:B,E24),"-")</f>
        <v>BA Collection Comments</v>
      </c>
      <c r="D24" s="5" t="str" cm="1">
        <f t="array" ref="D24">IFERROR(INDEX(Data_Dictionary_FromPDF!D:D,E24),"-")</f>
        <v>Any notes or comments specifically related to when benthic macro invertebrate (BMI) or algae samples were collected.</v>
      </c>
      <c r="E24" s="2">
        <f>MATCH(A24,Data_Dictionary_FromPDF!A:A,0)</f>
        <v>2</v>
      </c>
      <c r="F24" s="2" t="s">
        <v>6</v>
      </c>
    </row>
    <row r="25" spans="1:6" ht="36.6" x14ac:dyDescent="0.3">
      <c r="A25" s="4" t="s">
        <v>80</v>
      </c>
      <c r="B25" s="4" t="s">
        <v>6</v>
      </c>
      <c r="C25" s="4" t="str" cm="1">
        <f t="array" ref="C25">IFERROR(INDEX(Data_Dictionary_FromPDF!B:B,E25),"-")</f>
        <v>Collection Device</v>
      </c>
      <c r="D25" s="5" t="str" cm="1">
        <f t="array" ref="D25">IFERROR(INDEX(Data_Dictionary_FromPDF!D:D,E25),"-")</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25" s="2">
        <f>MATCH(A25,Data_Dictionary_FromPDF!A:A,0)</f>
        <v>7</v>
      </c>
      <c r="F25" s="2" t="s">
        <v>6</v>
      </c>
    </row>
    <row r="26" spans="1:6" ht="36.6" x14ac:dyDescent="0.3">
      <c r="A26" s="4" t="s">
        <v>30</v>
      </c>
      <c r="B26" s="4" t="s">
        <v>6</v>
      </c>
      <c r="C26" s="4" t="str" cm="1">
        <f t="array" ref="C26">IFERROR(INDEX(Data_Dictionary_FromPDF!B:B,E26),"-")</f>
        <v>Lab Sample ID</v>
      </c>
      <c r="D26" s="5" t="str" cm="1">
        <f t="array" ref="D26">IFERROR(INDEX(Data_Dictionary_FromPDF!D:D,E26),"-")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26" s="2">
        <f>MATCH(A26,Data_Dictionary_FromPDF!A:A,0)</f>
        <v>25</v>
      </c>
      <c r="F26" s="2" t="s">
        <v>6</v>
      </c>
    </row>
    <row r="27" spans="1:6" ht="24.6" x14ac:dyDescent="0.3">
      <c r="A27" s="4" t="s">
        <v>92</v>
      </c>
      <c r="B27" s="4" t="s">
        <v>6</v>
      </c>
      <c r="C27" s="4" t="str" cm="1">
        <f t="array" ref="C27">IFERROR(INDEX(Data_Dictionary_FromPDF!B:B,E27),"-")</f>
        <v>Final Identification</v>
      </c>
      <c r="D27" s="5" t="str" cm="1">
        <f t="array" ref="D27">IFERROR(INDEX(Data_Dictionary_FromPDF!D:D,E27),"-")</f>
        <v>Refers to the lowest (i.e. most specific) taxon level identified for the organism. A list of possible options is available at this link: http://ceden.org/CEDEN_Checker/Checker/DisplayCEDENLookUp.php?List=OrganismLookUp</v>
      </c>
      <c r="E27" s="2">
        <f>MATCH(A27,Data_Dictionary_FromPDF!A:A,0)</f>
        <v>20</v>
      </c>
      <c r="F27" s="2" t="s">
        <v>6</v>
      </c>
    </row>
    <row r="28" spans="1:6" x14ac:dyDescent="0.3">
      <c r="A28" s="4" t="s">
        <v>108</v>
      </c>
      <c r="B28" s="4" t="s">
        <v>6</v>
      </c>
      <c r="C28" s="4" t="str" cm="1">
        <f t="array" ref="C28">IFERROR(INDEX(Data_Dictionary_FromPDF!B:B,E28),"-")</f>
        <v>Phylum</v>
      </c>
      <c r="D28" s="5" t="str" cm="1">
        <f t="array" ref="D28">IFERROR(INDEX(Data_Dictionary_FromPDF!D:D,E28),"-")</f>
        <v>The taxonomic phylum of the organism found.</v>
      </c>
      <c r="E28" s="2">
        <f>MATCH(A28,Data_Dictionary_FromPDF!A:A,0)</f>
        <v>33</v>
      </c>
      <c r="F28" s="2" t="s">
        <v>6</v>
      </c>
    </row>
    <row r="29" spans="1:6" x14ac:dyDescent="0.3">
      <c r="A29" s="4" t="s">
        <v>78</v>
      </c>
      <c r="B29" s="4" t="s">
        <v>6</v>
      </c>
      <c r="C29" s="4" t="str" cm="1">
        <f t="array" ref="C29">IFERROR(INDEX(Data_Dictionary_FromPDF!B:B,E29),"-")</f>
        <v>Class</v>
      </c>
      <c r="D29" s="5" t="str" cm="1">
        <f t="array" ref="D29">IFERROR(INDEX(Data_Dictionary_FromPDF!D:D,E29),"-")</f>
        <v>The taxonomic class of the organism found.</v>
      </c>
      <c r="E29" s="2">
        <f>MATCH(A29,Data_Dictionary_FromPDF!A:A,0)</f>
        <v>5</v>
      </c>
      <c r="F29" s="2" t="s">
        <v>6</v>
      </c>
    </row>
    <row r="30" spans="1:6" x14ac:dyDescent="0.3">
      <c r="A30" s="4" t="s">
        <v>103</v>
      </c>
      <c r="B30" s="4" t="s">
        <v>6</v>
      </c>
      <c r="C30" s="4" t="str" cm="1">
        <f t="array" ref="C30">IFERROR(INDEX(Data_Dictionary_FromPDF!B:B,E30),"-")</f>
        <v>Orders</v>
      </c>
      <c r="D30" s="5" t="str" cm="1">
        <f t="array" ref="D30">IFERROR(INDEX(Data_Dictionary_FromPDF!D:D,E30),"-")</f>
        <v>The taxonomic order of the organism found.</v>
      </c>
      <c r="E30" s="2">
        <f>MATCH(A30,Data_Dictionary_FromPDF!A:A,0)</f>
        <v>30</v>
      </c>
      <c r="F30" s="2" t="s">
        <v>6</v>
      </c>
    </row>
    <row r="31" spans="1:6" x14ac:dyDescent="0.3">
      <c r="A31" s="4" t="s">
        <v>90</v>
      </c>
      <c r="B31" s="4" t="s">
        <v>6</v>
      </c>
      <c r="C31" s="4" t="str" cm="1">
        <f t="array" ref="C31">IFERROR(INDEX(Data_Dictionary_FromPDF!B:B,E31),"-")</f>
        <v>Family</v>
      </c>
      <c r="D31" s="5" t="str" cm="1">
        <f t="array" ref="D31">IFERROR(INDEX(Data_Dictionary_FromPDF!D:D,E31),"-")</f>
        <v>The taxonomic family of the organism found.</v>
      </c>
      <c r="E31" s="2">
        <f>MATCH(A31,Data_Dictionary_FromPDF!A:A,0)</f>
        <v>19</v>
      </c>
      <c r="F31" s="2" t="s">
        <v>6</v>
      </c>
    </row>
    <row r="32" spans="1:6" x14ac:dyDescent="0.3">
      <c r="A32" s="4" t="s">
        <v>94</v>
      </c>
      <c r="B32" s="4" t="s">
        <v>6</v>
      </c>
      <c r="C32" s="4" t="str" cm="1">
        <f t="array" ref="C32">IFERROR(INDEX(Data_Dictionary_FromPDF!B:B,E32),"-")</f>
        <v>Genus</v>
      </c>
      <c r="D32" s="5" t="str" cm="1">
        <f t="array" ref="D32">IFERROR(INDEX(Data_Dictionary_FromPDF!D:D,E32),"-")</f>
        <v>The taxonomic genus of the organism found.</v>
      </c>
      <c r="E32" s="2">
        <f>MATCH(A32,Data_Dictionary_FromPDF!A:A,0)</f>
        <v>21</v>
      </c>
      <c r="F32" s="2" t="s">
        <v>6</v>
      </c>
    </row>
    <row r="33" spans="1:6" x14ac:dyDescent="0.3">
      <c r="A33" s="4" t="s">
        <v>123</v>
      </c>
      <c r="B33" s="4" t="s">
        <v>6</v>
      </c>
      <c r="C33" s="4" t="str" cm="1">
        <f t="array" ref="C33">IFERROR(INDEX(Data_Dictionary_FromPDF!B:B,E33),"-")</f>
        <v>Species</v>
      </c>
      <c r="D33" s="5" t="str" cm="1">
        <f t="array" ref="D33">IFERROR(INDEX(Data_Dictionary_FromPDF!D:D,E33),"-")</f>
        <v>The taxonomic species name of the organism found.</v>
      </c>
      <c r="E33" s="2">
        <f>MATCH(A33,Data_Dictionary_FromPDF!A:A,0)</f>
        <v>46</v>
      </c>
      <c r="F33" s="2" t="s">
        <v>6</v>
      </c>
    </row>
    <row r="34" spans="1:6" ht="24.6" x14ac:dyDescent="0.3">
      <c r="A34" s="4" t="s">
        <v>101</v>
      </c>
      <c r="B34" s="4" t="s">
        <v>6</v>
      </c>
      <c r="C34" s="4" t="str" cm="1">
        <f t="array" ref="C34">IFERROR(INDEX(Data_Dictionary_FromPDF!B:B,E34),"-")</f>
        <v>Life Stage Name</v>
      </c>
      <c r="D34" s="5" t="str" cm="1">
        <f t="array" ref="D34">IFERROR(INDEX(Data_Dictionary_FromPDF!D:D,E34),"-")</f>
        <v>A code that indicates the stage of life of the organism (e.g. adult, juvenile, larvae). Default value equals "NR" for not recorded if unknown. A list of possible options is available at: http://ceden.org/CEDEN_Checker/Checker/DisplayCEDENLookUp.php?List=LifeStageLookUp</v>
      </c>
      <c r="E34" s="2">
        <f>MATCH(A34,Data_Dictionary_FromPDF!A:A,0)</f>
        <v>27</v>
      </c>
      <c r="F34" s="2" t="s">
        <v>6</v>
      </c>
    </row>
    <row r="35" spans="1:6" ht="24.6" x14ac:dyDescent="0.3">
      <c r="A35" s="4" t="s">
        <v>85</v>
      </c>
      <c r="B35" s="4" t="s">
        <v>170</v>
      </c>
      <c r="C35" s="4" t="str" cm="1">
        <f t="array" ref="C35">IFERROR(INDEX(Data_Dictionary_FromPDF!B:B,E35),"-")</f>
        <v>Distinct Organism</v>
      </c>
      <c r="D35" s="5" t="str" cm="1">
        <f t="array" ref="D35">IFERROR(INDEX(Data_Dictionary_FromPDF!D:D,E35),"-")</f>
        <v>Indicates whether or not this record represents a unique taxon in the sample. Distinct taxon equals "1" (or a higher number), and non-distinct equals "0". Default value equals "-88" if unknown.</v>
      </c>
      <c r="E35" s="2">
        <f>MATCH(A35,Data_Dictionary_FromPDF!A:A,0)</f>
        <v>17</v>
      </c>
      <c r="F35" s="2" t="s">
        <v>6</v>
      </c>
    </row>
    <row r="36" spans="1:6" ht="36.6" x14ac:dyDescent="0.3">
      <c r="A36" s="4" t="s">
        <v>83</v>
      </c>
      <c r="B36" s="4" t="s">
        <v>170</v>
      </c>
      <c r="C36" s="4" t="str" cm="1">
        <f t="array" ref="C36">IFERROR(INDEX(Data_Dictionary_FromPDF!B:B,E36),"-")</f>
        <v>Counts</v>
      </c>
      <c r="D36" s="5" t="str" cm="1">
        <f t="array" ref="D36">IFERROR(INDEX(Data_Dictionary_FromPDF!D:D,E36),"-")</f>
        <v>Represents the final numeric result of a given FinalID and stage scaled up to grab size. Counts are adjusted to the area sampled and for biovolumes and it may represent raw counts if the full sample is sorted. Either BAResult or Counts should be populated (unless QACodes and ResQualCodes other than the defaults are used), but NOT both columns.</v>
      </c>
      <c r="E36" s="2">
        <f>MATCH(A36,Data_Dictionary_FromPDF!A:A,0)</f>
        <v>13</v>
      </c>
      <c r="F36" s="2" t="s">
        <v>6</v>
      </c>
    </row>
    <row r="37" spans="1:6" ht="36.6" x14ac:dyDescent="0.3">
      <c r="A37" s="4" t="s">
        <v>72</v>
      </c>
      <c r="B37" s="4" t="s">
        <v>6</v>
      </c>
      <c r="C37" s="4" t="str" cm="1">
        <f t="array" ref="C37">IFERROR(INDEX(Data_Dictionary_FromPDF!B:B,E37),"-")</f>
        <v>BA Result</v>
      </c>
      <c r="D37" s="5" t="str" cm="1">
        <f t="array" ref="D37">IFERROR(INDEX(Data_Dictionary_FromPDF!D:D,E37),"-")</f>
        <v>Represents the number of individuals of a given FinalID and life stage that were identified within a sample. This is for unadjusted (raw) counts and is to be used for cases where Counts is not used. Either BAResult or Counts should be populated (unless a ResQualCode other than "=" is used), but NOT both fields.</v>
      </c>
      <c r="E37" s="2">
        <f>MATCH(A37,Data_Dictionary_FromPDF!A:A,0)</f>
        <v>3</v>
      </c>
      <c r="F37" s="2" t="s">
        <v>6</v>
      </c>
    </row>
    <row r="38" spans="1:6" ht="72.599999999999994" x14ac:dyDescent="0.3">
      <c r="A38" s="4" t="s">
        <v>33</v>
      </c>
      <c r="B38" s="4" t="s">
        <v>6</v>
      </c>
      <c r="C38" s="4" t="str" cm="1">
        <f t="array" ref="C38">IFERROR(INDEX(Data_Dictionary_FromPDF!B:B,E38),"-")</f>
        <v>Unit</v>
      </c>
      <c r="D38" s="5" t="str" cm="1">
        <f t="array" ref="D38">IFERROR(INDEX(Data_Dictionary_FromPDF!D:D,E38),"-")</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38" s="2">
        <f>MATCH(A38,Data_Dictionary_FromPDF!A:A,0)</f>
        <v>50</v>
      </c>
      <c r="F38" s="2" t="s">
        <v>6</v>
      </c>
    </row>
    <row r="39" spans="1:6" ht="36.6" x14ac:dyDescent="0.3">
      <c r="A39" s="4" t="s">
        <v>125</v>
      </c>
      <c r="B39" s="4" t="s">
        <v>6</v>
      </c>
      <c r="C39" s="4" t="str" cm="1">
        <f t="array" ref="C39">IFERROR(INDEX(Data_Dictionary_FromPDF!B:B,E39),"-")</f>
        <v>Taxonomic Qualifier</v>
      </c>
      <c r="D39" s="5" t="str" cm="1">
        <f t="array" ref="D39">IFERROR(INDEX(Data_Dictionary_FromPDF!D:D,E39),"-")</f>
        <v>These codes are used to indicate reasons why terminal identification was not achieved for a particular taxon. Default value equals "None" if unknown. A list of possible options is available at the following site (Note: search the first column in the table for "TaxonomicQualifierList"): http://ceden.org/CEDEN_Checker/Checker/DisplayCEDENLookUp.php?List=VariableCodesLookUp</v>
      </c>
      <c r="E39" s="2">
        <f>MATCH(A39,Data_Dictionary_FromPDF!A:A,0)</f>
        <v>49</v>
      </c>
      <c r="F39" s="2" t="s">
        <v>6</v>
      </c>
    </row>
    <row r="40" spans="1:6" ht="24.6" x14ac:dyDescent="0.3">
      <c r="A40" s="4" t="s">
        <v>88</v>
      </c>
      <c r="B40" s="4" t="s">
        <v>6</v>
      </c>
      <c r="C40" s="4" t="str" cm="1">
        <f t="array" ref="C40">IFERROR(INDEX(Data_Dictionary_FromPDF!B:B,E40),"-")</f>
        <v>Excluded Taxa</v>
      </c>
      <c r="D40" s="5" t="str" cm="1">
        <f t="array" ref="D40">IFERROR(INDEX(Data_Dictionary_FromPDF!D:D,E40),"-")</f>
        <v>A list of possible options is available at the following site (Note: search the first column in the table for "BMIProgramExcludedTaxaList" or "ProgramExcludedTaxaList"): http://ceden.org/CEDEN_Checker/Checker/DisplayCEDENLookUp.php?List=VariableCodesLookUp</v>
      </c>
      <c r="E40" s="2">
        <f>MATCH(A40,Data_Dictionary_FromPDF!A:A,0)</f>
        <v>18</v>
      </c>
      <c r="F40" s="2" t="s">
        <v>6</v>
      </c>
    </row>
    <row r="41" spans="1:6" x14ac:dyDescent="0.3">
      <c r="A41" s="4" t="s">
        <v>81</v>
      </c>
      <c r="B41" s="4" t="s">
        <v>6</v>
      </c>
      <c r="C41" s="4" t="str" cm="1">
        <f t="array" ref="C41">IFERROR(INDEX(Data_Dictionary_FromPDF!B:B,E41),"-")</f>
        <v>Comments</v>
      </c>
      <c r="D41" s="5" t="str" cm="1">
        <f t="array" ref="D41">IFERROR(INDEX(Data_Dictionary_FromPDF!D:D,E41),"-")</f>
        <v>Comments related to the value in the BAResult column.</v>
      </c>
      <c r="E41" s="2">
        <f>MATCH(A41,Data_Dictionary_FromPDF!A:A,0)</f>
        <v>11</v>
      </c>
      <c r="F41" s="2" t="s">
        <v>6</v>
      </c>
    </row>
    <row r="42" spans="1:6" ht="36.6" x14ac:dyDescent="0.3">
      <c r="A42" s="4" t="s">
        <v>119</v>
      </c>
      <c r="B42" s="4" t="s">
        <v>6</v>
      </c>
      <c r="C42" s="4" t="str" cm="1">
        <f t="array" ref="C42">IFERROR(INDEX(Data_Dictionary_FromPDF!B:B,E42),"-")</f>
        <v>Sieve Size</v>
      </c>
      <c r="D42" s="5" t="str" cm="1">
        <f t="array" ref="D42">IFERROR(INDEX(Data_Dictionary_FromPDF!D:D,E42),"-")</f>
        <v>The mesh size that particles in the sieve pass through (e.g. 0.5mm, 1.0mm, none, etc.). A list of possible options is available at the following site (Note: search the first column in the table for "SieveSizeList"): http://ceden.org/CEDEN_Checker/Checker/DisplayCEDENLookUp.php?List=VariableCodesLookUp</v>
      </c>
      <c r="E42" s="2">
        <f>MATCH(A42,Data_Dictionary_FromPDF!A:A,0)</f>
        <v>44</v>
      </c>
      <c r="F42" s="2" t="s">
        <v>6</v>
      </c>
    </row>
    <row r="43" spans="1:6" ht="36.6" x14ac:dyDescent="0.3">
      <c r="A43" s="4" t="s">
        <v>121</v>
      </c>
      <c r="B43" s="4" t="s">
        <v>6</v>
      </c>
      <c r="C43" s="4" t="str" cm="1">
        <f t="array" ref="C43">IFERROR(INDEX(Data_Dictionary_FromPDF!B:B,E43),"-")</f>
        <v>Sieve Size Unit</v>
      </c>
      <c r="D43" s="5" t="str" cm="1">
        <f t="array" ref="D43">IFERROR(INDEX(Data_Dictionary_FromPDF!D:D,E43),"-")</f>
        <v>The unit measurement for the mesh size (e.g. mm, um, etc.) that particles in the sieve pass through. Default value equals "None" if the unit is recorded in the SieveSize column. A list of possible options is available at this link: http://ceden.org/CEDEN_Checker/Checker/DisplayCEDENLookUp.php?List=UnitLookUp</v>
      </c>
      <c r="E43" s="2">
        <f>MATCH(A43,Data_Dictionary_FromPDF!A:A,0)</f>
        <v>45</v>
      </c>
      <c r="F43" s="2" t="s">
        <v>6</v>
      </c>
    </row>
    <row r="44" spans="1:6" ht="24.6" x14ac:dyDescent="0.3">
      <c r="A44" s="4" t="s">
        <v>21</v>
      </c>
      <c r="B44" s="4" t="s">
        <v>170</v>
      </c>
      <c r="C44" s="4" t="str" cm="1">
        <f t="array" ref="C44">IFERROR(INDEX(Data_Dictionary_FromPDF!B:B,E44),"-")</f>
        <v>Collection Depth</v>
      </c>
      <c r="D44" s="5" t="str" cm="1">
        <f t="array" ref="D44">IFERROR(INDEX(Data_Dictionary_FromPDF!D:D,E44),"-")</f>
        <v>Records the depth or penetration, from the surface in the water or sediment column, at which the sample was collected. Default value equals "-88" if unknown or not recorded.</v>
      </c>
      <c r="E44" s="2">
        <f>MATCH(A44,Data_Dictionary_FromPDF!A:A,0)</f>
        <v>6</v>
      </c>
      <c r="F44" s="2" t="s">
        <v>6</v>
      </c>
    </row>
    <row r="45" spans="1:6" ht="24.6" x14ac:dyDescent="0.3">
      <c r="A45" s="4" t="s">
        <v>24</v>
      </c>
      <c r="B45" s="4" t="s">
        <v>6</v>
      </c>
      <c r="C45" s="4" t="str" cm="1">
        <f t="array" ref="C45">IFERROR(INDEX(Data_Dictionary_FromPDF!B:B,E45),"-")</f>
        <v>Unit Collection Depth</v>
      </c>
      <c r="D45" s="5" t="str" cm="1">
        <f t="array" ref="D45">IFERROR(INDEX(Data_Dictionary_FromPDF!D:D,E45),"-")</f>
        <v>The units used to measure the CollectionDepth. A list of possible options can be found at this link: http://ceden.org/CEDEN_Checker/Checker/DisplayCEDENLookUp.php?ListUnitLookUp</v>
      </c>
      <c r="E45" s="2">
        <f>MATCH(A45,Data_Dictionary_FromPDF!A:A,0)</f>
        <v>51</v>
      </c>
      <c r="F45" s="2" t="s">
        <v>6</v>
      </c>
    </row>
    <row r="46" spans="1:6" ht="24.6" x14ac:dyDescent="0.3">
      <c r="A46" s="4" t="s">
        <v>96</v>
      </c>
      <c r="B46" s="4" t="s">
        <v>170</v>
      </c>
      <c r="C46" s="4" t="str" cm="1">
        <f t="array" ref="C46">IFERROR(INDEX(Data_Dictionary_FromPDF!B:B,E46),"-")</f>
        <v>Grab Size</v>
      </c>
      <c r="D46" s="5" t="str" cm="1">
        <f t="array" ref="D46">IFERROR(INDEX(Data_Dictionary_FromPDF!D:D,E46),"-")</f>
        <v>Represents the total area of substrate collected for the sample. This is determined by the sampling device area and, if applicable, the number of transects or grabs sampled.</v>
      </c>
      <c r="E46" s="2">
        <f>MATCH(A46,Data_Dictionary_FromPDF!A:A,0)</f>
        <v>22</v>
      </c>
      <c r="F46" s="2" t="s">
        <v>6</v>
      </c>
    </row>
    <row r="47" spans="1:6" ht="24.6" x14ac:dyDescent="0.3">
      <c r="A47" s="4" t="s">
        <v>127</v>
      </c>
      <c r="B47" s="4" t="s">
        <v>6</v>
      </c>
      <c r="C47" s="4" t="str" cm="1">
        <f t="array" ref="C47">IFERROR(INDEX(Data_Dictionary_FromPDF!B:B,E47),"-")</f>
        <v>Unit Grab Size</v>
      </c>
      <c r="D47" s="5" t="str" cm="1">
        <f t="array" ref="D47">IFERROR(INDEX(Data_Dictionary_FromPDF!D:D,E47),"-")</f>
        <v>The units used to measure the GrabSize (e.g. m2 or cm2). A list of possible options can be found at this link: http://ceden.org/CEDEN_Checker/Checker/DisplayCEDENLookUp.php?ListUnitLookUp</v>
      </c>
      <c r="E47" s="2">
        <f>MATCH(A47,Data_Dictionary_FromPDF!A:A,0)</f>
        <v>52</v>
      </c>
      <c r="F47" s="2" t="s">
        <v>6</v>
      </c>
    </row>
    <row r="48" spans="1:6" ht="36.6" x14ac:dyDescent="0.3">
      <c r="A48" s="4" t="s">
        <v>115</v>
      </c>
      <c r="B48" s="4" t="s">
        <v>6</v>
      </c>
      <c r="C48" s="4" t="str" cm="1">
        <f t="array" ref="C48">IFERROR(INDEX(Data_Dictionary_FromPDF!B:B,E48),"-")</f>
        <v>Result Qualifier Code</v>
      </c>
      <c r="D48" s="5" t="str" cm="1">
        <f t="array" ref="D48">IFERROR(INDEX(Data_Dictionary_FromPDF!D:D,E48),"-")</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48" s="2">
        <f>MATCH(A48,Data_Dictionary_FromPDF!A:A,0)</f>
        <v>38</v>
      </c>
      <c r="F48" s="2" t="s">
        <v>6</v>
      </c>
    </row>
    <row r="49" spans="1:6" ht="36.6" x14ac:dyDescent="0.3">
      <c r="A49" s="4" t="s">
        <v>36</v>
      </c>
      <c r="B49" s="4" t="s">
        <v>6</v>
      </c>
      <c r="C49" s="4" t="str" cm="1">
        <f t="array" ref="C49">IFERROR(INDEX(Data_Dictionary_FromPDF!B:B,E49),"-")</f>
        <v>Compliance Code</v>
      </c>
      <c r="D49" s="5" t="str" cm="1">
        <f t="array" ref="D49">IFERROR(INDEX(Data_Dictionary_FromPDF!D:D,E49),"-")</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49" s="2">
        <f>MATCH(A49,Data_Dictionary_FromPDF!A:A,0)</f>
        <v>12</v>
      </c>
      <c r="F49" s="2" t="s">
        <v>6</v>
      </c>
    </row>
    <row r="50" spans="1:6" x14ac:dyDescent="0.3">
      <c r="A50" s="4" t="s">
        <v>75</v>
      </c>
      <c r="B50" s="4" t="s">
        <v>6</v>
      </c>
      <c r="C50" s="4" t="str" cm="1">
        <f t="array" ref="C50">IFERROR(INDEX(Data_Dictionary_FromPDF!B:B,E50),"-")</f>
        <v>Benthic Result Row ID</v>
      </c>
      <c r="D50" s="5" t="str" cm="1">
        <f t="array" ref="D50">IFERROR(INDEX(Data_Dictionary_FromPDF!D:D,E50),"-")</f>
        <v>Internal database identification number for every row of benthic data. Can be disregarded in data analysis.</v>
      </c>
      <c r="E50" s="2">
        <f>MATCH(A50,Data_Dictionary_FromPDF!A:A,0)</f>
        <v>4</v>
      </c>
      <c r="F50" s="2" t="s">
        <v>6</v>
      </c>
    </row>
    <row r="51" spans="1:6" ht="24.6" x14ac:dyDescent="0.3">
      <c r="A51" s="4" t="s">
        <v>54</v>
      </c>
      <c r="B51" s="4" t="s">
        <v>6</v>
      </c>
      <c r="C51" s="4" t="str" cm="1">
        <f t="array" ref="C51">IFERROR(INDEX(Data_Dictionary_FromPDF!B:B,E51),"-")</f>
        <v>Sample ID</v>
      </c>
      <c r="D51" s="5" t="str" cm="1">
        <f t="array" ref="D51">IFERROR(INDEX(Data_Dictionary_FromPDF!D:D,E51),"-")</f>
        <v>A unique identifier supplied by the sampling agency, and is used to track the sample throughout the sampling and analysis processes. This field can be used to tie a result to the sample.</v>
      </c>
      <c r="E51" s="2">
        <f>MATCH(A51,Data_Dictionary_FromPDF!A:A,0)</f>
        <v>42</v>
      </c>
      <c r="F51" s="2" t="s">
        <v>6</v>
      </c>
    </row>
    <row r="52" spans="1:6" x14ac:dyDescent="0.3">
      <c r="A52" s="4" t="s">
        <v>130</v>
      </c>
      <c r="B52" s="4" t="s">
        <v>6</v>
      </c>
      <c r="C52" s="4" t="str" cm="1">
        <f t="array" ref="C52">IFERROR(INDEX(Data_Dictionary_FromPDF!B:B,E52),"-")</f>
        <v>-</v>
      </c>
      <c r="D52" s="5" t="str" cm="1">
        <f t="array" ref="D52">IFERROR(INDEX(Data_Dictionary_FromPDF!D:D,E52),"-")</f>
        <v>-</v>
      </c>
      <c r="E52" s="2" t="e">
        <f>MATCH(A52,Data_Dictionary_FromPDF!A:A,0)</f>
        <v>#N/A</v>
      </c>
      <c r="F52" s="2" t="s">
        <v>6</v>
      </c>
    </row>
    <row r="53" spans="1:6" x14ac:dyDescent="0.3">
      <c r="A53" s="4" t="s">
        <v>131</v>
      </c>
      <c r="B53" s="4" t="s">
        <v>6</v>
      </c>
      <c r="C53" s="4" t="str" cm="1">
        <f t="array" ref="C53">IFERROR(INDEX(Data_Dictionary_FromPDF!B:B,E53),"-")</f>
        <v>-</v>
      </c>
      <c r="D53" s="5" t="str" cm="1">
        <f t="array" ref="D53">IFERROR(INDEX(Data_Dictionary_FromPDF!D:D,E53),"-")</f>
        <v>-</v>
      </c>
      <c r="E53" s="2" t="e">
        <f>MATCH(A53,Data_Dictionary_FromPDF!A:A,0)</f>
        <v>#N/A</v>
      </c>
      <c r="F53" s="2" t="s">
        <v>6</v>
      </c>
    </row>
    <row r="54" spans="1:6" x14ac:dyDescent="0.3">
      <c r="A54" s="4" t="s">
        <v>132</v>
      </c>
      <c r="B54" s="4" t="s">
        <v>170</v>
      </c>
      <c r="C54" s="4" t="str" cm="1">
        <f t="array" ref="C54">IFERROR(INDEX(Data_Dictionary_FromPDF!B:B,E54),"-")</f>
        <v>-</v>
      </c>
      <c r="D54" s="5" t="str" cm="1">
        <f t="array" ref="D54">IFERROR(INDEX(Data_Dictionary_FromPDF!D:D,E54),"-")</f>
        <v>-</v>
      </c>
      <c r="E54" s="2" t="e">
        <f>MATCH(A54,Data_Dictionary_FromPDF!A:A,0)</f>
        <v>#N/A</v>
      </c>
      <c r="F54" s="2" t="s">
        <v>6</v>
      </c>
    </row>
    <row r="55" spans="1:6" x14ac:dyDescent="0.3">
      <c r="A55" s="4" t="s">
        <v>133</v>
      </c>
      <c r="B55" s="4" t="s">
        <v>170</v>
      </c>
      <c r="C55" s="4" t="str" cm="1">
        <f t="array" ref="C55">IFERROR(INDEX(Data_Dictionary_FromPDF!B:B,E55),"-")</f>
        <v>-</v>
      </c>
      <c r="D55" s="5" t="str" cm="1">
        <f t="array" ref="D55">IFERROR(INDEX(Data_Dictionary_FromPDF!D:D,E55),"-")</f>
        <v>-</v>
      </c>
      <c r="E55" s="2" t="e">
        <f>MATCH(A55,Data_Dictionary_FromPDF!A:A,0)</f>
        <v>#N/A</v>
      </c>
      <c r="F55" s="2" t="s">
        <v>6</v>
      </c>
    </row>
    <row r="56" spans="1:6" x14ac:dyDescent="0.3">
      <c r="A56" s="4" t="s">
        <v>134</v>
      </c>
      <c r="B56" s="4" t="s">
        <v>170</v>
      </c>
      <c r="C56" s="4" t="str" cm="1">
        <f t="array" ref="C56">IFERROR(INDEX(Data_Dictionary_FromPDF!B:B,E56),"-")</f>
        <v>-</v>
      </c>
      <c r="D56" s="5" t="str" cm="1">
        <f t="array" ref="D56">IFERROR(INDEX(Data_Dictionary_FromPDF!D:D,E56),"-")</f>
        <v>-</v>
      </c>
      <c r="E56" s="2" t="e">
        <f>MATCH(A56,Data_Dictionary_FromPDF!A:A,0)</f>
        <v>#N/A</v>
      </c>
      <c r="F56" s="2" t="s">
        <v>6</v>
      </c>
    </row>
    <row r="57" spans="1:6" x14ac:dyDescent="0.3">
      <c r="A57" s="4" t="s">
        <v>135</v>
      </c>
      <c r="B57" s="4" t="s">
        <v>170</v>
      </c>
      <c r="C57" s="4" t="str" cm="1">
        <f t="array" ref="C57">IFERROR(INDEX(Data_Dictionary_FromPDF!B:B,E57),"-")</f>
        <v>-</v>
      </c>
      <c r="D57" s="5" t="str" cm="1">
        <f t="array" ref="D57">IFERROR(INDEX(Data_Dictionary_FromPDF!D:D,E57),"-")</f>
        <v>-</v>
      </c>
      <c r="E57" s="2" t="e">
        <f>MATCH(A57,Data_Dictionary_FromPDF!A:A,0)</f>
        <v>#N/A</v>
      </c>
      <c r="F57" s="2" t="s">
        <v>6</v>
      </c>
    </row>
    <row r="58" spans="1:6" x14ac:dyDescent="0.3">
      <c r="A58" s="4" t="s">
        <v>136</v>
      </c>
      <c r="B58" s="4" t="s">
        <v>170</v>
      </c>
      <c r="C58" s="4" t="str" cm="1">
        <f t="array" ref="C58">IFERROR(INDEX(Data_Dictionary_FromPDF!B:B,E58),"-")</f>
        <v>-</v>
      </c>
      <c r="D58" s="5" t="str" cm="1">
        <f t="array" ref="D58">IFERROR(INDEX(Data_Dictionary_FromPDF!D:D,E58),"-")</f>
        <v>-</v>
      </c>
      <c r="E58" s="2" t="e">
        <f>MATCH(A58,Data_Dictionary_FromPDF!A:A,0)</f>
        <v>#N/A</v>
      </c>
      <c r="F58" s="2" t="s">
        <v>6</v>
      </c>
    </row>
    <row r="59" spans="1:6" x14ac:dyDescent="0.3">
      <c r="A59" s="4" t="s">
        <v>137</v>
      </c>
      <c r="B59" s="4" t="s">
        <v>170</v>
      </c>
      <c r="C59" s="4" t="str" cm="1">
        <f t="array" ref="C59">IFERROR(INDEX(Data_Dictionary_FromPDF!B:B,E59),"-")</f>
        <v>-</v>
      </c>
      <c r="D59" s="5" t="str" cm="1">
        <f t="array" ref="D59">IFERROR(INDEX(Data_Dictionary_FromPDF!D:D,E59),"-")</f>
        <v>-</v>
      </c>
      <c r="E59" s="2" t="e">
        <f>MATCH(A59,Data_Dictionary_FromPDF!A:A,0)</f>
        <v>#N/A</v>
      </c>
      <c r="F59" s="2" t="s">
        <v>6</v>
      </c>
    </row>
    <row r="60" spans="1:6" x14ac:dyDescent="0.3">
      <c r="A60" s="4" t="s">
        <v>138</v>
      </c>
      <c r="B60" s="4" t="s">
        <v>170</v>
      </c>
      <c r="C60" s="4" t="str" cm="1">
        <f t="array" ref="C60">IFERROR(INDEX(Data_Dictionary_FromPDF!B:B,E60),"-")</f>
        <v>-</v>
      </c>
      <c r="D60" s="5" t="str" cm="1">
        <f t="array" ref="D60">IFERROR(INDEX(Data_Dictionary_FromPDF!D:D,E60),"-")</f>
        <v>-</v>
      </c>
      <c r="E60" s="2" t="e">
        <f>MATCH(A60,Data_Dictionary_FromPDF!A:A,0)</f>
        <v>#N/A</v>
      </c>
      <c r="F60" s="2" t="s">
        <v>6</v>
      </c>
    </row>
    <row r="61" spans="1:6" x14ac:dyDescent="0.3">
      <c r="A61" s="4" t="s">
        <v>139</v>
      </c>
      <c r="B61" s="4" t="s">
        <v>170</v>
      </c>
      <c r="C61" s="4" t="str" cm="1">
        <f t="array" ref="C61">IFERROR(INDEX(Data_Dictionary_FromPDF!B:B,E61),"-")</f>
        <v>-</v>
      </c>
      <c r="D61" s="5" t="str" cm="1">
        <f t="array" ref="D61">IFERROR(INDEX(Data_Dictionary_FromPDF!D:D,E61),"-")</f>
        <v>-</v>
      </c>
      <c r="E61" s="2" t="e">
        <f>MATCH(A61,Data_Dictionary_FromPDF!A:A,0)</f>
        <v>#N/A</v>
      </c>
      <c r="F61" s="2" t="s">
        <v>6</v>
      </c>
    </row>
    <row r="62" spans="1:6" x14ac:dyDescent="0.3">
      <c r="A62" s="4" t="s">
        <v>140</v>
      </c>
      <c r="B62" s="4" t="s">
        <v>170</v>
      </c>
      <c r="C62" s="4" t="str" cm="1">
        <f t="array" ref="C62">IFERROR(INDEX(Data_Dictionary_FromPDF!B:B,E62),"-")</f>
        <v>-</v>
      </c>
      <c r="D62" s="5" t="str" cm="1">
        <f t="array" ref="D62">IFERROR(INDEX(Data_Dictionary_FromPDF!D:D,E62),"-")</f>
        <v>-</v>
      </c>
      <c r="E62" s="2" t="e">
        <f>MATCH(A62,Data_Dictionary_FromPDF!A:A,0)</f>
        <v>#N/A</v>
      </c>
      <c r="F62" s="2" t="s">
        <v>6</v>
      </c>
    </row>
    <row r="63" spans="1:6" x14ac:dyDescent="0.3">
      <c r="A63" s="4" t="s">
        <v>35</v>
      </c>
      <c r="B63" s="4" t="s">
        <v>6</v>
      </c>
      <c r="C63" s="4" t="str" cm="1">
        <f t="array" ref="C63">IFERROR(INDEX(Data_Dictionary_FromPDF!B:B,E63),"-")</f>
        <v>-</v>
      </c>
      <c r="D63" s="5" t="str" cm="1">
        <f t="array" ref="D63">IFERROR(INDEX(Data_Dictionary_FromPDF!D:D,E63),"-")</f>
        <v>-</v>
      </c>
      <c r="E63" s="2" t="e">
        <f>MATCH(A63,Data_Dictionary_FromPDF!A:A,0)</f>
        <v>#N/A</v>
      </c>
      <c r="F63" s="2" t="s">
        <v>6</v>
      </c>
    </row>
    <row r="64" spans="1:6" x14ac:dyDescent="0.3">
      <c r="A64" s="4" t="s">
        <v>171</v>
      </c>
      <c r="B64" s="4" t="s">
        <v>6</v>
      </c>
      <c r="C64" s="4" t="str" cm="1">
        <f t="array" ref="C64">IFERROR(INDEX(Data_Dictionary_FromPDF!B:B,E64),"-")</f>
        <v>-</v>
      </c>
      <c r="D64" s="5" t="str" cm="1">
        <f t="array" ref="D64">IFERROR(INDEX(Data_Dictionary_FromPDF!D:D,E64),"-")</f>
        <v>-</v>
      </c>
      <c r="E64" s="2" t="e">
        <f>MATCH(A64,Data_Dictionary_FromPDF!A:A,0)</f>
        <v>#N/A</v>
      </c>
      <c r="F64" s="2" t="s">
        <v>6</v>
      </c>
    </row>
    <row r="65" spans="1:6" ht="144.6" x14ac:dyDescent="0.3">
      <c r="A65" s="4" t="s">
        <v>57</v>
      </c>
      <c r="B65" s="4" t="s">
        <v>6</v>
      </c>
      <c r="C65" s="4" t="str" cm="1">
        <f t="array" ref="C65">IFERROR(INDEX(Data_Dictionary_FromPDF!B:B,E65),"-")</f>
        <v>Data Quality</v>
      </c>
      <c r="D65" s="5" t="str" cm="1">
        <f t="array" ref="D65">IFERROR(INDEX(Data_Dictionary_FromPDF!D:D,E65),"-")</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65" s="2">
        <f>MATCH(A65,Data_Dictionary_FromPDF!A:A,0)</f>
        <v>14</v>
      </c>
      <c r="F65" s="2" t="s">
        <v>6</v>
      </c>
    </row>
    <row r="66" spans="1:6" ht="72.599999999999994" x14ac:dyDescent="0.3">
      <c r="A66" s="4" t="s">
        <v>59</v>
      </c>
      <c r="B66" s="4" t="s">
        <v>6</v>
      </c>
      <c r="C66" s="4" t="str" cm="1">
        <f t="array" ref="C66">IFERROR(INDEX(Data_Dictionary_FromPDF!B:B,E66),"-")</f>
        <v>Data Quality Indicator</v>
      </c>
      <c r="D66" s="5" t="str" cm="1">
        <f t="array" ref="D66">IFERROR(INDEX(Data_Dictionary_FromPDF!D:D,E66),"-")</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66" s="2">
        <f>MATCH(A66,Data_Dictionary_FromPDF!A:A,0)</f>
        <v>15</v>
      </c>
      <c r="F66" s="2" t="s">
        <v>6</v>
      </c>
    </row>
    <row r="67" spans="1:6" x14ac:dyDescent="0.3">
      <c r="A67" s="4"/>
      <c r="B67" s="4"/>
      <c r="C67" s="4"/>
      <c r="D67" s="5"/>
      <c r="E67" s="2"/>
      <c r="F67" s="2"/>
    </row>
    <row r="68" spans="1:6" x14ac:dyDescent="0.3">
      <c r="A68" s="4"/>
      <c r="B68" s="4"/>
      <c r="C68" s="4"/>
      <c r="D68" s="5"/>
      <c r="E68" s="2"/>
      <c r="F68" s="2"/>
    </row>
    <row r="69" spans="1:6" x14ac:dyDescent="0.3">
      <c r="A69" s="4"/>
      <c r="B69" s="4"/>
      <c r="C69" s="4"/>
      <c r="D69" s="5"/>
      <c r="E69" s="2"/>
      <c r="F69" s="2"/>
    </row>
    <row r="70" spans="1:6" x14ac:dyDescent="0.3">
      <c r="A70" s="4"/>
      <c r="B70" s="4"/>
      <c r="C70" s="4"/>
      <c r="D70" s="5"/>
      <c r="E70" s="2"/>
      <c r="F70" s="2"/>
    </row>
    <row r="71" spans="1:6" x14ac:dyDescent="0.3">
      <c r="A71" s="4"/>
      <c r="B71" s="4"/>
      <c r="C71" s="4"/>
      <c r="D71" s="5"/>
      <c r="E71" s="2"/>
      <c r="F71" s="2"/>
    </row>
    <row r="72" spans="1:6" x14ac:dyDescent="0.3">
      <c r="A72" s="4"/>
      <c r="B72" s="4"/>
      <c r="C72" s="4"/>
      <c r="D72" s="5"/>
      <c r="E72" s="2"/>
      <c r="F72" s="2"/>
    </row>
    <row r="73" spans="1:6" x14ac:dyDescent="0.3">
      <c r="A73" s="4"/>
      <c r="B73" s="4"/>
      <c r="C73" s="4"/>
      <c r="D73" s="5"/>
      <c r="E73" s="2"/>
      <c r="F73" s="2"/>
    </row>
    <row r="74" spans="1:6" x14ac:dyDescent="0.3">
      <c r="A74" s="4"/>
      <c r="B74" s="4"/>
      <c r="C74" s="4"/>
      <c r="D74" s="5"/>
      <c r="E74" s="2"/>
      <c r="F74" s="2"/>
    </row>
  </sheetData>
  <dataValidations count="1">
    <dataValidation type="list" allowBlank="1" showInputMessage="1" showErrorMessage="1" sqref="B2:B66" xr:uid="{D8F1714E-C0DF-435C-A2D2-777A56403E05}">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BEDDB-9C49-44F8-AFC5-E91A039A3E71}">
  <dimension ref="A1:E53"/>
  <sheetViews>
    <sheetView workbookViewId="0"/>
  </sheetViews>
  <sheetFormatPr defaultColWidth="9.109375" defaultRowHeight="13.2" x14ac:dyDescent="0.3"/>
  <cols>
    <col min="1" max="1" width="22.88671875" style="24" customWidth="1"/>
    <col min="2" max="2" width="14.88671875" style="24" customWidth="1"/>
    <col min="3" max="3" width="10.88671875" style="24" customWidth="1"/>
    <col min="4" max="4" width="95.109375" style="24" customWidth="1"/>
    <col min="5" max="5" width="10.88671875" style="24" customWidth="1"/>
    <col min="6" max="16384" width="9.109375" style="24"/>
  </cols>
  <sheetData>
    <row r="1" spans="1:5" x14ac:dyDescent="0.3">
      <c r="A1" s="22" t="s">
        <v>62</v>
      </c>
      <c r="B1" s="22" t="s">
        <v>63</v>
      </c>
      <c r="C1" s="23" t="s">
        <v>64</v>
      </c>
      <c r="D1" s="22" t="s">
        <v>65</v>
      </c>
      <c r="E1" s="6"/>
    </row>
    <row r="2" spans="1:5" ht="24" x14ac:dyDescent="0.3">
      <c r="A2" s="25" t="s">
        <v>69</v>
      </c>
      <c r="B2" s="26" t="s">
        <v>70</v>
      </c>
      <c r="C2" s="27" t="s">
        <v>66</v>
      </c>
      <c r="D2" s="28" t="s">
        <v>71</v>
      </c>
      <c r="E2" s="6">
        <f>MATCH(A2,CEDEN_Benthic_Data_Dictionary!A:A,0)</f>
        <v>24</v>
      </c>
    </row>
    <row r="3" spans="1:5" ht="36" x14ac:dyDescent="0.3">
      <c r="A3" s="29" t="s">
        <v>72</v>
      </c>
      <c r="B3" s="30" t="s">
        <v>73</v>
      </c>
      <c r="C3" s="31" t="s">
        <v>67</v>
      </c>
      <c r="D3" s="32" t="s">
        <v>74</v>
      </c>
      <c r="E3" s="6">
        <f>MATCH(A3,CEDEN_Benthic_Data_Dictionary!A:A,0)</f>
        <v>37</v>
      </c>
    </row>
    <row r="4" spans="1:5" ht="24" x14ac:dyDescent="0.3">
      <c r="A4" s="10" t="s">
        <v>75</v>
      </c>
      <c r="B4" s="9" t="s">
        <v>76</v>
      </c>
      <c r="C4" s="15" t="s">
        <v>67</v>
      </c>
      <c r="D4" s="9" t="s">
        <v>77</v>
      </c>
      <c r="E4" s="6">
        <f>MATCH(A4,CEDEN_Benthic_Data_Dictionary!A:A,0)</f>
        <v>50</v>
      </c>
    </row>
    <row r="5" spans="1:5" x14ac:dyDescent="0.3">
      <c r="A5" s="33" t="s">
        <v>78</v>
      </c>
      <c r="B5" s="34" t="s">
        <v>78</v>
      </c>
      <c r="C5" s="35" t="s">
        <v>66</v>
      </c>
      <c r="D5" s="32" t="s">
        <v>79</v>
      </c>
      <c r="E5" s="6">
        <f>MATCH(A5,CEDEN_Benthic_Data_Dictionary!A:A,0)</f>
        <v>29</v>
      </c>
    </row>
    <row r="6" spans="1:5" ht="24" x14ac:dyDescent="0.3">
      <c r="A6" s="10" t="s">
        <v>21</v>
      </c>
      <c r="B6" s="16" t="s">
        <v>22</v>
      </c>
      <c r="C6" s="15" t="s">
        <v>67</v>
      </c>
      <c r="D6" s="9" t="s">
        <v>23</v>
      </c>
      <c r="E6" s="6">
        <f>MATCH(A6,CEDEN_Benthic_Data_Dictionary!A:A,0)</f>
        <v>44</v>
      </c>
    </row>
    <row r="7" spans="1:5" ht="36" x14ac:dyDescent="0.3">
      <c r="A7" s="29" t="s">
        <v>80</v>
      </c>
      <c r="B7" s="36" t="s">
        <v>50</v>
      </c>
      <c r="C7" s="37" t="s">
        <v>66</v>
      </c>
      <c r="D7" s="32" t="s">
        <v>141</v>
      </c>
      <c r="E7" s="6">
        <f>MATCH(A7,CEDEN_Benthic_Data_Dictionary!A:A,0)</f>
        <v>25</v>
      </c>
    </row>
    <row r="8" spans="1:5" ht="60" x14ac:dyDescent="0.3">
      <c r="A8" s="10" t="s">
        <v>44</v>
      </c>
      <c r="B8" s="11" t="s">
        <v>45</v>
      </c>
      <c r="C8" s="8" t="s">
        <v>66</v>
      </c>
      <c r="D8" s="9" t="s">
        <v>142</v>
      </c>
      <c r="E8" s="6">
        <f>MATCH(A8,CEDEN_Benthic_Data_Dictionary!A:A,0)</f>
        <v>20</v>
      </c>
    </row>
    <row r="9" spans="1:5" ht="36" x14ac:dyDescent="0.3">
      <c r="A9" s="29" t="s">
        <v>27</v>
      </c>
      <c r="B9" s="36" t="s">
        <v>28</v>
      </c>
      <c r="C9" s="37" t="s">
        <v>66</v>
      </c>
      <c r="D9" s="32" t="s">
        <v>29</v>
      </c>
      <c r="E9" s="6">
        <f>MATCH(A9,CEDEN_Benthic_Data_Dictionary!A:A,0)</f>
        <v>19</v>
      </c>
    </row>
    <row r="10" spans="1:5" ht="24" x14ac:dyDescent="0.3">
      <c r="A10" s="10" t="s">
        <v>16</v>
      </c>
      <c r="B10" s="38" t="s">
        <v>17</v>
      </c>
      <c r="C10" s="8" t="s">
        <v>68</v>
      </c>
      <c r="D10" s="9" t="s">
        <v>18</v>
      </c>
      <c r="E10" s="6">
        <f>MATCH(A10,CEDEN_Benthic_Data_Dictionary!A:A,0)</f>
        <v>13</v>
      </c>
    </row>
    <row r="11" spans="1:5" x14ac:dyDescent="0.3">
      <c r="A11" s="33" t="s">
        <v>81</v>
      </c>
      <c r="B11" s="34" t="s">
        <v>81</v>
      </c>
      <c r="C11" s="35" t="s">
        <v>66</v>
      </c>
      <c r="D11" s="32" t="s">
        <v>82</v>
      </c>
      <c r="E11" s="6">
        <f>MATCH(A11,CEDEN_Benthic_Data_Dictionary!A:A,0)</f>
        <v>41</v>
      </c>
    </row>
    <row r="12" spans="1:5" ht="36" x14ac:dyDescent="0.3">
      <c r="A12" s="10" t="s">
        <v>36</v>
      </c>
      <c r="B12" s="7" t="s">
        <v>37</v>
      </c>
      <c r="C12" s="12" t="s">
        <v>66</v>
      </c>
      <c r="D12" s="9" t="s">
        <v>143</v>
      </c>
      <c r="E12" s="6">
        <f>MATCH(A12,CEDEN_Benthic_Data_Dictionary!A:A,0)</f>
        <v>49</v>
      </c>
    </row>
    <row r="13" spans="1:5" ht="36" x14ac:dyDescent="0.3">
      <c r="A13" s="29" t="s">
        <v>83</v>
      </c>
      <c r="B13" s="30" t="s">
        <v>83</v>
      </c>
      <c r="C13" s="30" t="s">
        <v>67</v>
      </c>
      <c r="D13" s="32" t="s">
        <v>84</v>
      </c>
      <c r="E13" s="6">
        <f>MATCH(A13,CEDEN_Benthic_Data_Dictionary!A:A,0)</f>
        <v>36</v>
      </c>
    </row>
    <row r="14" spans="1:5" ht="144" x14ac:dyDescent="0.3">
      <c r="A14" s="10" t="s">
        <v>57</v>
      </c>
      <c r="B14" s="12" t="s">
        <v>58</v>
      </c>
      <c r="C14" s="12" t="s">
        <v>66</v>
      </c>
      <c r="D14" s="42" t="s">
        <v>168</v>
      </c>
      <c r="E14" s="6">
        <f>MATCH(A14,CEDEN_Benthic_Data_Dictionary!A:A,0)</f>
        <v>65</v>
      </c>
    </row>
    <row r="15" spans="1:5" ht="72" x14ac:dyDescent="0.3">
      <c r="A15" s="29" t="s">
        <v>59</v>
      </c>
      <c r="B15" s="39" t="s">
        <v>60</v>
      </c>
      <c r="C15" s="30" t="s">
        <v>66</v>
      </c>
      <c r="D15" s="43" t="s">
        <v>144</v>
      </c>
      <c r="E15" s="6">
        <f>MATCH(A15,CEDEN_Benthic_Data_Dictionary!A:A,0)</f>
        <v>66</v>
      </c>
    </row>
    <row r="16" spans="1:5" ht="60" x14ac:dyDescent="0.3">
      <c r="A16" s="10" t="s">
        <v>61</v>
      </c>
      <c r="B16" s="12" t="s">
        <v>61</v>
      </c>
      <c r="C16" s="12" t="s">
        <v>66</v>
      </c>
      <c r="D16" s="44" t="s">
        <v>145</v>
      </c>
      <c r="E16" s="6">
        <f>MATCH(A16,CEDEN_Benthic_Data_Dictionary!A:A,0)</f>
        <v>10</v>
      </c>
    </row>
    <row r="17" spans="1:5" ht="24" x14ac:dyDescent="0.3">
      <c r="A17" s="29" t="s">
        <v>85</v>
      </c>
      <c r="B17" s="40" t="s">
        <v>86</v>
      </c>
      <c r="C17" s="30" t="s">
        <v>66</v>
      </c>
      <c r="D17" s="32" t="s">
        <v>87</v>
      </c>
      <c r="E17" s="6">
        <f>MATCH(A17,CEDEN_Benthic_Data_Dictionary!A:A,0)</f>
        <v>35</v>
      </c>
    </row>
    <row r="18" spans="1:5" ht="36" x14ac:dyDescent="0.3">
      <c r="A18" s="10" t="s">
        <v>88</v>
      </c>
      <c r="B18" s="12" t="s">
        <v>89</v>
      </c>
      <c r="C18" s="12" t="s">
        <v>66</v>
      </c>
      <c r="D18" s="9" t="s">
        <v>146</v>
      </c>
      <c r="E18" s="6">
        <f>MATCH(A18,CEDEN_Benthic_Data_Dictionary!A:A,0)</f>
        <v>40</v>
      </c>
    </row>
    <row r="19" spans="1:5" x14ac:dyDescent="0.3">
      <c r="A19" s="33" t="s">
        <v>90</v>
      </c>
      <c r="B19" s="34" t="s">
        <v>90</v>
      </c>
      <c r="C19" s="34" t="s">
        <v>66</v>
      </c>
      <c r="D19" s="32" t="s">
        <v>91</v>
      </c>
      <c r="E19" s="6">
        <f>MATCH(A19,CEDEN_Benthic_Data_Dictionary!A:A,0)</f>
        <v>31</v>
      </c>
    </row>
    <row r="20" spans="1:5" ht="24" x14ac:dyDescent="0.3">
      <c r="A20" s="17" t="s">
        <v>92</v>
      </c>
      <c r="B20" s="9" t="s">
        <v>93</v>
      </c>
      <c r="C20" s="13" t="s">
        <v>66</v>
      </c>
      <c r="D20" s="9" t="s">
        <v>147</v>
      </c>
      <c r="E20" s="6">
        <f>MATCH(A20,CEDEN_Benthic_Data_Dictionary!A:A,0)</f>
        <v>27</v>
      </c>
    </row>
    <row r="21" spans="1:5" x14ac:dyDescent="0.3">
      <c r="A21" s="33" t="s">
        <v>94</v>
      </c>
      <c r="B21" s="34" t="s">
        <v>94</v>
      </c>
      <c r="C21" s="34" t="s">
        <v>66</v>
      </c>
      <c r="D21" s="32" t="s">
        <v>95</v>
      </c>
      <c r="E21" s="6">
        <f>MATCH(A21,CEDEN_Benthic_Data_Dictionary!A:A,0)</f>
        <v>32</v>
      </c>
    </row>
    <row r="22" spans="1:5" ht="24" x14ac:dyDescent="0.3">
      <c r="A22" s="10" t="s">
        <v>96</v>
      </c>
      <c r="B22" s="12" t="s">
        <v>97</v>
      </c>
      <c r="C22" s="12" t="s">
        <v>67</v>
      </c>
      <c r="D22" s="9" t="s">
        <v>98</v>
      </c>
      <c r="E22" s="6">
        <f>MATCH(A22,CEDEN_Benthic_Data_Dictionary!A:A,0)</f>
        <v>46</v>
      </c>
    </row>
    <row r="23" spans="1:5" ht="48" x14ac:dyDescent="0.3">
      <c r="A23" s="29" t="s">
        <v>99</v>
      </c>
      <c r="B23" s="39" t="s">
        <v>51</v>
      </c>
      <c r="C23" s="30" t="s">
        <v>66</v>
      </c>
      <c r="D23" s="32" t="s">
        <v>148</v>
      </c>
      <c r="E23" s="6">
        <f>MATCH(A23,CEDEN_Benthic_Data_Dictionary!A:A,0)</f>
        <v>18</v>
      </c>
    </row>
    <row r="24" spans="1:5" ht="36" x14ac:dyDescent="0.3">
      <c r="A24" s="10" t="s">
        <v>52</v>
      </c>
      <c r="B24" s="13" t="s">
        <v>53</v>
      </c>
      <c r="C24" s="12" t="s">
        <v>66</v>
      </c>
      <c r="D24" s="9" t="s">
        <v>149</v>
      </c>
      <c r="E24" s="6">
        <f>MATCH(A24,CEDEN_Benthic_Data_Dictionary!A:A,0)</f>
        <v>17</v>
      </c>
    </row>
    <row r="25" spans="1:5" ht="36" x14ac:dyDescent="0.3">
      <c r="A25" s="29" t="s">
        <v>30</v>
      </c>
      <c r="B25" s="30" t="s">
        <v>31</v>
      </c>
      <c r="C25" s="30" t="s">
        <v>66</v>
      </c>
      <c r="D25" s="32" t="s">
        <v>32</v>
      </c>
      <c r="E25" s="6">
        <f>MATCH(A25,CEDEN_Benthic_Data_Dictionary!A:A,0)</f>
        <v>26</v>
      </c>
    </row>
    <row r="26" spans="1:5" x14ac:dyDescent="0.3">
      <c r="A26" s="10" t="s">
        <v>46</v>
      </c>
      <c r="B26" s="16" t="s">
        <v>47</v>
      </c>
      <c r="C26" s="12" t="s">
        <v>67</v>
      </c>
      <c r="D26" s="9" t="s">
        <v>100</v>
      </c>
      <c r="E26" s="6">
        <f>MATCH(A26,CEDEN_Benthic_Data_Dictionary!A:A,0)</f>
        <v>8</v>
      </c>
    </row>
    <row r="27" spans="1:5" ht="36" x14ac:dyDescent="0.3">
      <c r="A27" s="29" t="s">
        <v>101</v>
      </c>
      <c r="B27" s="36" t="s">
        <v>102</v>
      </c>
      <c r="C27" s="30" t="s">
        <v>66</v>
      </c>
      <c r="D27" s="32" t="s">
        <v>150</v>
      </c>
      <c r="E27" s="6">
        <f>MATCH(A27,CEDEN_Benthic_Data_Dictionary!A:A,0)</f>
        <v>34</v>
      </c>
    </row>
    <row r="28" spans="1:5" ht="48" x14ac:dyDescent="0.3">
      <c r="A28" s="10" t="s">
        <v>19</v>
      </c>
      <c r="B28" s="12" t="s">
        <v>20</v>
      </c>
      <c r="C28" s="12" t="s">
        <v>66</v>
      </c>
      <c r="D28" s="9" t="s">
        <v>151</v>
      </c>
      <c r="E28" s="6">
        <f>MATCH(A28,CEDEN_Benthic_Data_Dictionary!A:A,0)</f>
        <v>16</v>
      </c>
    </row>
    <row r="29" spans="1:5" x14ac:dyDescent="0.3">
      <c r="A29" s="29" t="s">
        <v>48</v>
      </c>
      <c r="B29" s="30" t="s">
        <v>48</v>
      </c>
      <c r="C29" s="30" t="s">
        <v>67</v>
      </c>
      <c r="D29" s="32" t="s">
        <v>49</v>
      </c>
      <c r="E29" s="6">
        <f>MATCH(A29,CEDEN_Benthic_Data_Dictionary!A:A,0)</f>
        <v>9</v>
      </c>
    </row>
    <row r="30" spans="1:5" x14ac:dyDescent="0.3">
      <c r="A30" s="17" t="s">
        <v>103</v>
      </c>
      <c r="B30" s="13" t="s">
        <v>103</v>
      </c>
      <c r="C30" s="13" t="s">
        <v>66</v>
      </c>
      <c r="D30" s="9" t="s">
        <v>104</v>
      </c>
      <c r="E30" s="6">
        <f>MATCH(A30,CEDEN_Benthic_Data_Dictionary!A:A,0)</f>
        <v>30</v>
      </c>
    </row>
    <row r="31" spans="1:5" ht="24" x14ac:dyDescent="0.3">
      <c r="A31" s="29" t="s">
        <v>105</v>
      </c>
      <c r="B31" s="32" t="s">
        <v>8</v>
      </c>
      <c r="C31" s="30" t="s">
        <v>66</v>
      </c>
      <c r="D31" s="32" t="s">
        <v>152</v>
      </c>
      <c r="E31" s="6">
        <f>MATCH(A31,CEDEN_Benthic_Data_Dictionary!A:A,0)</f>
        <v>3</v>
      </c>
    </row>
    <row r="32" spans="1:5" ht="24" x14ac:dyDescent="0.3">
      <c r="A32" s="10" t="s">
        <v>106</v>
      </c>
      <c r="B32" s="16" t="s">
        <v>107</v>
      </c>
      <c r="C32" s="12" t="s">
        <v>66</v>
      </c>
      <c r="D32" s="9" t="s">
        <v>153</v>
      </c>
      <c r="E32" s="6">
        <f>MATCH(A32,CEDEN_Benthic_Data_Dictionary!A:A,0)</f>
        <v>22</v>
      </c>
    </row>
    <row r="33" spans="1:5" x14ac:dyDescent="0.3">
      <c r="A33" s="33" t="s">
        <v>108</v>
      </c>
      <c r="B33" s="34" t="s">
        <v>108</v>
      </c>
      <c r="C33" s="34" t="s">
        <v>66</v>
      </c>
      <c r="D33" s="32" t="s">
        <v>109</v>
      </c>
      <c r="E33" s="6">
        <f>MATCH(A33,CEDEN_Benthic_Data_Dictionary!A:A,0)</f>
        <v>28</v>
      </c>
    </row>
    <row r="34" spans="1:5" x14ac:dyDescent="0.3">
      <c r="A34" s="10" t="s">
        <v>110</v>
      </c>
      <c r="B34" s="16" t="s">
        <v>7</v>
      </c>
      <c r="C34" s="12" t="s">
        <v>66</v>
      </c>
      <c r="D34" s="9" t="s">
        <v>111</v>
      </c>
      <c r="E34" s="6">
        <f>MATCH(A34,CEDEN_Benthic_Data_Dictionary!A:A,0)</f>
        <v>2</v>
      </c>
    </row>
    <row r="35" spans="1:5" ht="24" x14ac:dyDescent="0.3">
      <c r="A35" s="29" t="s">
        <v>112</v>
      </c>
      <c r="B35" s="30" t="s">
        <v>9</v>
      </c>
      <c r="C35" s="30" t="s">
        <v>66</v>
      </c>
      <c r="D35" s="32" t="s">
        <v>154</v>
      </c>
      <c r="E35" s="6">
        <f>MATCH(A35,CEDEN_Benthic_Data_Dictionary!A:A,0)</f>
        <v>5</v>
      </c>
    </row>
    <row r="36" spans="1:5" ht="36" x14ac:dyDescent="0.3">
      <c r="A36" s="10" t="s">
        <v>113</v>
      </c>
      <c r="B36" s="12" t="s">
        <v>114</v>
      </c>
      <c r="C36" s="12" t="s">
        <v>66</v>
      </c>
      <c r="D36" s="9" t="s">
        <v>155</v>
      </c>
      <c r="E36" s="6">
        <f>MATCH(A36,CEDEN_Benthic_Data_Dictionary!A:A,0)</f>
        <v>4</v>
      </c>
    </row>
    <row r="37" spans="1:5" ht="36" x14ac:dyDescent="0.3">
      <c r="A37" s="29" t="s">
        <v>41</v>
      </c>
      <c r="B37" s="30" t="s">
        <v>42</v>
      </c>
      <c r="C37" s="30" t="s">
        <v>66</v>
      </c>
      <c r="D37" s="32" t="s">
        <v>156</v>
      </c>
      <c r="E37" s="6">
        <f>MATCH(A37,CEDEN_Benthic_Data_Dictionary!A:A,0)</f>
        <v>15</v>
      </c>
    </row>
    <row r="38" spans="1:5" ht="36" x14ac:dyDescent="0.3">
      <c r="A38" s="10" t="s">
        <v>115</v>
      </c>
      <c r="B38" s="11" t="s">
        <v>34</v>
      </c>
      <c r="C38" s="11" t="s">
        <v>66</v>
      </c>
      <c r="D38" s="9" t="s">
        <v>157</v>
      </c>
      <c r="E38" s="6">
        <f>MATCH(A38,CEDEN_Benthic_Data_Dictionary!A:A,0)</f>
        <v>48</v>
      </c>
    </row>
    <row r="39" spans="1:5" ht="24" x14ac:dyDescent="0.3">
      <c r="A39" s="33" t="s">
        <v>116</v>
      </c>
      <c r="B39" s="40" t="s">
        <v>43</v>
      </c>
      <c r="C39" s="32" t="s">
        <v>66</v>
      </c>
      <c r="D39" s="32" t="s">
        <v>158</v>
      </c>
      <c r="E39" s="6">
        <f>MATCH(A39,CEDEN_Benthic_Data_Dictionary!A:A,0)</f>
        <v>14</v>
      </c>
    </row>
    <row r="40" spans="1:5" ht="24" x14ac:dyDescent="0.3">
      <c r="A40" s="17" t="s">
        <v>38</v>
      </c>
      <c r="B40" s="14" t="s">
        <v>39</v>
      </c>
      <c r="C40" s="9" t="s">
        <v>66</v>
      </c>
      <c r="D40" s="9" t="s">
        <v>40</v>
      </c>
      <c r="E40" s="6">
        <f>MATCH(A40,CEDEN_Benthic_Data_Dictionary!A:A,0)</f>
        <v>23</v>
      </c>
    </row>
    <row r="41" spans="1:5" ht="24" x14ac:dyDescent="0.3">
      <c r="A41" s="29" t="s">
        <v>14</v>
      </c>
      <c r="B41" s="30" t="s">
        <v>15</v>
      </c>
      <c r="C41" s="41" t="s">
        <v>68</v>
      </c>
      <c r="D41" s="32" t="s">
        <v>117</v>
      </c>
      <c r="E41" s="6">
        <f>MATCH(A41,CEDEN_Benthic_Data_Dictionary!A:A,0)</f>
        <v>12</v>
      </c>
    </row>
    <row r="42" spans="1:5" ht="24" x14ac:dyDescent="0.3">
      <c r="A42" s="10" t="s">
        <v>54</v>
      </c>
      <c r="B42" s="12" t="s">
        <v>55</v>
      </c>
      <c r="C42" s="11" t="s">
        <v>66</v>
      </c>
      <c r="D42" s="9" t="s">
        <v>56</v>
      </c>
      <c r="E42" s="6">
        <f>MATCH(A42,CEDEN_Benthic_Data_Dictionary!A:A,0)</f>
        <v>51</v>
      </c>
    </row>
    <row r="43" spans="1:5" ht="48" x14ac:dyDescent="0.3">
      <c r="A43" s="29" t="s">
        <v>118</v>
      </c>
      <c r="B43" s="30" t="s">
        <v>26</v>
      </c>
      <c r="C43" s="41" t="s">
        <v>66</v>
      </c>
      <c r="D43" s="32" t="s">
        <v>159</v>
      </c>
      <c r="E43" s="6">
        <f>MATCH(A43,CEDEN_Benthic_Data_Dictionary!A:A,0)</f>
        <v>21</v>
      </c>
    </row>
    <row r="44" spans="1:5" ht="36" x14ac:dyDescent="0.3">
      <c r="A44" s="10" t="s">
        <v>119</v>
      </c>
      <c r="B44" s="12" t="s">
        <v>120</v>
      </c>
      <c r="C44" s="11" t="s">
        <v>66</v>
      </c>
      <c r="D44" s="9" t="s">
        <v>160</v>
      </c>
      <c r="E44" s="6">
        <f>MATCH(A44,CEDEN_Benthic_Data_Dictionary!A:A,0)</f>
        <v>42</v>
      </c>
    </row>
    <row r="45" spans="1:5" ht="36" x14ac:dyDescent="0.3">
      <c r="A45" s="29" t="s">
        <v>121</v>
      </c>
      <c r="B45" s="30" t="s">
        <v>122</v>
      </c>
      <c r="C45" s="41" t="s">
        <v>66</v>
      </c>
      <c r="D45" s="32" t="s">
        <v>161</v>
      </c>
      <c r="E45" s="6">
        <f>MATCH(A45,CEDEN_Benthic_Data_Dictionary!A:A,0)</f>
        <v>43</v>
      </c>
    </row>
    <row r="46" spans="1:5" x14ac:dyDescent="0.3">
      <c r="A46" s="10" t="s">
        <v>123</v>
      </c>
      <c r="B46" s="12" t="s">
        <v>123</v>
      </c>
      <c r="C46" s="11" t="s">
        <v>66</v>
      </c>
      <c r="D46" s="11" t="s">
        <v>124</v>
      </c>
      <c r="E46" s="6">
        <f>MATCH(A46,CEDEN_Benthic_Data_Dictionary!A:A,0)</f>
        <v>33</v>
      </c>
    </row>
    <row r="47" spans="1:5" ht="60" x14ac:dyDescent="0.3">
      <c r="A47" s="29" t="s">
        <v>12</v>
      </c>
      <c r="B47" s="30" t="s">
        <v>13</v>
      </c>
      <c r="C47" s="30" t="s">
        <v>66</v>
      </c>
      <c r="D47" s="32" t="s">
        <v>162</v>
      </c>
      <c r="E47" s="6">
        <f>MATCH(A47,CEDEN_Benthic_Data_Dictionary!A:A,0)</f>
        <v>7</v>
      </c>
    </row>
    <row r="48" spans="1:5" ht="24" x14ac:dyDescent="0.3">
      <c r="A48" s="17" t="s">
        <v>10</v>
      </c>
      <c r="B48" s="13" t="s">
        <v>11</v>
      </c>
      <c r="C48" s="13" t="s">
        <v>66</v>
      </c>
      <c r="D48" s="9" t="s">
        <v>163</v>
      </c>
      <c r="E48" s="6">
        <f>MATCH(A48,CEDEN_Benthic_Data_Dictionary!A:A,0)</f>
        <v>6</v>
      </c>
    </row>
    <row r="49" spans="1:5" ht="36" x14ac:dyDescent="0.3">
      <c r="A49" s="29" t="s">
        <v>125</v>
      </c>
      <c r="B49" s="39" t="s">
        <v>126</v>
      </c>
      <c r="C49" s="30" t="s">
        <v>66</v>
      </c>
      <c r="D49" s="32" t="s">
        <v>164</v>
      </c>
      <c r="E49" s="6">
        <f>MATCH(A49,CEDEN_Benthic_Data_Dictionary!A:A,0)</f>
        <v>39</v>
      </c>
    </row>
    <row r="50" spans="1:5" ht="72" x14ac:dyDescent="0.3">
      <c r="A50" s="10" t="s">
        <v>33</v>
      </c>
      <c r="B50" s="12" t="s">
        <v>33</v>
      </c>
      <c r="C50" s="12" t="s">
        <v>66</v>
      </c>
      <c r="D50" s="9" t="s">
        <v>165</v>
      </c>
      <c r="E50" s="6">
        <f>MATCH(A50,CEDEN_Benthic_Data_Dictionary!A:A,0)</f>
        <v>38</v>
      </c>
    </row>
    <row r="51" spans="1:5" ht="24" x14ac:dyDescent="0.3">
      <c r="A51" s="29" t="s">
        <v>24</v>
      </c>
      <c r="B51" s="32" t="s">
        <v>25</v>
      </c>
      <c r="C51" s="30" t="s">
        <v>66</v>
      </c>
      <c r="D51" s="32" t="s">
        <v>166</v>
      </c>
      <c r="E51" s="6">
        <f>MATCH(A51,CEDEN_Benthic_Data_Dictionary!A:A,0)</f>
        <v>45</v>
      </c>
    </row>
    <row r="52" spans="1:5" ht="24" x14ac:dyDescent="0.3">
      <c r="A52" s="10" t="s">
        <v>127</v>
      </c>
      <c r="B52" s="12" t="s">
        <v>128</v>
      </c>
      <c r="C52" s="12" t="s">
        <v>66</v>
      </c>
      <c r="D52" s="9" t="s">
        <v>167</v>
      </c>
      <c r="E52" s="6">
        <f>MATCH(A52,CEDEN_Benthic_Data_Dictionary!A:A,0)</f>
        <v>47</v>
      </c>
    </row>
    <row r="53" spans="1:5" x14ac:dyDescent="0.3">
      <c r="A53" s="45"/>
      <c r="B53" s="45"/>
      <c r="C53" s="45"/>
      <c r="D53" s="45"/>
      <c r="E53" s="45"/>
    </row>
  </sheetData>
  <hyperlinks>
    <hyperlink ref="D8" r:id="rId1" display="http://ceden.org/CEDEN_Checker/Checker/DisplayCEDENLookUp.php?List=CollectionMethodLookUp" xr:uid="{4D5EFC5A-3A89-4D8B-9C54-7F278A1FD5A2}"/>
    <hyperlink ref="D14" r:id="rId2" display="https://docs.google.com/spreadsheets/d/1q-tGulvO9jyT2dR9GGROdy89z3W6xulYaci5-ezWAe0/edit?usp=sharing" xr:uid="{E4A1D8BC-C346-4C34-A2C2-0C923D4BDA69}"/>
    <hyperlink ref="D15" r:id="rId3" display="https://docs.google.com/spreadsheets/d/1q-tGulvO9jyT2dR9GGROdy89z3W6xulYaci5-ezWAe0/edit?usp=sharing" xr:uid="{CEE4BBF0-896C-4F5F-8771-86DEB46F3A6C}"/>
    <hyperlink ref="D16" r:id="rId4" display="http://ceden.org/CEDEN_Checker/Checker/DisplayCEDENLookUp.php?List=VariableCodesLookUp" xr:uid="{44FF37AF-19B5-41A8-B01D-3BD92A9ABA1B}"/>
    <hyperlink ref="D18" r:id="rId5" display="http://ceden.org/CEDEN_Checker/Checker/DisplayCEDENLookUp.php?List=VariableCodesLookUp" xr:uid="{092FEFCD-B3D0-4976-AA04-4B9D5F32A7DB}"/>
    <hyperlink ref="D20" r:id="rId6" display="http://ceden.org/CEDEN_Checker/Checker/DisplayCEDENLookUp.php?List=OrganismLookUp" xr:uid="{5972E56B-B537-4104-913F-C16540567789}"/>
    <hyperlink ref="D23" r:id="rId7" display="http://ceden.org/CEDEN_Checker/Checker/DisplayCEDENLookUp.php?List=VariableCodesLookUp" xr:uid="{B10AEC4E-2F08-4AFE-9F5D-D490A55006EA}"/>
    <hyperlink ref="D24" r:id="rId8" display="http://ceden.org/CEDEN_Checker/Checker/DisplayCEDENLookUp.php?List=VariableCodesLookUp" xr:uid="{CF8846CE-8F48-4ED4-A24A-E7C9ADE744C7}"/>
    <hyperlink ref="D27" r:id="rId9" display="http://ceden.org/CEDEN_Checker/Checker/DisplayCEDENLookUp.php?List=LifeStageLookUp" xr:uid="{46E6F0FC-1711-4CB5-B14D-FA485FE65295}"/>
    <hyperlink ref="D28" r:id="rId10" display="http://ceden.org/CEDEN_Checker/Checker/DisplayCEDENLookUp.php?List=LocationLookUp" xr:uid="{65A80714-443F-4155-B1E2-74367661D249}"/>
    <hyperlink ref="D31" r:id="rId11" display="http://ceden.org/CEDEN_Checker/Checker/DisplayCEDENLookUp.php?List=ParentProjectLookUp" xr:uid="{699A5795-3B6B-4EAD-AF80-E78DCA2C9235}"/>
    <hyperlink ref="D32" r:id="rId12" display="http://ceden.org/CEDEN_Checker/Checker/DisplayCEDENLookUp.php?List=PersonnelLookUp" xr:uid="{45A5E65D-337F-419B-9BEC-A09ACFC3B2D5}"/>
    <hyperlink ref="D34" r:id="rId13" display="http://ceden.org/CEDEN_Checker/Checker/DisplayCEDENLookUp.php?List=ProgramLookUp" xr:uid="{3F02FF47-DDE5-4D67-ABFC-86D9B7DED51A}"/>
    <hyperlink ref="D35" r:id="rId14" display="http://ceden.org/CEDEN_Checker/Checker/DisplayCEDENLookUp.php?List=ProjectLookUp" xr:uid="{C11C942F-F393-4DDF-B804-857E58178CB3}"/>
    <hyperlink ref="D36" r:id="rId15" display="http://ceden.org/CEDEN_Checker/Checker/DisplayCEDENLookUp.php?List=ProjectLookUp" xr:uid="{8599A8D6-6AD2-4AC6-91FA-D2E3264E9FF5}"/>
    <hyperlink ref="D37" r:id="rId16" display="http://ceden.org/CEDEN_Checker/Checker/DisplayCEDENLookUp.php?List=ProtocolLookUp" xr:uid="{11BB2653-E771-4AA2-9E9A-4B37C14675D0}"/>
    <hyperlink ref="D38" r:id="rId17" display="http://ceden.org/CEDEN_Checker/Checker/DisplayCEDENLookUp.php?List=ResQualLookUp" xr:uid="{42709AEA-A920-45F9-9CD7-E58869466056}"/>
    <hyperlink ref="D39" r:id="rId18" display="http://ceden.org/CEDEN_Checker/Checker/DisplayCEDENLookUp.php?List=AgencyLookUp" xr:uid="{51C5A58B-30D8-4A63-B15C-D3A0BB79BDF6}"/>
    <hyperlink ref="D43" r:id="rId19" display="http://ceden.org/CEDEN_Checker/Checker/DisplayCEDENLookUp.php?List=SampleTypeLookUp" xr:uid="{E9D5194E-51C5-4F57-97A5-C9C6AE6D81D9}"/>
    <hyperlink ref="D44" r:id="rId20" display="http://ceden.org/CEDEN_Checker/Checker/DisplayCEDENLookUp.php?List=VariableCodesLookUp" xr:uid="{019CC260-CFD7-4D2C-AAD6-B57427E08995}"/>
    <hyperlink ref="D45" r:id="rId21" display="http://ceden.org/CEDEN_Checker/Checker/DisplayCEDENLookUp.php?List=UnitLookUp" xr:uid="{B4E2123C-A840-4444-8092-D81EC9A5E08A}"/>
    <hyperlink ref="D47" r:id="rId22" display="http://ceden.org/CEDEN_Checker/Checker/DisplayCEDENLookUp.php?List=StationLookUp" xr:uid="{01D4D640-22C0-4345-97BD-759EC23BF8EC}"/>
    <hyperlink ref="D48" r:id="rId23" display="http://ceden.org/CEDEN_Checker/Checker/DisplayCEDENLookUp.php?List=StationLookUp" xr:uid="{BE17DB00-9BF0-4CA3-9B8A-1A11C9247547}"/>
    <hyperlink ref="D49" r:id="rId24" display="http://ceden.org/CEDEN_Checker/Checker/DisplayCEDENLookUp.php?List=VariableCodesLookUp" xr:uid="{9541EEC8-F546-4B91-AF1A-62986BD2924D}"/>
    <hyperlink ref="D50" r:id="rId25" display="http://ceden.org/CEDEN_Checker/Checker/DisplayCEDENLookUp.php?ListUnitLookUp" xr:uid="{C36E89A5-BBC2-46AE-9554-7FE60856CA7E}"/>
    <hyperlink ref="D51" r:id="rId26" display="http://ceden.org/CEDEN_Checker/Checker/DisplayCEDENLookUp.php?ListUnitLookUp" xr:uid="{9E4FFD24-64AF-409C-9024-404BC49C994B}"/>
    <hyperlink ref="D52" r:id="rId27" display="http://ceden.org/CEDEN_Checker/Checker/DisplayCEDENLookUp.php?ListUnitLookUp" xr:uid="{A27D8E78-6294-415F-B870-58B8709E4282}"/>
    <hyperlink ref="D7" r:id="rId28" display="http://ceden.org/CEDEN_Checker/Checker/DisplayCEDENLookUp.php?List=CollectionDeviceLookUp" xr:uid="{0E5BAE3D-F413-452E-94E4-DFA7069D854F}"/>
    <hyperlink ref="D12" r:id="rId29" display="http://ceden.org/CEDEN_Checker/Checker/DisplayCEDENLookUp.php?List=ComplianceLookUp" xr:uid="{B3347B16-DD39-4C1A-BF9B-99188C562173}"/>
  </hyperlinks>
  <pageMargins left="0.7" right="0.7" top="0.75" bottom="0.75" header="0.3" footer="0.3"/>
  <pageSetup paperSize="0"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F069-4123-4316-BD69-2C94450FCD2A}">
  <dimension ref="A1:D65"/>
  <sheetViews>
    <sheetView workbookViewId="0">
      <selection activeCell="B65" sqref="B2:B65"/>
    </sheetView>
  </sheetViews>
  <sheetFormatPr defaultRowHeight="14.4" x14ac:dyDescent="0.3"/>
  <sheetData>
    <row r="1" spans="1:4" x14ac:dyDescent="0.3">
      <c r="A1" t="s">
        <v>0</v>
      </c>
      <c r="B1" t="s">
        <v>1</v>
      </c>
      <c r="C1" t="s">
        <v>2</v>
      </c>
      <c r="D1" t="s">
        <v>3</v>
      </c>
    </row>
    <row r="2" spans="1:4" x14ac:dyDescent="0.3">
      <c r="A2" t="s">
        <v>110</v>
      </c>
      <c r="B2" t="s">
        <v>6</v>
      </c>
    </row>
    <row r="3" spans="1:4" x14ac:dyDescent="0.3">
      <c r="A3" t="s">
        <v>105</v>
      </c>
      <c r="B3" t="s">
        <v>6</v>
      </c>
    </row>
    <row r="4" spans="1:4" x14ac:dyDescent="0.3">
      <c r="A4" t="s">
        <v>113</v>
      </c>
      <c r="B4" t="s">
        <v>6</v>
      </c>
    </row>
    <row r="5" spans="1:4" x14ac:dyDescent="0.3">
      <c r="A5" t="s">
        <v>112</v>
      </c>
      <c r="B5" t="s">
        <v>6</v>
      </c>
    </row>
    <row r="6" spans="1:4" x14ac:dyDescent="0.3">
      <c r="A6" t="s">
        <v>10</v>
      </c>
      <c r="B6" t="s">
        <v>6</v>
      </c>
    </row>
    <row r="7" spans="1:4" x14ac:dyDescent="0.3">
      <c r="A7" t="s">
        <v>12</v>
      </c>
      <c r="B7" t="s">
        <v>6</v>
      </c>
    </row>
    <row r="8" spans="1:4" x14ac:dyDescent="0.3">
      <c r="A8" t="s">
        <v>46</v>
      </c>
      <c r="B8" t="s">
        <v>6</v>
      </c>
    </row>
    <row r="9" spans="1:4" x14ac:dyDescent="0.3">
      <c r="A9" t="s">
        <v>48</v>
      </c>
      <c r="B9" t="s">
        <v>6</v>
      </c>
    </row>
    <row r="10" spans="1:4" x14ac:dyDescent="0.3">
      <c r="A10" t="s">
        <v>61</v>
      </c>
      <c r="B10" t="s">
        <v>6</v>
      </c>
    </row>
    <row r="11" spans="1:4" x14ac:dyDescent="0.3">
      <c r="A11" t="s">
        <v>129</v>
      </c>
      <c r="B11" t="s">
        <v>6</v>
      </c>
    </row>
    <row r="12" spans="1:4" x14ac:dyDescent="0.3">
      <c r="A12" t="s">
        <v>14</v>
      </c>
      <c r="B12" t="s">
        <v>6</v>
      </c>
    </row>
    <row r="13" spans="1:4" x14ac:dyDescent="0.3">
      <c r="A13" t="s">
        <v>16</v>
      </c>
      <c r="B13" t="s">
        <v>6</v>
      </c>
    </row>
    <row r="14" spans="1:4" x14ac:dyDescent="0.3">
      <c r="A14" t="s">
        <v>116</v>
      </c>
      <c r="B14" t="s">
        <v>6</v>
      </c>
    </row>
    <row r="15" spans="1:4" x14ac:dyDescent="0.3">
      <c r="A15" t="s">
        <v>41</v>
      </c>
      <c r="B15" t="s">
        <v>6</v>
      </c>
    </row>
    <row r="16" spans="1:4" x14ac:dyDescent="0.3">
      <c r="A16" t="s">
        <v>19</v>
      </c>
      <c r="B16" t="s">
        <v>6</v>
      </c>
    </row>
    <row r="17" spans="1:2" x14ac:dyDescent="0.3">
      <c r="A17" t="s">
        <v>52</v>
      </c>
      <c r="B17" t="s">
        <v>6</v>
      </c>
    </row>
    <row r="18" spans="1:2" x14ac:dyDescent="0.3">
      <c r="A18" t="s">
        <v>99</v>
      </c>
      <c r="B18" t="s">
        <v>6</v>
      </c>
    </row>
    <row r="19" spans="1:2" x14ac:dyDescent="0.3">
      <c r="A19" t="s">
        <v>27</v>
      </c>
      <c r="B19" t="s">
        <v>6</v>
      </c>
    </row>
    <row r="20" spans="1:2" x14ac:dyDescent="0.3">
      <c r="A20" t="s">
        <v>44</v>
      </c>
      <c r="B20" t="s">
        <v>6</v>
      </c>
    </row>
    <row r="21" spans="1:2" x14ac:dyDescent="0.3">
      <c r="A21" t="s">
        <v>118</v>
      </c>
      <c r="B21" t="s">
        <v>6</v>
      </c>
    </row>
    <row r="22" spans="1:2" x14ac:dyDescent="0.3">
      <c r="A22" t="s">
        <v>106</v>
      </c>
      <c r="B22" t="s">
        <v>6</v>
      </c>
    </row>
    <row r="23" spans="1:2" x14ac:dyDescent="0.3">
      <c r="A23" t="s">
        <v>38</v>
      </c>
      <c r="B23" t="s">
        <v>6</v>
      </c>
    </row>
    <row r="24" spans="1:2" x14ac:dyDescent="0.3">
      <c r="A24" t="s">
        <v>69</v>
      </c>
      <c r="B24" t="s">
        <v>6</v>
      </c>
    </row>
    <row r="25" spans="1:2" x14ac:dyDescent="0.3">
      <c r="A25" t="s">
        <v>80</v>
      </c>
      <c r="B25" t="s">
        <v>6</v>
      </c>
    </row>
    <row r="26" spans="1:2" x14ac:dyDescent="0.3">
      <c r="A26" t="s">
        <v>30</v>
      </c>
      <c r="B26" t="s">
        <v>6</v>
      </c>
    </row>
    <row r="27" spans="1:2" x14ac:dyDescent="0.3">
      <c r="A27" t="s">
        <v>92</v>
      </c>
      <c r="B27" t="s">
        <v>6</v>
      </c>
    </row>
    <row r="28" spans="1:2" x14ac:dyDescent="0.3">
      <c r="A28" t="s">
        <v>108</v>
      </c>
      <c r="B28" t="s">
        <v>6</v>
      </c>
    </row>
    <row r="29" spans="1:2" x14ac:dyDescent="0.3">
      <c r="A29" t="s">
        <v>78</v>
      </c>
      <c r="B29" t="s">
        <v>6</v>
      </c>
    </row>
    <row r="30" spans="1:2" x14ac:dyDescent="0.3">
      <c r="A30" t="s">
        <v>103</v>
      </c>
      <c r="B30" t="s">
        <v>6</v>
      </c>
    </row>
    <row r="31" spans="1:2" x14ac:dyDescent="0.3">
      <c r="A31" t="s">
        <v>90</v>
      </c>
      <c r="B31" t="s">
        <v>6</v>
      </c>
    </row>
    <row r="32" spans="1:2" x14ac:dyDescent="0.3">
      <c r="A32" t="s">
        <v>94</v>
      </c>
      <c r="B32" t="s">
        <v>6</v>
      </c>
    </row>
    <row r="33" spans="1:2" x14ac:dyDescent="0.3">
      <c r="A33" t="s">
        <v>123</v>
      </c>
      <c r="B33" t="s">
        <v>6</v>
      </c>
    </row>
    <row r="34" spans="1:2" x14ac:dyDescent="0.3">
      <c r="A34" t="s">
        <v>101</v>
      </c>
      <c r="B34" t="s">
        <v>6</v>
      </c>
    </row>
    <row r="35" spans="1:2" x14ac:dyDescent="0.3">
      <c r="A35" t="s">
        <v>85</v>
      </c>
      <c r="B35" t="s">
        <v>6</v>
      </c>
    </row>
    <row r="36" spans="1:2" x14ac:dyDescent="0.3">
      <c r="A36" t="s">
        <v>83</v>
      </c>
      <c r="B36" t="s">
        <v>6</v>
      </c>
    </row>
    <row r="37" spans="1:2" x14ac:dyDescent="0.3">
      <c r="A37" t="s">
        <v>72</v>
      </c>
      <c r="B37" t="s">
        <v>6</v>
      </c>
    </row>
    <row r="38" spans="1:2" x14ac:dyDescent="0.3">
      <c r="A38" t="s">
        <v>33</v>
      </c>
      <c r="B38" t="s">
        <v>6</v>
      </c>
    </row>
    <row r="39" spans="1:2" x14ac:dyDescent="0.3">
      <c r="A39" t="s">
        <v>125</v>
      </c>
      <c r="B39" t="s">
        <v>6</v>
      </c>
    </row>
    <row r="40" spans="1:2" x14ac:dyDescent="0.3">
      <c r="A40" t="s">
        <v>88</v>
      </c>
      <c r="B40" t="s">
        <v>6</v>
      </c>
    </row>
    <row r="41" spans="1:2" x14ac:dyDescent="0.3">
      <c r="A41" t="s">
        <v>81</v>
      </c>
      <c r="B41" t="s">
        <v>6</v>
      </c>
    </row>
    <row r="42" spans="1:2" x14ac:dyDescent="0.3">
      <c r="A42" t="s">
        <v>119</v>
      </c>
      <c r="B42" t="s">
        <v>6</v>
      </c>
    </row>
    <row r="43" spans="1:2" x14ac:dyDescent="0.3">
      <c r="A43" t="s">
        <v>121</v>
      </c>
      <c r="B43" t="s">
        <v>6</v>
      </c>
    </row>
    <row r="44" spans="1:2" x14ac:dyDescent="0.3">
      <c r="A44" t="s">
        <v>21</v>
      </c>
      <c r="B44" t="s">
        <v>6</v>
      </c>
    </row>
    <row r="45" spans="1:2" x14ac:dyDescent="0.3">
      <c r="A45" t="s">
        <v>24</v>
      </c>
      <c r="B45" t="s">
        <v>6</v>
      </c>
    </row>
    <row r="46" spans="1:2" x14ac:dyDescent="0.3">
      <c r="A46" t="s">
        <v>96</v>
      </c>
      <c r="B46" t="s">
        <v>6</v>
      </c>
    </row>
    <row r="47" spans="1:2" x14ac:dyDescent="0.3">
      <c r="A47" t="s">
        <v>127</v>
      </c>
      <c r="B47" t="s">
        <v>6</v>
      </c>
    </row>
    <row r="48" spans="1:2" x14ac:dyDescent="0.3">
      <c r="A48" t="s">
        <v>115</v>
      </c>
      <c r="B48" t="s">
        <v>6</v>
      </c>
    </row>
    <row r="49" spans="1:2" x14ac:dyDescent="0.3">
      <c r="A49" t="s">
        <v>36</v>
      </c>
      <c r="B49" t="s">
        <v>6</v>
      </c>
    </row>
    <row r="50" spans="1:2" x14ac:dyDescent="0.3">
      <c r="A50" t="s">
        <v>75</v>
      </c>
      <c r="B50" t="s">
        <v>6</v>
      </c>
    </row>
    <row r="51" spans="1:2" x14ac:dyDescent="0.3">
      <c r="A51" t="s">
        <v>54</v>
      </c>
      <c r="B51" t="s">
        <v>6</v>
      </c>
    </row>
    <row r="52" spans="1:2" x14ac:dyDescent="0.3">
      <c r="A52" t="s">
        <v>130</v>
      </c>
      <c r="B52" t="s">
        <v>6</v>
      </c>
    </row>
    <row r="53" spans="1:2" x14ac:dyDescent="0.3">
      <c r="A53" t="s">
        <v>131</v>
      </c>
      <c r="B53" t="s">
        <v>6</v>
      </c>
    </row>
    <row r="54" spans="1:2" x14ac:dyDescent="0.3">
      <c r="A54" t="s">
        <v>132</v>
      </c>
      <c r="B54" t="s">
        <v>6</v>
      </c>
    </row>
    <row r="55" spans="1:2" x14ac:dyDescent="0.3">
      <c r="A55" t="s">
        <v>133</v>
      </c>
      <c r="B55" t="s">
        <v>6</v>
      </c>
    </row>
    <row r="56" spans="1:2" x14ac:dyDescent="0.3">
      <c r="A56" t="s">
        <v>134</v>
      </c>
      <c r="B56" t="s">
        <v>6</v>
      </c>
    </row>
    <row r="57" spans="1:2" x14ac:dyDescent="0.3">
      <c r="A57" t="s">
        <v>135</v>
      </c>
      <c r="B57" t="s">
        <v>6</v>
      </c>
    </row>
    <row r="58" spans="1:2" x14ac:dyDescent="0.3">
      <c r="A58" t="s">
        <v>136</v>
      </c>
      <c r="B58" t="s">
        <v>6</v>
      </c>
    </row>
    <row r="59" spans="1:2" x14ac:dyDescent="0.3">
      <c r="A59" t="s">
        <v>137</v>
      </c>
      <c r="B59" t="s">
        <v>6</v>
      </c>
    </row>
    <row r="60" spans="1:2" x14ac:dyDescent="0.3">
      <c r="A60" t="s">
        <v>138</v>
      </c>
      <c r="B60" t="s">
        <v>6</v>
      </c>
    </row>
    <row r="61" spans="1:2" x14ac:dyDescent="0.3">
      <c r="A61" t="s">
        <v>139</v>
      </c>
      <c r="B61" t="s">
        <v>6</v>
      </c>
    </row>
    <row r="62" spans="1:2" x14ac:dyDescent="0.3">
      <c r="A62" t="s">
        <v>140</v>
      </c>
      <c r="B62" t="s">
        <v>6</v>
      </c>
    </row>
    <row r="63" spans="1:2" x14ac:dyDescent="0.3">
      <c r="A63" t="s">
        <v>35</v>
      </c>
      <c r="B63" t="s">
        <v>6</v>
      </c>
    </row>
    <row r="64" spans="1:2" x14ac:dyDescent="0.3">
      <c r="A64" t="s">
        <v>57</v>
      </c>
      <c r="B64" t="s">
        <v>6</v>
      </c>
    </row>
    <row r="65" spans="1:2" x14ac:dyDescent="0.3">
      <c r="A65" t="s">
        <v>59</v>
      </c>
      <c r="B6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CEDEN_Benthic_Data_Dictionary</vt:lpstr>
      <vt:lpstr>Data_Dictionary_FromPDF</vt:lpstr>
      <vt:lpstr>3dfee140-47d5-4e29-99ae-16b9b12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2024-05-09T20:27:34Z</dcterms:modified>
</cp:coreProperties>
</file>