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urb-my.sharepoint.com/personal/mclopes_furb_br/Documents/FURB/Disciplinas/TCC I/"/>
    </mc:Choice>
  </mc:AlternateContent>
  <xr:revisionPtr revIDLastSave="14" documentId="13_ncr:1_{50C0946F-A150-4EE6-9B3A-0C29D83FFDC5}" xr6:coauthVersionLast="45" xr6:coauthVersionMax="45" xr10:uidLastSave="{1DC91B92-E5F9-4F0E-8127-5585E9561ACD}"/>
  <bookViews>
    <workbookView minimized="1" xWindow="4620" yWindow="3390" windowWidth="15375" windowHeight="7875" xr2:uid="{AF028817-0D6A-4DD2-8A1F-44C4ABAA6615}"/>
  </bookViews>
  <sheets>
    <sheet name="Planilha1" sheetId="1" r:id="rId1"/>
  </sheets>
  <definedNames>
    <definedName name="_xlnm._FilterDatabase" localSheetId="0" hidden="1">Planilha1!$A$1:$I$22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1" l="1"/>
  <c r="L4" i="1" l="1"/>
  <c r="L5" i="1"/>
  <c r="L6" i="1"/>
  <c r="L7" i="1"/>
  <c r="L8" i="1"/>
  <c r="L9" i="1"/>
  <c r="L10" i="1"/>
  <c r="L11" i="1"/>
  <c r="L12" i="1"/>
  <c r="L13" i="1"/>
  <c r="L14" i="1"/>
  <c r="L1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M6" i="1" l="1"/>
  <c r="M15" i="1"/>
  <c r="M11" i="1"/>
  <c r="M7" i="1"/>
  <c r="M14" i="1"/>
  <c r="M10" i="1"/>
  <c r="M13" i="1"/>
  <c r="M5" i="1"/>
  <c r="K17" i="1"/>
  <c r="M3" i="1"/>
  <c r="M9" i="1"/>
  <c r="M16" i="1"/>
  <c r="M12" i="1"/>
  <c r="M8" i="1"/>
  <c r="M4" i="1"/>
  <c r="L17" i="1"/>
</calcChain>
</file>

<file path=xl/sharedStrings.xml><?xml version="1.0" encoding="utf-8"?>
<sst xmlns="http://schemas.openxmlformats.org/spreadsheetml/2006/main" count="150" uniqueCount="86">
  <si>
    <t>Anderson Rodrigo Pozzi</t>
  </si>
  <si>
    <t>eanderea1@gmail.com, apozzi@furb.br</t>
  </si>
  <si>
    <t>BCC</t>
  </si>
  <si>
    <t>Mauro</t>
  </si>
  <si>
    <t>Artur Ricardo Bizon</t>
  </si>
  <si>
    <t>artur_bizon@hotmail.com, abizon@furb.br</t>
  </si>
  <si>
    <t>Gilvan</t>
  </si>
  <si>
    <t>Desenvolvimento de ferramenta para teste de invasão em aplicações web</t>
  </si>
  <si>
    <t>Bruno Geisler Vigentas</t>
  </si>
  <si>
    <t>brunovigentas@icloud.com, bvigentas@furb.br</t>
  </si>
  <si>
    <t>Dalton</t>
  </si>
  <si>
    <t>ARvores-RA: Explorando Árvores com Realidade Aumentada</t>
  </si>
  <si>
    <t>Carlos Eduardo Machado</t>
  </si>
  <si>
    <t>carlosmchd2013@gmail.com, carmachado@furb.br</t>
  </si>
  <si>
    <t>JHIPSTER TO DELPHI: gerador de aplicativos móveis a partir da especificação JHIPSTER</t>
  </si>
  <si>
    <t>Carlos Henrique Ponciano Da Silva</t>
  </si>
  <si>
    <t>CHS.PONCIANO@GMAIL.COM, csil@furb.br</t>
  </si>
  <si>
    <t>Aurélio</t>
  </si>
  <si>
    <t>Gait Categorization</t>
  </si>
  <si>
    <t>Diogo Warmeling</t>
  </si>
  <si>
    <t>DIOGO.WARMELING@GMAIL.COM, diogow@furb.br</t>
  </si>
  <si>
    <t>Uso de redes complexas para análise de consumo em ecommerce</t>
  </si>
  <si>
    <t>Everton Luiz Piccoli</t>
  </si>
  <si>
    <t>evertonp28@hotmail.com, epiccoli@furb.br</t>
  </si>
  <si>
    <t>VISCG: ferramenta de ensino visual para computação gráfica</t>
  </si>
  <si>
    <t>Fabricio Oliveira Bezerra</t>
  </si>
  <si>
    <t>fabricioterranova@gmail.com, fobezerra@furb.br</t>
  </si>
  <si>
    <t>Marcel</t>
  </si>
  <si>
    <t>Remanejamento de produtos com data de validade próxima</t>
  </si>
  <si>
    <t>Francisco Lucas Sens</t>
  </si>
  <si>
    <t>francisco.lucas.sens@gmail.com, flsens@furb.br</t>
  </si>
  <si>
    <t>SENS: jogo de dominó automatizado</t>
  </si>
  <si>
    <t>Gabriel Ariel Degenhardt</t>
  </si>
  <si>
    <t>hidowga@gmail.com, gdegenhardt@furb.br</t>
  </si>
  <si>
    <t>Um modelo de aprendizado de máquina para predizer trechos de músicas de Chopin</t>
  </si>
  <si>
    <t>Gabriel Brogni Bento</t>
  </si>
  <si>
    <t>gabrielbento98@gmail.com, gbbento@furb.br</t>
  </si>
  <si>
    <t>Mauricio</t>
  </si>
  <si>
    <t>Um aplicativo de desenho em realidade virtual utilizando o Leap Motion</t>
  </si>
  <si>
    <t>Gabriel Garcia Salvador</t>
  </si>
  <si>
    <t>gabrielpin70@hotmail.com, gabrielgarcia@furb.br</t>
  </si>
  <si>
    <t>Uso de realidade virtual como ferramenta complementar na educação on-line</t>
  </si>
  <si>
    <t>Giulio Giovanella</t>
  </si>
  <si>
    <t>GIULIO7771@GMAIL.COM, giuliog@furb.br</t>
  </si>
  <si>
    <t>Sistema de recomendação de produtos em e-commerce</t>
  </si>
  <si>
    <t>Gustavo Westarb</t>
  </si>
  <si>
    <t>GUSTAVOWESTARB45@GMAIL.COM, gwestarb@furb.br</t>
  </si>
  <si>
    <t>Aplicação de redes complexas para validação de correlação medicamentosa</t>
  </si>
  <si>
    <t>Jardel Angelo dos Santos</t>
  </si>
  <si>
    <t>JARDEL_AS@HOTMAIL.COM, jardelangelo@furb.br</t>
  </si>
  <si>
    <t>Miguel</t>
  </si>
  <si>
    <t>Cuidado e monitoramento de idosos em âmbito domiciliar utilizando Smart Watch</t>
  </si>
  <si>
    <t>Jonathan Luiz de Lara</t>
  </si>
  <si>
    <t>lara.comp@gmail.com, jolara@furb.br</t>
  </si>
  <si>
    <t>Everaldo</t>
  </si>
  <si>
    <t>Framework para testes automatizados em software legado em Java</t>
  </si>
  <si>
    <t>José Henrique Teixeira</t>
  </si>
  <si>
    <t>joseehteixeira@gmail.com, josehenrique@furb.br</t>
  </si>
  <si>
    <t>Segmentação de ilhotas pancreáticas utilizando técnicas de visão computacional</t>
  </si>
  <si>
    <t>Leonardo Rovigo</t>
  </si>
  <si>
    <t>LEONARDOROVIGO@GMAIL.COM, lrovigo@furb.br</t>
  </si>
  <si>
    <t>AR-MOLECULES: ensino de moléculas químicas com base em realidade aumentada e ilusão de ótica</t>
  </si>
  <si>
    <t>Ruan Schuartz Russi</t>
  </si>
  <si>
    <t>schuartzrussi@gmail.com, rrussi@furb.br</t>
  </si>
  <si>
    <t>Servidor IMAP baseado em blockchain</t>
  </si>
  <si>
    <t>Sidnei Lanser</t>
  </si>
  <si>
    <t>SIDNEILANSER@GMAIL.COM, sidlanser@furb.br</t>
  </si>
  <si>
    <t>Detecção de Parkinson através de desenhos em espiral e ondas utilizando visão computacional</t>
  </si>
  <si>
    <t>Vinícius Luis da Silva</t>
  </si>
  <si>
    <t>VINICIUS.LDS.BR@GMAIL.COM, viniciusluis@furb.br</t>
  </si>
  <si>
    <t>Método para detecção e mapeamento de pessoas para um espaço 2D</t>
  </si>
  <si>
    <t>Vínculo</t>
  </si>
  <si>
    <t>Nome</t>
  </si>
  <si>
    <t>E-mail</t>
  </si>
  <si>
    <t>Curso</t>
  </si>
  <si>
    <t>Orientador</t>
  </si>
  <si>
    <t>Título</t>
  </si>
  <si>
    <t>JSQUANTUM componente de computação quantica utilizando STENCILJS</t>
  </si>
  <si>
    <t>Avaliador</t>
  </si>
  <si>
    <t>Luciana</t>
  </si>
  <si>
    <t>Péricas</t>
  </si>
  <si>
    <t>Andreza</t>
  </si>
  <si>
    <t>Joyce</t>
  </si>
  <si>
    <t>Simone</t>
  </si>
  <si>
    <t>Valdameri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</si>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</sst>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/>
    <xf numFmtId="0" fontId="0" fillId="0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4099-99C2-4C41-B843-0AD867B1E17B}">
  <dimension ref="A1:M22"/>
  <sheetViews>
    <sheetView tabSelected="1" workbookViewId="0">
      <selection activeCell="G30" sqref="G30"/>
    </sheetView>
  </sheetViews>
  <sheetFormatPr defaultRowHeight="15" x14ac:dyDescent="0.25"/>
  <cols>
    <col min="1" max="1" width="3" bestFit="1" customWidth="1"/>
    <col min="2" max="2" width="9.85546875" bestFit="1" customWidth="1"/>
    <col min="3" max="3" width="31.7109375" bestFit="1" customWidth="1"/>
    <col min="4" max="4" width="6.5703125" customWidth="1"/>
    <col min="5" max="5" width="6.140625" customWidth="1"/>
    <col min="6" max="6" width="13" bestFit="1" customWidth="1"/>
    <col min="7" max="7" width="90.42578125" bestFit="1" customWidth="1"/>
    <col min="8" max="8" width="11.7109375" bestFit="1" customWidth="1"/>
    <col min="10" max="10" width="10.140625" bestFit="1" customWidth="1"/>
    <col min="11" max="11" width="10.7109375" bestFit="1" customWidth="1"/>
  </cols>
  <sheetData>
    <row r="1" spans="1:13" s="1" customFormat="1" x14ac:dyDescent="0.25">
      <c r="A1" s="4"/>
      <c r="B1" s="4" t="s">
        <v>71</v>
      </c>
      <c r="C1" s="5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1" t="s">
        <v>78</v>
      </c>
    </row>
    <row r="2" spans="1:13" x14ac:dyDescent="0.25">
      <c r="A2" s="1">
        <v>1</v>
      </c>
      <c r="B2" s="1">
        <v>192877</v>
      </c>
      <c r="C2" s="5" t="s">
        <v>0</v>
      </c>
      <c r="D2" s="1" t="s">
        <v>1</v>
      </c>
      <c r="E2" s="1" t="s">
        <v>2</v>
      </c>
      <c r="F2" s="1" t="s">
        <v>3</v>
      </c>
      <c r="G2" s="1" t="s">
        <v>77</v>
      </c>
      <c r="H2" t="s">
        <v>37</v>
      </c>
      <c r="J2" s="6"/>
      <c r="K2" s="6" t="s">
        <v>75</v>
      </c>
      <c r="L2" s="6" t="s">
        <v>78</v>
      </c>
    </row>
    <row r="3" spans="1:13" x14ac:dyDescent="0.25">
      <c r="A3" s="1">
        <v>2</v>
      </c>
      <c r="B3" s="1">
        <v>196643</v>
      </c>
      <c r="C3" s="5" t="s">
        <v>4</v>
      </c>
      <c r="D3" s="1" t="s">
        <v>5</v>
      </c>
      <c r="E3" s="1" t="s">
        <v>2</v>
      </c>
      <c r="F3" s="1" t="s">
        <v>6</v>
      </c>
      <c r="G3" s="1" t="s">
        <v>7</v>
      </c>
      <c r="H3" t="s">
        <v>79</v>
      </c>
      <c r="J3" s="6" t="s">
        <v>81</v>
      </c>
      <c r="K3" s="6">
        <f>COUNTIF(F$2:F$22,J3)</f>
        <v>0</v>
      </c>
      <c r="L3" s="6">
        <f>COUNTIF(H$2:H$22,J3)</f>
        <v>1</v>
      </c>
      <c r="M3">
        <f>SUM(K3:L3)</f>
        <v>1</v>
      </c>
    </row>
    <row r="4" spans="1:13" x14ac:dyDescent="0.25">
      <c r="A4" s="4">
        <v>3</v>
      </c>
      <c r="B4" s="1">
        <v>196587</v>
      </c>
      <c r="C4" s="5" t="s">
        <v>8</v>
      </c>
      <c r="D4" s="1" t="s">
        <v>9</v>
      </c>
      <c r="E4" s="1" t="s">
        <v>2</v>
      </c>
      <c r="F4" s="1" t="s">
        <v>10</v>
      </c>
      <c r="G4" s="1" t="s">
        <v>11</v>
      </c>
      <c r="H4" t="s">
        <v>80</v>
      </c>
      <c r="J4" s="6" t="s">
        <v>17</v>
      </c>
      <c r="K4" s="6">
        <f t="shared" ref="K4:K16" si="0">COUNTIF(F$2:F$22,J4)</f>
        <v>9</v>
      </c>
      <c r="L4" s="6">
        <f t="shared" ref="L4:L15" si="1">COUNTIF(H$2:H$22,J4)</f>
        <v>1</v>
      </c>
      <c r="M4" s="4">
        <f t="shared" ref="M4:M16" si="2">SUM(K4:L4)</f>
        <v>10</v>
      </c>
    </row>
    <row r="5" spans="1:13" x14ac:dyDescent="0.25">
      <c r="A5" s="4">
        <v>4</v>
      </c>
      <c r="B5" s="1">
        <v>196843</v>
      </c>
      <c r="C5" s="5" t="s">
        <v>12</v>
      </c>
      <c r="D5" s="1" t="s">
        <v>13</v>
      </c>
      <c r="E5" s="1" t="s">
        <v>2</v>
      </c>
      <c r="F5" s="5" t="s">
        <v>3</v>
      </c>
      <c r="G5" s="1" t="s">
        <v>14</v>
      </c>
      <c r="H5" t="s">
        <v>6</v>
      </c>
      <c r="J5" s="6" t="s">
        <v>10</v>
      </c>
      <c r="K5" s="6">
        <f t="shared" si="0"/>
        <v>4</v>
      </c>
      <c r="L5" s="6">
        <f t="shared" si="1"/>
        <v>1</v>
      </c>
      <c r="M5" s="4">
        <f t="shared" si="2"/>
        <v>5</v>
      </c>
    </row>
    <row r="6" spans="1:13" x14ac:dyDescent="0.25">
      <c r="A6" s="4">
        <v>5</v>
      </c>
      <c r="B6" s="1">
        <v>196420</v>
      </c>
      <c r="C6" s="5" t="s">
        <v>15</v>
      </c>
      <c r="D6" s="1" t="s">
        <v>16</v>
      </c>
      <c r="E6" s="1" t="s">
        <v>2</v>
      </c>
      <c r="F6" s="1" t="s">
        <v>17</v>
      </c>
      <c r="G6" s="1" t="s">
        <v>18</v>
      </c>
      <c r="H6" t="s">
        <v>27</v>
      </c>
      <c r="J6" s="6" t="s">
        <v>54</v>
      </c>
      <c r="K6" s="6">
        <f t="shared" si="0"/>
        <v>1</v>
      </c>
      <c r="L6" s="6">
        <f t="shared" si="1"/>
        <v>1</v>
      </c>
      <c r="M6" s="4">
        <f t="shared" si="2"/>
        <v>2</v>
      </c>
    </row>
    <row r="7" spans="1:13" x14ac:dyDescent="0.25">
      <c r="A7" s="4">
        <v>6</v>
      </c>
      <c r="B7" s="1">
        <v>197255</v>
      </c>
      <c r="C7" s="5" t="s">
        <v>19</v>
      </c>
      <c r="D7" s="1" t="s">
        <v>20</v>
      </c>
      <c r="E7" s="1" t="s">
        <v>2</v>
      </c>
      <c r="F7" s="1" t="s">
        <v>17</v>
      </c>
      <c r="G7" s="1" t="s">
        <v>21</v>
      </c>
      <c r="H7" t="s">
        <v>27</v>
      </c>
      <c r="J7" s="6" t="s">
        <v>6</v>
      </c>
      <c r="K7" s="6">
        <f t="shared" si="0"/>
        <v>1</v>
      </c>
      <c r="L7" s="6">
        <f t="shared" si="1"/>
        <v>2</v>
      </c>
      <c r="M7" s="4">
        <f t="shared" si="2"/>
        <v>3</v>
      </c>
    </row>
    <row r="8" spans="1:13" x14ac:dyDescent="0.25">
      <c r="A8" s="4">
        <v>7</v>
      </c>
      <c r="B8" s="1">
        <v>176521</v>
      </c>
      <c r="C8" s="5" t="s">
        <v>22</v>
      </c>
      <c r="D8" s="1" t="s">
        <v>23</v>
      </c>
      <c r="E8" s="1" t="s">
        <v>2</v>
      </c>
      <c r="F8" s="1" t="s">
        <v>10</v>
      </c>
      <c r="G8" s="1" t="s">
        <v>24</v>
      </c>
      <c r="H8" t="s">
        <v>79</v>
      </c>
      <c r="J8" s="6" t="s">
        <v>82</v>
      </c>
      <c r="K8" s="6">
        <f t="shared" si="0"/>
        <v>0</v>
      </c>
      <c r="L8" s="6">
        <f t="shared" si="1"/>
        <v>2</v>
      </c>
      <c r="M8" s="4">
        <f t="shared" si="2"/>
        <v>2</v>
      </c>
    </row>
    <row r="9" spans="1:13" x14ac:dyDescent="0.25">
      <c r="A9" s="4">
        <v>8</v>
      </c>
      <c r="B9" s="1">
        <v>202813</v>
      </c>
      <c r="C9" s="5" t="s">
        <v>25</v>
      </c>
      <c r="D9" s="1" t="s">
        <v>26</v>
      </c>
      <c r="E9" s="1" t="s">
        <v>2</v>
      </c>
      <c r="F9" s="1" t="s">
        <v>27</v>
      </c>
      <c r="G9" s="1" t="s">
        <v>28</v>
      </c>
      <c r="H9" t="s">
        <v>3</v>
      </c>
      <c r="J9" s="6" t="s">
        <v>79</v>
      </c>
      <c r="K9" s="6">
        <f t="shared" si="0"/>
        <v>0</v>
      </c>
      <c r="L9" s="6">
        <f t="shared" si="1"/>
        <v>3</v>
      </c>
      <c r="M9" s="4">
        <f t="shared" si="2"/>
        <v>3</v>
      </c>
    </row>
    <row r="10" spans="1:13" x14ac:dyDescent="0.25">
      <c r="A10" s="4">
        <v>9</v>
      </c>
      <c r="B10" s="1">
        <v>81386</v>
      </c>
      <c r="C10" s="5" t="s">
        <v>29</v>
      </c>
      <c r="D10" s="1" t="s">
        <v>30</v>
      </c>
      <c r="E10" s="1" t="s">
        <v>2</v>
      </c>
      <c r="F10" s="1" t="s">
        <v>17</v>
      </c>
      <c r="G10" s="1" t="s">
        <v>31</v>
      </c>
      <c r="H10" t="s">
        <v>54</v>
      </c>
      <c r="J10" s="6" t="s">
        <v>27</v>
      </c>
      <c r="K10" s="6">
        <f t="shared" si="0"/>
        <v>1</v>
      </c>
      <c r="L10" s="6">
        <f t="shared" si="1"/>
        <v>3</v>
      </c>
      <c r="M10" s="4">
        <f t="shared" si="2"/>
        <v>4</v>
      </c>
    </row>
    <row r="11" spans="1:13" x14ac:dyDescent="0.25">
      <c r="A11" s="4">
        <v>10</v>
      </c>
      <c r="B11" s="1">
        <v>196821</v>
      </c>
      <c r="C11" s="5" t="s">
        <v>32</v>
      </c>
      <c r="D11" s="1" t="s">
        <v>33</v>
      </c>
      <c r="E11" s="1" t="s">
        <v>2</v>
      </c>
      <c r="F11" s="1" t="s">
        <v>17</v>
      </c>
      <c r="G11" s="1" t="s">
        <v>34</v>
      </c>
      <c r="H11" t="s">
        <v>81</v>
      </c>
      <c r="J11" s="6" t="s">
        <v>37</v>
      </c>
      <c r="K11" s="6">
        <f t="shared" si="0"/>
        <v>1</v>
      </c>
      <c r="L11" s="6">
        <f t="shared" si="1"/>
        <v>1</v>
      </c>
      <c r="M11" s="4">
        <f t="shared" si="2"/>
        <v>2</v>
      </c>
    </row>
    <row r="12" spans="1:13" x14ac:dyDescent="0.25">
      <c r="A12" s="4">
        <v>11</v>
      </c>
      <c r="B12" s="1">
        <v>192668</v>
      </c>
      <c r="C12" s="5" t="s">
        <v>35</v>
      </c>
      <c r="D12" s="1" t="s">
        <v>36</v>
      </c>
      <c r="E12" s="1" t="s">
        <v>2</v>
      </c>
      <c r="F12" s="1" t="s">
        <v>37</v>
      </c>
      <c r="G12" s="1" t="s">
        <v>38</v>
      </c>
      <c r="H12" t="s">
        <v>82</v>
      </c>
      <c r="J12" s="6" t="s">
        <v>3</v>
      </c>
      <c r="K12" s="6">
        <f t="shared" si="0"/>
        <v>3</v>
      </c>
      <c r="L12" s="6">
        <f t="shared" si="1"/>
        <v>1</v>
      </c>
      <c r="M12" s="4">
        <f t="shared" si="2"/>
        <v>4</v>
      </c>
    </row>
    <row r="13" spans="1:13" x14ac:dyDescent="0.25">
      <c r="A13" s="4">
        <v>12</v>
      </c>
      <c r="B13" s="1">
        <v>196957</v>
      </c>
      <c r="C13" s="5" t="s">
        <v>39</v>
      </c>
      <c r="D13" s="1" t="s">
        <v>40</v>
      </c>
      <c r="E13" s="1" t="s">
        <v>2</v>
      </c>
      <c r="F13" s="1" t="s">
        <v>10</v>
      </c>
      <c r="G13" s="2" t="s">
        <v>41</v>
      </c>
      <c r="H13" t="s">
        <v>84</v>
      </c>
      <c r="J13" s="6" t="s">
        <v>50</v>
      </c>
      <c r="K13" s="6">
        <f t="shared" si="0"/>
        <v>1</v>
      </c>
      <c r="L13" s="6">
        <f t="shared" si="1"/>
        <v>1</v>
      </c>
      <c r="M13" s="4">
        <f t="shared" si="2"/>
        <v>2</v>
      </c>
    </row>
    <row r="14" spans="1:13" x14ac:dyDescent="0.25">
      <c r="A14" s="4">
        <v>13</v>
      </c>
      <c r="B14" s="1">
        <v>196902</v>
      </c>
      <c r="C14" s="5" t="s">
        <v>42</v>
      </c>
      <c r="D14" s="1" t="s">
        <v>43</v>
      </c>
      <c r="E14" s="1" t="s">
        <v>2</v>
      </c>
      <c r="F14" s="1" t="s">
        <v>17</v>
      </c>
      <c r="G14" s="1" t="s">
        <v>44</v>
      </c>
      <c r="H14" t="s">
        <v>84</v>
      </c>
      <c r="J14" s="6" t="s">
        <v>80</v>
      </c>
      <c r="K14" s="6">
        <f t="shared" si="0"/>
        <v>0</v>
      </c>
      <c r="L14" s="6">
        <f t="shared" si="1"/>
        <v>2</v>
      </c>
      <c r="M14" s="4">
        <f t="shared" si="2"/>
        <v>2</v>
      </c>
    </row>
    <row r="15" spans="1:13" x14ac:dyDescent="0.25">
      <c r="A15" s="4">
        <v>14</v>
      </c>
      <c r="B15" s="1">
        <v>196305</v>
      </c>
      <c r="C15" s="5" t="s">
        <v>45</v>
      </c>
      <c r="D15" s="1" t="s">
        <v>46</v>
      </c>
      <c r="E15" s="1" t="s">
        <v>2</v>
      </c>
      <c r="F15" s="1" t="s">
        <v>17</v>
      </c>
      <c r="G15" s="1" t="s">
        <v>47</v>
      </c>
      <c r="H15" t="s">
        <v>6</v>
      </c>
      <c r="J15" s="6" t="s">
        <v>83</v>
      </c>
      <c r="K15" s="6">
        <f t="shared" si="0"/>
        <v>0</v>
      </c>
      <c r="L15" s="6">
        <f t="shared" si="1"/>
        <v>0</v>
      </c>
      <c r="M15" s="4">
        <f t="shared" si="2"/>
        <v>0</v>
      </c>
    </row>
    <row r="16" spans="1:13" x14ac:dyDescent="0.25">
      <c r="A16" s="4">
        <v>15</v>
      </c>
      <c r="B16" s="1">
        <v>197420</v>
      </c>
      <c r="C16" s="5" t="s">
        <v>48</v>
      </c>
      <c r="D16" s="1" t="s">
        <v>49</v>
      </c>
      <c r="E16" s="1" t="s">
        <v>2</v>
      </c>
      <c r="F16" s="3" t="s">
        <v>50</v>
      </c>
      <c r="G16" s="1" t="s">
        <v>51</v>
      </c>
      <c r="H16" t="s">
        <v>17</v>
      </c>
      <c r="J16" s="6" t="s">
        <v>84</v>
      </c>
      <c r="K16" s="6">
        <f t="shared" si="0"/>
        <v>0</v>
      </c>
      <c r="L16" s="6">
        <f>COUNTIF(H$2:H$22,J16)</f>
        <v>2</v>
      </c>
      <c r="M16" s="4">
        <f t="shared" si="2"/>
        <v>2</v>
      </c>
    </row>
    <row r="17" spans="1:12" x14ac:dyDescent="0.25">
      <c r="A17" s="4">
        <v>16</v>
      </c>
      <c r="B17" s="1">
        <v>27878</v>
      </c>
      <c r="C17" s="5" t="s">
        <v>52</v>
      </c>
      <c r="D17" s="1" t="s">
        <v>53</v>
      </c>
      <c r="E17" s="1" t="s">
        <v>2</v>
      </c>
      <c r="F17" s="1" t="s">
        <v>54</v>
      </c>
      <c r="G17" s="1" t="s">
        <v>55</v>
      </c>
      <c r="H17" t="s">
        <v>79</v>
      </c>
      <c r="J17" s="6" t="s">
        <v>85</v>
      </c>
      <c r="K17" s="6">
        <f>SUM(K3:K16)</f>
        <v>21</v>
      </c>
      <c r="L17" s="6">
        <f>SUM(L3:L16)</f>
        <v>21</v>
      </c>
    </row>
    <row r="18" spans="1:12" x14ac:dyDescent="0.25">
      <c r="A18" s="4">
        <v>17</v>
      </c>
      <c r="B18" s="1">
        <v>197002</v>
      </c>
      <c r="C18" s="5" t="s">
        <v>56</v>
      </c>
      <c r="D18" s="1" t="s">
        <v>57</v>
      </c>
      <c r="E18" s="1" t="s">
        <v>2</v>
      </c>
      <c r="F18" s="1" t="s">
        <v>17</v>
      </c>
      <c r="G18" s="1" t="s">
        <v>58</v>
      </c>
      <c r="H18" t="s">
        <v>10</v>
      </c>
    </row>
    <row r="19" spans="1:12" x14ac:dyDescent="0.25">
      <c r="A19" s="4">
        <v>18</v>
      </c>
      <c r="B19" s="1">
        <v>196318</v>
      </c>
      <c r="C19" s="5" t="s">
        <v>59</v>
      </c>
      <c r="D19" s="1" t="s">
        <v>60</v>
      </c>
      <c r="E19" s="1" t="s">
        <v>2</v>
      </c>
      <c r="F19" s="1" t="s">
        <v>10</v>
      </c>
      <c r="G19" s="1" t="s">
        <v>61</v>
      </c>
      <c r="H19" s="4" t="s">
        <v>27</v>
      </c>
    </row>
    <row r="20" spans="1:12" x14ac:dyDescent="0.25">
      <c r="A20" s="4">
        <v>19</v>
      </c>
      <c r="B20" s="1">
        <v>196677</v>
      </c>
      <c r="C20" s="5" t="s">
        <v>62</v>
      </c>
      <c r="D20" s="1" t="s">
        <v>63</v>
      </c>
      <c r="E20" s="1" t="s">
        <v>2</v>
      </c>
      <c r="F20" s="4" t="s">
        <v>3</v>
      </c>
      <c r="G20" s="1" t="s">
        <v>64</v>
      </c>
      <c r="H20" t="s">
        <v>80</v>
      </c>
    </row>
    <row r="21" spans="1:12" x14ac:dyDescent="0.25">
      <c r="A21" s="4">
        <v>20</v>
      </c>
      <c r="B21" s="1">
        <v>196842</v>
      </c>
      <c r="C21" s="5" t="s">
        <v>65</v>
      </c>
      <c r="D21" s="1" t="s">
        <v>66</v>
      </c>
      <c r="E21" s="1" t="s">
        <v>2</v>
      </c>
      <c r="F21" s="1" t="s">
        <v>17</v>
      </c>
      <c r="G21" s="1" t="s">
        <v>67</v>
      </c>
      <c r="H21" t="s">
        <v>82</v>
      </c>
    </row>
    <row r="22" spans="1:12" x14ac:dyDescent="0.25">
      <c r="A22" s="4">
        <v>21</v>
      </c>
      <c r="B22" s="1">
        <v>197074</v>
      </c>
      <c r="C22" s="5" t="s">
        <v>68</v>
      </c>
      <c r="D22" s="1" t="s">
        <v>69</v>
      </c>
      <c r="E22" s="1" t="s">
        <v>2</v>
      </c>
      <c r="F22" s="4" t="s">
        <v>17</v>
      </c>
      <c r="G22" s="1" t="s">
        <v>70</v>
      </c>
      <c r="H22" t="s">
        <v>50</v>
      </c>
    </row>
  </sheetData>
  <autoFilter ref="A1:I22" xr:uid="{550337FF-8F20-457F-86F8-AE555E2CBBA1}"/>
  <sortState xmlns:xlrd2="http://schemas.microsoft.com/office/spreadsheetml/2017/richdata2" ref="A2:H22">
    <sortCondition ref="A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Andreza</dc:creator>
  <cp:lastModifiedBy>Andreza Sartori</cp:lastModifiedBy>
  <dcterms:created xsi:type="dcterms:W3CDTF">2020-09-29T00:16:44Z</dcterms:created>
  <dcterms:modified xsi:type="dcterms:W3CDTF">2020-10-14T00:17:07Z</dcterms:modified>
</cp:coreProperties>
</file>