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a\Dropbox\FURB\TCC I\notas\"/>
    </mc:Choice>
  </mc:AlternateContent>
  <xr:revisionPtr revIDLastSave="0" documentId="13_ncr:1_{37725F37-DD61-44B5-B730-0C2160CEBA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1" l="1"/>
  <c r="T61" i="1"/>
  <c r="E61" i="1"/>
  <c r="T5" i="1"/>
  <c r="T9" i="1"/>
  <c r="T13" i="1"/>
  <c r="T17" i="1"/>
  <c r="T21" i="1"/>
  <c r="T25" i="1"/>
  <c r="T29" i="1"/>
  <c r="T33" i="1"/>
  <c r="T37" i="1"/>
  <c r="T45" i="1"/>
  <c r="T49" i="1"/>
  <c r="T53" i="1"/>
  <c r="T57" i="1"/>
  <c r="J37" i="1"/>
  <c r="O5" i="1"/>
  <c r="O9" i="1"/>
  <c r="O13" i="1"/>
  <c r="O17" i="1"/>
  <c r="O21" i="1"/>
  <c r="O25" i="1"/>
  <c r="O29" i="1"/>
  <c r="O33" i="1"/>
  <c r="O37" i="1"/>
  <c r="O45" i="1"/>
  <c r="O49" i="1"/>
  <c r="O53" i="1"/>
  <c r="O57" i="1"/>
  <c r="E9" i="1"/>
  <c r="E5" i="1"/>
  <c r="E17" i="1"/>
  <c r="E13" i="1"/>
  <c r="E21" i="1"/>
  <c r="E25" i="1"/>
  <c r="E29" i="1"/>
  <c r="E33" i="1"/>
  <c r="E37" i="1"/>
  <c r="E45" i="1"/>
  <c r="E49" i="1"/>
  <c r="E53" i="1"/>
  <c r="E57" i="1"/>
  <c r="J5" i="1"/>
  <c r="J13" i="1"/>
  <c r="J9" i="1"/>
  <c r="J17" i="1"/>
  <c r="J21" i="1"/>
  <c r="J25" i="1"/>
  <c r="J29" i="1"/>
  <c r="J33" i="1"/>
  <c r="J45" i="1"/>
  <c r="J49" i="1"/>
  <c r="J53" i="1"/>
  <c r="J57" i="1"/>
  <c r="J61" i="1"/>
  <c r="Y41" i="1"/>
  <c r="Y13" i="1" l="1"/>
  <c r="Y37" i="1"/>
  <c r="Y9" i="1"/>
  <c r="Y5" i="1"/>
  <c r="Y17" i="1"/>
  <c r="Y21" i="1"/>
  <c r="Y25" i="1"/>
  <c r="Y29" i="1"/>
  <c r="Y33" i="1"/>
  <c r="T69" i="1"/>
  <c r="T65" i="1"/>
  <c r="O69" i="1"/>
  <c r="O65" i="1"/>
  <c r="J69" i="1"/>
  <c r="J65" i="1"/>
  <c r="E69" i="1"/>
  <c r="E65" i="1"/>
  <c r="Y45" i="1"/>
  <c r="Y49" i="1" l="1"/>
  <c r="Y53" i="1"/>
  <c r="Y61" i="1"/>
  <c r="Y65" i="1"/>
  <c r="Y69" i="1"/>
  <c r="Y57" i="1"/>
  <c r="T133" i="1"/>
  <c r="O133" i="1"/>
  <c r="J133" i="1"/>
  <c r="E133" i="1"/>
  <c r="T129" i="1"/>
  <c r="O129" i="1"/>
  <c r="J129" i="1"/>
  <c r="E129" i="1"/>
  <c r="T125" i="1" l="1"/>
  <c r="O125" i="1"/>
  <c r="J125" i="1"/>
  <c r="E125" i="1"/>
  <c r="T121" i="1"/>
  <c r="O121" i="1"/>
  <c r="J121" i="1"/>
  <c r="E121" i="1"/>
  <c r="T117" i="1" l="1"/>
  <c r="O117" i="1"/>
  <c r="J117" i="1"/>
  <c r="E117" i="1"/>
  <c r="T113" i="1"/>
  <c r="O113" i="1"/>
  <c r="J113" i="1"/>
  <c r="E113" i="1"/>
  <c r="T109" i="1" l="1"/>
  <c r="O109" i="1"/>
  <c r="J109" i="1"/>
  <c r="E109" i="1"/>
  <c r="T105" i="1"/>
  <c r="O105" i="1"/>
  <c r="J105" i="1"/>
  <c r="E105" i="1"/>
  <c r="T101" i="1"/>
  <c r="O101" i="1"/>
  <c r="J101" i="1"/>
  <c r="E101" i="1"/>
  <c r="T97" i="1"/>
  <c r="O97" i="1"/>
  <c r="J97" i="1"/>
  <c r="E97" i="1"/>
  <c r="T93" i="1"/>
  <c r="O93" i="1"/>
  <c r="J93" i="1"/>
  <c r="E93" i="1"/>
  <c r="T89" i="1"/>
  <c r="O89" i="1"/>
  <c r="J89" i="1"/>
  <c r="E89" i="1"/>
  <c r="T85" i="1"/>
  <c r="O85" i="1"/>
  <c r="J85" i="1"/>
  <c r="E85" i="1"/>
  <c r="T81" i="1"/>
  <c r="O81" i="1"/>
  <c r="J81" i="1"/>
  <c r="E81" i="1"/>
  <c r="T77" i="1"/>
  <c r="O77" i="1"/>
  <c r="J77" i="1"/>
  <c r="E77" i="1"/>
  <c r="T73" i="1"/>
  <c r="O73" i="1"/>
  <c r="J73" i="1"/>
  <c r="E73" i="1"/>
</calcChain>
</file>

<file path=xl/sharedStrings.xml><?xml version="1.0" encoding="utf-8"?>
<sst xmlns="http://schemas.openxmlformats.org/spreadsheetml/2006/main" count="684" uniqueCount="30">
  <si>
    <t>PRE PROJETO</t>
  </si>
  <si>
    <t>A</t>
  </si>
  <si>
    <t>P</t>
  </si>
  <si>
    <t>N</t>
  </si>
  <si>
    <t>NOTA</t>
  </si>
  <si>
    <t>PROF. AVALIADOR</t>
  </si>
  <si>
    <t>PROJETO</t>
  </si>
  <si>
    <t>NOME</t>
  </si>
  <si>
    <t>PROF.  TCC I</t>
  </si>
  <si>
    <t>TRABALHO DE CONCLUSÃO DE CURSO I          CURSO DE CIÊNCIA DA COMPUTAÇÃO / 2020 II</t>
  </si>
  <si>
    <t>BANCA</t>
  </si>
  <si>
    <t>PROF. AVA</t>
  </si>
  <si>
    <t>MÉDIA FINAL</t>
  </si>
  <si>
    <t>MÉDIA</t>
  </si>
  <si>
    <t>PROF. ORI</t>
  </si>
  <si>
    <t>Alan Felipe Jantz</t>
  </si>
  <si>
    <t xml:space="preserve">Augusto Felipe Hornburg </t>
  </si>
  <si>
    <t>Augusto Henrique da Conceição</t>
  </si>
  <si>
    <t xml:space="preserve">Bruno Henrique de Borba </t>
  </si>
  <si>
    <t xml:space="preserve">
Carlos Eduardo Machado </t>
  </si>
  <si>
    <t>Caroline Belli Regalin</t>
  </si>
  <si>
    <t>Daniel Borba Varela dos Santos</t>
  </si>
  <si>
    <t>Douglas Eduardo Bauler</t>
  </si>
  <si>
    <t>Fabricio Oliveira Bezerra</t>
  </si>
  <si>
    <t xml:space="preserve">REPROVADO
Gian Carlo Giovanella 
</t>
  </si>
  <si>
    <t xml:space="preserve">Gustavo Henrique Spiess </t>
  </si>
  <si>
    <t>Mateus Mahnke</t>
  </si>
  <si>
    <t xml:space="preserve">Marcelo Luiz Jung </t>
  </si>
  <si>
    <t xml:space="preserve">Maik Henrique Carminati 
</t>
  </si>
  <si>
    <t xml:space="preserve">Gabriel da Silva Bernardi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</si>
</sst>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Arial Black"/>
      <family val="2"/>
    </font>
    <font>
      <b/>
      <sz val="14"/>
      <color theme="4"/>
      <name val="Arial Black"/>
      <family val="2"/>
    </font>
    <font>
      <b/>
      <sz val="13"/>
      <color theme="4"/>
      <name val="Arial Black"/>
      <family val="2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fgColor theme="4" tint="0.79998168889431442"/>
        <bgColor theme="8" tint="0.59996337778862885"/>
      </patternFill>
    </fill>
    <fill>
      <patternFill patternType="lightGray">
        <fgColor theme="8" tint="0.79992065187536243"/>
        <bgColor indexed="65"/>
      </patternFill>
    </fill>
    <fill>
      <patternFill patternType="lightGray">
        <fgColor theme="8" tint="0.79998168889431442"/>
        <bgColor indexed="65"/>
      </patternFill>
    </fill>
    <fill>
      <patternFill patternType="gray0625">
        <fgColor theme="4" tint="0.79998168889431442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2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/>
    <xf numFmtId="0" fontId="9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0" xfId="0" applyFill="1"/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3" fillId="7" borderId="1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/>
    <xf numFmtId="0" fontId="0" fillId="7" borderId="0" xfId="0" applyFont="1" applyFill="1" applyAlignment="1">
      <alignment horizontal="center" vertical="center"/>
    </xf>
    <xf numFmtId="0" fontId="2" fillId="7" borderId="13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0" fontId="0" fillId="7" borderId="11" xfId="0" applyFill="1" applyBorder="1"/>
    <xf numFmtId="2" fontId="3" fillId="7" borderId="8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2" fontId="0" fillId="7" borderId="0" xfId="0" applyNumberFormat="1" applyFill="1"/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4"/>
  <sheetViews>
    <sheetView tabSelected="1" topLeftCell="A49" workbookViewId="0">
      <selection activeCell="X65" sqref="X65"/>
    </sheetView>
  </sheetViews>
  <sheetFormatPr defaultRowHeight="15" x14ac:dyDescent="0.25"/>
  <cols>
    <col min="1" max="1" width="36.42578125" customWidth="1"/>
    <col min="2" max="3" width="3.140625" customWidth="1"/>
    <col min="4" max="4" width="2.7109375" customWidth="1"/>
    <col min="5" max="5" width="9.140625" customWidth="1"/>
    <col min="7" max="7" width="3.140625" customWidth="1"/>
    <col min="8" max="8" width="3" customWidth="1"/>
    <col min="9" max="9" width="2.85546875" customWidth="1"/>
    <col min="10" max="10" width="9.5703125" customWidth="1"/>
    <col min="11" max="11" width="4.5703125" customWidth="1"/>
    <col min="12" max="12" width="2.85546875" customWidth="1"/>
    <col min="13" max="13" width="3" customWidth="1"/>
    <col min="14" max="14" width="3.140625" customWidth="1"/>
    <col min="15" max="15" width="8.5703125" customWidth="1"/>
    <col min="17" max="17" width="2.85546875" customWidth="1"/>
    <col min="18" max="18" width="3.7109375" customWidth="1"/>
    <col min="19" max="19" width="3.28515625" customWidth="1"/>
    <col min="20" max="20" width="8.140625" customWidth="1"/>
    <col min="21" max="21" width="4" customWidth="1"/>
    <col min="22" max="22" width="9.7109375" bestFit="1" customWidth="1"/>
    <col min="23" max="23" width="9.42578125" bestFit="1" customWidth="1"/>
    <col min="25" max="25" width="14.42578125" bestFit="1" customWidth="1"/>
  </cols>
  <sheetData>
    <row r="1" spans="1:25" s="4" customFormat="1" ht="51" customHeight="1" x14ac:dyDescent="0.4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</row>
    <row r="2" spans="1:25" s="20" customFormat="1" ht="17.25" x14ac:dyDescent="0.3">
      <c r="A2" s="18" t="s">
        <v>7</v>
      </c>
      <c r="B2" s="36" t="s">
        <v>0</v>
      </c>
      <c r="C2" s="37"/>
      <c r="D2" s="37"/>
      <c r="E2" s="37"/>
      <c r="F2" s="37"/>
      <c r="G2" s="37"/>
      <c r="H2" s="37"/>
      <c r="I2" s="37"/>
      <c r="J2" s="38"/>
      <c r="K2" s="19"/>
      <c r="L2" s="36" t="s">
        <v>6</v>
      </c>
      <c r="M2" s="37"/>
      <c r="N2" s="37"/>
      <c r="O2" s="37"/>
      <c r="P2" s="37"/>
      <c r="Q2" s="37"/>
      <c r="R2" s="37"/>
      <c r="S2" s="37"/>
      <c r="T2" s="38"/>
      <c r="V2" s="27" t="s">
        <v>10</v>
      </c>
      <c r="W2" s="27"/>
      <c r="X2" s="27"/>
      <c r="Y2" s="20" t="s">
        <v>12</v>
      </c>
    </row>
    <row r="3" spans="1:25" s="2" customFormat="1" ht="12" customHeight="1" x14ac:dyDescent="0.25">
      <c r="A3" s="28" t="s">
        <v>15</v>
      </c>
      <c r="B3" s="30" t="s">
        <v>8</v>
      </c>
      <c r="C3" s="31"/>
      <c r="D3" s="31"/>
      <c r="E3" s="32"/>
      <c r="F3" s="13"/>
      <c r="G3" s="31" t="s">
        <v>5</v>
      </c>
      <c r="H3" s="31"/>
      <c r="I3" s="31"/>
      <c r="J3" s="32"/>
      <c r="L3" s="30" t="s">
        <v>8</v>
      </c>
      <c r="M3" s="31"/>
      <c r="N3" s="31"/>
      <c r="O3" s="32"/>
      <c r="P3" s="13"/>
      <c r="Q3" s="31" t="s">
        <v>5</v>
      </c>
      <c r="R3" s="31"/>
      <c r="S3" s="31"/>
      <c r="T3" s="32"/>
      <c r="V3" s="2" t="s">
        <v>14</v>
      </c>
      <c r="W3" s="2" t="s">
        <v>11</v>
      </c>
      <c r="X3" s="2" t="s">
        <v>13</v>
      </c>
    </row>
    <row r="4" spans="1:25" s="3" customFormat="1" ht="12.75" x14ac:dyDescent="0.2">
      <c r="A4" s="29"/>
      <c r="B4" s="16" t="s">
        <v>1</v>
      </c>
      <c r="C4" s="3" t="s">
        <v>2</v>
      </c>
      <c r="D4" s="3" t="s">
        <v>3</v>
      </c>
      <c r="E4" s="3" t="s">
        <v>4</v>
      </c>
      <c r="F4" s="14"/>
      <c r="G4" s="3" t="s">
        <v>1</v>
      </c>
      <c r="H4" s="3" t="s">
        <v>2</v>
      </c>
      <c r="I4" s="3" t="s">
        <v>3</v>
      </c>
      <c r="J4" s="9" t="s">
        <v>4</v>
      </c>
      <c r="L4" s="16" t="s">
        <v>1</v>
      </c>
      <c r="M4" s="3" t="s">
        <v>2</v>
      </c>
      <c r="N4" s="3" t="s">
        <v>3</v>
      </c>
      <c r="O4" s="3" t="s">
        <v>4</v>
      </c>
      <c r="P4" s="14"/>
      <c r="Q4" s="8" t="s">
        <v>1</v>
      </c>
      <c r="R4" s="8" t="s">
        <v>2</v>
      </c>
      <c r="S4" s="8" t="s">
        <v>3</v>
      </c>
      <c r="T4" s="9" t="s">
        <v>4</v>
      </c>
    </row>
    <row r="5" spans="1:25" ht="15.75" x14ac:dyDescent="0.25">
      <c r="A5" s="29"/>
      <c r="B5" s="17">
        <v>9</v>
      </c>
      <c r="C5" s="1">
        <v>7</v>
      </c>
      <c r="D5" s="1">
        <v>0</v>
      </c>
      <c r="E5" s="11">
        <f>((B5*3+C5*2)/48)*10</f>
        <v>8.5416666666666661</v>
      </c>
      <c r="F5" s="15"/>
      <c r="G5" s="1">
        <v>10</v>
      </c>
      <c r="H5" s="1">
        <v>5</v>
      </c>
      <c r="I5" s="1">
        <v>0</v>
      </c>
      <c r="J5" s="12">
        <f>((G5*3+H5*2)/45)*10</f>
        <v>8.8888888888888893</v>
      </c>
      <c r="L5" s="17">
        <v>14</v>
      </c>
      <c r="M5" s="1">
        <v>2</v>
      </c>
      <c r="N5" s="1">
        <v>0</v>
      </c>
      <c r="O5" s="11">
        <f>((L5*3+M5*2)/48)*10</f>
        <v>9.5833333333333339</v>
      </c>
      <c r="P5" s="15"/>
      <c r="Q5" s="10">
        <v>12</v>
      </c>
      <c r="R5" s="10">
        <v>3</v>
      </c>
      <c r="S5" s="10">
        <v>0</v>
      </c>
      <c r="T5" s="12">
        <f>((Q5*3+R5*2)/45)*10</f>
        <v>9.3333333333333339</v>
      </c>
      <c r="V5" s="25">
        <v>10</v>
      </c>
      <c r="W5">
        <v>10</v>
      </c>
      <c r="X5">
        <v>10</v>
      </c>
      <c r="Y5" s="25">
        <f>((E5*0.1)+(J5*0.2)+(O5*0.2)+(T5*0.4)+(X5*0.1))</f>
        <v>9.281944444444445</v>
      </c>
    </row>
    <row r="6" spans="1:25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</row>
    <row r="7" spans="1:25" s="2" customFormat="1" ht="12" customHeight="1" x14ac:dyDescent="0.25">
      <c r="A7" s="28" t="s">
        <v>16</v>
      </c>
      <c r="B7" s="30" t="s">
        <v>8</v>
      </c>
      <c r="C7" s="31"/>
      <c r="D7" s="31"/>
      <c r="E7" s="32"/>
      <c r="F7" s="13"/>
      <c r="G7" s="31" t="s">
        <v>5</v>
      </c>
      <c r="H7" s="31"/>
      <c r="I7" s="31"/>
      <c r="J7" s="32"/>
      <c r="L7" s="30" t="s">
        <v>8</v>
      </c>
      <c r="M7" s="31"/>
      <c r="N7" s="31"/>
      <c r="O7" s="32"/>
      <c r="P7" s="13"/>
      <c r="Q7" s="31" t="s">
        <v>5</v>
      </c>
      <c r="R7" s="31"/>
      <c r="S7" s="31"/>
      <c r="T7" s="32"/>
    </row>
    <row r="8" spans="1:25" s="3" customFormat="1" ht="12.75" x14ac:dyDescent="0.2">
      <c r="A8" s="29"/>
      <c r="B8" s="16" t="s">
        <v>1</v>
      </c>
      <c r="C8" s="3" t="s">
        <v>2</v>
      </c>
      <c r="D8" s="3" t="s">
        <v>3</v>
      </c>
      <c r="E8" s="3" t="s">
        <v>4</v>
      </c>
      <c r="F8" s="14"/>
      <c r="G8" s="3" t="s">
        <v>1</v>
      </c>
      <c r="H8" s="3" t="s">
        <v>2</v>
      </c>
      <c r="I8" s="3" t="s">
        <v>3</v>
      </c>
      <c r="J8" s="9" t="s">
        <v>4</v>
      </c>
      <c r="L8" s="16" t="s">
        <v>1</v>
      </c>
      <c r="M8" s="3" t="s">
        <v>2</v>
      </c>
      <c r="N8" s="3" t="s">
        <v>3</v>
      </c>
      <c r="O8" s="3" t="s">
        <v>4</v>
      </c>
      <c r="P8" s="14"/>
      <c r="Q8" s="8" t="s">
        <v>1</v>
      </c>
      <c r="R8" s="8" t="s">
        <v>2</v>
      </c>
      <c r="S8" s="8" t="s">
        <v>3</v>
      </c>
      <c r="T8" s="9" t="s">
        <v>4</v>
      </c>
    </row>
    <row r="9" spans="1:25" ht="15.75" x14ac:dyDescent="0.25">
      <c r="A9" s="29"/>
      <c r="B9" s="17">
        <v>10</v>
      </c>
      <c r="C9" s="1">
        <v>5</v>
      </c>
      <c r="D9" s="1">
        <v>1</v>
      </c>
      <c r="E9" s="11">
        <f>((B9*3+C9*2)/48)*10</f>
        <v>8.3333333333333339</v>
      </c>
      <c r="F9" s="15"/>
      <c r="G9" s="1">
        <v>15</v>
      </c>
      <c r="H9" s="1">
        <v>0</v>
      </c>
      <c r="I9" s="1">
        <v>0</v>
      </c>
      <c r="J9" s="12">
        <f>((G9*3+H9*2)/45)*10</f>
        <v>10</v>
      </c>
      <c r="L9" s="17">
        <v>15</v>
      </c>
      <c r="M9" s="1">
        <v>1</v>
      </c>
      <c r="N9" s="1">
        <v>0</v>
      </c>
      <c r="O9" s="11">
        <f>((L9*3+M9*2)/48)*10</f>
        <v>9.7916666666666661</v>
      </c>
      <c r="P9" s="15"/>
      <c r="Q9" s="10">
        <v>15</v>
      </c>
      <c r="R9" s="10">
        <v>0</v>
      </c>
      <c r="S9" s="10">
        <v>0</v>
      </c>
      <c r="T9" s="12">
        <f>((Q9*3+R9*2)/45)*10</f>
        <v>10</v>
      </c>
      <c r="V9" s="26">
        <v>10</v>
      </c>
      <c r="W9" s="26">
        <v>10</v>
      </c>
      <c r="X9" s="26">
        <v>10</v>
      </c>
      <c r="Y9" s="25">
        <f>((E9*0.1)+(J9*0.2)+(O9*0.2)+(T9*0.4)+(X9*0.1))</f>
        <v>9.7916666666666679</v>
      </c>
    </row>
    <row r="10" spans="1:25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  <c r="W10" s="7"/>
      <c r="X10" s="7"/>
      <c r="Y10" s="7"/>
    </row>
    <row r="11" spans="1:25" s="2" customFormat="1" ht="12" customHeight="1" x14ac:dyDescent="0.25">
      <c r="A11" s="28" t="s">
        <v>17</v>
      </c>
      <c r="B11" s="30" t="s">
        <v>8</v>
      </c>
      <c r="C11" s="31"/>
      <c r="D11" s="31"/>
      <c r="E11" s="32"/>
      <c r="F11" s="13"/>
      <c r="G11" s="31" t="s">
        <v>5</v>
      </c>
      <c r="H11" s="31"/>
      <c r="I11" s="31"/>
      <c r="J11" s="32"/>
      <c r="L11" s="30" t="s">
        <v>8</v>
      </c>
      <c r="M11" s="31"/>
      <c r="N11" s="31"/>
      <c r="O11" s="32"/>
      <c r="P11" s="13"/>
      <c r="Q11" s="31" t="s">
        <v>5</v>
      </c>
      <c r="R11" s="31"/>
      <c r="S11" s="31"/>
      <c r="T11" s="32"/>
    </row>
    <row r="12" spans="1:25" s="3" customFormat="1" ht="12.75" x14ac:dyDescent="0.2">
      <c r="A12" s="29"/>
      <c r="B12" s="16" t="s">
        <v>1</v>
      </c>
      <c r="C12" s="3" t="s">
        <v>2</v>
      </c>
      <c r="D12" s="3" t="s">
        <v>3</v>
      </c>
      <c r="E12" s="3" t="s">
        <v>4</v>
      </c>
      <c r="F12" s="14"/>
      <c r="G12" s="3" t="s">
        <v>1</v>
      </c>
      <c r="H12" s="3" t="s">
        <v>2</v>
      </c>
      <c r="I12" s="3" t="s">
        <v>3</v>
      </c>
      <c r="J12" s="9" t="s">
        <v>4</v>
      </c>
      <c r="L12" s="16" t="s">
        <v>1</v>
      </c>
      <c r="M12" s="3" t="s">
        <v>2</v>
      </c>
      <c r="N12" s="3" t="s">
        <v>3</v>
      </c>
      <c r="O12" s="3" t="s">
        <v>4</v>
      </c>
      <c r="P12" s="14"/>
      <c r="Q12" s="8" t="s">
        <v>1</v>
      </c>
      <c r="R12" s="8" t="s">
        <v>2</v>
      </c>
      <c r="S12" s="8" t="s">
        <v>3</v>
      </c>
      <c r="T12" s="9" t="s">
        <v>4</v>
      </c>
    </row>
    <row r="13" spans="1:25" ht="15.75" x14ac:dyDescent="0.25">
      <c r="A13" s="29"/>
      <c r="B13" s="17">
        <v>8</v>
      </c>
      <c r="C13" s="1">
        <v>4</v>
      </c>
      <c r="D13" s="1">
        <v>4</v>
      </c>
      <c r="E13" s="11">
        <f>((B13*3+C13*2)/48)*10</f>
        <v>6.6666666666666661</v>
      </c>
      <c r="F13" s="15"/>
      <c r="G13" s="1">
        <v>15</v>
      </c>
      <c r="H13" s="1">
        <v>0</v>
      </c>
      <c r="I13" s="1">
        <v>0</v>
      </c>
      <c r="J13" s="12">
        <f>((G13*3+H13*2)/45)*10</f>
        <v>10</v>
      </c>
      <c r="L13" s="17">
        <v>13</v>
      </c>
      <c r="M13" s="1">
        <v>3</v>
      </c>
      <c r="N13" s="1">
        <v>0</v>
      </c>
      <c r="O13" s="11">
        <f>((L13*3+M13*2)/48)*10</f>
        <v>9.375</v>
      </c>
      <c r="P13" s="15"/>
      <c r="Q13" s="10">
        <v>15</v>
      </c>
      <c r="R13" s="10">
        <v>0</v>
      </c>
      <c r="S13" s="10">
        <v>0</v>
      </c>
      <c r="T13" s="12">
        <f>((Q13*3+R13*2)/45)*10</f>
        <v>10</v>
      </c>
      <c r="V13" s="26">
        <v>10</v>
      </c>
      <c r="W13" s="26">
        <v>10</v>
      </c>
      <c r="X13" s="26">
        <v>10</v>
      </c>
      <c r="Y13" s="25">
        <f>((E13*0.1)+(J13*0.2)+(O13*0.2)+(T13*0.4)+(X13*0.1))</f>
        <v>9.5416666666666661</v>
      </c>
    </row>
    <row r="14" spans="1:25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7"/>
      <c r="V14" s="7"/>
      <c r="W14" s="7"/>
      <c r="X14" s="7"/>
      <c r="Y14" s="7"/>
    </row>
    <row r="15" spans="1:25" s="2" customFormat="1" ht="12" customHeight="1" x14ac:dyDescent="0.25">
      <c r="A15" s="28" t="s">
        <v>18</v>
      </c>
      <c r="B15" s="30" t="s">
        <v>8</v>
      </c>
      <c r="C15" s="31"/>
      <c r="D15" s="31"/>
      <c r="E15" s="32"/>
      <c r="F15" s="13"/>
      <c r="G15" s="31" t="s">
        <v>5</v>
      </c>
      <c r="H15" s="31"/>
      <c r="I15" s="31"/>
      <c r="J15" s="32"/>
      <c r="L15" s="30" t="s">
        <v>8</v>
      </c>
      <c r="M15" s="31"/>
      <c r="N15" s="31"/>
      <c r="O15" s="32"/>
      <c r="P15" s="13"/>
      <c r="Q15" s="31" t="s">
        <v>5</v>
      </c>
      <c r="R15" s="31"/>
      <c r="S15" s="31"/>
      <c r="T15" s="32"/>
    </row>
    <row r="16" spans="1:25" s="3" customFormat="1" ht="12.75" x14ac:dyDescent="0.2">
      <c r="A16" s="29"/>
      <c r="B16" s="16" t="s">
        <v>1</v>
      </c>
      <c r="C16" s="3" t="s">
        <v>2</v>
      </c>
      <c r="D16" s="3" t="s">
        <v>3</v>
      </c>
      <c r="E16" s="3" t="s">
        <v>4</v>
      </c>
      <c r="F16" s="14"/>
      <c r="G16" s="3" t="s">
        <v>1</v>
      </c>
      <c r="H16" s="3" t="s">
        <v>2</v>
      </c>
      <c r="I16" s="3" t="s">
        <v>3</v>
      </c>
      <c r="J16" s="9" t="s">
        <v>4</v>
      </c>
      <c r="L16" s="16" t="s">
        <v>1</v>
      </c>
      <c r="M16" s="3" t="s">
        <v>2</v>
      </c>
      <c r="N16" s="3" t="s">
        <v>3</v>
      </c>
      <c r="O16" s="3" t="s">
        <v>4</v>
      </c>
      <c r="P16" s="14"/>
      <c r="Q16" s="8" t="s">
        <v>1</v>
      </c>
      <c r="R16" s="8" t="s">
        <v>2</v>
      </c>
      <c r="S16" s="8" t="s">
        <v>3</v>
      </c>
      <c r="T16" s="9" t="s">
        <v>4</v>
      </c>
    </row>
    <row r="17" spans="1:25" ht="15.75" x14ac:dyDescent="0.25">
      <c r="A17" s="29"/>
      <c r="B17" s="17">
        <v>12</v>
      </c>
      <c r="C17" s="1">
        <v>2</v>
      </c>
      <c r="D17" s="1">
        <v>2</v>
      </c>
      <c r="E17" s="11">
        <f>((B17*3+C17*2)/48)*10</f>
        <v>8.3333333333333339</v>
      </c>
      <c r="F17" s="15"/>
      <c r="G17" s="1">
        <v>15</v>
      </c>
      <c r="H17" s="1">
        <v>0</v>
      </c>
      <c r="I17" s="1">
        <v>0</v>
      </c>
      <c r="J17" s="12">
        <f>((G17*3+H17*2)/45)*10</f>
        <v>10</v>
      </c>
      <c r="L17" s="17">
        <v>14</v>
      </c>
      <c r="M17" s="1">
        <v>2</v>
      </c>
      <c r="N17" s="1">
        <v>0</v>
      </c>
      <c r="O17" s="11">
        <f>((L17*3+M17*2)/48)*10</f>
        <v>9.5833333333333339</v>
      </c>
      <c r="P17" s="15"/>
      <c r="Q17" s="10">
        <v>15</v>
      </c>
      <c r="R17" s="10">
        <v>0</v>
      </c>
      <c r="S17" s="10">
        <v>0</v>
      </c>
      <c r="T17" s="12">
        <f>((Q17*3+R17*2)/45)*10</f>
        <v>10</v>
      </c>
      <c r="V17" s="26">
        <v>10</v>
      </c>
      <c r="W17" s="26">
        <v>10</v>
      </c>
      <c r="X17" s="26">
        <v>10</v>
      </c>
      <c r="Y17" s="25">
        <f>((E17*0.1)+(J17*0.2)+(O17*0.2)+(T17*0.4)+(X17*0.1))</f>
        <v>9.75</v>
      </c>
    </row>
    <row r="18" spans="1:25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  <c r="X18" s="7"/>
      <c r="Y18" s="7"/>
    </row>
    <row r="19" spans="1:25" s="2" customFormat="1" ht="12" customHeight="1" x14ac:dyDescent="0.25">
      <c r="A19" s="39" t="s">
        <v>19</v>
      </c>
      <c r="B19" s="30" t="s">
        <v>8</v>
      </c>
      <c r="C19" s="31"/>
      <c r="D19" s="31"/>
      <c r="E19" s="32"/>
      <c r="F19" s="13"/>
      <c r="G19" s="31" t="s">
        <v>5</v>
      </c>
      <c r="H19" s="31"/>
      <c r="I19" s="31"/>
      <c r="J19" s="32"/>
      <c r="L19" s="30" t="s">
        <v>8</v>
      </c>
      <c r="M19" s="31"/>
      <c r="N19" s="31"/>
      <c r="O19" s="32"/>
      <c r="P19" s="13"/>
      <c r="Q19" s="31" t="s">
        <v>5</v>
      </c>
      <c r="R19" s="31"/>
      <c r="S19" s="31"/>
      <c r="T19" s="32"/>
    </row>
    <row r="20" spans="1:25" s="3" customFormat="1" ht="12.75" x14ac:dyDescent="0.2">
      <c r="A20" s="29"/>
      <c r="B20" s="16" t="s">
        <v>1</v>
      </c>
      <c r="C20" s="3" t="s">
        <v>2</v>
      </c>
      <c r="D20" s="3" t="s">
        <v>3</v>
      </c>
      <c r="E20" s="3" t="s">
        <v>4</v>
      </c>
      <c r="F20" s="14"/>
      <c r="G20" s="3" t="s">
        <v>1</v>
      </c>
      <c r="H20" s="3" t="s">
        <v>2</v>
      </c>
      <c r="I20" s="3" t="s">
        <v>3</v>
      </c>
      <c r="J20" s="9" t="s">
        <v>4</v>
      </c>
      <c r="L20" s="16" t="s">
        <v>1</v>
      </c>
      <c r="M20" s="3" t="s">
        <v>2</v>
      </c>
      <c r="N20" s="3" t="s">
        <v>3</v>
      </c>
      <c r="O20" s="3" t="s">
        <v>4</v>
      </c>
      <c r="P20" s="14"/>
      <c r="Q20" s="8" t="s">
        <v>1</v>
      </c>
      <c r="R20" s="8" t="s">
        <v>2</v>
      </c>
      <c r="S20" s="8" t="s">
        <v>3</v>
      </c>
      <c r="T20" s="9" t="s">
        <v>4</v>
      </c>
    </row>
    <row r="21" spans="1:25" ht="15.75" x14ac:dyDescent="0.25">
      <c r="A21" s="29"/>
      <c r="B21" s="17">
        <v>2</v>
      </c>
      <c r="C21" s="1">
        <v>8</v>
      </c>
      <c r="D21" s="1">
        <v>5</v>
      </c>
      <c r="E21" s="11">
        <f>((B21*3+C21*2)/48)*10</f>
        <v>4.583333333333333</v>
      </c>
      <c r="F21" s="15"/>
      <c r="G21" s="1">
        <v>9</v>
      </c>
      <c r="H21" s="1">
        <v>4</v>
      </c>
      <c r="I21" s="1">
        <v>2</v>
      </c>
      <c r="J21" s="12">
        <f>((G21*3+H21*2)/45)*10</f>
        <v>7.7777777777777777</v>
      </c>
      <c r="L21" s="17">
        <v>13</v>
      </c>
      <c r="M21" s="1">
        <v>3</v>
      </c>
      <c r="N21" s="1">
        <v>0</v>
      </c>
      <c r="O21" s="11">
        <f>((L21*3+M21*2)/48)*10</f>
        <v>9.375</v>
      </c>
      <c r="P21" s="15"/>
      <c r="Q21" s="10">
        <v>13</v>
      </c>
      <c r="R21" s="10">
        <v>2</v>
      </c>
      <c r="S21" s="10">
        <v>0</v>
      </c>
      <c r="T21" s="12">
        <f>((Q21*3+R21*2)/45)*10</f>
        <v>9.5555555555555554</v>
      </c>
      <c r="V21" s="26">
        <v>8</v>
      </c>
      <c r="W21" s="26">
        <v>8</v>
      </c>
      <c r="X21" s="26">
        <v>8</v>
      </c>
      <c r="Y21" s="25">
        <f>((E21*0.1)+(J21*0.2)+(O21*0.2)+(T21*0.4)+(X21*0.1))</f>
        <v>8.5111111111111111</v>
      </c>
    </row>
    <row r="22" spans="1:25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  <c r="W22" s="7"/>
      <c r="X22" s="7"/>
      <c r="Y22" s="7"/>
    </row>
    <row r="23" spans="1:25" s="2" customFormat="1" ht="12" customHeight="1" x14ac:dyDescent="0.25">
      <c r="A23" s="28" t="s">
        <v>20</v>
      </c>
      <c r="B23" s="30" t="s">
        <v>8</v>
      </c>
      <c r="C23" s="31"/>
      <c r="D23" s="31"/>
      <c r="E23" s="32"/>
      <c r="F23" s="13"/>
      <c r="G23" s="31" t="s">
        <v>5</v>
      </c>
      <c r="H23" s="31"/>
      <c r="I23" s="31"/>
      <c r="J23" s="32"/>
      <c r="L23" s="30" t="s">
        <v>8</v>
      </c>
      <c r="M23" s="31"/>
      <c r="N23" s="31"/>
      <c r="O23" s="32"/>
      <c r="P23" s="13"/>
      <c r="Q23" s="31" t="s">
        <v>5</v>
      </c>
      <c r="R23" s="31"/>
      <c r="S23" s="31"/>
      <c r="T23" s="32"/>
    </row>
    <row r="24" spans="1:25" s="3" customFormat="1" ht="12.75" x14ac:dyDescent="0.2">
      <c r="A24" s="29"/>
      <c r="B24" s="16" t="s">
        <v>1</v>
      </c>
      <c r="C24" s="3" t="s">
        <v>2</v>
      </c>
      <c r="D24" s="3" t="s">
        <v>3</v>
      </c>
      <c r="E24" s="3" t="s">
        <v>4</v>
      </c>
      <c r="F24" s="14"/>
      <c r="G24" s="3" t="s">
        <v>1</v>
      </c>
      <c r="H24" s="3" t="s">
        <v>2</v>
      </c>
      <c r="I24" s="3" t="s">
        <v>3</v>
      </c>
      <c r="J24" s="9" t="s">
        <v>4</v>
      </c>
      <c r="L24" s="16" t="s">
        <v>1</v>
      </c>
      <c r="M24" s="3" t="s">
        <v>2</v>
      </c>
      <c r="N24" s="3" t="s">
        <v>3</v>
      </c>
      <c r="O24" s="3" t="s">
        <v>4</v>
      </c>
      <c r="P24" s="14"/>
      <c r="Q24" s="8" t="s">
        <v>1</v>
      </c>
      <c r="R24" s="8" t="s">
        <v>2</v>
      </c>
      <c r="S24" s="8" t="s">
        <v>3</v>
      </c>
      <c r="T24" s="9" t="s">
        <v>4</v>
      </c>
    </row>
    <row r="25" spans="1:25" ht="15.75" x14ac:dyDescent="0.25">
      <c r="A25" s="29"/>
      <c r="B25" s="61">
        <v>10</v>
      </c>
      <c r="C25" s="1">
        <v>3</v>
      </c>
      <c r="D25" s="1">
        <v>3</v>
      </c>
      <c r="E25" s="11">
        <f>((B25*3+C25*2)/48)*10</f>
        <v>7.5</v>
      </c>
      <c r="F25" s="15"/>
      <c r="G25" s="1">
        <v>4</v>
      </c>
      <c r="H25" s="1">
        <v>9</v>
      </c>
      <c r="I25" s="1">
        <v>2</v>
      </c>
      <c r="J25" s="12">
        <f>((G25*3+H25*2)/45)*10</f>
        <v>6.6666666666666661</v>
      </c>
      <c r="L25" s="17">
        <v>13</v>
      </c>
      <c r="M25" s="1">
        <v>3</v>
      </c>
      <c r="N25" s="1">
        <v>0</v>
      </c>
      <c r="O25" s="11">
        <f>((L25*3+M25*2)/48)*10</f>
        <v>9.375</v>
      </c>
      <c r="P25" s="15"/>
      <c r="Q25" s="10">
        <v>15</v>
      </c>
      <c r="R25" s="10">
        <v>0</v>
      </c>
      <c r="S25" s="10">
        <v>0</v>
      </c>
      <c r="T25" s="12">
        <f>((Q25*3+R25*2)/45)*10</f>
        <v>10</v>
      </c>
      <c r="V25" s="26">
        <v>10</v>
      </c>
      <c r="W25" s="26">
        <v>10</v>
      </c>
      <c r="X25" s="26">
        <v>10</v>
      </c>
      <c r="Y25" s="25">
        <f>((E25*0.1)+(J25*0.2)+(O25*0.2)+(T25*0.4)+(X25*0.1))</f>
        <v>8.9583333333333321</v>
      </c>
    </row>
    <row r="26" spans="1:25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  <c r="W26" s="7"/>
      <c r="X26" s="7"/>
      <c r="Y26" s="7"/>
    </row>
    <row r="27" spans="1:25" s="2" customFormat="1" ht="12" customHeight="1" x14ac:dyDescent="0.25">
      <c r="A27" s="28" t="s">
        <v>21</v>
      </c>
      <c r="B27" s="30" t="s">
        <v>8</v>
      </c>
      <c r="C27" s="31"/>
      <c r="D27" s="31"/>
      <c r="E27" s="32"/>
      <c r="F27" s="13"/>
      <c r="G27" s="31" t="s">
        <v>5</v>
      </c>
      <c r="H27" s="31"/>
      <c r="I27" s="31"/>
      <c r="J27" s="32"/>
      <c r="L27" s="30" t="s">
        <v>8</v>
      </c>
      <c r="M27" s="31"/>
      <c r="N27" s="31"/>
      <c r="O27" s="32"/>
      <c r="P27" s="13"/>
      <c r="Q27" s="31" t="s">
        <v>5</v>
      </c>
      <c r="R27" s="31"/>
      <c r="S27" s="31"/>
      <c r="T27" s="32"/>
    </row>
    <row r="28" spans="1:25" s="3" customFormat="1" ht="12.75" x14ac:dyDescent="0.2">
      <c r="A28" s="29"/>
      <c r="B28" s="16" t="s">
        <v>1</v>
      </c>
      <c r="C28" s="3" t="s">
        <v>2</v>
      </c>
      <c r="D28" s="3" t="s">
        <v>3</v>
      </c>
      <c r="E28" s="3" t="s">
        <v>4</v>
      </c>
      <c r="F28" s="14"/>
      <c r="G28" s="3" t="s">
        <v>1</v>
      </c>
      <c r="H28" s="3" t="s">
        <v>2</v>
      </c>
      <c r="I28" s="3" t="s">
        <v>3</v>
      </c>
      <c r="J28" s="9" t="s">
        <v>4</v>
      </c>
      <c r="L28" s="16" t="s">
        <v>1</v>
      </c>
      <c r="M28" s="3" t="s">
        <v>2</v>
      </c>
      <c r="N28" s="3" t="s">
        <v>3</v>
      </c>
      <c r="O28" s="3" t="s">
        <v>4</v>
      </c>
      <c r="P28" s="14"/>
      <c r="Q28" s="8" t="s">
        <v>1</v>
      </c>
      <c r="R28" s="8" t="s">
        <v>2</v>
      </c>
      <c r="S28" s="8" t="s">
        <v>3</v>
      </c>
      <c r="T28" s="9" t="s">
        <v>4</v>
      </c>
    </row>
    <row r="29" spans="1:25" ht="15.75" x14ac:dyDescent="0.25">
      <c r="A29" s="29"/>
      <c r="B29" s="17">
        <v>11</v>
      </c>
      <c r="C29" s="1">
        <v>5</v>
      </c>
      <c r="D29" s="1">
        <v>0</v>
      </c>
      <c r="E29" s="11">
        <f>((B29*3+C29*2)/48)*10</f>
        <v>8.9583333333333339</v>
      </c>
      <c r="F29" s="15"/>
      <c r="G29" s="1">
        <v>14</v>
      </c>
      <c r="H29" s="1">
        <v>1</v>
      </c>
      <c r="I29" s="1">
        <v>0</v>
      </c>
      <c r="J29" s="12">
        <f>((G29*3+H29*2)/45)*10</f>
        <v>9.7777777777777768</v>
      </c>
      <c r="L29" s="17">
        <v>14</v>
      </c>
      <c r="M29" s="1">
        <v>2</v>
      </c>
      <c r="N29" s="1">
        <v>0</v>
      </c>
      <c r="O29" s="11">
        <f>((L29*3+M29*2)/48)*10</f>
        <v>9.5833333333333339</v>
      </c>
      <c r="P29" s="15"/>
      <c r="Q29" s="10">
        <v>15</v>
      </c>
      <c r="R29" s="10">
        <v>0</v>
      </c>
      <c r="S29" s="10">
        <v>0</v>
      </c>
      <c r="T29" s="12">
        <f>((Q29*3+R29*2)/45)*10</f>
        <v>10</v>
      </c>
      <c r="V29" s="26">
        <v>10</v>
      </c>
      <c r="W29" s="26">
        <v>10</v>
      </c>
      <c r="X29" s="26">
        <v>10</v>
      </c>
      <c r="Y29" s="25">
        <f>((E29*0.1)+(J29*0.2)+(O29*0.2)+(T29*0.4)+(X29*0.1))</f>
        <v>9.7680555555555557</v>
      </c>
    </row>
    <row r="30" spans="1:25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  <c r="W30" s="7"/>
      <c r="X30" s="7"/>
      <c r="Y30" s="7"/>
    </row>
    <row r="31" spans="1:25" s="2" customFormat="1" ht="12" customHeight="1" x14ac:dyDescent="0.25">
      <c r="A31" s="28" t="s">
        <v>22</v>
      </c>
      <c r="B31" s="30" t="s">
        <v>8</v>
      </c>
      <c r="C31" s="31"/>
      <c r="D31" s="31"/>
      <c r="E31" s="32"/>
      <c r="F31" s="13"/>
      <c r="G31" s="31" t="s">
        <v>5</v>
      </c>
      <c r="H31" s="31"/>
      <c r="I31" s="31"/>
      <c r="J31" s="32"/>
      <c r="L31" s="30" t="s">
        <v>8</v>
      </c>
      <c r="M31" s="31"/>
      <c r="N31" s="31"/>
      <c r="O31" s="32"/>
      <c r="P31" s="13"/>
      <c r="Q31" s="31" t="s">
        <v>5</v>
      </c>
      <c r="R31" s="31"/>
      <c r="S31" s="31"/>
      <c r="T31" s="32"/>
    </row>
    <row r="32" spans="1:25" s="3" customFormat="1" ht="12.75" x14ac:dyDescent="0.2">
      <c r="A32" s="29"/>
      <c r="B32" s="16" t="s">
        <v>1</v>
      </c>
      <c r="C32" s="3" t="s">
        <v>2</v>
      </c>
      <c r="D32" s="3" t="s">
        <v>3</v>
      </c>
      <c r="E32" s="3" t="s">
        <v>4</v>
      </c>
      <c r="F32" s="14"/>
      <c r="G32" s="3" t="s">
        <v>1</v>
      </c>
      <c r="H32" s="3" t="s">
        <v>2</v>
      </c>
      <c r="I32" s="3" t="s">
        <v>3</v>
      </c>
      <c r="J32" s="9" t="s">
        <v>4</v>
      </c>
      <c r="L32" s="16" t="s">
        <v>1</v>
      </c>
      <c r="M32" s="3" t="s">
        <v>2</v>
      </c>
      <c r="N32" s="3" t="s">
        <v>3</v>
      </c>
      <c r="O32" s="3" t="s">
        <v>4</v>
      </c>
      <c r="P32" s="14"/>
      <c r="Q32" s="8" t="s">
        <v>1</v>
      </c>
      <c r="R32" s="8" t="s">
        <v>2</v>
      </c>
      <c r="S32" s="8" t="s">
        <v>3</v>
      </c>
      <c r="T32" s="9" t="s">
        <v>4</v>
      </c>
    </row>
    <row r="33" spans="1:25" ht="15.75" x14ac:dyDescent="0.25">
      <c r="A33" s="29"/>
      <c r="B33" s="17">
        <v>14</v>
      </c>
      <c r="C33" s="1">
        <v>2</v>
      </c>
      <c r="D33" s="1">
        <v>0</v>
      </c>
      <c r="E33" s="11">
        <f>((B33*3+C33*2)/48)*10</f>
        <v>9.5833333333333339</v>
      </c>
      <c r="F33" s="15"/>
      <c r="G33" s="1">
        <v>13</v>
      </c>
      <c r="H33" s="1">
        <v>2</v>
      </c>
      <c r="I33" s="1">
        <v>0</v>
      </c>
      <c r="J33" s="12">
        <f>((G33*3+H33*2)/45)*10</f>
        <v>9.5555555555555554</v>
      </c>
      <c r="L33" s="17">
        <v>13</v>
      </c>
      <c r="M33" s="1">
        <v>3</v>
      </c>
      <c r="N33" s="1">
        <v>0</v>
      </c>
      <c r="O33" s="11">
        <f>((L33*3+M33*2)/48)*10</f>
        <v>9.375</v>
      </c>
      <c r="P33" s="15"/>
      <c r="Q33" s="10">
        <v>14</v>
      </c>
      <c r="R33" s="10">
        <v>1</v>
      </c>
      <c r="S33" s="10">
        <v>0</v>
      </c>
      <c r="T33" s="12">
        <f>((Q33*3+R33*2)/45)*10</f>
        <v>9.7777777777777768</v>
      </c>
      <c r="V33" s="26">
        <v>9.5</v>
      </c>
      <c r="W33" s="26">
        <v>9.5</v>
      </c>
      <c r="X33" s="26">
        <v>9.5</v>
      </c>
      <c r="Y33" s="25">
        <f>((E33*0.1)+(J33*0.2)+(O33*0.2)+(T33*0.4)+(X33*0.1))</f>
        <v>9.6055555555555543</v>
      </c>
    </row>
    <row r="34" spans="1:25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  <c r="W34" s="7"/>
      <c r="X34" s="7"/>
      <c r="Y34" s="7"/>
    </row>
    <row r="35" spans="1:25" s="2" customFormat="1" ht="12" customHeight="1" x14ac:dyDescent="0.25">
      <c r="A35" s="28" t="s">
        <v>23</v>
      </c>
      <c r="B35" s="30" t="s">
        <v>8</v>
      </c>
      <c r="C35" s="31"/>
      <c r="D35" s="31"/>
      <c r="E35" s="32"/>
      <c r="F35" s="13"/>
      <c r="G35" s="31" t="s">
        <v>5</v>
      </c>
      <c r="H35" s="31"/>
      <c r="I35" s="31"/>
      <c r="J35" s="32"/>
      <c r="L35" s="30" t="s">
        <v>8</v>
      </c>
      <c r="M35" s="31"/>
      <c r="N35" s="31"/>
      <c r="O35" s="32"/>
      <c r="P35" s="13"/>
      <c r="Q35" s="31" t="s">
        <v>5</v>
      </c>
      <c r="R35" s="31"/>
      <c r="S35" s="31"/>
      <c r="T35" s="32"/>
    </row>
    <row r="36" spans="1:25" s="3" customFormat="1" ht="12.75" x14ac:dyDescent="0.2">
      <c r="A36" s="29"/>
      <c r="B36" s="16" t="s">
        <v>1</v>
      </c>
      <c r="C36" s="3" t="s">
        <v>2</v>
      </c>
      <c r="D36" s="3" t="s">
        <v>3</v>
      </c>
      <c r="E36" s="3" t="s">
        <v>4</v>
      </c>
      <c r="F36" s="14"/>
      <c r="G36" s="3" t="s">
        <v>1</v>
      </c>
      <c r="H36" s="3" t="s">
        <v>2</v>
      </c>
      <c r="I36" s="3" t="s">
        <v>3</v>
      </c>
      <c r="J36" s="9" t="s">
        <v>4</v>
      </c>
      <c r="L36" s="16" t="s">
        <v>1</v>
      </c>
      <c r="M36" s="3" t="s">
        <v>2</v>
      </c>
      <c r="N36" s="3" t="s">
        <v>3</v>
      </c>
      <c r="O36" s="3" t="s">
        <v>4</v>
      </c>
      <c r="P36" s="14"/>
      <c r="Q36" s="8" t="s">
        <v>1</v>
      </c>
      <c r="R36" s="8" t="s">
        <v>2</v>
      </c>
      <c r="S36" s="8" t="s">
        <v>3</v>
      </c>
      <c r="T36" s="9" t="s">
        <v>4</v>
      </c>
    </row>
    <row r="37" spans="1:25" ht="15.75" x14ac:dyDescent="0.25">
      <c r="A37" s="29"/>
      <c r="B37" s="17">
        <v>3</v>
      </c>
      <c r="C37" s="1">
        <v>8</v>
      </c>
      <c r="D37" s="1">
        <v>5</v>
      </c>
      <c r="E37" s="11">
        <f>((B37*3+C37*2)/48)*10</f>
        <v>5.2083333333333339</v>
      </c>
      <c r="F37" s="15"/>
      <c r="G37" s="1">
        <v>11</v>
      </c>
      <c r="H37" s="1">
        <v>4</v>
      </c>
      <c r="I37" s="1">
        <v>0</v>
      </c>
      <c r="J37" s="12">
        <f>((G37*3+H37*2)/45)*10</f>
        <v>9.1111111111111107</v>
      </c>
      <c r="L37" s="17">
        <v>11</v>
      </c>
      <c r="M37" s="1">
        <v>5</v>
      </c>
      <c r="N37" s="1">
        <v>0</v>
      </c>
      <c r="O37" s="11">
        <f>((L37*3+M37*2)/48)*10</f>
        <v>8.9583333333333339</v>
      </c>
      <c r="P37" s="15"/>
      <c r="Q37" s="10">
        <v>14</v>
      </c>
      <c r="R37" s="10">
        <v>2</v>
      </c>
      <c r="S37" s="10">
        <v>0</v>
      </c>
      <c r="T37" s="12">
        <f>((Q37*3+R37*2)/45)*10</f>
        <v>10.222222222222221</v>
      </c>
      <c r="V37" s="26">
        <v>8</v>
      </c>
      <c r="W37" s="26">
        <v>8</v>
      </c>
      <c r="X37" s="26">
        <v>8</v>
      </c>
      <c r="Y37" s="25">
        <f>((E37*0.1)+(J37*0.2)+(O37*0.2)+(T37*0.4)+(X37*0.1))</f>
        <v>9.0236111111111121</v>
      </c>
    </row>
    <row r="38" spans="1:25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  <c r="W38" s="7"/>
      <c r="X38" s="7"/>
      <c r="Y38" s="7"/>
    </row>
    <row r="39" spans="1:25" s="45" customFormat="1" ht="12" customHeight="1" x14ac:dyDescent="0.25">
      <c r="A39" s="40" t="s">
        <v>24</v>
      </c>
      <c r="B39" s="41" t="s">
        <v>8</v>
      </c>
      <c r="C39" s="42"/>
      <c r="D39" s="42"/>
      <c r="E39" s="43"/>
      <c r="F39" s="44"/>
      <c r="G39" s="42" t="s">
        <v>5</v>
      </c>
      <c r="H39" s="42"/>
      <c r="I39" s="42"/>
      <c r="J39" s="43"/>
      <c r="L39" s="41" t="s">
        <v>8</v>
      </c>
      <c r="M39" s="42"/>
      <c r="N39" s="42"/>
      <c r="O39" s="43"/>
      <c r="P39" s="44"/>
      <c r="Q39" s="42" t="s">
        <v>5</v>
      </c>
      <c r="R39" s="42"/>
      <c r="S39" s="42"/>
      <c r="T39" s="43"/>
    </row>
    <row r="40" spans="1:25" s="48" customFormat="1" ht="12.75" x14ac:dyDescent="0.2">
      <c r="A40" s="46"/>
      <c r="B40" s="47" t="s">
        <v>1</v>
      </c>
      <c r="C40" s="48" t="s">
        <v>2</v>
      </c>
      <c r="D40" s="48" t="s">
        <v>3</v>
      </c>
      <c r="E40" s="48" t="s">
        <v>4</v>
      </c>
      <c r="F40" s="49"/>
      <c r="G40" s="48" t="s">
        <v>1</v>
      </c>
      <c r="H40" s="48" t="s">
        <v>2</v>
      </c>
      <c r="I40" s="48" t="s">
        <v>3</v>
      </c>
      <c r="J40" s="50" t="s">
        <v>4</v>
      </c>
      <c r="L40" s="47" t="s">
        <v>1</v>
      </c>
      <c r="M40" s="48" t="s">
        <v>2</v>
      </c>
      <c r="N40" s="48" t="s">
        <v>3</v>
      </c>
      <c r="O40" s="48" t="s">
        <v>4</v>
      </c>
      <c r="P40" s="49"/>
      <c r="Q40" s="51" t="s">
        <v>1</v>
      </c>
      <c r="R40" s="51" t="s">
        <v>2</v>
      </c>
      <c r="S40" s="51" t="s">
        <v>3</v>
      </c>
      <c r="T40" s="50" t="s">
        <v>4</v>
      </c>
    </row>
    <row r="41" spans="1:25" s="57" customFormat="1" ht="15.75" x14ac:dyDescent="0.25">
      <c r="A41" s="46"/>
      <c r="B41" s="52"/>
      <c r="C41" s="53"/>
      <c r="D41" s="53"/>
      <c r="E41" s="54"/>
      <c r="F41" s="55"/>
      <c r="G41" s="53"/>
      <c r="H41" s="53"/>
      <c r="I41" s="53"/>
      <c r="J41" s="56"/>
      <c r="L41" s="52"/>
      <c r="M41" s="53"/>
      <c r="N41" s="53"/>
      <c r="O41" s="54"/>
      <c r="P41" s="55"/>
      <c r="Q41" s="58"/>
      <c r="R41" s="58"/>
      <c r="S41" s="58"/>
      <c r="T41" s="56"/>
      <c r="V41" s="59"/>
      <c r="W41" s="59"/>
      <c r="X41" s="59"/>
      <c r="Y41" s="60">
        <f>((E41*0.1)+(J41*0.2)+(O41*0.2)+(T41*0.4)+(X41*0.1))</f>
        <v>0</v>
      </c>
    </row>
    <row r="42" spans="1:25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  <c r="W42" s="7"/>
      <c r="X42" s="7"/>
      <c r="Y42" s="7"/>
    </row>
    <row r="43" spans="1:25" s="2" customFormat="1" ht="12" customHeight="1" x14ac:dyDescent="0.25">
      <c r="A43" s="28" t="s">
        <v>29</v>
      </c>
      <c r="B43" s="30" t="s">
        <v>8</v>
      </c>
      <c r="C43" s="31"/>
      <c r="D43" s="31"/>
      <c r="E43" s="32"/>
      <c r="F43" s="13"/>
      <c r="G43" s="31" t="s">
        <v>5</v>
      </c>
      <c r="H43" s="31"/>
      <c r="I43" s="31"/>
      <c r="J43" s="32"/>
      <c r="L43" s="30" t="s">
        <v>8</v>
      </c>
      <c r="M43" s="31"/>
      <c r="N43" s="31"/>
      <c r="O43" s="32"/>
      <c r="P43" s="13"/>
      <c r="Q43" s="31" t="s">
        <v>5</v>
      </c>
      <c r="R43" s="31"/>
      <c r="S43" s="31"/>
      <c r="T43" s="32"/>
    </row>
    <row r="44" spans="1:25" s="3" customFormat="1" ht="12.75" x14ac:dyDescent="0.2">
      <c r="A44" s="29"/>
      <c r="B44" s="16" t="s">
        <v>1</v>
      </c>
      <c r="C44" s="3" t="s">
        <v>2</v>
      </c>
      <c r="D44" s="3" t="s">
        <v>3</v>
      </c>
      <c r="E44" s="3" t="s">
        <v>4</v>
      </c>
      <c r="F44" s="14"/>
      <c r="G44" s="3" t="s">
        <v>1</v>
      </c>
      <c r="H44" s="3" t="s">
        <v>2</v>
      </c>
      <c r="I44" s="3" t="s">
        <v>3</v>
      </c>
      <c r="J44" s="9" t="s">
        <v>4</v>
      </c>
      <c r="L44" s="16" t="s">
        <v>1</v>
      </c>
      <c r="M44" s="3" t="s">
        <v>2</v>
      </c>
      <c r="N44" s="3" t="s">
        <v>3</v>
      </c>
      <c r="O44" s="3" t="s">
        <v>4</v>
      </c>
      <c r="P44" s="14"/>
      <c r="Q44" s="8" t="s">
        <v>1</v>
      </c>
      <c r="R44" s="8" t="s">
        <v>2</v>
      </c>
      <c r="S44" s="8" t="s">
        <v>3</v>
      </c>
      <c r="T44" s="9" t="s">
        <v>4</v>
      </c>
    </row>
    <row r="45" spans="1:25" ht="15.75" x14ac:dyDescent="0.25">
      <c r="A45" s="29"/>
      <c r="B45" s="17">
        <v>10</v>
      </c>
      <c r="C45" s="1">
        <v>6</v>
      </c>
      <c r="D45" s="1">
        <v>0</v>
      </c>
      <c r="E45" s="11">
        <f>((B45*3+C45*2)/48)*10</f>
        <v>8.75</v>
      </c>
      <c r="F45" s="15"/>
      <c r="G45" s="1">
        <v>15</v>
      </c>
      <c r="H45" s="1">
        <v>0</v>
      </c>
      <c r="I45" s="1">
        <v>0</v>
      </c>
      <c r="J45" s="12">
        <f>((G45*3+H45*2)/45)*10</f>
        <v>10</v>
      </c>
      <c r="L45" s="17">
        <v>14</v>
      </c>
      <c r="M45" s="1">
        <v>2</v>
      </c>
      <c r="N45" s="1">
        <v>0</v>
      </c>
      <c r="O45" s="11">
        <f>((L45*3+M45*2)/48)*10</f>
        <v>9.5833333333333339</v>
      </c>
      <c r="P45" s="15"/>
      <c r="Q45" s="10">
        <v>15</v>
      </c>
      <c r="R45" s="10">
        <v>0</v>
      </c>
      <c r="S45" s="10">
        <v>0</v>
      </c>
      <c r="T45" s="12">
        <f>((Q45*3+R45*2)/45)*10</f>
        <v>10</v>
      </c>
      <c r="V45" s="26">
        <v>10</v>
      </c>
      <c r="W45" s="26">
        <v>10</v>
      </c>
      <c r="X45" s="26">
        <v>10</v>
      </c>
      <c r="Y45" s="25">
        <f>((E45*0.1)+(J45*0.2)+(O45*0.2)+(T45*0.4)+(X45*0.1))</f>
        <v>9.7916666666666679</v>
      </c>
    </row>
    <row r="46" spans="1:25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  <c r="W46" s="7"/>
      <c r="X46" s="7"/>
      <c r="Y46" s="7"/>
    </row>
    <row r="47" spans="1:25" s="2" customFormat="1" ht="12" customHeight="1" x14ac:dyDescent="0.25">
      <c r="A47" s="28" t="s">
        <v>25</v>
      </c>
      <c r="B47" s="30" t="s">
        <v>8</v>
      </c>
      <c r="C47" s="31"/>
      <c r="D47" s="31"/>
      <c r="E47" s="32"/>
      <c r="F47" s="13"/>
      <c r="G47" s="31" t="s">
        <v>5</v>
      </c>
      <c r="H47" s="31"/>
      <c r="I47" s="31"/>
      <c r="J47" s="32"/>
      <c r="L47" s="30" t="s">
        <v>8</v>
      </c>
      <c r="M47" s="31"/>
      <c r="N47" s="31"/>
      <c r="O47" s="32"/>
      <c r="P47" s="13"/>
      <c r="Q47" s="31" t="s">
        <v>5</v>
      </c>
      <c r="R47" s="31"/>
      <c r="S47" s="31"/>
      <c r="T47" s="32"/>
    </row>
    <row r="48" spans="1:25" s="3" customFormat="1" ht="12.75" x14ac:dyDescent="0.2">
      <c r="A48" s="29"/>
      <c r="B48" s="16" t="s">
        <v>1</v>
      </c>
      <c r="C48" s="3" t="s">
        <v>2</v>
      </c>
      <c r="D48" s="3" t="s">
        <v>3</v>
      </c>
      <c r="E48" s="3" t="s">
        <v>4</v>
      </c>
      <c r="F48" s="14"/>
      <c r="G48" s="3" t="s">
        <v>1</v>
      </c>
      <c r="H48" s="3" t="s">
        <v>2</v>
      </c>
      <c r="I48" s="3" t="s">
        <v>3</v>
      </c>
      <c r="J48" s="9" t="s">
        <v>4</v>
      </c>
      <c r="L48" s="16" t="s">
        <v>1</v>
      </c>
      <c r="M48" s="3" t="s">
        <v>2</v>
      </c>
      <c r="N48" s="3" t="s">
        <v>3</v>
      </c>
      <c r="O48" s="3" t="s">
        <v>4</v>
      </c>
      <c r="P48" s="14"/>
      <c r="Q48" s="8" t="s">
        <v>1</v>
      </c>
      <c r="R48" s="8" t="s">
        <v>2</v>
      </c>
      <c r="S48" s="8" t="s">
        <v>3</v>
      </c>
      <c r="T48" s="9" t="s">
        <v>4</v>
      </c>
    </row>
    <row r="49" spans="1:25" ht="15.75" x14ac:dyDescent="0.25">
      <c r="A49" s="29"/>
      <c r="B49" s="17">
        <v>11</v>
      </c>
      <c r="C49" s="1">
        <v>5</v>
      </c>
      <c r="D49" s="1">
        <v>0</v>
      </c>
      <c r="E49" s="11">
        <f>((B49*3+C49*2)/48)*10</f>
        <v>8.9583333333333339</v>
      </c>
      <c r="F49" s="15"/>
      <c r="G49" s="1">
        <v>13</v>
      </c>
      <c r="H49" s="1">
        <v>2</v>
      </c>
      <c r="I49" s="1">
        <v>0</v>
      </c>
      <c r="J49" s="12">
        <f>((G49*3+H49*2)/45)*10</f>
        <v>9.5555555555555554</v>
      </c>
      <c r="L49" s="17">
        <v>15</v>
      </c>
      <c r="M49" s="1">
        <v>1</v>
      </c>
      <c r="N49" s="1">
        <v>0</v>
      </c>
      <c r="O49" s="11">
        <f>((L49*3+M49*2)/48)*10</f>
        <v>9.7916666666666661</v>
      </c>
      <c r="P49" s="15"/>
      <c r="Q49" s="10">
        <v>14</v>
      </c>
      <c r="R49" s="10">
        <v>1</v>
      </c>
      <c r="S49" s="10">
        <v>0</v>
      </c>
      <c r="T49" s="12">
        <f>((Q49*3+R49*2)/45)*10</f>
        <v>9.7777777777777768</v>
      </c>
      <c r="V49" s="26">
        <v>10</v>
      </c>
      <c r="W49" s="26">
        <v>10</v>
      </c>
      <c r="X49" s="26">
        <v>10</v>
      </c>
      <c r="Y49" s="25">
        <f>((E49*0.1)+(J49*0.2)+(O49*0.2)+(T49*0.4)+(X49*0.1))</f>
        <v>9.6763888888888889</v>
      </c>
    </row>
    <row r="50" spans="1:25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  <c r="W50" s="7"/>
      <c r="X50" s="7"/>
      <c r="Y50" s="7"/>
    </row>
    <row r="51" spans="1:25" s="2" customFormat="1" ht="12" customHeight="1" x14ac:dyDescent="0.25">
      <c r="A51" s="39" t="s">
        <v>28</v>
      </c>
      <c r="B51" s="30" t="s">
        <v>8</v>
      </c>
      <c r="C51" s="31"/>
      <c r="D51" s="31"/>
      <c r="E51" s="32"/>
      <c r="F51" s="13"/>
      <c r="G51" s="31" t="s">
        <v>5</v>
      </c>
      <c r="H51" s="31"/>
      <c r="I51" s="31"/>
      <c r="J51" s="32"/>
      <c r="L51" s="30" t="s">
        <v>8</v>
      </c>
      <c r="M51" s="31"/>
      <c r="N51" s="31"/>
      <c r="O51" s="32"/>
      <c r="P51" s="13"/>
      <c r="Q51" s="31" t="s">
        <v>5</v>
      </c>
      <c r="R51" s="31"/>
      <c r="S51" s="31"/>
      <c r="T51" s="32"/>
    </row>
    <row r="52" spans="1:25" s="3" customFormat="1" ht="12.75" x14ac:dyDescent="0.2">
      <c r="A52" s="29"/>
      <c r="B52" s="16" t="s">
        <v>1</v>
      </c>
      <c r="C52" s="3" t="s">
        <v>2</v>
      </c>
      <c r="D52" s="3" t="s">
        <v>3</v>
      </c>
      <c r="E52" s="3" t="s">
        <v>4</v>
      </c>
      <c r="F52" s="14"/>
      <c r="G52" s="3" t="s">
        <v>1</v>
      </c>
      <c r="H52" s="3" t="s">
        <v>2</v>
      </c>
      <c r="I52" s="3" t="s">
        <v>3</v>
      </c>
      <c r="J52" s="9" t="s">
        <v>4</v>
      </c>
      <c r="L52" s="16" t="s">
        <v>1</v>
      </c>
      <c r="M52" s="3" t="s">
        <v>2</v>
      </c>
      <c r="N52" s="3" t="s">
        <v>3</v>
      </c>
      <c r="O52" s="3" t="s">
        <v>4</v>
      </c>
      <c r="P52" s="14"/>
      <c r="Q52" s="8" t="s">
        <v>1</v>
      </c>
      <c r="R52" s="8" t="s">
        <v>2</v>
      </c>
      <c r="S52" s="8" t="s">
        <v>3</v>
      </c>
      <c r="T52" s="9" t="s">
        <v>4</v>
      </c>
    </row>
    <row r="53" spans="1:25" ht="15.75" x14ac:dyDescent="0.25">
      <c r="A53" s="29"/>
      <c r="B53" s="17">
        <v>6</v>
      </c>
      <c r="C53" s="1">
        <v>4</v>
      </c>
      <c r="D53" s="1">
        <v>6</v>
      </c>
      <c r="E53" s="11">
        <f>((B53*3+C53*2)/48)*10</f>
        <v>5.4166666666666661</v>
      </c>
      <c r="F53" s="15"/>
      <c r="G53" s="1">
        <v>3</v>
      </c>
      <c r="H53" s="1">
        <v>10</v>
      </c>
      <c r="I53" s="1">
        <v>2</v>
      </c>
      <c r="J53" s="12">
        <f>((G53*3+H53*2)/45)*10</f>
        <v>6.4444444444444446</v>
      </c>
      <c r="L53" s="17">
        <v>14</v>
      </c>
      <c r="M53" s="1">
        <v>2</v>
      </c>
      <c r="N53" s="1">
        <v>0</v>
      </c>
      <c r="O53" s="11">
        <f>((L53*3+M53*2)/48)*10</f>
        <v>9.5833333333333339</v>
      </c>
      <c r="P53" s="15"/>
      <c r="Q53" s="10">
        <v>14</v>
      </c>
      <c r="R53" s="10">
        <v>1</v>
      </c>
      <c r="S53" s="10">
        <v>0</v>
      </c>
      <c r="T53" s="12">
        <f>((Q53*3+R53*2)/45)*10</f>
        <v>9.7777777777777768</v>
      </c>
      <c r="V53" s="26">
        <v>8</v>
      </c>
      <c r="W53" s="26">
        <v>10</v>
      </c>
      <c r="X53" s="26">
        <v>9</v>
      </c>
      <c r="Y53" s="25">
        <f>((E53*0.1)+(J53*0.2)+(O53*0.2)+(T53*0.4)+(X53*0.1))</f>
        <v>8.5583333333333336</v>
      </c>
    </row>
    <row r="54" spans="1:25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  <c r="W54" s="7"/>
      <c r="X54" s="7"/>
      <c r="Y54" s="7"/>
    </row>
    <row r="55" spans="1:25" s="2" customFormat="1" ht="12" customHeight="1" x14ac:dyDescent="0.25">
      <c r="A55" s="28" t="s">
        <v>27</v>
      </c>
      <c r="B55" s="30" t="s">
        <v>8</v>
      </c>
      <c r="C55" s="31"/>
      <c r="D55" s="31"/>
      <c r="E55" s="32"/>
      <c r="F55" s="13"/>
      <c r="G55" s="31" t="s">
        <v>5</v>
      </c>
      <c r="H55" s="31"/>
      <c r="I55" s="31"/>
      <c r="J55" s="32"/>
      <c r="L55" s="30" t="s">
        <v>8</v>
      </c>
      <c r="M55" s="31"/>
      <c r="N55" s="31"/>
      <c r="O55" s="32"/>
      <c r="P55" s="13"/>
      <c r="Q55" s="31" t="s">
        <v>5</v>
      </c>
      <c r="R55" s="31"/>
      <c r="S55" s="31"/>
      <c r="T55" s="32"/>
    </row>
    <row r="56" spans="1:25" s="3" customFormat="1" ht="12.75" x14ac:dyDescent="0.2">
      <c r="A56" s="29"/>
      <c r="B56" s="16" t="s">
        <v>1</v>
      </c>
      <c r="C56" s="3" t="s">
        <v>2</v>
      </c>
      <c r="D56" s="3" t="s">
        <v>3</v>
      </c>
      <c r="E56" s="3" t="s">
        <v>4</v>
      </c>
      <c r="F56" s="14"/>
      <c r="G56" s="3" t="s">
        <v>1</v>
      </c>
      <c r="H56" s="3" t="s">
        <v>2</v>
      </c>
      <c r="I56" s="3" t="s">
        <v>3</v>
      </c>
      <c r="J56" s="9" t="s">
        <v>4</v>
      </c>
      <c r="L56" s="16" t="s">
        <v>1</v>
      </c>
      <c r="M56" s="3" t="s">
        <v>2</v>
      </c>
      <c r="N56" s="3" t="s">
        <v>3</v>
      </c>
      <c r="O56" s="3" t="s">
        <v>4</v>
      </c>
      <c r="P56" s="14"/>
      <c r="Q56" s="8" t="s">
        <v>1</v>
      </c>
      <c r="R56" s="8" t="s">
        <v>2</v>
      </c>
      <c r="S56" s="8" t="s">
        <v>3</v>
      </c>
      <c r="T56" s="9" t="s">
        <v>4</v>
      </c>
    </row>
    <row r="57" spans="1:25" ht="15.75" x14ac:dyDescent="0.25">
      <c r="A57" s="29"/>
      <c r="B57" s="17">
        <v>15</v>
      </c>
      <c r="C57" s="1">
        <v>1</v>
      </c>
      <c r="D57" s="1">
        <v>0</v>
      </c>
      <c r="E57" s="11">
        <f>((B57*3+C57*2)/48)*10</f>
        <v>9.7916666666666661</v>
      </c>
      <c r="F57" s="15"/>
      <c r="G57" s="1">
        <v>14</v>
      </c>
      <c r="H57" s="1">
        <v>1</v>
      </c>
      <c r="I57" s="1">
        <v>0</v>
      </c>
      <c r="J57" s="12">
        <f>((G57*3+H57*2)/45)*10</f>
        <v>9.7777777777777768</v>
      </c>
      <c r="L57" s="17">
        <v>14</v>
      </c>
      <c r="M57" s="1">
        <v>2</v>
      </c>
      <c r="N57" s="1">
        <v>0</v>
      </c>
      <c r="O57" s="11">
        <f>((L57*3+M57*2)/48)*10</f>
        <v>9.5833333333333339</v>
      </c>
      <c r="P57" s="15"/>
      <c r="Q57" s="10">
        <v>15</v>
      </c>
      <c r="R57" s="10">
        <v>0</v>
      </c>
      <c r="S57" s="10">
        <v>0</v>
      </c>
      <c r="T57" s="12">
        <f>((Q57*3+R57*2)/45)*10</f>
        <v>10</v>
      </c>
      <c r="V57" s="26">
        <v>10</v>
      </c>
      <c r="W57" s="26">
        <v>10</v>
      </c>
      <c r="X57" s="26">
        <v>10</v>
      </c>
      <c r="Y57" s="25">
        <f>((E57*0.1)+(J57*0.2)+(O57*0.2)+(T57*0.4)+(X57*0.1))</f>
        <v>9.8513888888888896</v>
      </c>
    </row>
    <row r="58" spans="1:25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  <c r="W58" s="7"/>
      <c r="X58" s="7"/>
      <c r="Y58" s="7"/>
    </row>
    <row r="59" spans="1:25" s="2" customFormat="1" ht="12" customHeight="1" x14ac:dyDescent="0.25">
      <c r="A59" s="28" t="s">
        <v>26</v>
      </c>
      <c r="B59" s="30" t="s">
        <v>8</v>
      </c>
      <c r="C59" s="31"/>
      <c r="D59" s="31"/>
      <c r="E59" s="32"/>
      <c r="F59" s="13"/>
      <c r="G59" s="31" t="s">
        <v>5</v>
      </c>
      <c r="H59" s="31"/>
      <c r="I59" s="31"/>
      <c r="J59" s="32"/>
      <c r="L59" s="30" t="s">
        <v>8</v>
      </c>
      <c r="M59" s="31"/>
      <c r="N59" s="31"/>
      <c r="O59" s="32"/>
      <c r="P59" s="13"/>
      <c r="Q59" s="31" t="s">
        <v>5</v>
      </c>
      <c r="R59" s="31"/>
      <c r="S59" s="31"/>
      <c r="T59" s="32"/>
    </row>
    <row r="60" spans="1:25" s="3" customFormat="1" ht="12.75" x14ac:dyDescent="0.2">
      <c r="A60" s="29"/>
      <c r="B60" s="16" t="s">
        <v>1</v>
      </c>
      <c r="C60" s="3" t="s">
        <v>2</v>
      </c>
      <c r="D60" s="3" t="s">
        <v>3</v>
      </c>
      <c r="E60" s="3" t="s">
        <v>4</v>
      </c>
      <c r="F60" s="14"/>
      <c r="G60" s="3" t="s">
        <v>1</v>
      </c>
      <c r="H60" s="3" t="s">
        <v>2</v>
      </c>
      <c r="I60" s="3" t="s">
        <v>3</v>
      </c>
      <c r="J60" s="9" t="s">
        <v>4</v>
      </c>
      <c r="L60" s="16" t="s">
        <v>1</v>
      </c>
      <c r="M60" s="3" t="s">
        <v>2</v>
      </c>
      <c r="N60" s="3" t="s">
        <v>3</v>
      </c>
      <c r="O60" s="3" t="s">
        <v>4</v>
      </c>
      <c r="P60" s="14"/>
      <c r="Q60" s="8" t="s">
        <v>1</v>
      </c>
      <c r="R60" s="8" t="s">
        <v>2</v>
      </c>
      <c r="S60" s="8" t="s">
        <v>3</v>
      </c>
      <c r="T60" s="9" t="s">
        <v>4</v>
      </c>
    </row>
    <row r="61" spans="1:25" ht="15.75" x14ac:dyDescent="0.25">
      <c r="A61" s="29"/>
      <c r="B61" s="17">
        <v>14</v>
      </c>
      <c r="C61" s="1">
        <v>2</v>
      </c>
      <c r="D61" s="1">
        <v>0</v>
      </c>
      <c r="E61" s="11">
        <f>((B61*3+C61*2)/48)*10</f>
        <v>9.5833333333333339</v>
      </c>
      <c r="F61" s="15"/>
      <c r="G61" s="1">
        <v>15</v>
      </c>
      <c r="H61" s="1">
        <v>0</v>
      </c>
      <c r="I61" s="1">
        <v>0</v>
      </c>
      <c r="J61" s="12">
        <f>((G61*3+H61*2)/45)*10</f>
        <v>10</v>
      </c>
      <c r="L61" s="17">
        <v>12</v>
      </c>
      <c r="M61" s="1">
        <v>4</v>
      </c>
      <c r="N61" s="1">
        <v>0</v>
      </c>
      <c r="O61" s="11">
        <f>((L61*3+M61*2)/48)*10</f>
        <v>9.1666666666666661</v>
      </c>
      <c r="P61" s="15"/>
      <c r="Q61" s="10">
        <v>15</v>
      </c>
      <c r="R61" s="10">
        <v>0</v>
      </c>
      <c r="S61" s="10">
        <v>0</v>
      </c>
      <c r="T61" s="12">
        <f>((Q61*3+R61*2)/45)*10</f>
        <v>10</v>
      </c>
      <c r="V61" s="26">
        <v>8</v>
      </c>
      <c r="W61" s="26">
        <v>9</v>
      </c>
      <c r="X61" s="26">
        <v>8.5</v>
      </c>
      <c r="Y61" s="25">
        <f>((E61*0.1)+(J61*0.2)+(O61*0.2)+(T61*0.4)+(X61*0.1))</f>
        <v>9.6416666666666675</v>
      </c>
    </row>
    <row r="62" spans="1:25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  <c r="W62" s="7"/>
      <c r="X62" s="7"/>
      <c r="Y62" s="7"/>
    </row>
    <row r="63" spans="1:25" s="2" customFormat="1" ht="12" customHeight="1" x14ac:dyDescent="0.25">
      <c r="A63" s="28"/>
      <c r="B63" s="30" t="s">
        <v>8</v>
      </c>
      <c r="C63" s="31"/>
      <c r="D63" s="31"/>
      <c r="E63" s="32"/>
      <c r="F63" s="13"/>
      <c r="G63" s="31" t="s">
        <v>5</v>
      </c>
      <c r="H63" s="31"/>
      <c r="I63" s="31"/>
      <c r="J63" s="32"/>
      <c r="L63" s="30" t="s">
        <v>8</v>
      </c>
      <c r="M63" s="31"/>
      <c r="N63" s="31"/>
      <c r="O63" s="32"/>
      <c r="P63" s="13"/>
      <c r="Q63" s="31" t="s">
        <v>5</v>
      </c>
      <c r="R63" s="31"/>
      <c r="S63" s="31"/>
      <c r="T63" s="32"/>
    </row>
    <row r="64" spans="1:25" s="3" customFormat="1" ht="12.75" x14ac:dyDescent="0.2">
      <c r="A64" s="29"/>
      <c r="B64" s="16" t="s">
        <v>1</v>
      </c>
      <c r="C64" s="3" t="s">
        <v>2</v>
      </c>
      <c r="D64" s="3" t="s">
        <v>3</v>
      </c>
      <c r="E64" s="3" t="s">
        <v>4</v>
      </c>
      <c r="F64" s="14"/>
      <c r="G64" s="3" t="s">
        <v>1</v>
      </c>
      <c r="H64" s="3" t="s">
        <v>2</v>
      </c>
      <c r="I64" s="3" t="s">
        <v>3</v>
      </c>
      <c r="J64" s="9" t="s">
        <v>4</v>
      </c>
      <c r="L64" s="16" t="s">
        <v>1</v>
      </c>
      <c r="M64" s="3" t="s">
        <v>2</v>
      </c>
      <c r="N64" s="3" t="s">
        <v>3</v>
      </c>
      <c r="O64" s="3" t="s">
        <v>4</v>
      </c>
      <c r="P64" s="14"/>
      <c r="Q64" s="8" t="s">
        <v>1</v>
      </c>
      <c r="R64" s="8" t="s">
        <v>2</v>
      </c>
      <c r="S64" s="8" t="s">
        <v>3</v>
      </c>
      <c r="T64" s="9" t="s">
        <v>4</v>
      </c>
    </row>
    <row r="65" spans="1:25" ht="15.75" x14ac:dyDescent="0.25">
      <c r="A65" s="29"/>
      <c r="B65" s="17"/>
      <c r="C65" s="1"/>
      <c r="D65" s="1"/>
      <c r="E65" s="11">
        <f>((B65*3+C65*2)/48)*10</f>
        <v>0</v>
      </c>
      <c r="F65" s="15"/>
      <c r="G65" s="1"/>
      <c r="H65" s="1"/>
      <c r="I65" s="1"/>
      <c r="J65" s="12">
        <f>((G65*3+H65*2)/45)*10</f>
        <v>0</v>
      </c>
      <c r="L65" s="17"/>
      <c r="M65" s="1"/>
      <c r="N65" s="1"/>
      <c r="O65" s="11">
        <f>((L65*3+M65*2)/48)*10</f>
        <v>0</v>
      </c>
      <c r="P65" s="15"/>
      <c r="Q65" s="10"/>
      <c r="R65" s="10"/>
      <c r="S65" s="10"/>
      <c r="T65" s="12">
        <f>((Q65*3+R65*2)/45)*10</f>
        <v>0</v>
      </c>
      <c r="V65" s="26"/>
      <c r="W65" s="26"/>
      <c r="X65" s="26"/>
      <c r="Y65" s="25">
        <f>((E65*0.1)+(J65*0.2)+(O65*0.2)+(T65*0.4)+(X65*0.1))</f>
        <v>0</v>
      </c>
    </row>
    <row r="66" spans="1:25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7"/>
      <c r="V66" s="7"/>
      <c r="W66" s="7"/>
      <c r="X66" s="7"/>
      <c r="Y66" s="7"/>
    </row>
    <row r="67" spans="1:25" s="2" customFormat="1" ht="12" customHeight="1" x14ac:dyDescent="0.25">
      <c r="A67" s="28"/>
      <c r="B67" s="30" t="s">
        <v>8</v>
      </c>
      <c r="C67" s="31"/>
      <c r="D67" s="31"/>
      <c r="E67" s="32"/>
      <c r="F67" s="13"/>
      <c r="G67" s="31" t="s">
        <v>5</v>
      </c>
      <c r="H67" s="31"/>
      <c r="I67" s="31"/>
      <c r="J67" s="32"/>
      <c r="L67" s="30" t="s">
        <v>8</v>
      </c>
      <c r="M67" s="31"/>
      <c r="N67" s="31"/>
      <c r="O67" s="32"/>
      <c r="P67" s="13"/>
      <c r="Q67" s="31" t="s">
        <v>5</v>
      </c>
      <c r="R67" s="31"/>
      <c r="S67" s="31"/>
      <c r="T67" s="32"/>
    </row>
    <row r="68" spans="1:25" s="3" customFormat="1" ht="12.75" x14ac:dyDescent="0.2">
      <c r="A68" s="29"/>
      <c r="B68" s="16" t="s">
        <v>1</v>
      </c>
      <c r="C68" s="3" t="s">
        <v>2</v>
      </c>
      <c r="D68" s="3" t="s">
        <v>3</v>
      </c>
      <c r="E68" s="3" t="s">
        <v>4</v>
      </c>
      <c r="F68" s="14"/>
      <c r="G68" s="3" t="s">
        <v>1</v>
      </c>
      <c r="H68" s="3" t="s">
        <v>2</v>
      </c>
      <c r="I68" s="3" t="s">
        <v>3</v>
      </c>
      <c r="J68" s="9" t="s">
        <v>4</v>
      </c>
      <c r="L68" s="16" t="s">
        <v>1</v>
      </c>
      <c r="M68" s="3" t="s">
        <v>2</v>
      </c>
      <c r="N68" s="3" t="s">
        <v>3</v>
      </c>
      <c r="O68" s="3" t="s">
        <v>4</v>
      </c>
      <c r="P68" s="14"/>
      <c r="Q68" s="8" t="s">
        <v>1</v>
      </c>
      <c r="R68" s="8" t="s">
        <v>2</v>
      </c>
      <c r="S68" s="8" t="s">
        <v>3</v>
      </c>
      <c r="T68" s="9" t="s">
        <v>4</v>
      </c>
    </row>
    <row r="69" spans="1:25" ht="15.75" x14ac:dyDescent="0.25">
      <c r="A69" s="29"/>
      <c r="B69" s="17">
        <v>14</v>
      </c>
      <c r="C69" s="1">
        <v>2</v>
      </c>
      <c r="D69" s="1">
        <v>0</v>
      </c>
      <c r="E69" s="11">
        <f>((B69*3+C69*2)/48)*10</f>
        <v>9.5833333333333339</v>
      </c>
      <c r="F69" s="15"/>
      <c r="G69" s="1">
        <v>10</v>
      </c>
      <c r="H69" s="1">
        <v>0</v>
      </c>
      <c r="I69" s="1">
        <v>0</v>
      </c>
      <c r="J69" s="12">
        <f>((G69*3+H69*2)/45)*10</f>
        <v>6.6666666666666661</v>
      </c>
      <c r="L69" s="17">
        <v>15</v>
      </c>
      <c r="M69" s="1">
        <v>1</v>
      </c>
      <c r="N69" s="1">
        <v>0</v>
      </c>
      <c r="O69" s="11">
        <f>((L69*3+M69*2)/48)*10</f>
        <v>9.7916666666666661</v>
      </c>
      <c r="P69" s="15"/>
      <c r="Q69" s="10">
        <v>15</v>
      </c>
      <c r="R69" s="10">
        <v>0</v>
      </c>
      <c r="S69" s="10">
        <v>0</v>
      </c>
      <c r="T69" s="12">
        <f>((Q69*3+R69*2)/45)*10</f>
        <v>10</v>
      </c>
      <c r="V69" s="26">
        <v>9.5</v>
      </c>
      <c r="W69" s="26">
        <v>9.5</v>
      </c>
      <c r="X69" s="26">
        <v>9.5</v>
      </c>
      <c r="Y69" s="25">
        <f>((E69*0.1)+(J69*0.2)+(O69*0.2)+(T69*0.4)+(X69*0.1))</f>
        <v>9.1999999999999993</v>
      </c>
    </row>
    <row r="70" spans="1:25" s="24" customFormat="1" x14ac:dyDescent="0.2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3"/>
    </row>
    <row r="71" spans="1:25" s="2" customFormat="1" ht="12" customHeight="1" x14ac:dyDescent="0.25">
      <c r="A71" s="28"/>
      <c r="B71" s="30" t="s">
        <v>8</v>
      </c>
      <c r="C71" s="31"/>
      <c r="D71" s="31"/>
      <c r="E71" s="32"/>
      <c r="F71" s="13"/>
      <c r="G71" s="31" t="s">
        <v>5</v>
      </c>
      <c r="H71" s="31"/>
      <c r="I71" s="31"/>
      <c r="J71" s="32"/>
      <c r="L71" s="30" t="s">
        <v>8</v>
      </c>
      <c r="M71" s="31"/>
      <c r="N71" s="31"/>
      <c r="O71" s="32"/>
      <c r="P71" s="13"/>
      <c r="Q71" s="31" t="s">
        <v>5</v>
      </c>
      <c r="R71" s="31"/>
      <c r="S71" s="31"/>
      <c r="T71" s="32"/>
    </row>
    <row r="72" spans="1:25" s="3" customFormat="1" ht="12.75" x14ac:dyDescent="0.2">
      <c r="A72" s="29"/>
      <c r="B72" s="16" t="s">
        <v>1</v>
      </c>
      <c r="C72" s="3" t="s">
        <v>2</v>
      </c>
      <c r="D72" s="3" t="s">
        <v>3</v>
      </c>
      <c r="E72" s="3" t="s">
        <v>4</v>
      </c>
      <c r="F72" s="14"/>
      <c r="G72" s="3" t="s">
        <v>1</v>
      </c>
      <c r="H72" s="3" t="s">
        <v>2</v>
      </c>
      <c r="I72" s="3" t="s">
        <v>3</v>
      </c>
      <c r="J72" s="9" t="s">
        <v>4</v>
      </c>
      <c r="L72" s="16" t="s">
        <v>1</v>
      </c>
      <c r="M72" s="3" t="s">
        <v>2</v>
      </c>
      <c r="N72" s="3" t="s">
        <v>3</v>
      </c>
      <c r="O72" s="3" t="s">
        <v>4</v>
      </c>
      <c r="P72" s="14"/>
      <c r="Q72" s="8" t="s">
        <v>1</v>
      </c>
      <c r="R72" s="8" t="s">
        <v>2</v>
      </c>
      <c r="S72" s="8" t="s">
        <v>3</v>
      </c>
      <c r="T72" s="9" t="s">
        <v>4</v>
      </c>
    </row>
    <row r="73" spans="1:25" ht="15.75" x14ac:dyDescent="0.25">
      <c r="A73" s="29"/>
      <c r="B73" s="17">
        <v>18</v>
      </c>
      <c r="C73" s="1">
        <v>2</v>
      </c>
      <c r="D73" s="1">
        <v>0</v>
      </c>
      <c r="E73" s="11">
        <f>((B73*3+C73*2)/60)*10</f>
        <v>9.6666666666666661</v>
      </c>
      <c r="F73" s="15"/>
      <c r="G73" s="1">
        <v>14</v>
      </c>
      <c r="H73" s="1">
        <v>1</v>
      </c>
      <c r="I73" s="1">
        <v>0</v>
      </c>
      <c r="J73" s="12">
        <f>((G73*3+H73*2)/45)*10</f>
        <v>9.7777777777777768</v>
      </c>
      <c r="L73" s="17">
        <v>19</v>
      </c>
      <c r="M73" s="1">
        <v>1</v>
      </c>
      <c r="N73" s="1">
        <v>0</v>
      </c>
      <c r="O73" s="11">
        <f>((L73*3+M73*2)/60)*10</f>
        <v>9.8333333333333321</v>
      </c>
      <c r="P73" s="15"/>
      <c r="Q73" s="10">
        <v>15</v>
      </c>
      <c r="R73" s="10">
        <v>0</v>
      </c>
      <c r="S73" s="10">
        <v>0</v>
      </c>
      <c r="T73" s="12">
        <f>((Q73*3+R73*2)/45)*10</f>
        <v>10</v>
      </c>
    </row>
    <row r="74" spans="1:25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7"/>
    </row>
    <row r="75" spans="1:25" s="2" customFormat="1" ht="12" customHeight="1" x14ac:dyDescent="0.25">
      <c r="A75" s="28"/>
      <c r="B75" s="30" t="s">
        <v>8</v>
      </c>
      <c r="C75" s="31"/>
      <c r="D75" s="31"/>
      <c r="E75" s="32"/>
      <c r="F75" s="13"/>
      <c r="G75" s="31" t="s">
        <v>5</v>
      </c>
      <c r="H75" s="31"/>
      <c r="I75" s="31"/>
      <c r="J75" s="32"/>
      <c r="L75" s="30" t="s">
        <v>8</v>
      </c>
      <c r="M75" s="31"/>
      <c r="N75" s="31"/>
      <c r="O75" s="32"/>
      <c r="P75" s="13"/>
      <c r="Q75" s="31" t="s">
        <v>5</v>
      </c>
      <c r="R75" s="31"/>
      <c r="S75" s="31"/>
      <c r="T75" s="32"/>
    </row>
    <row r="76" spans="1:25" s="3" customFormat="1" ht="12.75" x14ac:dyDescent="0.2">
      <c r="A76" s="29"/>
      <c r="B76" s="16" t="s">
        <v>1</v>
      </c>
      <c r="C76" s="3" t="s">
        <v>2</v>
      </c>
      <c r="D76" s="3" t="s">
        <v>3</v>
      </c>
      <c r="E76" s="3" t="s">
        <v>4</v>
      </c>
      <c r="F76" s="14"/>
      <c r="G76" s="3" t="s">
        <v>1</v>
      </c>
      <c r="H76" s="3" t="s">
        <v>2</v>
      </c>
      <c r="I76" s="3" t="s">
        <v>3</v>
      </c>
      <c r="J76" s="9" t="s">
        <v>4</v>
      </c>
      <c r="L76" s="16" t="s">
        <v>1</v>
      </c>
      <c r="M76" s="3" t="s">
        <v>2</v>
      </c>
      <c r="N76" s="3" t="s">
        <v>3</v>
      </c>
      <c r="O76" s="3" t="s">
        <v>4</v>
      </c>
      <c r="P76" s="14"/>
      <c r="Q76" s="8" t="s">
        <v>1</v>
      </c>
      <c r="R76" s="8" t="s">
        <v>2</v>
      </c>
      <c r="S76" s="8" t="s">
        <v>3</v>
      </c>
      <c r="T76" s="9" t="s">
        <v>4</v>
      </c>
    </row>
    <row r="77" spans="1:25" ht="15.75" x14ac:dyDescent="0.25">
      <c r="A77" s="29"/>
      <c r="B77" s="17">
        <v>16</v>
      </c>
      <c r="C77" s="1">
        <v>3</v>
      </c>
      <c r="D77" s="1">
        <v>1</v>
      </c>
      <c r="E77" s="11">
        <f>((B77*3+C77*2)/60)*10</f>
        <v>9</v>
      </c>
      <c r="F77" s="15"/>
      <c r="G77" s="1">
        <v>11</v>
      </c>
      <c r="H77" s="1">
        <v>3</v>
      </c>
      <c r="I77" s="1">
        <v>1</v>
      </c>
      <c r="J77" s="12">
        <f>((G77*3+H77*2)/45)*10</f>
        <v>8.6666666666666679</v>
      </c>
      <c r="L77" s="17">
        <v>16</v>
      </c>
      <c r="M77" s="1">
        <v>4</v>
      </c>
      <c r="N77" s="1">
        <v>0</v>
      </c>
      <c r="O77" s="11">
        <f>((L77*3+M77*2)/60)*10</f>
        <v>9.3333333333333339</v>
      </c>
      <c r="P77" s="15"/>
      <c r="Q77" s="10">
        <v>14</v>
      </c>
      <c r="R77" s="10">
        <v>1</v>
      </c>
      <c r="S77" s="10">
        <v>0</v>
      </c>
      <c r="T77" s="12">
        <f>((Q77*3+R77*2)/45)*10</f>
        <v>9.7777777777777768</v>
      </c>
    </row>
    <row r="78" spans="1:25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7"/>
    </row>
    <row r="79" spans="1:25" s="2" customFormat="1" ht="12" customHeight="1" x14ac:dyDescent="0.25">
      <c r="A79" s="28"/>
      <c r="B79" s="30" t="s">
        <v>8</v>
      </c>
      <c r="C79" s="31"/>
      <c r="D79" s="31"/>
      <c r="E79" s="32"/>
      <c r="F79" s="13"/>
      <c r="G79" s="31" t="s">
        <v>5</v>
      </c>
      <c r="H79" s="31"/>
      <c r="I79" s="31"/>
      <c r="J79" s="32"/>
      <c r="L79" s="30" t="s">
        <v>8</v>
      </c>
      <c r="M79" s="31"/>
      <c r="N79" s="31"/>
      <c r="O79" s="32"/>
      <c r="P79" s="13"/>
      <c r="Q79" s="31" t="s">
        <v>5</v>
      </c>
      <c r="R79" s="31"/>
      <c r="S79" s="31"/>
      <c r="T79" s="32"/>
    </row>
    <row r="80" spans="1:25" s="3" customFormat="1" ht="12.75" x14ac:dyDescent="0.2">
      <c r="A80" s="29"/>
      <c r="B80" s="16" t="s">
        <v>1</v>
      </c>
      <c r="C80" s="3" t="s">
        <v>2</v>
      </c>
      <c r="D80" s="3" t="s">
        <v>3</v>
      </c>
      <c r="E80" s="3" t="s">
        <v>4</v>
      </c>
      <c r="F80" s="14"/>
      <c r="G80" s="3" t="s">
        <v>1</v>
      </c>
      <c r="H80" s="3" t="s">
        <v>2</v>
      </c>
      <c r="I80" s="3" t="s">
        <v>3</v>
      </c>
      <c r="J80" s="9" t="s">
        <v>4</v>
      </c>
      <c r="L80" s="16" t="s">
        <v>1</v>
      </c>
      <c r="M80" s="3" t="s">
        <v>2</v>
      </c>
      <c r="N80" s="3" t="s">
        <v>3</v>
      </c>
      <c r="O80" s="3" t="s">
        <v>4</v>
      </c>
      <c r="P80" s="14"/>
      <c r="Q80" s="8" t="s">
        <v>1</v>
      </c>
      <c r="R80" s="8" t="s">
        <v>2</v>
      </c>
      <c r="S80" s="8" t="s">
        <v>3</v>
      </c>
      <c r="T80" s="9" t="s">
        <v>4</v>
      </c>
    </row>
    <row r="81" spans="1:20" ht="15.75" x14ac:dyDescent="0.25">
      <c r="A81" s="29"/>
      <c r="B81" s="17">
        <v>18</v>
      </c>
      <c r="C81" s="1">
        <v>2</v>
      </c>
      <c r="D81" s="1">
        <v>0</v>
      </c>
      <c r="E81" s="11">
        <f>((B81*3+C81*2)/60)*10</f>
        <v>9.6666666666666661</v>
      </c>
      <c r="F81" s="15"/>
      <c r="G81" s="1">
        <v>14</v>
      </c>
      <c r="H81" s="1">
        <v>1</v>
      </c>
      <c r="I81" s="1">
        <v>0</v>
      </c>
      <c r="J81" s="12">
        <f>((G81*3+H81*2)/45)*10</f>
        <v>9.7777777777777768</v>
      </c>
      <c r="L81" s="17">
        <v>19</v>
      </c>
      <c r="M81" s="1">
        <v>1</v>
      </c>
      <c r="N81" s="1">
        <v>0</v>
      </c>
      <c r="O81" s="11">
        <f>((L81*3+M81*2)/60)*10</f>
        <v>9.8333333333333321</v>
      </c>
      <c r="P81" s="15"/>
      <c r="Q81" s="10">
        <v>15</v>
      </c>
      <c r="R81" s="10">
        <v>0</v>
      </c>
      <c r="S81" s="10">
        <v>0</v>
      </c>
      <c r="T81" s="12">
        <f>((Q81*3+R81*2)/45)*10</f>
        <v>10</v>
      </c>
    </row>
    <row r="82" spans="1:20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</row>
    <row r="83" spans="1:20" s="2" customFormat="1" ht="12" customHeight="1" x14ac:dyDescent="0.25">
      <c r="A83" s="28"/>
      <c r="B83" s="30" t="s">
        <v>8</v>
      </c>
      <c r="C83" s="31"/>
      <c r="D83" s="31"/>
      <c r="E83" s="32"/>
      <c r="F83" s="13"/>
      <c r="G83" s="31" t="s">
        <v>5</v>
      </c>
      <c r="H83" s="31"/>
      <c r="I83" s="31"/>
      <c r="J83" s="32"/>
      <c r="L83" s="30" t="s">
        <v>8</v>
      </c>
      <c r="M83" s="31"/>
      <c r="N83" s="31"/>
      <c r="O83" s="32"/>
      <c r="P83" s="13"/>
      <c r="Q83" s="31" t="s">
        <v>5</v>
      </c>
      <c r="R83" s="31"/>
      <c r="S83" s="31"/>
      <c r="T83" s="32"/>
    </row>
    <row r="84" spans="1:20" s="3" customFormat="1" ht="12.75" x14ac:dyDescent="0.2">
      <c r="A84" s="29"/>
      <c r="B84" s="16" t="s">
        <v>1</v>
      </c>
      <c r="C84" s="3" t="s">
        <v>2</v>
      </c>
      <c r="D84" s="3" t="s">
        <v>3</v>
      </c>
      <c r="E84" s="3" t="s">
        <v>4</v>
      </c>
      <c r="F84" s="14"/>
      <c r="G84" s="3" t="s">
        <v>1</v>
      </c>
      <c r="H84" s="3" t="s">
        <v>2</v>
      </c>
      <c r="I84" s="3" t="s">
        <v>3</v>
      </c>
      <c r="J84" s="9" t="s">
        <v>4</v>
      </c>
      <c r="L84" s="16" t="s">
        <v>1</v>
      </c>
      <c r="M84" s="3" t="s">
        <v>2</v>
      </c>
      <c r="N84" s="3" t="s">
        <v>3</v>
      </c>
      <c r="O84" s="3" t="s">
        <v>4</v>
      </c>
      <c r="P84" s="14"/>
      <c r="Q84" s="8" t="s">
        <v>1</v>
      </c>
      <c r="R84" s="8" t="s">
        <v>2</v>
      </c>
      <c r="S84" s="8" t="s">
        <v>3</v>
      </c>
      <c r="T84" s="9" t="s">
        <v>4</v>
      </c>
    </row>
    <row r="85" spans="1:20" ht="15.75" x14ac:dyDescent="0.25">
      <c r="A85" s="29"/>
      <c r="B85" s="17">
        <v>12</v>
      </c>
      <c r="C85" s="1">
        <v>1</v>
      </c>
      <c r="D85" s="1">
        <v>2</v>
      </c>
      <c r="E85" s="11">
        <f>((B85*3+C85*2)/60)*10</f>
        <v>6.333333333333333</v>
      </c>
      <c r="F85" s="15"/>
      <c r="G85" s="1">
        <v>10</v>
      </c>
      <c r="H85" s="1">
        <v>5</v>
      </c>
      <c r="I85" s="1">
        <v>0</v>
      </c>
      <c r="J85" s="12">
        <f>((G85*3+H85*2)/45)*10</f>
        <v>8.8888888888888893</v>
      </c>
      <c r="L85" s="17">
        <v>18</v>
      </c>
      <c r="M85" s="1">
        <v>2</v>
      </c>
      <c r="N85" s="1">
        <v>0</v>
      </c>
      <c r="O85" s="11">
        <f>((L85*3+M85*2)/60)*10</f>
        <v>9.6666666666666661</v>
      </c>
      <c r="P85" s="15"/>
      <c r="Q85" s="10">
        <v>15</v>
      </c>
      <c r="R85" s="10">
        <v>0</v>
      </c>
      <c r="S85" s="10">
        <v>0</v>
      </c>
      <c r="T85" s="12">
        <f>((Q85*3+R85*2)/45)*10</f>
        <v>10</v>
      </c>
    </row>
    <row r="86" spans="1:20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7"/>
    </row>
    <row r="87" spans="1:20" s="2" customFormat="1" ht="12" customHeight="1" x14ac:dyDescent="0.25">
      <c r="A87" s="28"/>
      <c r="B87" s="30" t="s">
        <v>8</v>
      </c>
      <c r="C87" s="31"/>
      <c r="D87" s="31"/>
      <c r="E87" s="32"/>
      <c r="F87" s="13"/>
      <c r="G87" s="31" t="s">
        <v>5</v>
      </c>
      <c r="H87" s="31"/>
      <c r="I87" s="31"/>
      <c r="J87" s="32"/>
      <c r="L87" s="30" t="s">
        <v>8</v>
      </c>
      <c r="M87" s="31"/>
      <c r="N87" s="31"/>
      <c r="O87" s="32"/>
      <c r="P87" s="13"/>
      <c r="Q87" s="31" t="s">
        <v>5</v>
      </c>
      <c r="R87" s="31"/>
      <c r="S87" s="31"/>
      <c r="T87" s="32"/>
    </row>
    <row r="88" spans="1:20" s="3" customFormat="1" ht="12.75" x14ac:dyDescent="0.2">
      <c r="A88" s="29"/>
      <c r="B88" s="16" t="s">
        <v>1</v>
      </c>
      <c r="C88" s="3" t="s">
        <v>2</v>
      </c>
      <c r="D88" s="3" t="s">
        <v>3</v>
      </c>
      <c r="E88" s="3" t="s">
        <v>4</v>
      </c>
      <c r="F88" s="14"/>
      <c r="G88" s="3" t="s">
        <v>1</v>
      </c>
      <c r="H88" s="3" t="s">
        <v>2</v>
      </c>
      <c r="I88" s="3" t="s">
        <v>3</v>
      </c>
      <c r="J88" s="9" t="s">
        <v>4</v>
      </c>
      <c r="L88" s="16" t="s">
        <v>1</v>
      </c>
      <c r="M88" s="3" t="s">
        <v>2</v>
      </c>
      <c r="N88" s="3" t="s">
        <v>3</v>
      </c>
      <c r="O88" s="3" t="s">
        <v>4</v>
      </c>
      <c r="P88" s="14"/>
      <c r="Q88" s="8" t="s">
        <v>1</v>
      </c>
      <c r="R88" s="8" t="s">
        <v>2</v>
      </c>
      <c r="S88" s="8" t="s">
        <v>3</v>
      </c>
      <c r="T88" s="9" t="s">
        <v>4</v>
      </c>
    </row>
    <row r="89" spans="1:20" ht="15.75" x14ac:dyDescent="0.25">
      <c r="A89" s="29"/>
      <c r="B89" s="17">
        <v>20</v>
      </c>
      <c r="C89" s="1">
        <v>0</v>
      </c>
      <c r="D89" s="1">
        <v>0</v>
      </c>
      <c r="E89" s="11">
        <f>((B89*3+C89*2)/60)*10</f>
        <v>10</v>
      </c>
      <c r="F89" s="15"/>
      <c r="G89" s="1">
        <v>14</v>
      </c>
      <c r="H89" s="1">
        <v>1</v>
      </c>
      <c r="I89" s="1">
        <v>0</v>
      </c>
      <c r="J89" s="12">
        <f>((G89*3+H89*2)/45)*10</f>
        <v>9.7777777777777768</v>
      </c>
      <c r="L89" s="17">
        <v>15</v>
      </c>
      <c r="M89" s="1">
        <v>5</v>
      </c>
      <c r="N89" s="1">
        <v>0</v>
      </c>
      <c r="O89" s="11">
        <f>((L89*3+M89*2)/60)*10</f>
        <v>9.1666666666666661</v>
      </c>
      <c r="P89" s="15"/>
      <c r="Q89" s="10">
        <v>15</v>
      </c>
      <c r="R89" s="10">
        <v>0</v>
      </c>
      <c r="S89" s="10">
        <v>0</v>
      </c>
      <c r="T89" s="12">
        <f>((Q89*3+R89*2)/45)*10</f>
        <v>10</v>
      </c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7"/>
    </row>
    <row r="91" spans="1:20" s="2" customFormat="1" ht="12" customHeight="1" x14ac:dyDescent="0.25">
      <c r="A91" s="28"/>
      <c r="B91" s="30" t="s">
        <v>8</v>
      </c>
      <c r="C91" s="31"/>
      <c r="D91" s="31"/>
      <c r="E91" s="32"/>
      <c r="F91" s="13"/>
      <c r="G91" s="31" t="s">
        <v>5</v>
      </c>
      <c r="H91" s="31"/>
      <c r="I91" s="31"/>
      <c r="J91" s="32"/>
      <c r="L91" s="30" t="s">
        <v>8</v>
      </c>
      <c r="M91" s="31"/>
      <c r="N91" s="31"/>
      <c r="O91" s="32"/>
      <c r="P91" s="13"/>
      <c r="Q91" s="31" t="s">
        <v>5</v>
      </c>
      <c r="R91" s="31"/>
      <c r="S91" s="31"/>
      <c r="T91" s="32"/>
    </row>
    <row r="92" spans="1:20" s="3" customFormat="1" ht="12.75" x14ac:dyDescent="0.2">
      <c r="A92" s="29"/>
      <c r="B92" s="16" t="s">
        <v>1</v>
      </c>
      <c r="C92" s="3" t="s">
        <v>2</v>
      </c>
      <c r="D92" s="3" t="s">
        <v>3</v>
      </c>
      <c r="E92" s="3" t="s">
        <v>4</v>
      </c>
      <c r="F92" s="14"/>
      <c r="G92" s="3" t="s">
        <v>1</v>
      </c>
      <c r="H92" s="3" t="s">
        <v>2</v>
      </c>
      <c r="I92" s="3" t="s">
        <v>3</v>
      </c>
      <c r="J92" s="9" t="s">
        <v>4</v>
      </c>
      <c r="L92" s="16" t="s">
        <v>1</v>
      </c>
      <c r="M92" s="3" t="s">
        <v>2</v>
      </c>
      <c r="N92" s="3" t="s">
        <v>3</v>
      </c>
      <c r="O92" s="3" t="s">
        <v>4</v>
      </c>
      <c r="P92" s="14"/>
      <c r="Q92" s="8" t="s">
        <v>1</v>
      </c>
      <c r="R92" s="8" t="s">
        <v>2</v>
      </c>
      <c r="S92" s="8" t="s">
        <v>3</v>
      </c>
      <c r="T92" s="9" t="s">
        <v>4</v>
      </c>
    </row>
    <row r="93" spans="1:20" ht="15.75" x14ac:dyDescent="0.25">
      <c r="A93" s="29"/>
      <c r="B93" s="17">
        <v>15</v>
      </c>
      <c r="C93" s="1">
        <v>5</v>
      </c>
      <c r="D93" s="1">
        <v>0</v>
      </c>
      <c r="E93" s="11">
        <f>((B93*3+C93*2)/60)*10</f>
        <v>9.1666666666666661</v>
      </c>
      <c r="F93" s="15"/>
      <c r="G93" s="1">
        <v>11</v>
      </c>
      <c r="H93" s="1">
        <v>4</v>
      </c>
      <c r="I93" s="1">
        <v>0</v>
      </c>
      <c r="J93" s="12">
        <f>((G93*3+H93*2)/45)*10</f>
        <v>9.1111111111111107</v>
      </c>
      <c r="L93" s="17">
        <v>19</v>
      </c>
      <c r="M93" s="1">
        <v>1</v>
      </c>
      <c r="N93" s="1">
        <v>0</v>
      </c>
      <c r="O93" s="11">
        <f>((L93*3+M93*2)/60)*10</f>
        <v>9.8333333333333321</v>
      </c>
      <c r="P93" s="15"/>
      <c r="Q93" s="10">
        <v>15</v>
      </c>
      <c r="R93" s="10">
        <v>0</v>
      </c>
      <c r="S93" s="10">
        <v>0</v>
      </c>
      <c r="T93" s="12">
        <f>((Q93*3+R93*2)/45)*10</f>
        <v>10</v>
      </c>
    </row>
    <row r="94" spans="1:20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7"/>
    </row>
    <row r="95" spans="1:20" s="2" customFormat="1" ht="12" customHeight="1" x14ac:dyDescent="0.25">
      <c r="A95" s="28"/>
      <c r="B95" s="30" t="s">
        <v>8</v>
      </c>
      <c r="C95" s="31"/>
      <c r="D95" s="31"/>
      <c r="E95" s="32"/>
      <c r="F95" s="13"/>
      <c r="G95" s="31" t="s">
        <v>5</v>
      </c>
      <c r="H95" s="31"/>
      <c r="I95" s="31"/>
      <c r="J95" s="32"/>
      <c r="L95" s="30" t="s">
        <v>8</v>
      </c>
      <c r="M95" s="31"/>
      <c r="N95" s="31"/>
      <c r="O95" s="32"/>
      <c r="P95" s="13"/>
      <c r="Q95" s="31" t="s">
        <v>5</v>
      </c>
      <c r="R95" s="31"/>
      <c r="S95" s="31"/>
      <c r="T95" s="32"/>
    </row>
    <row r="96" spans="1:20" s="3" customFormat="1" ht="12.75" x14ac:dyDescent="0.2">
      <c r="A96" s="29"/>
      <c r="B96" s="16" t="s">
        <v>1</v>
      </c>
      <c r="C96" s="3" t="s">
        <v>2</v>
      </c>
      <c r="D96" s="3" t="s">
        <v>3</v>
      </c>
      <c r="E96" s="3" t="s">
        <v>4</v>
      </c>
      <c r="F96" s="14"/>
      <c r="G96" s="3" t="s">
        <v>1</v>
      </c>
      <c r="H96" s="3" t="s">
        <v>2</v>
      </c>
      <c r="I96" s="3" t="s">
        <v>3</v>
      </c>
      <c r="J96" s="9" t="s">
        <v>4</v>
      </c>
      <c r="L96" s="16" t="s">
        <v>1</v>
      </c>
      <c r="M96" s="3" t="s">
        <v>2</v>
      </c>
      <c r="N96" s="3" t="s">
        <v>3</v>
      </c>
      <c r="O96" s="3" t="s">
        <v>4</v>
      </c>
      <c r="P96" s="14"/>
      <c r="Q96" s="8" t="s">
        <v>1</v>
      </c>
      <c r="R96" s="8" t="s">
        <v>2</v>
      </c>
      <c r="S96" s="8" t="s">
        <v>3</v>
      </c>
      <c r="T96" s="9" t="s">
        <v>4</v>
      </c>
    </row>
    <row r="97" spans="1:20" ht="15.75" x14ac:dyDescent="0.25">
      <c r="A97" s="29"/>
      <c r="B97" s="17">
        <v>17</v>
      </c>
      <c r="C97" s="1">
        <v>3</v>
      </c>
      <c r="D97" s="1">
        <v>0</v>
      </c>
      <c r="E97" s="11">
        <f>((B97*3+C97*2)/60)*10</f>
        <v>9.5</v>
      </c>
      <c r="F97" s="15"/>
      <c r="G97" s="1">
        <v>15</v>
      </c>
      <c r="H97" s="1">
        <v>0</v>
      </c>
      <c r="I97" s="1">
        <v>0</v>
      </c>
      <c r="J97" s="12">
        <f>((G97*3+H97*2)/45)*10</f>
        <v>10</v>
      </c>
      <c r="L97" s="17">
        <v>20</v>
      </c>
      <c r="M97" s="1">
        <v>0</v>
      </c>
      <c r="N97" s="1">
        <v>0</v>
      </c>
      <c r="O97" s="11">
        <f>((L97*3+M97*2)/60)*10</f>
        <v>10</v>
      </c>
      <c r="P97" s="15"/>
      <c r="Q97" s="10">
        <v>14</v>
      </c>
      <c r="R97" s="10">
        <v>1</v>
      </c>
      <c r="S97" s="10">
        <v>0</v>
      </c>
      <c r="T97" s="12">
        <f>((Q97*3+R97*2)/45)*10</f>
        <v>9.7777777777777768</v>
      </c>
    </row>
    <row r="98" spans="1:20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7"/>
    </row>
    <row r="99" spans="1:20" s="2" customFormat="1" ht="12" customHeight="1" x14ac:dyDescent="0.25">
      <c r="A99" s="28"/>
      <c r="B99" s="30" t="s">
        <v>8</v>
      </c>
      <c r="C99" s="31"/>
      <c r="D99" s="31"/>
      <c r="E99" s="32"/>
      <c r="F99" s="13"/>
      <c r="G99" s="31" t="s">
        <v>5</v>
      </c>
      <c r="H99" s="31"/>
      <c r="I99" s="31"/>
      <c r="J99" s="32"/>
      <c r="L99" s="30" t="s">
        <v>8</v>
      </c>
      <c r="M99" s="31"/>
      <c r="N99" s="31"/>
      <c r="O99" s="32"/>
      <c r="P99" s="13"/>
      <c r="Q99" s="31" t="s">
        <v>5</v>
      </c>
      <c r="R99" s="31"/>
      <c r="S99" s="31"/>
      <c r="T99" s="32"/>
    </row>
    <row r="100" spans="1:20" s="3" customFormat="1" ht="12.75" x14ac:dyDescent="0.2">
      <c r="A100" s="29"/>
      <c r="B100" s="16" t="s">
        <v>1</v>
      </c>
      <c r="C100" s="3" t="s">
        <v>2</v>
      </c>
      <c r="D100" s="3" t="s">
        <v>3</v>
      </c>
      <c r="E100" s="3" t="s">
        <v>4</v>
      </c>
      <c r="F100" s="14"/>
      <c r="G100" s="3" t="s">
        <v>1</v>
      </c>
      <c r="H100" s="3" t="s">
        <v>2</v>
      </c>
      <c r="I100" s="3" t="s">
        <v>3</v>
      </c>
      <c r="J100" s="9" t="s">
        <v>4</v>
      </c>
      <c r="L100" s="16" t="s">
        <v>1</v>
      </c>
      <c r="M100" s="3" t="s">
        <v>2</v>
      </c>
      <c r="N100" s="3" t="s">
        <v>3</v>
      </c>
      <c r="O100" s="3" t="s">
        <v>4</v>
      </c>
      <c r="P100" s="14"/>
      <c r="Q100" s="8" t="s">
        <v>1</v>
      </c>
      <c r="R100" s="8" t="s">
        <v>2</v>
      </c>
      <c r="S100" s="8" t="s">
        <v>3</v>
      </c>
      <c r="T100" s="9" t="s">
        <v>4</v>
      </c>
    </row>
    <row r="101" spans="1:20" ht="15.75" x14ac:dyDescent="0.25">
      <c r="A101" s="29"/>
      <c r="B101" s="17">
        <v>16</v>
      </c>
      <c r="C101" s="1">
        <v>2</v>
      </c>
      <c r="D101" s="1">
        <v>2</v>
      </c>
      <c r="E101" s="11">
        <f>((B101*3+C101*2)/60)*10</f>
        <v>8.6666666666666679</v>
      </c>
      <c r="F101" s="15"/>
      <c r="G101" s="1">
        <v>11</v>
      </c>
      <c r="H101" s="1">
        <v>4</v>
      </c>
      <c r="I101" s="1">
        <v>0</v>
      </c>
      <c r="J101" s="12">
        <f>((G101*3+H101*2)/45)*10</f>
        <v>9.1111111111111107</v>
      </c>
      <c r="L101" s="17">
        <v>19</v>
      </c>
      <c r="M101" s="1">
        <v>1</v>
      </c>
      <c r="N101" s="1">
        <v>0</v>
      </c>
      <c r="O101" s="11">
        <f>((L101*3+M101*2)/60)*10</f>
        <v>9.8333333333333321</v>
      </c>
      <c r="P101" s="15"/>
      <c r="Q101" s="10">
        <v>14</v>
      </c>
      <c r="R101" s="10">
        <v>1</v>
      </c>
      <c r="S101" s="10">
        <v>0</v>
      </c>
      <c r="T101" s="12">
        <f>((Q101*3+R101*2)/45)*10</f>
        <v>9.7777777777777768</v>
      </c>
    </row>
    <row r="102" spans="1:20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7"/>
    </row>
    <row r="103" spans="1:20" s="2" customFormat="1" ht="12" customHeight="1" x14ac:dyDescent="0.25">
      <c r="A103" s="28"/>
      <c r="B103" s="30" t="s">
        <v>8</v>
      </c>
      <c r="C103" s="31"/>
      <c r="D103" s="31"/>
      <c r="E103" s="32"/>
      <c r="F103" s="13"/>
      <c r="G103" s="31" t="s">
        <v>5</v>
      </c>
      <c r="H103" s="31"/>
      <c r="I103" s="31"/>
      <c r="J103" s="32"/>
      <c r="L103" s="30" t="s">
        <v>8</v>
      </c>
      <c r="M103" s="31"/>
      <c r="N103" s="31"/>
      <c r="O103" s="32"/>
      <c r="P103" s="13"/>
      <c r="Q103" s="31" t="s">
        <v>5</v>
      </c>
      <c r="R103" s="31"/>
      <c r="S103" s="31"/>
      <c r="T103" s="32"/>
    </row>
    <row r="104" spans="1:20" s="3" customFormat="1" ht="12.75" x14ac:dyDescent="0.2">
      <c r="A104" s="29"/>
      <c r="B104" s="16" t="s">
        <v>1</v>
      </c>
      <c r="C104" s="3" t="s">
        <v>2</v>
      </c>
      <c r="D104" s="3" t="s">
        <v>3</v>
      </c>
      <c r="E104" s="3" t="s">
        <v>4</v>
      </c>
      <c r="F104" s="14"/>
      <c r="G104" s="3" t="s">
        <v>1</v>
      </c>
      <c r="H104" s="3" t="s">
        <v>2</v>
      </c>
      <c r="I104" s="3" t="s">
        <v>3</v>
      </c>
      <c r="J104" s="9" t="s">
        <v>4</v>
      </c>
      <c r="L104" s="16" t="s">
        <v>1</v>
      </c>
      <c r="M104" s="3" t="s">
        <v>2</v>
      </c>
      <c r="N104" s="3" t="s">
        <v>3</v>
      </c>
      <c r="O104" s="3" t="s">
        <v>4</v>
      </c>
      <c r="P104" s="14"/>
      <c r="Q104" s="8" t="s">
        <v>1</v>
      </c>
      <c r="R104" s="8" t="s">
        <v>2</v>
      </c>
      <c r="S104" s="8" t="s">
        <v>3</v>
      </c>
      <c r="T104" s="9" t="s">
        <v>4</v>
      </c>
    </row>
    <row r="105" spans="1:20" ht="15.75" x14ac:dyDescent="0.25">
      <c r="A105" s="29"/>
      <c r="B105" s="17">
        <v>10</v>
      </c>
      <c r="C105" s="1">
        <v>8</v>
      </c>
      <c r="D105" s="1">
        <v>2</v>
      </c>
      <c r="E105" s="11">
        <f>((B105*3+C105*2)/60)*10</f>
        <v>7.666666666666667</v>
      </c>
      <c r="F105" s="15"/>
      <c r="G105" s="1">
        <v>11</v>
      </c>
      <c r="H105" s="1">
        <v>4</v>
      </c>
      <c r="I105" s="1">
        <v>0</v>
      </c>
      <c r="J105" s="12">
        <f>((G105*3+H105*2)/45)*10</f>
        <v>9.1111111111111107</v>
      </c>
      <c r="L105" s="17">
        <v>18</v>
      </c>
      <c r="M105" s="1">
        <v>2</v>
      </c>
      <c r="N105" s="1">
        <v>0</v>
      </c>
      <c r="O105" s="11">
        <f>((L105*3+M105*2)/60)*10</f>
        <v>9.6666666666666661</v>
      </c>
      <c r="P105" s="15"/>
      <c r="Q105" s="10">
        <v>14</v>
      </c>
      <c r="R105" s="10">
        <v>1</v>
      </c>
      <c r="S105" s="10">
        <v>0</v>
      </c>
      <c r="T105" s="12">
        <f>((Q105*3+R105*2)/45)*10</f>
        <v>9.7777777777777768</v>
      </c>
    </row>
    <row r="106" spans="1:20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7"/>
    </row>
    <row r="107" spans="1:20" s="2" customFormat="1" ht="12" customHeight="1" x14ac:dyDescent="0.25">
      <c r="A107" s="28"/>
      <c r="B107" s="30" t="s">
        <v>8</v>
      </c>
      <c r="C107" s="31"/>
      <c r="D107" s="31"/>
      <c r="E107" s="32"/>
      <c r="F107" s="13"/>
      <c r="G107" s="31" t="s">
        <v>5</v>
      </c>
      <c r="H107" s="31"/>
      <c r="I107" s="31"/>
      <c r="J107" s="32"/>
      <c r="L107" s="30" t="s">
        <v>8</v>
      </c>
      <c r="M107" s="31"/>
      <c r="N107" s="31"/>
      <c r="O107" s="32"/>
      <c r="P107" s="13"/>
      <c r="Q107" s="31" t="s">
        <v>5</v>
      </c>
      <c r="R107" s="31"/>
      <c r="S107" s="31"/>
      <c r="T107" s="32"/>
    </row>
    <row r="108" spans="1:20" s="3" customFormat="1" ht="12.75" x14ac:dyDescent="0.2">
      <c r="A108" s="29"/>
      <c r="B108" s="16" t="s">
        <v>1</v>
      </c>
      <c r="C108" s="3" t="s">
        <v>2</v>
      </c>
      <c r="D108" s="3" t="s">
        <v>3</v>
      </c>
      <c r="E108" s="3" t="s">
        <v>4</v>
      </c>
      <c r="F108" s="14"/>
      <c r="G108" s="3" t="s">
        <v>1</v>
      </c>
      <c r="H108" s="3" t="s">
        <v>2</v>
      </c>
      <c r="I108" s="3" t="s">
        <v>3</v>
      </c>
      <c r="J108" s="9" t="s">
        <v>4</v>
      </c>
      <c r="L108" s="16" t="s">
        <v>1</v>
      </c>
      <c r="M108" s="3" t="s">
        <v>2</v>
      </c>
      <c r="N108" s="3" t="s">
        <v>3</v>
      </c>
      <c r="O108" s="3" t="s">
        <v>4</v>
      </c>
      <c r="P108" s="14"/>
      <c r="Q108" s="8" t="s">
        <v>1</v>
      </c>
      <c r="R108" s="8" t="s">
        <v>2</v>
      </c>
      <c r="S108" s="8" t="s">
        <v>3</v>
      </c>
      <c r="T108" s="9" t="s">
        <v>4</v>
      </c>
    </row>
    <row r="109" spans="1:20" ht="15.75" x14ac:dyDescent="0.25">
      <c r="A109" s="29"/>
      <c r="B109" s="17">
        <v>7</v>
      </c>
      <c r="C109" s="1">
        <v>7</v>
      </c>
      <c r="D109" s="1">
        <v>6</v>
      </c>
      <c r="E109" s="11">
        <f>((B109*3+C109*2)/60)*10</f>
        <v>5.8333333333333339</v>
      </c>
      <c r="F109" s="15"/>
      <c r="G109" s="1">
        <v>10</v>
      </c>
      <c r="H109" s="1">
        <v>5</v>
      </c>
      <c r="I109" s="1">
        <v>0</v>
      </c>
      <c r="J109" s="12">
        <f>((G109*3+H109*2)/45)*10</f>
        <v>8.8888888888888893</v>
      </c>
      <c r="L109" s="17">
        <v>17</v>
      </c>
      <c r="M109" s="1">
        <v>3</v>
      </c>
      <c r="N109" s="1">
        <v>0</v>
      </c>
      <c r="O109" s="11">
        <f>((L109*3+M109*2)/60)*10</f>
        <v>9.5</v>
      </c>
      <c r="P109" s="15"/>
      <c r="Q109" s="10">
        <v>12</v>
      </c>
      <c r="R109" s="10">
        <v>3</v>
      </c>
      <c r="S109" s="10">
        <v>0</v>
      </c>
      <c r="T109" s="12">
        <f>((Q109*3+R109*2)/45)*10</f>
        <v>9.3333333333333339</v>
      </c>
    </row>
    <row r="110" spans="1:20" x14ac:dyDescent="0.2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7"/>
    </row>
    <row r="111" spans="1:20" s="2" customFormat="1" ht="12" customHeight="1" x14ac:dyDescent="0.25">
      <c r="A111" s="28"/>
      <c r="B111" s="30" t="s">
        <v>8</v>
      </c>
      <c r="C111" s="31"/>
      <c r="D111" s="31"/>
      <c r="E111" s="32"/>
      <c r="F111" s="13"/>
      <c r="G111" s="31" t="s">
        <v>5</v>
      </c>
      <c r="H111" s="31"/>
      <c r="I111" s="31"/>
      <c r="J111" s="32"/>
      <c r="L111" s="30" t="s">
        <v>8</v>
      </c>
      <c r="M111" s="31"/>
      <c r="N111" s="31"/>
      <c r="O111" s="32"/>
      <c r="P111" s="13"/>
      <c r="Q111" s="31" t="s">
        <v>5</v>
      </c>
      <c r="R111" s="31"/>
      <c r="S111" s="31"/>
      <c r="T111" s="32"/>
    </row>
    <row r="112" spans="1:20" s="3" customFormat="1" ht="12.75" x14ac:dyDescent="0.2">
      <c r="A112" s="29"/>
      <c r="B112" s="16" t="s">
        <v>1</v>
      </c>
      <c r="C112" s="3" t="s">
        <v>2</v>
      </c>
      <c r="D112" s="3" t="s">
        <v>3</v>
      </c>
      <c r="E112" s="3" t="s">
        <v>4</v>
      </c>
      <c r="F112" s="14"/>
      <c r="G112" s="3" t="s">
        <v>1</v>
      </c>
      <c r="H112" s="3" t="s">
        <v>2</v>
      </c>
      <c r="I112" s="3" t="s">
        <v>3</v>
      </c>
      <c r="J112" s="9" t="s">
        <v>4</v>
      </c>
      <c r="L112" s="16" t="s">
        <v>1</v>
      </c>
      <c r="M112" s="3" t="s">
        <v>2</v>
      </c>
      <c r="N112" s="3" t="s">
        <v>3</v>
      </c>
      <c r="O112" s="3" t="s">
        <v>4</v>
      </c>
      <c r="P112" s="14"/>
      <c r="Q112" s="8" t="s">
        <v>1</v>
      </c>
      <c r="R112" s="8" t="s">
        <v>2</v>
      </c>
      <c r="S112" s="8" t="s">
        <v>3</v>
      </c>
      <c r="T112" s="9" t="s">
        <v>4</v>
      </c>
    </row>
    <row r="113" spans="1:20" ht="15.75" x14ac:dyDescent="0.25">
      <c r="A113" s="29"/>
      <c r="B113" s="17">
        <v>2</v>
      </c>
      <c r="C113" s="1">
        <v>4</v>
      </c>
      <c r="D113" s="1">
        <v>14</v>
      </c>
      <c r="E113" s="11">
        <f>((B113*3+C113*2)/60)*10</f>
        <v>2.3333333333333335</v>
      </c>
      <c r="F113" s="15"/>
      <c r="G113" s="1">
        <v>10</v>
      </c>
      <c r="H113" s="1">
        <v>5</v>
      </c>
      <c r="I113" s="1">
        <v>0</v>
      </c>
      <c r="J113" s="12">
        <f>((G113*3+H113*2)/45)*10</f>
        <v>8.8888888888888893</v>
      </c>
      <c r="L113" s="17">
        <v>16</v>
      </c>
      <c r="M113" s="1">
        <v>4</v>
      </c>
      <c r="N113" s="1">
        <v>0</v>
      </c>
      <c r="O113" s="11">
        <f>((L113*3+M113*2)/60)*10</f>
        <v>9.3333333333333339</v>
      </c>
      <c r="P113" s="15"/>
      <c r="Q113" s="10">
        <v>14</v>
      </c>
      <c r="R113" s="10">
        <v>1</v>
      </c>
      <c r="S113" s="10">
        <v>0</v>
      </c>
      <c r="T113" s="12">
        <f>((Q113*3+R113*2)/45)*10</f>
        <v>9.7777777777777768</v>
      </c>
    </row>
    <row r="114" spans="1:20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7"/>
    </row>
    <row r="115" spans="1:20" s="2" customFormat="1" ht="12" customHeight="1" x14ac:dyDescent="0.25">
      <c r="A115" s="28"/>
      <c r="B115" s="30" t="s">
        <v>8</v>
      </c>
      <c r="C115" s="31"/>
      <c r="D115" s="31"/>
      <c r="E115" s="32"/>
      <c r="F115" s="13"/>
      <c r="G115" s="31" t="s">
        <v>5</v>
      </c>
      <c r="H115" s="31"/>
      <c r="I115" s="31"/>
      <c r="J115" s="32"/>
      <c r="L115" s="30" t="s">
        <v>8</v>
      </c>
      <c r="M115" s="31"/>
      <c r="N115" s="31"/>
      <c r="O115" s="32"/>
      <c r="P115" s="13"/>
      <c r="Q115" s="31" t="s">
        <v>5</v>
      </c>
      <c r="R115" s="31"/>
      <c r="S115" s="31"/>
      <c r="T115" s="32"/>
    </row>
    <row r="116" spans="1:20" s="3" customFormat="1" ht="12.75" x14ac:dyDescent="0.2">
      <c r="A116" s="29"/>
      <c r="B116" s="16" t="s">
        <v>1</v>
      </c>
      <c r="C116" s="3" t="s">
        <v>2</v>
      </c>
      <c r="D116" s="3" t="s">
        <v>3</v>
      </c>
      <c r="E116" s="3" t="s">
        <v>4</v>
      </c>
      <c r="F116" s="14"/>
      <c r="G116" s="3" t="s">
        <v>1</v>
      </c>
      <c r="H116" s="3" t="s">
        <v>2</v>
      </c>
      <c r="I116" s="3" t="s">
        <v>3</v>
      </c>
      <c r="J116" s="9" t="s">
        <v>4</v>
      </c>
      <c r="L116" s="16" t="s">
        <v>1</v>
      </c>
      <c r="M116" s="3" t="s">
        <v>2</v>
      </c>
      <c r="N116" s="3" t="s">
        <v>3</v>
      </c>
      <c r="O116" s="3" t="s">
        <v>4</v>
      </c>
      <c r="P116" s="14"/>
      <c r="Q116" s="8" t="s">
        <v>1</v>
      </c>
      <c r="R116" s="8" t="s">
        <v>2</v>
      </c>
      <c r="S116" s="8" t="s">
        <v>3</v>
      </c>
      <c r="T116" s="9" t="s">
        <v>4</v>
      </c>
    </row>
    <row r="117" spans="1:20" ht="15.75" x14ac:dyDescent="0.25">
      <c r="A117" s="29"/>
      <c r="B117" s="17">
        <v>14</v>
      </c>
      <c r="C117" s="1">
        <v>3</v>
      </c>
      <c r="D117" s="1">
        <v>3</v>
      </c>
      <c r="E117" s="11">
        <f>((B117*3+C117*2)/60)*10</f>
        <v>8</v>
      </c>
      <c r="F117" s="15"/>
      <c r="G117" s="1">
        <v>7</v>
      </c>
      <c r="H117" s="1">
        <v>7</v>
      </c>
      <c r="I117" s="1">
        <v>1</v>
      </c>
      <c r="J117" s="12">
        <f>((G117*3+H117*2)/45)*10</f>
        <v>7.7777777777777777</v>
      </c>
      <c r="L117" s="17">
        <v>12</v>
      </c>
      <c r="M117" s="1">
        <v>3</v>
      </c>
      <c r="N117" s="1">
        <v>0</v>
      </c>
      <c r="O117" s="11">
        <f>((L117*3+M117*2)/60)*10</f>
        <v>7</v>
      </c>
      <c r="P117" s="15"/>
      <c r="Q117" s="10">
        <v>11</v>
      </c>
      <c r="R117" s="10">
        <v>4</v>
      </c>
      <c r="S117" s="10">
        <v>0</v>
      </c>
      <c r="T117" s="12">
        <f>((Q117*3+R117*2)/45)*10</f>
        <v>9.1111111111111107</v>
      </c>
    </row>
    <row r="118" spans="1:20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7"/>
    </row>
    <row r="119" spans="1:20" s="2" customFormat="1" ht="12" customHeight="1" x14ac:dyDescent="0.25">
      <c r="A119" s="28"/>
      <c r="B119" s="30" t="s">
        <v>8</v>
      </c>
      <c r="C119" s="31"/>
      <c r="D119" s="31"/>
      <c r="E119" s="32"/>
      <c r="F119" s="13"/>
      <c r="G119" s="31" t="s">
        <v>5</v>
      </c>
      <c r="H119" s="31"/>
      <c r="I119" s="31"/>
      <c r="J119" s="32"/>
      <c r="L119" s="30" t="s">
        <v>8</v>
      </c>
      <c r="M119" s="31"/>
      <c r="N119" s="31"/>
      <c r="O119" s="32"/>
      <c r="P119" s="13"/>
      <c r="Q119" s="31" t="s">
        <v>5</v>
      </c>
      <c r="R119" s="31"/>
      <c r="S119" s="31"/>
      <c r="T119" s="32"/>
    </row>
    <row r="120" spans="1:20" s="3" customFormat="1" ht="12.75" x14ac:dyDescent="0.2">
      <c r="A120" s="29"/>
      <c r="B120" s="16" t="s">
        <v>1</v>
      </c>
      <c r="C120" s="3" t="s">
        <v>2</v>
      </c>
      <c r="D120" s="3" t="s">
        <v>3</v>
      </c>
      <c r="E120" s="3" t="s">
        <v>4</v>
      </c>
      <c r="F120" s="14"/>
      <c r="G120" s="3" t="s">
        <v>1</v>
      </c>
      <c r="H120" s="3" t="s">
        <v>2</v>
      </c>
      <c r="I120" s="3" t="s">
        <v>3</v>
      </c>
      <c r="J120" s="9" t="s">
        <v>4</v>
      </c>
      <c r="L120" s="16" t="s">
        <v>1</v>
      </c>
      <c r="M120" s="3" t="s">
        <v>2</v>
      </c>
      <c r="N120" s="3" t="s">
        <v>3</v>
      </c>
      <c r="O120" s="3" t="s">
        <v>4</v>
      </c>
      <c r="P120" s="14"/>
      <c r="Q120" s="8" t="s">
        <v>1</v>
      </c>
      <c r="R120" s="8" t="s">
        <v>2</v>
      </c>
      <c r="S120" s="8" t="s">
        <v>3</v>
      </c>
      <c r="T120" s="9" t="s">
        <v>4</v>
      </c>
    </row>
    <row r="121" spans="1:20" ht="15.75" x14ac:dyDescent="0.25">
      <c r="A121" s="29"/>
      <c r="B121" s="17">
        <v>17</v>
      </c>
      <c r="C121" s="1">
        <v>1</v>
      </c>
      <c r="D121" s="1">
        <v>2</v>
      </c>
      <c r="E121" s="11">
        <f>((B121*3+C121*2)/60)*10</f>
        <v>8.8333333333333321</v>
      </c>
      <c r="F121" s="15"/>
      <c r="G121" s="1">
        <v>8</v>
      </c>
      <c r="H121" s="1">
        <v>5</v>
      </c>
      <c r="I121" s="1">
        <v>2</v>
      </c>
      <c r="J121" s="12">
        <f>((G121*3+H121*2)/45)*10</f>
        <v>7.5555555555555554</v>
      </c>
      <c r="L121" s="17">
        <v>20</v>
      </c>
      <c r="M121" s="1">
        <v>0</v>
      </c>
      <c r="N121" s="1">
        <v>0</v>
      </c>
      <c r="O121" s="11">
        <f>((L121*3+M121*2)/60)*10</f>
        <v>10</v>
      </c>
      <c r="P121" s="15"/>
      <c r="Q121" s="10">
        <v>13</v>
      </c>
      <c r="R121" s="10">
        <v>2</v>
      </c>
      <c r="S121" s="10">
        <v>0</v>
      </c>
      <c r="T121" s="12">
        <f>((Q121*3+R121*2)/45)*10</f>
        <v>9.5555555555555554</v>
      </c>
    </row>
    <row r="122" spans="1:20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</row>
    <row r="123" spans="1:20" s="2" customFormat="1" ht="12" customHeight="1" x14ac:dyDescent="0.25">
      <c r="A123" s="28"/>
      <c r="B123" s="30" t="s">
        <v>8</v>
      </c>
      <c r="C123" s="31"/>
      <c r="D123" s="31"/>
      <c r="E123" s="32"/>
      <c r="F123" s="13"/>
      <c r="G123" s="31" t="s">
        <v>5</v>
      </c>
      <c r="H123" s="31"/>
      <c r="I123" s="31"/>
      <c r="J123" s="32"/>
      <c r="L123" s="30" t="s">
        <v>8</v>
      </c>
      <c r="M123" s="31"/>
      <c r="N123" s="31"/>
      <c r="O123" s="32"/>
      <c r="P123" s="13"/>
      <c r="Q123" s="31" t="s">
        <v>5</v>
      </c>
      <c r="R123" s="31"/>
      <c r="S123" s="31"/>
      <c r="T123" s="32"/>
    </row>
    <row r="124" spans="1:20" s="3" customFormat="1" ht="12.75" x14ac:dyDescent="0.2">
      <c r="A124" s="29"/>
      <c r="B124" s="16" t="s">
        <v>1</v>
      </c>
      <c r="C124" s="3" t="s">
        <v>2</v>
      </c>
      <c r="D124" s="3" t="s">
        <v>3</v>
      </c>
      <c r="E124" s="3" t="s">
        <v>4</v>
      </c>
      <c r="F124" s="14"/>
      <c r="G124" s="3" t="s">
        <v>1</v>
      </c>
      <c r="H124" s="3" t="s">
        <v>2</v>
      </c>
      <c r="I124" s="3" t="s">
        <v>3</v>
      </c>
      <c r="J124" s="9" t="s">
        <v>4</v>
      </c>
      <c r="L124" s="16" t="s">
        <v>1</v>
      </c>
      <c r="M124" s="3" t="s">
        <v>2</v>
      </c>
      <c r="N124" s="3" t="s">
        <v>3</v>
      </c>
      <c r="O124" s="3" t="s">
        <v>4</v>
      </c>
      <c r="P124" s="14"/>
      <c r="Q124" s="8" t="s">
        <v>1</v>
      </c>
      <c r="R124" s="8" t="s">
        <v>2</v>
      </c>
      <c r="S124" s="8" t="s">
        <v>3</v>
      </c>
      <c r="T124" s="9" t="s">
        <v>4</v>
      </c>
    </row>
    <row r="125" spans="1:20" ht="15.75" x14ac:dyDescent="0.25">
      <c r="A125" s="29"/>
      <c r="B125" s="17">
        <v>14</v>
      </c>
      <c r="C125" s="1">
        <v>4</v>
      </c>
      <c r="D125" s="1">
        <v>2</v>
      </c>
      <c r="E125" s="11">
        <f>((B125*3+C125*2)/60)*10</f>
        <v>8.3333333333333339</v>
      </c>
      <c r="F125" s="15"/>
      <c r="G125" s="1">
        <v>10</v>
      </c>
      <c r="H125" s="1">
        <v>5</v>
      </c>
      <c r="I125" s="1">
        <v>0</v>
      </c>
      <c r="J125" s="12">
        <f>((G125*3+H125*2)/45)*10</f>
        <v>8.8888888888888893</v>
      </c>
      <c r="L125" s="17">
        <v>15</v>
      </c>
      <c r="M125" s="1">
        <v>5</v>
      </c>
      <c r="N125" s="1">
        <v>0</v>
      </c>
      <c r="O125" s="11">
        <f>((L125*3+M125*2)/60)*10</f>
        <v>9.1666666666666661</v>
      </c>
      <c r="P125" s="15"/>
      <c r="Q125" s="10">
        <v>11</v>
      </c>
      <c r="R125" s="10">
        <v>4</v>
      </c>
      <c r="S125" s="10">
        <v>0</v>
      </c>
      <c r="T125" s="12">
        <f>((Q125*3+R125*2)/45)*10</f>
        <v>9.1111111111111107</v>
      </c>
    </row>
    <row r="126" spans="1:20" x14ac:dyDescent="0.25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7"/>
    </row>
    <row r="127" spans="1:20" s="2" customFormat="1" ht="12" customHeight="1" x14ac:dyDescent="0.25">
      <c r="A127" s="28"/>
      <c r="B127" s="30" t="s">
        <v>8</v>
      </c>
      <c r="C127" s="31"/>
      <c r="D127" s="31"/>
      <c r="E127" s="32"/>
      <c r="F127" s="13"/>
      <c r="G127" s="31" t="s">
        <v>5</v>
      </c>
      <c r="H127" s="31"/>
      <c r="I127" s="31"/>
      <c r="J127" s="32"/>
      <c r="L127" s="30" t="s">
        <v>8</v>
      </c>
      <c r="M127" s="31"/>
      <c r="N127" s="31"/>
      <c r="O127" s="32"/>
      <c r="P127" s="13"/>
      <c r="Q127" s="31" t="s">
        <v>5</v>
      </c>
      <c r="R127" s="31"/>
      <c r="S127" s="31"/>
      <c r="T127" s="32"/>
    </row>
    <row r="128" spans="1:20" s="3" customFormat="1" ht="12.75" x14ac:dyDescent="0.2">
      <c r="A128" s="29"/>
      <c r="B128" s="16" t="s">
        <v>1</v>
      </c>
      <c r="C128" s="3" t="s">
        <v>2</v>
      </c>
      <c r="D128" s="3" t="s">
        <v>3</v>
      </c>
      <c r="E128" s="3" t="s">
        <v>4</v>
      </c>
      <c r="F128" s="14"/>
      <c r="G128" s="3" t="s">
        <v>1</v>
      </c>
      <c r="H128" s="3" t="s">
        <v>2</v>
      </c>
      <c r="I128" s="3" t="s">
        <v>3</v>
      </c>
      <c r="J128" s="9" t="s">
        <v>4</v>
      </c>
      <c r="L128" s="16" t="s">
        <v>1</v>
      </c>
      <c r="M128" s="3" t="s">
        <v>2</v>
      </c>
      <c r="N128" s="3" t="s">
        <v>3</v>
      </c>
      <c r="O128" s="3" t="s">
        <v>4</v>
      </c>
      <c r="P128" s="14"/>
      <c r="Q128" s="8" t="s">
        <v>1</v>
      </c>
      <c r="R128" s="8" t="s">
        <v>2</v>
      </c>
      <c r="S128" s="8" t="s">
        <v>3</v>
      </c>
      <c r="T128" s="9" t="s">
        <v>4</v>
      </c>
    </row>
    <row r="129" spans="1:20" ht="15.75" x14ac:dyDescent="0.25">
      <c r="A129" s="29"/>
      <c r="B129" s="17">
        <v>14</v>
      </c>
      <c r="C129" s="1">
        <v>5</v>
      </c>
      <c r="D129" s="1">
        <v>1</v>
      </c>
      <c r="E129" s="11">
        <f>((B129*3+C129*2)/60)*10</f>
        <v>8.6666666666666679</v>
      </c>
      <c r="F129" s="15"/>
      <c r="G129" s="1">
        <v>5</v>
      </c>
      <c r="H129" s="1">
        <v>10</v>
      </c>
      <c r="I129" s="1">
        <v>0</v>
      </c>
      <c r="J129" s="12">
        <f>((G129*3+H129*2)/45)*10</f>
        <v>7.7777777777777777</v>
      </c>
      <c r="L129" s="17">
        <v>16</v>
      </c>
      <c r="M129" s="1">
        <v>4</v>
      </c>
      <c r="N129" s="1">
        <v>0</v>
      </c>
      <c r="O129" s="11">
        <f>((L129*3+M129*2)/60)*10</f>
        <v>9.3333333333333339</v>
      </c>
      <c r="P129" s="15"/>
      <c r="Q129" s="10">
        <v>13</v>
      </c>
      <c r="R129" s="10">
        <v>2</v>
      </c>
      <c r="S129" s="10">
        <v>0</v>
      </c>
      <c r="T129" s="12">
        <f>((Q129*3+R129*2)/45)*10</f>
        <v>9.5555555555555554</v>
      </c>
    </row>
    <row r="130" spans="1:20" x14ac:dyDescent="0.25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7"/>
    </row>
    <row r="131" spans="1:20" s="2" customFormat="1" ht="12" customHeight="1" x14ac:dyDescent="0.25">
      <c r="A131" s="28"/>
      <c r="B131" s="30" t="s">
        <v>8</v>
      </c>
      <c r="C131" s="31"/>
      <c r="D131" s="31"/>
      <c r="E131" s="32"/>
      <c r="F131" s="13"/>
      <c r="G131" s="31" t="s">
        <v>5</v>
      </c>
      <c r="H131" s="31"/>
      <c r="I131" s="31"/>
      <c r="J131" s="32"/>
      <c r="L131" s="30" t="s">
        <v>8</v>
      </c>
      <c r="M131" s="31"/>
      <c r="N131" s="31"/>
      <c r="O131" s="32"/>
      <c r="P131" s="13"/>
      <c r="Q131" s="31" t="s">
        <v>5</v>
      </c>
      <c r="R131" s="31"/>
      <c r="S131" s="31"/>
      <c r="T131" s="32"/>
    </row>
    <row r="132" spans="1:20" s="3" customFormat="1" ht="12.75" x14ac:dyDescent="0.2">
      <c r="A132" s="29"/>
      <c r="B132" s="16" t="s">
        <v>1</v>
      </c>
      <c r="C132" s="3" t="s">
        <v>2</v>
      </c>
      <c r="D132" s="3" t="s">
        <v>3</v>
      </c>
      <c r="E132" s="3" t="s">
        <v>4</v>
      </c>
      <c r="F132" s="14"/>
      <c r="G132" s="3" t="s">
        <v>1</v>
      </c>
      <c r="H132" s="3" t="s">
        <v>2</v>
      </c>
      <c r="I132" s="3" t="s">
        <v>3</v>
      </c>
      <c r="J132" s="9" t="s">
        <v>4</v>
      </c>
      <c r="L132" s="16" t="s">
        <v>1</v>
      </c>
      <c r="M132" s="3" t="s">
        <v>2</v>
      </c>
      <c r="N132" s="3" t="s">
        <v>3</v>
      </c>
      <c r="O132" s="3" t="s">
        <v>4</v>
      </c>
      <c r="P132" s="14"/>
      <c r="Q132" s="8" t="s">
        <v>1</v>
      </c>
      <c r="R132" s="8" t="s">
        <v>2</v>
      </c>
      <c r="S132" s="8" t="s">
        <v>3</v>
      </c>
      <c r="T132" s="9" t="s">
        <v>4</v>
      </c>
    </row>
    <row r="133" spans="1:20" ht="15.75" x14ac:dyDescent="0.25">
      <c r="A133" s="29"/>
      <c r="B133" s="17">
        <v>14</v>
      </c>
      <c r="C133" s="1">
        <v>4</v>
      </c>
      <c r="D133" s="1">
        <v>2</v>
      </c>
      <c r="E133" s="11">
        <f>((B133*3+C133*2)/60)*10</f>
        <v>8.3333333333333339</v>
      </c>
      <c r="F133" s="15"/>
      <c r="G133" s="1">
        <v>10</v>
      </c>
      <c r="H133" s="1">
        <v>5</v>
      </c>
      <c r="I133" s="1">
        <v>0</v>
      </c>
      <c r="J133" s="12">
        <f>((G133*3+H133*2)/45)*10</f>
        <v>8.8888888888888893</v>
      </c>
      <c r="L133" s="17">
        <v>15</v>
      </c>
      <c r="M133" s="1">
        <v>5</v>
      </c>
      <c r="N133" s="1">
        <v>0</v>
      </c>
      <c r="O133" s="11">
        <f>((L133*3+M133*2)/60)*10</f>
        <v>9.1666666666666661</v>
      </c>
      <c r="P133" s="15"/>
      <c r="Q133" s="10">
        <v>11</v>
      </c>
      <c r="R133" s="10">
        <v>4</v>
      </c>
      <c r="S133" s="10">
        <v>0</v>
      </c>
      <c r="T133" s="12">
        <f>((Q133*3+R133*2)/45)*10</f>
        <v>9.1111111111111107</v>
      </c>
    </row>
    <row r="134" spans="1:20" x14ac:dyDescent="0.25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7"/>
    </row>
  </sheetData>
  <mergeCells count="169">
    <mergeCell ref="A127:A129"/>
    <mergeCell ref="B127:E127"/>
    <mergeCell ref="G127:J127"/>
    <mergeCell ref="L127:O127"/>
    <mergeCell ref="Q127:T127"/>
    <mergeCell ref="A131:A133"/>
    <mergeCell ref="B131:E131"/>
    <mergeCell ref="G131:J131"/>
    <mergeCell ref="L131:O131"/>
    <mergeCell ref="Q131:T131"/>
    <mergeCell ref="A103:A105"/>
    <mergeCell ref="B103:E103"/>
    <mergeCell ref="G103:J103"/>
    <mergeCell ref="L103:O103"/>
    <mergeCell ref="Q103:T103"/>
    <mergeCell ref="A107:A109"/>
    <mergeCell ref="B107:E107"/>
    <mergeCell ref="G107:J107"/>
    <mergeCell ref="L107:O107"/>
    <mergeCell ref="Q107:T107"/>
    <mergeCell ref="A95:A97"/>
    <mergeCell ref="B95:E95"/>
    <mergeCell ref="G95:J95"/>
    <mergeCell ref="L95:O95"/>
    <mergeCell ref="Q95:T95"/>
    <mergeCell ref="A99:A101"/>
    <mergeCell ref="B99:E99"/>
    <mergeCell ref="G99:J99"/>
    <mergeCell ref="L99:O99"/>
    <mergeCell ref="Q99:T99"/>
    <mergeCell ref="A87:A89"/>
    <mergeCell ref="B87:E87"/>
    <mergeCell ref="G87:J87"/>
    <mergeCell ref="L87:O87"/>
    <mergeCell ref="Q87:T87"/>
    <mergeCell ref="A91:A93"/>
    <mergeCell ref="B91:E91"/>
    <mergeCell ref="G91:J91"/>
    <mergeCell ref="L91:O91"/>
    <mergeCell ref="Q91:T91"/>
    <mergeCell ref="A79:A81"/>
    <mergeCell ref="B79:E79"/>
    <mergeCell ref="G79:J79"/>
    <mergeCell ref="L79:O79"/>
    <mergeCell ref="Q79:T79"/>
    <mergeCell ref="A83:A85"/>
    <mergeCell ref="B83:E83"/>
    <mergeCell ref="G83:J83"/>
    <mergeCell ref="L83:O83"/>
    <mergeCell ref="Q83:T83"/>
    <mergeCell ref="A71:A73"/>
    <mergeCell ref="B71:E71"/>
    <mergeCell ref="G71:J71"/>
    <mergeCell ref="L71:O71"/>
    <mergeCell ref="Q71:T71"/>
    <mergeCell ref="A75:A77"/>
    <mergeCell ref="B75:E75"/>
    <mergeCell ref="G75:J75"/>
    <mergeCell ref="L75:O75"/>
    <mergeCell ref="Q75:T75"/>
    <mergeCell ref="A63:A65"/>
    <mergeCell ref="B63:E63"/>
    <mergeCell ref="G63:J63"/>
    <mergeCell ref="L63:O63"/>
    <mergeCell ref="Q63:T63"/>
    <mergeCell ref="A67:A69"/>
    <mergeCell ref="B67:E67"/>
    <mergeCell ref="G67:J67"/>
    <mergeCell ref="L67:O67"/>
    <mergeCell ref="Q67:T67"/>
    <mergeCell ref="A55:A57"/>
    <mergeCell ref="B55:E55"/>
    <mergeCell ref="G55:J55"/>
    <mergeCell ref="L55:O55"/>
    <mergeCell ref="Q55:T55"/>
    <mergeCell ref="A59:A61"/>
    <mergeCell ref="B59:E59"/>
    <mergeCell ref="G59:J59"/>
    <mergeCell ref="L59:O59"/>
    <mergeCell ref="Q59:T59"/>
    <mergeCell ref="A51:A53"/>
    <mergeCell ref="B51:E51"/>
    <mergeCell ref="G51:J51"/>
    <mergeCell ref="L51:O51"/>
    <mergeCell ref="Q51:T51"/>
    <mergeCell ref="A43:A45"/>
    <mergeCell ref="B43:E43"/>
    <mergeCell ref="G43:J43"/>
    <mergeCell ref="L43:O43"/>
    <mergeCell ref="Q43:T43"/>
    <mergeCell ref="A47:A49"/>
    <mergeCell ref="B47:E47"/>
    <mergeCell ref="G47:J47"/>
    <mergeCell ref="L47:O47"/>
    <mergeCell ref="Q47:T47"/>
    <mergeCell ref="A39:A41"/>
    <mergeCell ref="B39:E39"/>
    <mergeCell ref="G39:J39"/>
    <mergeCell ref="L23:O23"/>
    <mergeCell ref="Q23:T23"/>
    <mergeCell ref="A27:A29"/>
    <mergeCell ref="B27:E27"/>
    <mergeCell ref="G27:J27"/>
    <mergeCell ref="L27:O27"/>
    <mergeCell ref="Q27:T27"/>
    <mergeCell ref="L39:O39"/>
    <mergeCell ref="Q39:T39"/>
    <mergeCell ref="L31:O31"/>
    <mergeCell ref="Q31:T31"/>
    <mergeCell ref="A35:A37"/>
    <mergeCell ref="B35:E35"/>
    <mergeCell ref="G35:J35"/>
    <mergeCell ref="L35:O35"/>
    <mergeCell ref="Q35:T35"/>
    <mergeCell ref="A31:A33"/>
    <mergeCell ref="B31:E31"/>
    <mergeCell ref="G31:J31"/>
    <mergeCell ref="Q19:T19"/>
    <mergeCell ref="A19:A21"/>
    <mergeCell ref="B19:E19"/>
    <mergeCell ref="G19:J19"/>
    <mergeCell ref="A15:A17"/>
    <mergeCell ref="B15:E15"/>
    <mergeCell ref="G15:J15"/>
    <mergeCell ref="A23:A25"/>
    <mergeCell ref="B23:E23"/>
    <mergeCell ref="G23:J23"/>
    <mergeCell ref="A1:T1"/>
    <mergeCell ref="L7:O7"/>
    <mergeCell ref="Q7:T7"/>
    <mergeCell ref="L11:O11"/>
    <mergeCell ref="Q11:T11"/>
    <mergeCell ref="A11:A13"/>
    <mergeCell ref="B11:E11"/>
    <mergeCell ref="G11:J11"/>
    <mergeCell ref="A3:A5"/>
    <mergeCell ref="A7:A9"/>
    <mergeCell ref="B7:E7"/>
    <mergeCell ref="G7:J7"/>
    <mergeCell ref="B3:E3"/>
    <mergeCell ref="G3:J3"/>
    <mergeCell ref="B2:J2"/>
    <mergeCell ref="L2:T2"/>
    <mergeCell ref="L3:O3"/>
    <mergeCell ref="Q3:T3"/>
    <mergeCell ref="V2:X2"/>
    <mergeCell ref="A119:A121"/>
    <mergeCell ref="B119:E119"/>
    <mergeCell ref="G119:J119"/>
    <mergeCell ref="L119:O119"/>
    <mergeCell ref="Q119:T119"/>
    <mergeCell ref="A123:A125"/>
    <mergeCell ref="B123:E123"/>
    <mergeCell ref="G123:J123"/>
    <mergeCell ref="L123:O123"/>
    <mergeCell ref="Q123:T123"/>
    <mergeCell ref="A111:A113"/>
    <mergeCell ref="B111:E111"/>
    <mergeCell ref="G111:J111"/>
    <mergeCell ref="L111:O111"/>
    <mergeCell ref="Q111:T111"/>
    <mergeCell ref="A115:A117"/>
    <mergeCell ref="B115:E115"/>
    <mergeCell ref="G115:J115"/>
    <mergeCell ref="L115:O115"/>
    <mergeCell ref="Q115:T115"/>
    <mergeCell ref="L15:O15"/>
    <mergeCell ref="Q15:T15"/>
    <mergeCell ref="L19:O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Heinzle</dc:creator>
  <cp:lastModifiedBy>Andreza</cp:lastModifiedBy>
  <dcterms:created xsi:type="dcterms:W3CDTF">2017-07-02T12:53:40Z</dcterms:created>
  <dcterms:modified xsi:type="dcterms:W3CDTF">2021-07-08T00:46:15Z</dcterms:modified>
</cp:coreProperties>
</file>