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za\Dropbox\FURB\TCC I\notas\"/>
    </mc:Choice>
  </mc:AlternateContent>
  <xr:revisionPtr revIDLastSave="0" documentId="13_ncr:1_{E001CC78-EA5E-4C85-B298-39BE2D249A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  <sheet name="Planilha3" sheetId="3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O45" i="1" l="1"/>
  <c r="O41" i="1"/>
  <c r="E45" i="1"/>
  <c r="E41" i="1"/>
  <c r="O37" i="1"/>
  <c r="O33" i="1"/>
  <c r="O29" i="1"/>
  <c r="O25" i="1"/>
  <c r="E37" i="1"/>
  <c r="E33" i="1"/>
  <c r="E29" i="1"/>
  <c r="E25" i="1"/>
  <c r="O21" i="1"/>
  <c r="O17" i="1"/>
  <c r="O13" i="1"/>
  <c r="E21" i="1"/>
  <c r="E17" i="1"/>
  <c r="E13" i="1"/>
  <c r="O5" i="1"/>
  <c r="E5" i="1"/>
  <c r="T136" i="1" l="1"/>
  <c r="O136" i="1"/>
  <c r="J136" i="1"/>
  <c r="E136" i="1"/>
  <c r="T132" i="1"/>
  <c r="O132" i="1"/>
  <c r="J132" i="1"/>
  <c r="E132" i="1"/>
  <c r="E72" i="1" l="1"/>
  <c r="T128" i="1"/>
  <c r="O128" i="1"/>
  <c r="J128" i="1"/>
  <c r="E128" i="1"/>
  <c r="T124" i="1"/>
  <c r="O124" i="1"/>
  <c r="J124" i="1"/>
  <c r="E124" i="1"/>
  <c r="T120" i="1"/>
  <c r="O120" i="1"/>
  <c r="J120" i="1"/>
  <c r="E120" i="1"/>
  <c r="T116" i="1"/>
  <c r="O116" i="1"/>
  <c r="J116" i="1"/>
  <c r="E116" i="1"/>
  <c r="T112" i="1"/>
  <c r="O112" i="1"/>
  <c r="J112" i="1"/>
  <c r="E112" i="1"/>
  <c r="T108" i="1"/>
  <c r="O108" i="1"/>
  <c r="J108" i="1"/>
  <c r="E108" i="1"/>
  <c r="T104" i="1"/>
  <c r="O104" i="1"/>
  <c r="J104" i="1"/>
  <c r="E104" i="1"/>
  <c r="T100" i="1"/>
  <c r="O100" i="1"/>
  <c r="J100" i="1"/>
  <c r="E100" i="1"/>
  <c r="T96" i="1"/>
  <c r="O96" i="1"/>
  <c r="J96" i="1"/>
  <c r="E96" i="1"/>
  <c r="T92" i="1"/>
  <c r="O92" i="1"/>
  <c r="J92" i="1"/>
  <c r="E92" i="1"/>
  <c r="T88" i="1"/>
  <c r="O88" i="1"/>
  <c r="J88" i="1"/>
  <c r="E88" i="1"/>
  <c r="T84" i="1"/>
  <c r="O84" i="1"/>
  <c r="J84" i="1"/>
  <c r="E84" i="1"/>
  <c r="T80" i="1"/>
  <c r="O80" i="1"/>
  <c r="J80" i="1"/>
  <c r="E80" i="1"/>
  <c r="T76" i="1"/>
  <c r="O76" i="1"/>
  <c r="J76" i="1"/>
  <c r="E76" i="1"/>
  <c r="T72" i="1"/>
  <c r="O72" i="1"/>
  <c r="J72" i="1"/>
  <c r="T68" i="1"/>
  <c r="O68" i="1"/>
  <c r="J68" i="1"/>
  <c r="E68" i="1"/>
  <c r="T64" i="1"/>
  <c r="O64" i="1"/>
  <c r="J64" i="1"/>
  <c r="E64" i="1"/>
  <c r="T60" i="1"/>
  <c r="O60" i="1"/>
  <c r="J60" i="1"/>
  <c r="E60" i="1"/>
  <c r="T56" i="1"/>
  <c r="O56" i="1"/>
  <c r="J56" i="1"/>
  <c r="E56" i="1"/>
  <c r="T53" i="1"/>
  <c r="O53" i="1"/>
  <c r="J53" i="1"/>
  <c r="E53" i="1"/>
  <c r="T49" i="1"/>
  <c r="O49" i="1"/>
  <c r="J49" i="1"/>
  <c r="E49" i="1"/>
  <c r="T45" i="1"/>
  <c r="J45" i="1"/>
  <c r="V45" i="1" s="1"/>
  <c r="T41" i="1"/>
  <c r="J41" i="1"/>
  <c r="V41" i="1" s="1"/>
  <c r="T37" i="1"/>
  <c r="J37" i="1"/>
  <c r="V37" i="1" s="1"/>
  <c r="T33" i="1"/>
  <c r="J33" i="1"/>
  <c r="V33" i="1" s="1"/>
  <c r="T29" i="1"/>
  <c r="J29" i="1"/>
  <c r="V29" i="1" s="1"/>
  <c r="T25" i="1"/>
  <c r="J25" i="1"/>
  <c r="V25" i="1" s="1"/>
  <c r="T21" i="1"/>
  <c r="J21" i="1"/>
  <c r="V21" i="1" s="1"/>
  <c r="T17" i="1"/>
  <c r="J17" i="1"/>
  <c r="V17" i="1" s="1"/>
  <c r="T13" i="1"/>
  <c r="V9" i="1"/>
  <c r="J13" i="1"/>
  <c r="V13" i="1" s="1"/>
  <c r="J5" i="1"/>
  <c r="V5" i="1" s="1"/>
</calcChain>
</file>

<file path=xl/sharedStrings.xml><?xml version="1.0" encoding="utf-8"?>
<sst xmlns="http://schemas.openxmlformats.org/spreadsheetml/2006/main" count="702" uniqueCount="28">
  <si>
    <t>PRE PROJETO</t>
  </si>
  <si>
    <t>A</t>
  </si>
  <si>
    <t>P</t>
  </si>
  <si>
    <t>N</t>
  </si>
  <si>
    <t>NOTA</t>
  </si>
  <si>
    <t>PROF. AVALIADOR</t>
  </si>
  <si>
    <t>PROJETO</t>
  </si>
  <si>
    <t>NOME</t>
  </si>
  <si>
    <t>PROF.  TCC I</t>
  </si>
  <si>
    <t>Leonardo Leal Oliveira</t>
  </si>
  <si>
    <t>Gabriel Takashi Katakura</t>
  </si>
  <si>
    <t>Lucas Eduardo Schlögl</t>
  </si>
  <si>
    <t>Matheus Losi</t>
  </si>
  <si>
    <t>Roberto Weege Junior</t>
  </si>
  <si>
    <t>Joana Cristina Tietjen</t>
  </si>
  <si>
    <t xml:space="preserve">
Letícia Woelfer de Oliveira</t>
  </si>
  <si>
    <t>Luiz Carlos Burigo</t>
  </si>
  <si>
    <t>Mateus Kienen</t>
  </si>
  <si>
    <t>Nathan Guilherme Reiter</t>
  </si>
  <si>
    <t>Nilton Eduardo Clasen</t>
  </si>
  <si>
    <t xml:space="preserve">
William Giovani Testoni</t>
  </si>
  <si>
    <t>TRABALHO DE CONCLUSÃO DE CURSO I  -  SISTEMAS DE INFORMAÇÃO acadêmico / 2020 II</t>
  </si>
  <si>
    <t>Média final</t>
  </si>
  <si>
    <t>(Nota do Professor de TCC I ao Pré-projeto * 0.1) +</t>
  </si>
  <si>
    <t>(Nota do Professor Avaliador ao Pré-projeto * 0.2) +</t>
  </si>
  <si>
    <t>(Nota do Professor de TCC I ao Projeto * 0.25) +</t>
  </si>
  <si>
    <t>(Nota do Professor Avaliador ao Projeto * 0.45)</t>
  </si>
  <si>
    <t>Jean Patrick Scherer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</si>
</sst>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3"/>
      <name val="Arial Black"/>
      <family val="2"/>
    </font>
    <font>
      <b/>
      <sz val="14"/>
      <color theme="4"/>
      <name val="Arial Black"/>
      <family val="2"/>
    </font>
    <font>
      <b/>
      <sz val="13"/>
      <color theme="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4"/>
      <name val="Arial Black"/>
      <family val="2"/>
    </font>
  </fonts>
  <fills count="7">
    <fill>
      <patternFill patternType="none"/>
    </fill>
    <fill>
      <patternFill patternType="gray125"/>
    </fill>
    <fill>
      <patternFill patternType="gray0625">
        <fgColor theme="4" tint="0.79998168889431442"/>
        <bgColor theme="8" tint="0.59996337778862885"/>
      </patternFill>
    </fill>
    <fill>
      <patternFill patternType="lightGray">
        <fgColor theme="8" tint="0.79992065187536243"/>
        <bgColor indexed="65"/>
      </patternFill>
    </fill>
    <fill>
      <patternFill patternType="lightGray">
        <fgColor theme="8" tint="0.79998168889431442"/>
        <bgColor indexed="65"/>
      </patternFill>
    </fill>
    <fill>
      <patternFill patternType="gray0625">
        <fgColor theme="4" tint="0.79998168889431442"/>
        <bgColor theme="7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2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4" borderId="2" xfId="0" applyFont="1" applyFill="1" applyBorder="1"/>
    <xf numFmtId="0" fontId="8" fillId="0" borderId="0" xfId="0" applyFont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0" xfId="0" applyFill="1"/>
    <xf numFmtId="2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7"/>
  <sheetViews>
    <sheetView tabSelected="1" workbookViewId="0">
      <selection activeCell="V5" sqref="V5"/>
    </sheetView>
  </sheetViews>
  <sheetFormatPr defaultRowHeight="15" x14ac:dyDescent="0.25"/>
  <cols>
    <col min="1" max="1" width="36.42578125" customWidth="1"/>
    <col min="2" max="3" width="3.140625" customWidth="1"/>
    <col min="4" max="4" width="2.7109375" customWidth="1"/>
    <col min="5" max="5" width="9.140625" customWidth="1"/>
    <col min="7" max="7" width="3.140625" customWidth="1"/>
    <col min="8" max="8" width="3" customWidth="1"/>
    <col min="9" max="9" width="2.85546875" customWidth="1"/>
    <col min="10" max="10" width="9.5703125" customWidth="1"/>
    <col min="11" max="11" width="4.5703125" customWidth="1"/>
    <col min="12" max="12" width="2.85546875" customWidth="1"/>
    <col min="13" max="13" width="3" customWidth="1"/>
    <col min="14" max="14" width="3.140625" customWidth="1"/>
    <col min="15" max="15" width="8.5703125" customWidth="1"/>
    <col min="17" max="17" width="2.85546875" customWidth="1"/>
    <col min="18" max="18" width="3.7109375" customWidth="1"/>
    <col min="19" max="19" width="3.28515625" customWidth="1"/>
    <col min="20" max="20" width="8.140625" customWidth="1"/>
    <col min="22" max="22" width="14.28515625" bestFit="1" customWidth="1"/>
  </cols>
  <sheetData>
    <row r="1" spans="1:24" s="4" customFormat="1" ht="51" customHeight="1" x14ac:dyDescent="0.4">
      <c r="A1" s="35" t="s">
        <v>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7"/>
    </row>
    <row r="2" spans="1:24" s="20" customFormat="1" ht="18.75" x14ac:dyDescent="0.4">
      <c r="A2" s="18" t="s">
        <v>7</v>
      </c>
      <c r="B2" s="38" t="s">
        <v>0</v>
      </c>
      <c r="C2" s="39"/>
      <c r="D2" s="39"/>
      <c r="E2" s="39"/>
      <c r="F2" s="39"/>
      <c r="G2" s="39"/>
      <c r="H2" s="39"/>
      <c r="I2" s="39"/>
      <c r="J2" s="40"/>
      <c r="K2" s="19"/>
      <c r="L2" s="38" t="s">
        <v>6</v>
      </c>
      <c r="M2" s="39"/>
      <c r="N2" s="39"/>
      <c r="O2" s="39"/>
      <c r="P2" s="39"/>
      <c r="Q2" s="39"/>
      <c r="R2" s="39"/>
      <c r="S2" s="39"/>
      <c r="T2" s="40"/>
      <c r="V2" s="4" t="s">
        <v>22</v>
      </c>
      <c r="X2" t="s">
        <v>23</v>
      </c>
    </row>
    <row r="3" spans="1:24" s="2" customFormat="1" ht="12" customHeight="1" x14ac:dyDescent="0.25">
      <c r="A3" s="26" t="s">
        <v>27</v>
      </c>
      <c r="B3" s="28" t="s">
        <v>8</v>
      </c>
      <c r="C3" s="29"/>
      <c r="D3" s="29"/>
      <c r="E3" s="30"/>
      <c r="F3" s="13"/>
      <c r="G3" s="29" t="s">
        <v>5</v>
      </c>
      <c r="H3" s="29"/>
      <c r="I3" s="29"/>
      <c r="J3" s="30"/>
      <c r="L3" s="28" t="s">
        <v>8</v>
      </c>
      <c r="M3" s="29"/>
      <c r="N3" s="29"/>
      <c r="O3" s="30"/>
      <c r="P3" s="13"/>
      <c r="Q3" s="29" t="s">
        <v>5</v>
      </c>
      <c r="R3" s="29"/>
      <c r="S3" s="29"/>
      <c r="T3" s="30"/>
      <c r="X3" t="s">
        <v>24</v>
      </c>
    </row>
    <row r="4" spans="1:24" s="3" customFormat="1" x14ac:dyDescent="0.25">
      <c r="A4" s="27"/>
      <c r="B4" s="16" t="s">
        <v>1</v>
      </c>
      <c r="C4" s="3" t="s">
        <v>2</v>
      </c>
      <c r="D4" s="3" t="s">
        <v>3</v>
      </c>
      <c r="E4" s="3" t="s">
        <v>4</v>
      </c>
      <c r="F4" s="14"/>
      <c r="G4" s="3" t="s">
        <v>1</v>
      </c>
      <c r="H4" s="3" t="s">
        <v>2</v>
      </c>
      <c r="I4" s="3" t="s">
        <v>3</v>
      </c>
      <c r="J4" s="9" t="s">
        <v>4</v>
      </c>
      <c r="L4" s="16" t="s">
        <v>1</v>
      </c>
      <c r="M4" s="3" t="s">
        <v>2</v>
      </c>
      <c r="N4" s="3" t="s">
        <v>3</v>
      </c>
      <c r="O4" s="3" t="s">
        <v>4</v>
      </c>
      <c r="P4" s="14"/>
      <c r="Q4" s="8" t="s">
        <v>1</v>
      </c>
      <c r="R4" s="8" t="s">
        <v>2</v>
      </c>
      <c r="S4" s="8" t="s">
        <v>3</v>
      </c>
      <c r="T4" s="9" t="s">
        <v>4</v>
      </c>
      <c r="X4" t="s">
        <v>25</v>
      </c>
    </row>
    <row r="5" spans="1:24" ht="15.75" x14ac:dyDescent="0.25">
      <c r="A5" s="27"/>
      <c r="B5" s="17">
        <v>10</v>
      </c>
      <c r="C5" s="1">
        <v>5</v>
      </c>
      <c r="D5" s="1">
        <v>1</v>
      </c>
      <c r="E5" s="11">
        <f>((B5*3+C5*2)/48)*10</f>
        <v>8.3333333333333339</v>
      </c>
      <c r="F5" s="15"/>
      <c r="G5" s="1">
        <v>10</v>
      </c>
      <c r="H5" s="1">
        <v>4</v>
      </c>
      <c r="I5" s="1">
        <v>1</v>
      </c>
      <c r="J5" s="12">
        <f>((G5*3+H5*2)/45)*10</f>
        <v>8.4444444444444446</v>
      </c>
      <c r="L5" s="17">
        <v>14</v>
      </c>
      <c r="M5" s="1">
        <v>2</v>
      </c>
      <c r="N5" s="1">
        <v>0</v>
      </c>
      <c r="O5" s="11">
        <f>((L5*3+M5*2)/48)*10</f>
        <v>9.5833333333333339</v>
      </c>
      <c r="P5" s="15"/>
      <c r="Q5" s="10">
        <v>15</v>
      </c>
      <c r="R5" s="10">
        <v>0</v>
      </c>
      <c r="S5" s="10">
        <v>0</v>
      </c>
      <c r="T5" s="12">
        <f>((Q5*3+R5*2)/45)*10</f>
        <v>10</v>
      </c>
      <c r="V5" s="25">
        <f>((E5*0.1)+(J5*0.2)+(O5*0.25)+(T5*0.45))</f>
        <v>9.4180555555555561</v>
      </c>
      <c r="X5" t="s">
        <v>26</v>
      </c>
    </row>
    <row r="6" spans="1:24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</row>
    <row r="7" spans="1:24" s="2" customFormat="1" ht="12" customHeight="1" x14ac:dyDescent="0.25">
      <c r="A7" s="26"/>
      <c r="B7" s="28" t="s">
        <v>8</v>
      </c>
      <c r="C7" s="29"/>
      <c r="D7" s="29"/>
      <c r="E7" s="30"/>
      <c r="F7" s="13"/>
      <c r="G7" s="29" t="s">
        <v>5</v>
      </c>
      <c r="H7" s="29"/>
      <c r="I7" s="29"/>
      <c r="J7" s="30"/>
      <c r="L7" s="28" t="s">
        <v>8</v>
      </c>
      <c r="M7" s="29"/>
      <c r="N7" s="29"/>
      <c r="O7" s="30"/>
      <c r="P7" s="13"/>
      <c r="Q7" s="29" t="s">
        <v>5</v>
      </c>
      <c r="R7" s="29"/>
      <c r="S7" s="29"/>
      <c r="T7" s="30"/>
    </row>
    <row r="8" spans="1:24" s="3" customFormat="1" ht="12.75" x14ac:dyDescent="0.2">
      <c r="A8" s="27"/>
      <c r="B8" s="16" t="s">
        <v>1</v>
      </c>
      <c r="C8" s="3" t="s">
        <v>2</v>
      </c>
      <c r="D8" s="3" t="s">
        <v>3</v>
      </c>
      <c r="E8" s="3" t="s">
        <v>4</v>
      </c>
      <c r="F8" s="14"/>
      <c r="G8" s="3" t="s">
        <v>1</v>
      </c>
      <c r="H8" s="3" t="s">
        <v>2</v>
      </c>
      <c r="I8" s="3" t="s">
        <v>3</v>
      </c>
      <c r="J8" s="9" t="s">
        <v>4</v>
      </c>
      <c r="L8" s="16" t="s">
        <v>1</v>
      </c>
      <c r="M8" s="3" t="s">
        <v>2</v>
      </c>
      <c r="N8" s="3" t="s">
        <v>3</v>
      </c>
      <c r="O8" s="3" t="s">
        <v>4</v>
      </c>
      <c r="P8" s="14"/>
      <c r="Q8" s="8" t="s">
        <v>1</v>
      </c>
      <c r="R8" s="8" t="s">
        <v>2</v>
      </c>
      <c r="S8" s="8" t="s">
        <v>3</v>
      </c>
      <c r="T8" s="9" t="s">
        <v>4</v>
      </c>
    </row>
    <row r="9" spans="1:24" ht="15.75" x14ac:dyDescent="0.25">
      <c r="A9" s="27"/>
      <c r="B9" s="17"/>
      <c r="C9" s="1"/>
      <c r="D9" s="1"/>
      <c r="E9" s="11"/>
      <c r="F9" s="15"/>
      <c r="G9" s="1"/>
      <c r="H9" s="1"/>
      <c r="I9" s="1"/>
      <c r="J9" s="12"/>
      <c r="L9" s="17"/>
      <c r="M9" s="1"/>
      <c r="N9" s="1"/>
      <c r="O9" s="11"/>
      <c r="P9" s="15"/>
      <c r="Q9" s="10"/>
      <c r="R9" s="10"/>
      <c r="S9" s="10"/>
      <c r="T9" s="12"/>
      <c r="V9" s="25">
        <f>((E9*0.1)+(J9*0.2)+(O9*0.25)+(T9*0.45))</f>
        <v>0</v>
      </c>
    </row>
    <row r="10" spans="1:24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</row>
    <row r="11" spans="1:24" s="2" customFormat="1" ht="12" customHeight="1" x14ac:dyDescent="0.25">
      <c r="A11" s="26"/>
      <c r="B11" s="28" t="s">
        <v>8</v>
      </c>
      <c r="C11" s="29"/>
      <c r="D11" s="29"/>
      <c r="E11" s="30"/>
      <c r="F11" s="13"/>
      <c r="G11" s="29" t="s">
        <v>5</v>
      </c>
      <c r="H11" s="29"/>
      <c r="I11" s="29"/>
      <c r="J11" s="30"/>
      <c r="L11" s="28" t="s">
        <v>8</v>
      </c>
      <c r="M11" s="29"/>
      <c r="N11" s="29"/>
      <c r="O11" s="30"/>
      <c r="P11" s="13"/>
      <c r="Q11" s="29" t="s">
        <v>5</v>
      </c>
      <c r="R11" s="29"/>
      <c r="S11" s="29"/>
      <c r="T11" s="30"/>
    </row>
    <row r="12" spans="1:24" s="3" customFormat="1" ht="12.75" x14ac:dyDescent="0.2">
      <c r="A12" s="27"/>
      <c r="B12" s="16" t="s">
        <v>1</v>
      </c>
      <c r="C12" s="3" t="s">
        <v>2</v>
      </c>
      <c r="D12" s="3" t="s">
        <v>3</v>
      </c>
      <c r="E12" s="3" t="s">
        <v>4</v>
      </c>
      <c r="F12" s="14"/>
      <c r="G12" s="3" t="s">
        <v>1</v>
      </c>
      <c r="H12" s="3" t="s">
        <v>2</v>
      </c>
      <c r="I12" s="3" t="s">
        <v>3</v>
      </c>
      <c r="J12" s="9" t="s">
        <v>4</v>
      </c>
      <c r="L12" s="16" t="s">
        <v>1</v>
      </c>
      <c r="M12" s="3" t="s">
        <v>2</v>
      </c>
      <c r="N12" s="3" t="s">
        <v>3</v>
      </c>
      <c r="O12" s="3" t="s">
        <v>4</v>
      </c>
      <c r="P12" s="14"/>
      <c r="Q12" s="8" t="s">
        <v>1</v>
      </c>
      <c r="R12" s="8" t="s">
        <v>2</v>
      </c>
      <c r="S12" s="8" t="s">
        <v>3</v>
      </c>
      <c r="T12" s="9" t="s">
        <v>4</v>
      </c>
    </row>
    <row r="13" spans="1:24" ht="15.75" x14ac:dyDescent="0.25">
      <c r="A13" s="27"/>
      <c r="B13" s="17">
        <v>15</v>
      </c>
      <c r="C13" s="1">
        <v>1</v>
      </c>
      <c r="D13" s="1">
        <v>0</v>
      </c>
      <c r="E13" s="11">
        <f>((B13*3+C13*2)/48)*10</f>
        <v>9.7916666666666661</v>
      </c>
      <c r="F13" s="15"/>
      <c r="G13" s="1">
        <v>15</v>
      </c>
      <c r="H13" s="1">
        <v>0</v>
      </c>
      <c r="I13" s="1">
        <v>0</v>
      </c>
      <c r="J13" s="12">
        <f>((G13*3+H13*2)/45)*10</f>
        <v>10</v>
      </c>
      <c r="L13" s="17">
        <v>16</v>
      </c>
      <c r="M13" s="1">
        <v>0</v>
      </c>
      <c r="N13" s="1">
        <v>0</v>
      </c>
      <c r="O13" s="11">
        <f>((L13*3+M13*2)/48)*10</f>
        <v>10</v>
      </c>
      <c r="P13" s="15"/>
      <c r="Q13" s="10">
        <v>15</v>
      </c>
      <c r="R13" s="10">
        <v>0</v>
      </c>
      <c r="S13" s="10">
        <v>0</v>
      </c>
      <c r="T13" s="12">
        <f>((Q13*3+R13*2)/45)*10</f>
        <v>10</v>
      </c>
      <c r="V13" s="25">
        <f>((E13*0.1)+(J13*0.2)+(O13*0.25)+(T13*0.45))</f>
        <v>9.9791666666666661</v>
      </c>
    </row>
    <row r="14" spans="1:24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7"/>
    </row>
    <row r="15" spans="1:24" s="2" customFormat="1" ht="12" customHeight="1" x14ac:dyDescent="0.25">
      <c r="A15" s="26"/>
      <c r="B15" s="28" t="s">
        <v>8</v>
      </c>
      <c r="C15" s="29"/>
      <c r="D15" s="29"/>
      <c r="E15" s="30"/>
      <c r="F15" s="13"/>
      <c r="G15" s="29" t="s">
        <v>5</v>
      </c>
      <c r="H15" s="29"/>
      <c r="I15" s="29"/>
      <c r="J15" s="30"/>
      <c r="L15" s="28" t="s">
        <v>8</v>
      </c>
      <c r="M15" s="29"/>
      <c r="N15" s="29"/>
      <c r="O15" s="30"/>
      <c r="P15" s="13"/>
      <c r="Q15" s="29" t="s">
        <v>5</v>
      </c>
      <c r="R15" s="29"/>
      <c r="S15" s="29"/>
      <c r="T15" s="30"/>
    </row>
    <row r="16" spans="1:24" s="3" customFormat="1" ht="12.75" x14ac:dyDescent="0.2">
      <c r="A16" s="27"/>
      <c r="B16" s="16" t="s">
        <v>1</v>
      </c>
      <c r="C16" s="3" t="s">
        <v>2</v>
      </c>
      <c r="D16" s="3" t="s">
        <v>3</v>
      </c>
      <c r="E16" s="3" t="s">
        <v>4</v>
      </c>
      <c r="F16" s="14"/>
      <c r="G16" s="3" t="s">
        <v>1</v>
      </c>
      <c r="H16" s="3" t="s">
        <v>2</v>
      </c>
      <c r="I16" s="3" t="s">
        <v>3</v>
      </c>
      <c r="J16" s="9" t="s">
        <v>4</v>
      </c>
      <c r="L16" s="16" t="s">
        <v>1</v>
      </c>
      <c r="M16" s="3" t="s">
        <v>2</v>
      </c>
      <c r="N16" s="3" t="s">
        <v>3</v>
      </c>
      <c r="O16" s="3" t="s">
        <v>4</v>
      </c>
      <c r="P16" s="14"/>
      <c r="Q16" s="8" t="s">
        <v>1</v>
      </c>
      <c r="R16" s="8" t="s">
        <v>2</v>
      </c>
      <c r="S16" s="8" t="s">
        <v>3</v>
      </c>
      <c r="T16" s="9" t="s">
        <v>4</v>
      </c>
    </row>
    <row r="17" spans="1:22" ht="15.75" x14ac:dyDescent="0.25">
      <c r="A17" s="27"/>
      <c r="B17" s="17">
        <v>10</v>
      </c>
      <c r="C17" s="1">
        <v>6</v>
      </c>
      <c r="D17" s="1">
        <v>0</v>
      </c>
      <c r="E17" s="11">
        <f>((B17*3+C17*2)/48)*10</f>
        <v>8.75</v>
      </c>
      <c r="F17" s="15"/>
      <c r="G17" s="1">
        <v>14</v>
      </c>
      <c r="H17" s="1">
        <v>1</v>
      </c>
      <c r="I17" s="1">
        <v>0</v>
      </c>
      <c r="J17" s="12">
        <f>((G17*3+H17*2)/45)*10</f>
        <v>9.7777777777777768</v>
      </c>
      <c r="L17" s="17">
        <v>16</v>
      </c>
      <c r="M17" s="1">
        <v>0</v>
      </c>
      <c r="N17" s="1">
        <v>0</v>
      </c>
      <c r="O17" s="11">
        <f>((L17*3+M17*2)/48)*10</f>
        <v>10</v>
      </c>
      <c r="P17" s="15"/>
      <c r="Q17" s="10">
        <v>14</v>
      </c>
      <c r="R17" s="10">
        <v>1</v>
      </c>
      <c r="S17" s="10">
        <v>0</v>
      </c>
      <c r="T17" s="12">
        <f>((Q17*3+R17*2)/45)*10</f>
        <v>9.7777777777777768</v>
      </c>
      <c r="V17" s="25">
        <f>((E17*0.1)+(J17*0.2)+(O17*0.25)+(T17*0.45))</f>
        <v>9.7305555555555543</v>
      </c>
    </row>
    <row r="18" spans="1:22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</row>
    <row r="19" spans="1:22" s="2" customFormat="1" ht="12" customHeight="1" x14ac:dyDescent="0.25">
      <c r="A19" s="32" t="s">
        <v>14</v>
      </c>
      <c r="B19" s="28" t="s">
        <v>8</v>
      </c>
      <c r="C19" s="29"/>
      <c r="D19" s="29"/>
      <c r="E19" s="30"/>
      <c r="F19" s="13"/>
      <c r="G19" s="29" t="s">
        <v>5</v>
      </c>
      <c r="H19" s="29"/>
      <c r="I19" s="29"/>
      <c r="J19" s="30"/>
      <c r="L19" s="28" t="s">
        <v>8</v>
      </c>
      <c r="M19" s="29"/>
      <c r="N19" s="29"/>
      <c r="O19" s="30"/>
      <c r="P19" s="13"/>
      <c r="Q19" s="29" t="s">
        <v>5</v>
      </c>
      <c r="R19" s="29"/>
      <c r="S19" s="29"/>
      <c r="T19" s="30"/>
    </row>
    <row r="20" spans="1:22" s="3" customFormat="1" ht="12.75" customHeight="1" x14ac:dyDescent="0.2">
      <c r="A20" s="33"/>
      <c r="B20" s="16" t="s">
        <v>1</v>
      </c>
      <c r="C20" s="3" t="s">
        <v>2</v>
      </c>
      <c r="D20" s="3" t="s">
        <v>3</v>
      </c>
      <c r="E20" s="3" t="s">
        <v>4</v>
      </c>
      <c r="F20" s="14"/>
      <c r="G20" s="3" t="s">
        <v>1</v>
      </c>
      <c r="H20" s="3" t="s">
        <v>2</v>
      </c>
      <c r="I20" s="3" t="s">
        <v>3</v>
      </c>
      <c r="J20" s="9" t="s">
        <v>4</v>
      </c>
      <c r="L20" s="16" t="s">
        <v>1</v>
      </c>
      <c r="M20" s="3" t="s">
        <v>2</v>
      </c>
      <c r="N20" s="3" t="s">
        <v>3</v>
      </c>
      <c r="O20" s="3" t="s">
        <v>4</v>
      </c>
      <c r="P20" s="14"/>
      <c r="Q20" s="8" t="s">
        <v>1</v>
      </c>
      <c r="R20" s="8" t="s">
        <v>2</v>
      </c>
      <c r="S20" s="8" t="s">
        <v>3</v>
      </c>
      <c r="T20" s="9" t="s">
        <v>4</v>
      </c>
    </row>
    <row r="21" spans="1:22" ht="15.75" x14ac:dyDescent="0.25">
      <c r="A21" s="34"/>
      <c r="B21" s="17">
        <v>11</v>
      </c>
      <c r="C21" s="1">
        <v>4</v>
      </c>
      <c r="D21" s="1">
        <v>0</v>
      </c>
      <c r="E21" s="11">
        <f>((B21*3+C21*2)/48)*10</f>
        <v>8.5416666666666661</v>
      </c>
      <c r="F21" s="15"/>
      <c r="G21" s="1">
        <v>10</v>
      </c>
      <c r="H21" s="1">
        <v>5</v>
      </c>
      <c r="I21" s="1">
        <v>0</v>
      </c>
      <c r="J21" s="12">
        <f>((G21*3+H21*2)/45)*10</f>
        <v>8.8888888888888893</v>
      </c>
      <c r="L21" s="17">
        <v>15</v>
      </c>
      <c r="M21" s="1">
        <v>1</v>
      </c>
      <c r="N21" s="1">
        <v>0</v>
      </c>
      <c r="O21" s="11">
        <f>((L21*3+M21*2)/48)*10</f>
        <v>9.7916666666666661</v>
      </c>
      <c r="P21" s="15"/>
      <c r="Q21" s="10">
        <v>14</v>
      </c>
      <c r="R21" s="10">
        <v>1</v>
      </c>
      <c r="S21" s="10">
        <v>0</v>
      </c>
      <c r="T21" s="12">
        <f>((Q21*3+R21*2)/45)*10</f>
        <v>9.7777777777777768</v>
      </c>
      <c r="V21" s="25">
        <f>((E21*0.1)+(J21*0.2)+(O21*0.25)+(T21*0.45))</f>
        <v>9.4798611111111093</v>
      </c>
    </row>
    <row r="22" spans="1:22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</row>
    <row r="23" spans="1:22" s="2" customFormat="1" ht="12" customHeight="1" x14ac:dyDescent="0.25">
      <c r="A23" s="31" t="s">
        <v>15</v>
      </c>
      <c r="B23" s="28" t="s">
        <v>8</v>
      </c>
      <c r="C23" s="29"/>
      <c r="D23" s="29"/>
      <c r="E23" s="30"/>
      <c r="F23" s="13"/>
      <c r="G23" s="29" t="s">
        <v>5</v>
      </c>
      <c r="H23" s="29"/>
      <c r="I23" s="29"/>
      <c r="J23" s="30"/>
      <c r="L23" s="28" t="s">
        <v>8</v>
      </c>
      <c r="M23" s="29"/>
      <c r="N23" s="29"/>
      <c r="O23" s="30"/>
      <c r="P23" s="13"/>
      <c r="Q23" s="29" t="s">
        <v>5</v>
      </c>
      <c r="R23" s="29"/>
      <c r="S23" s="29"/>
      <c r="T23" s="30"/>
    </row>
    <row r="24" spans="1:22" s="3" customFormat="1" ht="12.75" x14ac:dyDescent="0.2">
      <c r="A24" s="27"/>
      <c r="B24" s="16" t="s">
        <v>1</v>
      </c>
      <c r="C24" s="3" t="s">
        <v>2</v>
      </c>
      <c r="D24" s="3" t="s">
        <v>3</v>
      </c>
      <c r="E24" s="3" t="s">
        <v>4</v>
      </c>
      <c r="F24" s="14"/>
      <c r="G24" s="3" t="s">
        <v>1</v>
      </c>
      <c r="H24" s="3" t="s">
        <v>2</v>
      </c>
      <c r="I24" s="3" t="s">
        <v>3</v>
      </c>
      <c r="J24" s="9" t="s">
        <v>4</v>
      </c>
      <c r="L24" s="16" t="s">
        <v>1</v>
      </c>
      <c r="M24" s="3" t="s">
        <v>2</v>
      </c>
      <c r="N24" s="3" t="s">
        <v>3</v>
      </c>
      <c r="O24" s="3" t="s">
        <v>4</v>
      </c>
      <c r="P24" s="14"/>
      <c r="Q24" s="8" t="s">
        <v>1</v>
      </c>
      <c r="R24" s="8" t="s">
        <v>2</v>
      </c>
      <c r="S24" s="8" t="s">
        <v>3</v>
      </c>
      <c r="T24" s="9" t="s">
        <v>4</v>
      </c>
    </row>
    <row r="25" spans="1:22" ht="15.75" x14ac:dyDescent="0.25">
      <c r="A25" s="27"/>
      <c r="B25" s="17">
        <v>11</v>
      </c>
      <c r="C25" s="1">
        <v>4</v>
      </c>
      <c r="D25" s="1">
        <v>0</v>
      </c>
      <c r="E25" s="11">
        <f>((B25*3+C25*2)/48)*10</f>
        <v>8.5416666666666661</v>
      </c>
      <c r="F25" s="15"/>
      <c r="G25" s="1">
        <v>15</v>
      </c>
      <c r="H25" s="1">
        <v>0</v>
      </c>
      <c r="I25" s="1">
        <v>0</v>
      </c>
      <c r="J25" s="12">
        <f>((G25*3+H25*2)/45)*10</f>
        <v>10</v>
      </c>
      <c r="L25" s="17">
        <v>16</v>
      </c>
      <c r="M25" s="1">
        <v>0</v>
      </c>
      <c r="N25" s="1">
        <v>0</v>
      </c>
      <c r="O25" s="11">
        <f>((L25*3+M25*2)/48)*10</f>
        <v>10</v>
      </c>
      <c r="P25" s="15"/>
      <c r="Q25" s="10">
        <v>15</v>
      </c>
      <c r="R25" s="10">
        <v>0</v>
      </c>
      <c r="S25" s="10">
        <v>0</v>
      </c>
      <c r="T25" s="12">
        <f>((Q25*3+R25*2)/45)*10</f>
        <v>10</v>
      </c>
      <c r="V25" s="25">
        <f>((E25*0.1)+(J25*0.2)+(O25*0.25)+(T25*0.45))</f>
        <v>9.8541666666666661</v>
      </c>
    </row>
    <row r="26" spans="1:22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spans="1:22" s="2" customFormat="1" ht="12" customHeight="1" x14ac:dyDescent="0.25">
      <c r="A27" s="26" t="s">
        <v>16</v>
      </c>
      <c r="B27" s="28" t="s">
        <v>8</v>
      </c>
      <c r="C27" s="29"/>
      <c r="D27" s="29"/>
      <c r="E27" s="30"/>
      <c r="F27" s="13"/>
      <c r="G27" s="29" t="s">
        <v>5</v>
      </c>
      <c r="H27" s="29"/>
      <c r="I27" s="29"/>
      <c r="J27" s="30"/>
      <c r="L27" s="28" t="s">
        <v>8</v>
      </c>
      <c r="M27" s="29"/>
      <c r="N27" s="29"/>
      <c r="O27" s="30"/>
      <c r="P27" s="13"/>
      <c r="Q27" s="29" t="s">
        <v>5</v>
      </c>
      <c r="R27" s="29"/>
      <c r="S27" s="29"/>
      <c r="T27" s="30"/>
    </row>
    <row r="28" spans="1:22" s="3" customFormat="1" ht="12.75" x14ac:dyDescent="0.2">
      <c r="A28" s="27"/>
      <c r="B28" s="16" t="s">
        <v>1</v>
      </c>
      <c r="C28" s="3" t="s">
        <v>2</v>
      </c>
      <c r="D28" s="3" t="s">
        <v>3</v>
      </c>
      <c r="E28" s="3" t="s">
        <v>4</v>
      </c>
      <c r="F28" s="14"/>
      <c r="G28" s="3" t="s">
        <v>1</v>
      </c>
      <c r="H28" s="3" t="s">
        <v>2</v>
      </c>
      <c r="I28" s="3" t="s">
        <v>3</v>
      </c>
      <c r="J28" s="9" t="s">
        <v>4</v>
      </c>
      <c r="L28" s="16" t="s">
        <v>1</v>
      </c>
      <c r="M28" s="3" t="s">
        <v>2</v>
      </c>
      <c r="N28" s="3" t="s">
        <v>3</v>
      </c>
      <c r="O28" s="3" t="s">
        <v>4</v>
      </c>
      <c r="P28" s="14"/>
      <c r="Q28" s="8" t="s">
        <v>1</v>
      </c>
      <c r="R28" s="8" t="s">
        <v>2</v>
      </c>
      <c r="S28" s="8" t="s">
        <v>3</v>
      </c>
      <c r="T28" s="9" t="s">
        <v>4</v>
      </c>
    </row>
    <row r="29" spans="1:22" ht="15.75" x14ac:dyDescent="0.25">
      <c r="A29" s="27"/>
      <c r="B29" s="17">
        <v>9</v>
      </c>
      <c r="C29" s="1">
        <v>6</v>
      </c>
      <c r="D29" s="1">
        <v>1</v>
      </c>
      <c r="E29" s="11">
        <f>((B29*3+C29*2)/48)*10</f>
        <v>8.125</v>
      </c>
      <c r="F29" s="15"/>
      <c r="G29" s="1">
        <v>12</v>
      </c>
      <c r="H29" s="1">
        <v>3</v>
      </c>
      <c r="I29" s="1">
        <v>0</v>
      </c>
      <c r="J29" s="12">
        <f>((G29*3+H29*2)/45)*10</f>
        <v>9.3333333333333339</v>
      </c>
      <c r="L29" s="17">
        <v>13</v>
      </c>
      <c r="M29" s="1">
        <v>3</v>
      </c>
      <c r="N29" s="1">
        <v>0</v>
      </c>
      <c r="O29" s="11">
        <f>((L29*3+M29*2)/48)*10</f>
        <v>9.375</v>
      </c>
      <c r="P29" s="15"/>
      <c r="Q29" s="10">
        <v>14</v>
      </c>
      <c r="R29" s="10">
        <v>1</v>
      </c>
      <c r="S29" s="10">
        <v>0</v>
      </c>
      <c r="T29" s="12">
        <f>((Q29*3+R29*2)/45)*10</f>
        <v>9.7777777777777768</v>
      </c>
      <c r="V29" s="25">
        <f>((E29*0.1)+(J29*0.2)+(O29*0.25)+(T29*0.45))</f>
        <v>9.4229166666666657</v>
      </c>
    </row>
    <row r="30" spans="1:22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7"/>
    </row>
    <row r="31" spans="1:22" s="2" customFormat="1" ht="12" customHeight="1" x14ac:dyDescent="0.25">
      <c r="A31" s="26" t="s">
        <v>17</v>
      </c>
      <c r="B31" s="28" t="s">
        <v>8</v>
      </c>
      <c r="C31" s="29"/>
      <c r="D31" s="29"/>
      <c r="E31" s="30"/>
      <c r="F31" s="13"/>
      <c r="G31" s="29" t="s">
        <v>5</v>
      </c>
      <c r="H31" s="29"/>
      <c r="I31" s="29"/>
      <c r="J31" s="30"/>
      <c r="L31" s="28" t="s">
        <v>8</v>
      </c>
      <c r="M31" s="29"/>
      <c r="N31" s="29"/>
      <c r="O31" s="30"/>
      <c r="P31" s="13"/>
      <c r="Q31" s="29" t="s">
        <v>5</v>
      </c>
      <c r="R31" s="29"/>
      <c r="S31" s="29"/>
      <c r="T31" s="30"/>
    </row>
    <row r="32" spans="1:22" s="3" customFormat="1" ht="12.75" x14ac:dyDescent="0.2">
      <c r="A32" s="27"/>
      <c r="B32" s="16" t="s">
        <v>1</v>
      </c>
      <c r="C32" s="3" t="s">
        <v>2</v>
      </c>
      <c r="D32" s="3" t="s">
        <v>3</v>
      </c>
      <c r="E32" s="3" t="s">
        <v>4</v>
      </c>
      <c r="F32" s="14"/>
      <c r="G32" s="3" t="s">
        <v>1</v>
      </c>
      <c r="H32" s="3" t="s">
        <v>2</v>
      </c>
      <c r="I32" s="3" t="s">
        <v>3</v>
      </c>
      <c r="J32" s="9" t="s">
        <v>4</v>
      </c>
      <c r="L32" s="16" t="s">
        <v>1</v>
      </c>
      <c r="M32" s="3" t="s">
        <v>2</v>
      </c>
      <c r="N32" s="3" t="s">
        <v>3</v>
      </c>
      <c r="O32" s="3" t="s">
        <v>4</v>
      </c>
      <c r="P32" s="14"/>
      <c r="Q32" s="8" t="s">
        <v>1</v>
      </c>
      <c r="R32" s="8" t="s">
        <v>2</v>
      </c>
      <c r="S32" s="8" t="s">
        <v>3</v>
      </c>
      <c r="T32" s="9" t="s">
        <v>4</v>
      </c>
    </row>
    <row r="33" spans="1:22" ht="15.75" x14ac:dyDescent="0.25">
      <c r="A33" s="27"/>
      <c r="B33" s="17">
        <v>13</v>
      </c>
      <c r="C33" s="1">
        <v>3</v>
      </c>
      <c r="D33" s="1">
        <v>0</v>
      </c>
      <c r="E33" s="11">
        <f>((B33*3+C33*2)/48)*10</f>
        <v>9.375</v>
      </c>
      <c r="F33" s="15"/>
      <c r="G33" s="1">
        <v>15</v>
      </c>
      <c r="H33" s="1">
        <v>0</v>
      </c>
      <c r="I33" s="1">
        <v>0</v>
      </c>
      <c r="J33" s="12">
        <f>((G33*3+H33*2)/45)*10</f>
        <v>10</v>
      </c>
      <c r="L33" s="17">
        <v>15</v>
      </c>
      <c r="M33" s="1">
        <v>1</v>
      </c>
      <c r="N33" s="1">
        <v>0</v>
      </c>
      <c r="O33" s="11">
        <f>((L33*3+M33*2)/48)*10</f>
        <v>9.7916666666666661</v>
      </c>
      <c r="P33" s="15"/>
      <c r="Q33" s="10">
        <v>15</v>
      </c>
      <c r="R33" s="10">
        <v>0</v>
      </c>
      <c r="S33" s="10">
        <v>0</v>
      </c>
      <c r="T33" s="12">
        <f>((Q33*3+R33*2)/45)*10</f>
        <v>10</v>
      </c>
      <c r="V33" s="25">
        <f>((E33*0.1)+(J33*0.2)+(O33*0.25)+(T33*0.45))</f>
        <v>9.8854166666666661</v>
      </c>
    </row>
    <row r="34" spans="1:22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7"/>
    </row>
    <row r="35" spans="1:22" s="2" customFormat="1" ht="12" customHeight="1" x14ac:dyDescent="0.25">
      <c r="A35" s="26" t="s">
        <v>18</v>
      </c>
      <c r="B35" s="28" t="s">
        <v>8</v>
      </c>
      <c r="C35" s="29"/>
      <c r="D35" s="29"/>
      <c r="E35" s="30"/>
      <c r="F35" s="13"/>
      <c r="G35" s="29" t="s">
        <v>5</v>
      </c>
      <c r="H35" s="29"/>
      <c r="I35" s="29"/>
      <c r="J35" s="30"/>
      <c r="L35" s="28" t="s">
        <v>8</v>
      </c>
      <c r="M35" s="29"/>
      <c r="N35" s="29"/>
      <c r="O35" s="30"/>
      <c r="P35" s="13"/>
      <c r="Q35" s="29" t="s">
        <v>5</v>
      </c>
      <c r="R35" s="29"/>
      <c r="S35" s="29"/>
      <c r="T35" s="30"/>
    </row>
    <row r="36" spans="1:22" s="3" customFormat="1" ht="12.75" x14ac:dyDescent="0.2">
      <c r="A36" s="27"/>
      <c r="B36" s="16" t="s">
        <v>1</v>
      </c>
      <c r="C36" s="3" t="s">
        <v>2</v>
      </c>
      <c r="D36" s="3" t="s">
        <v>3</v>
      </c>
      <c r="E36" s="3" t="s">
        <v>4</v>
      </c>
      <c r="F36" s="14"/>
      <c r="G36" s="3" t="s">
        <v>1</v>
      </c>
      <c r="H36" s="3" t="s">
        <v>2</v>
      </c>
      <c r="I36" s="3" t="s">
        <v>3</v>
      </c>
      <c r="J36" s="9" t="s">
        <v>4</v>
      </c>
      <c r="L36" s="16" t="s">
        <v>1</v>
      </c>
      <c r="M36" s="3" t="s">
        <v>2</v>
      </c>
      <c r="N36" s="3" t="s">
        <v>3</v>
      </c>
      <c r="O36" s="3" t="s">
        <v>4</v>
      </c>
      <c r="P36" s="14"/>
      <c r="Q36" s="8" t="s">
        <v>1</v>
      </c>
      <c r="R36" s="8" t="s">
        <v>2</v>
      </c>
      <c r="S36" s="8" t="s">
        <v>3</v>
      </c>
      <c r="T36" s="9" t="s">
        <v>4</v>
      </c>
    </row>
    <row r="37" spans="1:22" ht="15.75" x14ac:dyDescent="0.25">
      <c r="A37" s="27"/>
      <c r="B37" s="17">
        <v>5</v>
      </c>
      <c r="C37" s="1">
        <v>7</v>
      </c>
      <c r="D37" s="1">
        <v>3</v>
      </c>
      <c r="E37" s="11">
        <f>((B37*3+C37*2)/48)*10</f>
        <v>6.0416666666666661</v>
      </c>
      <c r="F37" s="15"/>
      <c r="G37" s="1">
        <v>3</v>
      </c>
      <c r="H37" s="1">
        <v>7</v>
      </c>
      <c r="I37" s="1">
        <v>4</v>
      </c>
      <c r="J37" s="12">
        <f>((G37*3+H37*2)/45)*10</f>
        <v>5.1111111111111107</v>
      </c>
      <c r="L37" s="17">
        <v>15</v>
      </c>
      <c r="M37" s="1">
        <v>1</v>
      </c>
      <c r="N37" s="1">
        <v>0</v>
      </c>
      <c r="O37" s="11">
        <f>((L37*3+M37*2)/48)*10</f>
        <v>9.7916666666666661</v>
      </c>
      <c r="P37" s="15"/>
      <c r="Q37" s="10">
        <v>11</v>
      </c>
      <c r="R37" s="10">
        <v>4</v>
      </c>
      <c r="S37" s="10">
        <v>0</v>
      </c>
      <c r="T37" s="12">
        <f>((Q37*3+R37*2)/45)*10</f>
        <v>9.1111111111111107</v>
      </c>
      <c r="V37" s="25">
        <f>((E37*0.1)+(J37*0.2)+(O37*0.25)+(T37*0.45))</f>
        <v>8.1743055555555557</v>
      </c>
    </row>
    <row r="38" spans="1:22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</row>
    <row r="39" spans="1:22" s="2" customFormat="1" ht="12" customHeight="1" x14ac:dyDescent="0.25">
      <c r="A39" s="26" t="s">
        <v>19</v>
      </c>
      <c r="B39" s="28" t="s">
        <v>8</v>
      </c>
      <c r="C39" s="29"/>
      <c r="D39" s="29"/>
      <c r="E39" s="30"/>
      <c r="F39" s="13"/>
      <c r="G39" s="29" t="s">
        <v>5</v>
      </c>
      <c r="H39" s="29"/>
      <c r="I39" s="29"/>
      <c r="J39" s="30"/>
      <c r="L39" s="28" t="s">
        <v>8</v>
      </c>
      <c r="M39" s="29"/>
      <c r="N39" s="29"/>
      <c r="O39" s="30"/>
      <c r="P39" s="13"/>
      <c r="Q39" s="29" t="s">
        <v>5</v>
      </c>
      <c r="R39" s="29"/>
      <c r="S39" s="29"/>
      <c r="T39" s="30"/>
    </row>
    <row r="40" spans="1:22" s="3" customFormat="1" ht="12.75" x14ac:dyDescent="0.2">
      <c r="A40" s="27"/>
      <c r="B40" s="16" t="s">
        <v>1</v>
      </c>
      <c r="C40" s="3" t="s">
        <v>2</v>
      </c>
      <c r="D40" s="3" t="s">
        <v>3</v>
      </c>
      <c r="E40" s="3" t="s">
        <v>4</v>
      </c>
      <c r="F40" s="14"/>
      <c r="G40" s="3" t="s">
        <v>1</v>
      </c>
      <c r="H40" s="3" t="s">
        <v>2</v>
      </c>
      <c r="I40" s="3" t="s">
        <v>3</v>
      </c>
      <c r="J40" s="9" t="s">
        <v>4</v>
      </c>
      <c r="L40" s="16" t="s">
        <v>1</v>
      </c>
      <c r="M40" s="3" t="s">
        <v>2</v>
      </c>
      <c r="N40" s="3" t="s">
        <v>3</v>
      </c>
      <c r="O40" s="3" t="s">
        <v>4</v>
      </c>
      <c r="P40" s="14"/>
      <c r="Q40" s="8" t="s">
        <v>1</v>
      </c>
      <c r="R40" s="8" t="s">
        <v>2</v>
      </c>
      <c r="S40" s="8" t="s">
        <v>3</v>
      </c>
      <c r="T40" s="9" t="s">
        <v>4</v>
      </c>
    </row>
    <row r="41" spans="1:22" ht="15.75" x14ac:dyDescent="0.25">
      <c r="A41" s="27"/>
      <c r="B41" s="17">
        <v>12</v>
      </c>
      <c r="C41" s="1">
        <v>3</v>
      </c>
      <c r="D41" s="1">
        <v>1</v>
      </c>
      <c r="E41" s="11">
        <f>((B41*3+C41*2)/48)*10</f>
        <v>8.75</v>
      </c>
      <c r="F41" s="15"/>
      <c r="G41" s="1">
        <v>15</v>
      </c>
      <c r="H41" s="1">
        <v>0</v>
      </c>
      <c r="I41" s="1">
        <v>0</v>
      </c>
      <c r="J41" s="12">
        <f>((G41*3+H41*2)/45)*10</f>
        <v>10</v>
      </c>
      <c r="L41" s="17">
        <v>16</v>
      </c>
      <c r="M41" s="1">
        <v>0</v>
      </c>
      <c r="N41" s="1">
        <v>0</v>
      </c>
      <c r="O41" s="11">
        <f>((L41*3+M41*2)/48)*10</f>
        <v>10</v>
      </c>
      <c r="P41" s="15"/>
      <c r="Q41" s="10">
        <v>15</v>
      </c>
      <c r="R41" s="10">
        <v>0</v>
      </c>
      <c r="S41" s="10">
        <v>0</v>
      </c>
      <c r="T41" s="12">
        <f>((Q41*3+R41*2)/45)*10</f>
        <v>10</v>
      </c>
      <c r="V41" s="25">
        <f>((E41*0.1)+(J41*0.2)+(O41*0.25)+(T41*0.45))</f>
        <v>9.875</v>
      </c>
    </row>
    <row r="42" spans="1:22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7"/>
    </row>
    <row r="43" spans="1:22" s="2" customFormat="1" ht="12" customHeight="1" x14ac:dyDescent="0.25">
      <c r="A43" s="31" t="s">
        <v>20</v>
      </c>
      <c r="B43" s="28" t="s">
        <v>8</v>
      </c>
      <c r="C43" s="29"/>
      <c r="D43" s="29"/>
      <c r="E43" s="30"/>
      <c r="F43" s="13"/>
      <c r="G43" s="29" t="s">
        <v>5</v>
      </c>
      <c r="H43" s="29"/>
      <c r="I43" s="29"/>
      <c r="J43" s="30"/>
      <c r="L43" s="28" t="s">
        <v>8</v>
      </c>
      <c r="M43" s="29"/>
      <c r="N43" s="29"/>
      <c r="O43" s="30"/>
      <c r="P43" s="13"/>
      <c r="Q43" s="29" t="s">
        <v>5</v>
      </c>
      <c r="R43" s="29"/>
      <c r="S43" s="29"/>
      <c r="T43" s="30"/>
    </row>
    <row r="44" spans="1:22" s="3" customFormat="1" ht="12.75" x14ac:dyDescent="0.2">
      <c r="A44" s="27"/>
      <c r="B44" s="16" t="s">
        <v>1</v>
      </c>
      <c r="C44" s="3" t="s">
        <v>2</v>
      </c>
      <c r="D44" s="3" t="s">
        <v>3</v>
      </c>
      <c r="E44" s="3" t="s">
        <v>4</v>
      </c>
      <c r="F44" s="14"/>
      <c r="G44" s="3" t="s">
        <v>1</v>
      </c>
      <c r="H44" s="3" t="s">
        <v>2</v>
      </c>
      <c r="I44" s="3" t="s">
        <v>3</v>
      </c>
      <c r="J44" s="9" t="s">
        <v>4</v>
      </c>
      <c r="L44" s="16" t="s">
        <v>1</v>
      </c>
      <c r="M44" s="3" t="s">
        <v>2</v>
      </c>
      <c r="N44" s="3" t="s">
        <v>3</v>
      </c>
      <c r="O44" s="3" t="s">
        <v>4</v>
      </c>
      <c r="P44" s="14"/>
      <c r="Q44" s="8" t="s">
        <v>1</v>
      </c>
      <c r="R44" s="8" t="s">
        <v>2</v>
      </c>
      <c r="S44" s="8" t="s">
        <v>3</v>
      </c>
      <c r="T44" s="9" t="s">
        <v>4</v>
      </c>
    </row>
    <row r="45" spans="1:22" ht="15.75" x14ac:dyDescent="0.25">
      <c r="A45" s="27"/>
      <c r="B45" s="17">
        <v>9</v>
      </c>
      <c r="C45" s="1">
        <v>7</v>
      </c>
      <c r="D45" s="1">
        <v>0</v>
      </c>
      <c r="E45" s="11">
        <f>((B45*3+C45*2)/48)*10</f>
        <v>8.5416666666666661</v>
      </c>
      <c r="F45" s="15"/>
      <c r="G45" s="1">
        <v>14</v>
      </c>
      <c r="H45" s="1">
        <v>1</v>
      </c>
      <c r="I45" s="1">
        <v>0</v>
      </c>
      <c r="J45" s="12">
        <f>((G45*3+H45*2)/45)*10</f>
        <v>9.7777777777777768</v>
      </c>
      <c r="L45" s="17">
        <v>15</v>
      </c>
      <c r="M45" s="1">
        <v>1</v>
      </c>
      <c r="N45" s="1">
        <v>0</v>
      </c>
      <c r="O45" s="11">
        <f>((L45*3+M45*2)/48)*10</f>
        <v>9.7916666666666661</v>
      </c>
      <c r="P45" s="15"/>
      <c r="Q45" s="10">
        <v>15</v>
      </c>
      <c r="R45" s="10">
        <v>0</v>
      </c>
      <c r="S45" s="10">
        <v>0</v>
      </c>
      <c r="T45" s="12">
        <f>((Q45*3+R45*2)/45)*10</f>
        <v>10</v>
      </c>
      <c r="V45" s="25">
        <f>((E45*0.1)+(J45*0.2)+(O45*0.25)+(T45*0.45))</f>
        <v>9.7576388888888879</v>
      </c>
    </row>
    <row r="46" spans="1:22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3"/>
      <c r="U46" s="24"/>
      <c r="V46" s="24"/>
    </row>
    <row r="47" spans="1:22" s="2" customFormat="1" ht="12" customHeight="1" x14ac:dyDescent="0.25">
      <c r="A47" s="26"/>
      <c r="B47" s="28" t="s">
        <v>8</v>
      </c>
      <c r="C47" s="29"/>
      <c r="D47" s="29"/>
      <c r="E47" s="30"/>
      <c r="F47" s="13"/>
      <c r="G47" s="29" t="s">
        <v>5</v>
      </c>
      <c r="H47" s="29"/>
      <c r="I47" s="29"/>
      <c r="J47" s="30"/>
      <c r="L47" s="28" t="s">
        <v>8</v>
      </c>
      <c r="M47" s="29"/>
      <c r="N47" s="29"/>
      <c r="O47" s="30"/>
      <c r="P47" s="13"/>
      <c r="Q47" s="29" t="s">
        <v>5</v>
      </c>
      <c r="R47" s="29"/>
      <c r="S47" s="29"/>
      <c r="T47" s="30"/>
    </row>
    <row r="48" spans="1:22" s="3" customFormat="1" ht="12.75" x14ac:dyDescent="0.2">
      <c r="A48" s="27"/>
      <c r="B48" s="16" t="s">
        <v>1</v>
      </c>
      <c r="C48" s="3" t="s">
        <v>2</v>
      </c>
      <c r="D48" s="3" t="s">
        <v>3</v>
      </c>
      <c r="E48" s="3" t="s">
        <v>4</v>
      </c>
      <c r="F48" s="14"/>
      <c r="G48" s="3" t="s">
        <v>1</v>
      </c>
      <c r="H48" s="3" t="s">
        <v>2</v>
      </c>
      <c r="I48" s="3" t="s">
        <v>3</v>
      </c>
      <c r="J48" s="9" t="s">
        <v>4</v>
      </c>
      <c r="L48" s="16" t="s">
        <v>1</v>
      </c>
      <c r="M48" s="3" t="s">
        <v>2</v>
      </c>
      <c r="N48" s="3" t="s">
        <v>3</v>
      </c>
      <c r="O48" s="3" t="s">
        <v>4</v>
      </c>
      <c r="P48" s="14"/>
      <c r="Q48" s="8" t="s">
        <v>1</v>
      </c>
      <c r="R48" s="8" t="s">
        <v>2</v>
      </c>
      <c r="S48" s="8" t="s">
        <v>3</v>
      </c>
      <c r="T48" s="9" t="s">
        <v>4</v>
      </c>
    </row>
    <row r="49" spans="1:20" ht="15.75" x14ac:dyDescent="0.25">
      <c r="A49" s="27"/>
      <c r="B49" s="17">
        <v>19</v>
      </c>
      <c r="C49" s="1">
        <v>1</v>
      </c>
      <c r="D49" s="1">
        <v>0</v>
      </c>
      <c r="E49" s="11">
        <f>((B49*3+C49*2)/60)*10</f>
        <v>9.8333333333333321</v>
      </c>
      <c r="F49" s="15"/>
      <c r="G49" s="1">
        <v>15</v>
      </c>
      <c r="H49" s="1">
        <v>0</v>
      </c>
      <c r="I49" s="1">
        <v>0</v>
      </c>
      <c r="J49" s="12">
        <f>((G49*3+H49*2)/45)*10</f>
        <v>10</v>
      </c>
      <c r="L49" s="17">
        <v>19</v>
      </c>
      <c r="M49" s="1">
        <v>1</v>
      </c>
      <c r="N49" s="1">
        <v>0</v>
      </c>
      <c r="O49" s="11">
        <f>((L49*3+M49*2)/60)*10</f>
        <v>9.8333333333333321</v>
      </c>
      <c r="P49" s="15"/>
      <c r="Q49" s="10">
        <v>15</v>
      </c>
      <c r="R49" s="10">
        <v>0</v>
      </c>
      <c r="S49" s="10">
        <v>0</v>
      </c>
      <c r="T49" s="12">
        <f>((Q49*3+R49*2)/45)*10</f>
        <v>10</v>
      </c>
    </row>
    <row r="50" spans="1:20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7"/>
    </row>
    <row r="51" spans="1:20" s="2" customFormat="1" ht="12" customHeight="1" x14ac:dyDescent="0.25">
      <c r="A51" s="26"/>
      <c r="B51" s="28" t="s">
        <v>8</v>
      </c>
      <c r="C51" s="29"/>
      <c r="D51" s="29"/>
      <c r="E51" s="30"/>
      <c r="F51" s="13"/>
      <c r="G51" s="29" t="s">
        <v>5</v>
      </c>
      <c r="H51" s="29"/>
      <c r="I51" s="29"/>
      <c r="J51" s="30"/>
      <c r="L51" s="28" t="s">
        <v>8</v>
      </c>
      <c r="M51" s="29"/>
      <c r="N51" s="29"/>
      <c r="O51" s="30"/>
      <c r="P51" s="13"/>
      <c r="Q51" s="29" t="s">
        <v>5</v>
      </c>
      <c r="R51" s="29"/>
      <c r="S51" s="29"/>
      <c r="T51" s="30"/>
    </row>
    <row r="52" spans="1:20" s="3" customFormat="1" ht="12.75" x14ac:dyDescent="0.2">
      <c r="A52" s="27"/>
      <c r="B52" s="16" t="s">
        <v>1</v>
      </c>
      <c r="C52" s="3" t="s">
        <v>2</v>
      </c>
      <c r="D52" s="3" t="s">
        <v>3</v>
      </c>
      <c r="E52" s="3" t="s">
        <v>4</v>
      </c>
      <c r="F52" s="14"/>
      <c r="G52" s="3" t="s">
        <v>1</v>
      </c>
      <c r="H52" s="3" t="s">
        <v>2</v>
      </c>
      <c r="I52" s="3" t="s">
        <v>3</v>
      </c>
      <c r="J52" s="9" t="s">
        <v>4</v>
      </c>
      <c r="L52" s="16" t="s">
        <v>1</v>
      </c>
      <c r="M52" s="3" t="s">
        <v>2</v>
      </c>
      <c r="N52" s="3" t="s">
        <v>3</v>
      </c>
      <c r="O52" s="3" t="s">
        <v>4</v>
      </c>
      <c r="P52" s="14"/>
      <c r="Q52" s="8" t="s">
        <v>1</v>
      </c>
      <c r="R52" s="8" t="s">
        <v>2</v>
      </c>
      <c r="S52" s="8" t="s">
        <v>3</v>
      </c>
      <c r="T52" s="9" t="s">
        <v>4</v>
      </c>
    </row>
    <row r="53" spans="1:20" ht="15.75" x14ac:dyDescent="0.25">
      <c r="A53" s="27"/>
      <c r="B53" s="17">
        <v>9</v>
      </c>
      <c r="C53" s="1">
        <v>8</v>
      </c>
      <c r="D53" s="1">
        <v>3</v>
      </c>
      <c r="E53" s="11">
        <f>((B53*3+C53*2)/60)*10</f>
        <v>7.166666666666667</v>
      </c>
      <c r="F53" s="15"/>
      <c r="G53" s="1">
        <v>13</v>
      </c>
      <c r="H53" s="1">
        <v>2</v>
      </c>
      <c r="I53" s="1">
        <v>0</v>
      </c>
      <c r="J53" s="12">
        <f>((G53*3+H53*2)/45)*10</f>
        <v>9.5555555555555554</v>
      </c>
      <c r="L53" s="17">
        <v>19</v>
      </c>
      <c r="M53" s="1">
        <v>1</v>
      </c>
      <c r="N53" s="1">
        <v>0</v>
      </c>
      <c r="O53" s="11">
        <f>((L53*3+M53*2)/60)*10</f>
        <v>9.8333333333333321</v>
      </c>
      <c r="P53" s="15"/>
      <c r="Q53" s="10">
        <v>15</v>
      </c>
      <c r="R53" s="10">
        <v>0</v>
      </c>
      <c r="S53" s="10">
        <v>0</v>
      </c>
      <c r="T53" s="12">
        <f>((Q53*3+R53*2)/45)*10</f>
        <v>10</v>
      </c>
    </row>
    <row r="54" spans="1:20" s="2" customFormat="1" ht="12" customHeight="1" x14ac:dyDescent="0.25">
      <c r="A54" s="26"/>
      <c r="B54" s="28" t="s">
        <v>8</v>
      </c>
      <c r="C54" s="29"/>
      <c r="D54" s="29"/>
      <c r="E54" s="30"/>
      <c r="F54" s="13"/>
      <c r="G54" s="29" t="s">
        <v>5</v>
      </c>
      <c r="H54" s="29"/>
      <c r="I54" s="29"/>
      <c r="J54" s="30"/>
      <c r="L54" s="28" t="s">
        <v>8</v>
      </c>
      <c r="M54" s="29"/>
      <c r="N54" s="29"/>
      <c r="O54" s="30"/>
      <c r="P54" s="13"/>
      <c r="Q54" s="29" t="s">
        <v>5</v>
      </c>
      <c r="R54" s="29"/>
      <c r="S54" s="29"/>
      <c r="T54" s="30"/>
    </row>
    <row r="55" spans="1:20" s="3" customFormat="1" ht="12.75" x14ac:dyDescent="0.2">
      <c r="A55" s="27"/>
      <c r="B55" s="16" t="s">
        <v>1</v>
      </c>
      <c r="C55" s="3" t="s">
        <v>2</v>
      </c>
      <c r="D55" s="3" t="s">
        <v>3</v>
      </c>
      <c r="E55" s="3" t="s">
        <v>4</v>
      </c>
      <c r="F55" s="14"/>
      <c r="G55" s="3" t="s">
        <v>1</v>
      </c>
      <c r="H55" s="3" t="s">
        <v>2</v>
      </c>
      <c r="I55" s="3" t="s">
        <v>3</v>
      </c>
      <c r="J55" s="9" t="s">
        <v>4</v>
      </c>
      <c r="L55" s="16" t="s">
        <v>1</v>
      </c>
      <c r="M55" s="3" t="s">
        <v>2</v>
      </c>
      <c r="N55" s="3" t="s">
        <v>3</v>
      </c>
      <c r="O55" s="3" t="s">
        <v>4</v>
      </c>
      <c r="P55" s="14"/>
      <c r="Q55" s="8" t="s">
        <v>1</v>
      </c>
      <c r="R55" s="8" t="s">
        <v>2</v>
      </c>
      <c r="S55" s="8" t="s">
        <v>3</v>
      </c>
      <c r="T55" s="9" t="s">
        <v>4</v>
      </c>
    </row>
    <row r="56" spans="1:20" ht="15.75" x14ac:dyDescent="0.25">
      <c r="A56" s="27"/>
      <c r="B56" s="17">
        <v>4</v>
      </c>
      <c r="C56" s="1">
        <v>9</v>
      </c>
      <c r="D56" s="1">
        <v>7</v>
      </c>
      <c r="E56" s="11">
        <f>((B56*3+C56*2)/60)*10</f>
        <v>5</v>
      </c>
      <c r="F56" s="15"/>
      <c r="G56" s="1">
        <v>10</v>
      </c>
      <c r="H56" s="1">
        <v>5</v>
      </c>
      <c r="I56" s="1">
        <v>0</v>
      </c>
      <c r="J56" s="12">
        <f>((G56*3+H56*2)/45)*10</f>
        <v>8.8888888888888893</v>
      </c>
      <c r="L56" s="17">
        <v>19</v>
      </c>
      <c r="M56" s="1">
        <v>1</v>
      </c>
      <c r="N56" s="1">
        <v>0</v>
      </c>
      <c r="O56" s="11">
        <f>((L56*3+M56*2)/60)*10</f>
        <v>9.8333333333333321</v>
      </c>
      <c r="P56" s="15"/>
      <c r="Q56" s="10">
        <v>13</v>
      </c>
      <c r="R56" s="10">
        <v>2</v>
      </c>
      <c r="S56" s="10">
        <v>0</v>
      </c>
      <c r="T56" s="12">
        <f>((Q56*3+R56*2)/45)*10</f>
        <v>9.5555555555555554</v>
      </c>
    </row>
    <row r="57" spans="1:20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7"/>
    </row>
    <row r="58" spans="1:20" s="2" customFormat="1" ht="12" customHeight="1" x14ac:dyDescent="0.25">
      <c r="A58" s="26"/>
      <c r="B58" s="28" t="s">
        <v>8</v>
      </c>
      <c r="C58" s="29"/>
      <c r="D58" s="29"/>
      <c r="E58" s="30"/>
      <c r="F58" s="13"/>
      <c r="G58" s="29" t="s">
        <v>5</v>
      </c>
      <c r="H58" s="29"/>
      <c r="I58" s="29"/>
      <c r="J58" s="30"/>
      <c r="L58" s="28" t="s">
        <v>8</v>
      </c>
      <c r="M58" s="29"/>
      <c r="N58" s="29"/>
      <c r="O58" s="30"/>
      <c r="P58" s="13"/>
      <c r="Q58" s="29" t="s">
        <v>5</v>
      </c>
      <c r="R58" s="29"/>
      <c r="S58" s="29"/>
      <c r="T58" s="30"/>
    </row>
    <row r="59" spans="1:20" s="3" customFormat="1" ht="12.75" x14ac:dyDescent="0.2">
      <c r="A59" s="27"/>
      <c r="B59" s="16" t="s">
        <v>1</v>
      </c>
      <c r="C59" s="3" t="s">
        <v>2</v>
      </c>
      <c r="D59" s="3" t="s">
        <v>3</v>
      </c>
      <c r="E59" s="3" t="s">
        <v>4</v>
      </c>
      <c r="F59" s="14"/>
      <c r="G59" s="3" t="s">
        <v>1</v>
      </c>
      <c r="H59" s="3" t="s">
        <v>2</v>
      </c>
      <c r="I59" s="3" t="s">
        <v>3</v>
      </c>
      <c r="J59" s="9" t="s">
        <v>4</v>
      </c>
      <c r="L59" s="16" t="s">
        <v>1</v>
      </c>
      <c r="M59" s="3" t="s">
        <v>2</v>
      </c>
      <c r="N59" s="3" t="s">
        <v>3</v>
      </c>
      <c r="O59" s="3" t="s">
        <v>4</v>
      </c>
      <c r="P59" s="14"/>
      <c r="Q59" s="8" t="s">
        <v>1</v>
      </c>
      <c r="R59" s="8" t="s">
        <v>2</v>
      </c>
      <c r="S59" s="8" t="s">
        <v>3</v>
      </c>
      <c r="T59" s="9" t="s">
        <v>4</v>
      </c>
    </row>
    <row r="60" spans="1:20" ht="15.75" x14ac:dyDescent="0.25">
      <c r="A60" s="27"/>
      <c r="B60" s="17">
        <v>18</v>
      </c>
      <c r="C60" s="1">
        <v>2</v>
      </c>
      <c r="D60" s="1">
        <v>0</v>
      </c>
      <c r="E60" s="11">
        <f>((B60*3+C60*2)/60)*10</f>
        <v>9.6666666666666661</v>
      </c>
      <c r="F60" s="15"/>
      <c r="G60" s="1">
        <v>11</v>
      </c>
      <c r="H60" s="1">
        <v>4</v>
      </c>
      <c r="I60" s="1">
        <v>0</v>
      </c>
      <c r="J60" s="12">
        <f>((G60*3+H60*2)/45)*10</f>
        <v>9.1111111111111107</v>
      </c>
      <c r="L60" s="17">
        <v>18</v>
      </c>
      <c r="M60" s="1">
        <v>2</v>
      </c>
      <c r="N60" s="1">
        <v>0</v>
      </c>
      <c r="O60" s="11">
        <f>((L60*3+M60*2)/60)*10</f>
        <v>9.6666666666666661</v>
      </c>
      <c r="P60" s="15"/>
      <c r="Q60" s="10">
        <v>13</v>
      </c>
      <c r="R60" s="10">
        <v>2</v>
      </c>
      <c r="S60" s="10">
        <v>0</v>
      </c>
      <c r="T60" s="12">
        <f>((Q60*3+R60*2)/45)*10</f>
        <v>9.5555555555555554</v>
      </c>
    </row>
    <row r="61" spans="1:20" x14ac:dyDescent="0.25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7"/>
    </row>
    <row r="62" spans="1:20" s="2" customFormat="1" ht="12" customHeight="1" x14ac:dyDescent="0.25">
      <c r="A62" s="26"/>
      <c r="B62" s="28" t="s">
        <v>8</v>
      </c>
      <c r="C62" s="29"/>
      <c r="D62" s="29"/>
      <c r="E62" s="30"/>
      <c r="F62" s="13"/>
      <c r="G62" s="29" t="s">
        <v>5</v>
      </c>
      <c r="H62" s="29"/>
      <c r="I62" s="29"/>
      <c r="J62" s="30"/>
      <c r="L62" s="28" t="s">
        <v>8</v>
      </c>
      <c r="M62" s="29"/>
      <c r="N62" s="29"/>
      <c r="O62" s="30"/>
      <c r="P62" s="13"/>
      <c r="Q62" s="29" t="s">
        <v>5</v>
      </c>
      <c r="R62" s="29"/>
      <c r="S62" s="29"/>
      <c r="T62" s="30"/>
    </row>
    <row r="63" spans="1:20" s="3" customFormat="1" ht="12.75" x14ac:dyDescent="0.2">
      <c r="A63" s="27"/>
      <c r="B63" s="16" t="s">
        <v>1</v>
      </c>
      <c r="C63" s="3" t="s">
        <v>2</v>
      </c>
      <c r="D63" s="3" t="s">
        <v>3</v>
      </c>
      <c r="E63" s="3" t="s">
        <v>4</v>
      </c>
      <c r="F63" s="14"/>
      <c r="G63" s="3" t="s">
        <v>1</v>
      </c>
      <c r="H63" s="3" t="s">
        <v>2</v>
      </c>
      <c r="I63" s="3" t="s">
        <v>3</v>
      </c>
      <c r="J63" s="9" t="s">
        <v>4</v>
      </c>
      <c r="L63" s="16" t="s">
        <v>1</v>
      </c>
      <c r="M63" s="3" t="s">
        <v>2</v>
      </c>
      <c r="N63" s="3" t="s">
        <v>3</v>
      </c>
      <c r="O63" s="3" t="s">
        <v>4</v>
      </c>
      <c r="P63" s="14"/>
      <c r="Q63" s="8" t="s">
        <v>1</v>
      </c>
      <c r="R63" s="8" t="s">
        <v>2</v>
      </c>
      <c r="S63" s="8" t="s">
        <v>3</v>
      </c>
      <c r="T63" s="9" t="s">
        <v>4</v>
      </c>
    </row>
    <row r="64" spans="1:20" ht="15.75" x14ac:dyDescent="0.25">
      <c r="A64" s="27"/>
      <c r="B64" s="17">
        <v>17</v>
      </c>
      <c r="C64" s="1">
        <v>3</v>
      </c>
      <c r="D64" s="1">
        <v>0</v>
      </c>
      <c r="E64" s="11">
        <f>((B64*3+C64*2)/60)*10</f>
        <v>9.5</v>
      </c>
      <c r="F64" s="15"/>
      <c r="G64" s="1">
        <v>15</v>
      </c>
      <c r="H64" s="1">
        <v>0</v>
      </c>
      <c r="I64" s="1">
        <v>0</v>
      </c>
      <c r="J64" s="12">
        <f>((G64*3+H64*2)/45)*10</f>
        <v>10</v>
      </c>
      <c r="L64" s="17">
        <v>20</v>
      </c>
      <c r="M64" s="1">
        <v>0</v>
      </c>
      <c r="N64" s="1">
        <v>0</v>
      </c>
      <c r="O64" s="11">
        <f>((L64*3+M64*2)/60)*10</f>
        <v>10</v>
      </c>
      <c r="P64" s="15"/>
      <c r="Q64" s="10">
        <v>15</v>
      </c>
      <c r="R64" s="10">
        <v>0</v>
      </c>
      <c r="S64" s="10">
        <v>0</v>
      </c>
      <c r="T64" s="12">
        <f>((Q64*3+R64*2)/45)*10</f>
        <v>10</v>
      </c>
    </row>
    <row r="65" spans="1:20" x14ac:dyDescent="0.2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7"/>
    </row>
    <row r="66" spans="1:20" s="2" customFormat="1" ht="12" customHeight="1" x14ac:dyDescent="0.25">
      <c r="A66" s="26"/>
      <c r="B66" s="28" t="s">
        <v>8</v>
      </c>
      <c r="C66" s="29"/>
      <c r="D66" s="29"/>
      <c r="E66" s="30"/>
      <c r="F66" s="13"/>
      <c r="G66" s="29" t="s">
        <v>5</v>
      </c>
      <c r="H66" s="29"/>
      <c r="I66" s="29"/>
      <c r="J66" s="30"/>
      <c r="L66" s="28" t="s">
        <v>8</v>
      </c>
      <c r="M66" s="29"/>
      <c r="N66" s="29"/>
      <c r="O66" s="30"/>
      <c r="P66" s="13"/>
      <c r="Q66" s="29" t="s">
        <v>5</v>
      </c>
      <c r="R66" s="29"/>
      <c r="S66" s="29"/>
      <c r="T66" s="30"/>
    </row>
    <row r="67" spans="1:20" s="3" customFormat="1" ht="12.75" x14ac:dyDescent="0.2">
      <c r="A67" s="27"/>
      <c r="B67" s="16" t="s">
        <v>1</v>
      </c>
      <c r="C67" s="3" t="s">
        <v>2</v>
      </c>
      <c r="D67" s="3" t="s">
        <v>3</v>
      </c>
      <c r="E67" s="3" t="s">
        <v>4</v>
      </c>
      <c r="F67" s="14"/>
      <c r="G67" s="3" t="s">
        <v>1</v>
      </c>
      <c r="H67" s="3" t="s">
        <v>2</v>
      </c>
      <c r="I67" s="3" t="s">
        <v>3</v>
      </c>
      <c r="J67" s="9" t="s">
        <v>4</v>
      </c>
      <c r="L67" s="16" t="s">
        <v>1</v>
      </c>
      <c r="M67" s="3" t="s">
        <v>2</v>
      </c>
      <c r="N67" s="3" t="s">
        <v>3</v>
      </c>
      <c r="O67" s="3" t="s">
        <v>4</v>
      </c>
      <c r="P67" s="14"/>
      <c r="Q67" s="8" t="s">
        <v>1</v>
      </c>
      <c r="R67" s="8" t="s">
        <v>2</v>
      </c>
      <c r="S67" s="8" t="s">
        <v>3</v>
      </c>
      <c r="T67" s="9" t="s">
        <v>4</v>
      </c>
    </row>
    <row r="68" spans="1:20" ht="15.75" x14ac:dyDescent="0.25">
      <c r="A68" s="27"/>
      <c r="B68" s="17">
        <v>17</v>
      </c>
      <c r="C68" s="1">
        <v>3</v>
      </c>
      <c r="D68" s="1">
        <v>0</v>
      </c>
      <c r="E68" s="11">
        <f>((B68*3+C68*2)/60)*10</f>
        <v>9.5</v>
      </c>
      <c r="F68" s="15"/>
      <c r="G68" s="1">
        <v>2</v>
      </c>
      <c r="H68" s="1">
        <v>12</v>
      </c>
      <c r="I68" s="1">
        <v>1</v>
      </c>
      <c r="J68" s="12">
        <f>((G68*3+H68*2)/45)*10</f>
        <v>6.6666666666666661</v>
      </c>
      <c r="L68" s="17">
        <v>17</v>
      </c>
      <c r="M68" s="1">
        <v>3</v>
      </c>
      <c r="N68" s="1">
        <v>0</v>
      </c>
      <c r="O68" s="11">
        <f>((L68*3+M68*2)/60)*10</f>
        <v>9.5</v>
      </c>
      <c r="P68" s="15"/>
      <c r="Q68" s="10">
        <v>11</v>
      </c>
      <c r="R68" s="10">
        <v>4</v>
      </c>
      <c r="S68" s="10">
        <v>0</v>
      </c>
      <c r="T68" s="12">
        <f>((Q68*3+R68*2)/45)*10</f>
        <v>9.1111111111111107</v>
      </c>
    </row>
    <row r="69" spans="1:20" x14ac:dyDescent="0.2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7"/>
    </row>
    <row r="70" spans="1:20" s="2" customFormat="1" ht="12" customHeight="1" x14ac:dyDescent="0.25">
      <c r="A70" s="26"/>
      <c r="B70" s="28" t="s">
        <v>8</v>
      </c>
      <c r="C70" s="29"/>
      <c r="D70" s="29"/>
      <c r="E70" s="30"/>
      <c r="F70" s="13"/>
      <c r="G70" s="29" t="s">
        <v>5</v>
      </c>
      <c r="H70" s="29"/>
      <c r="I70" s="29"/>
      <c r="J70" s="30"/>
      <c r="L70" s="28" t="s">
        <v>8</v>
      </c>
      <c r="M70" s="29"/>
      <c r="N70" s="29"/>
      <c r="O70" s="30"/>
      <c r="P70" s="13"/>
      <c r="Q70" s="29" t="s">
        <v>5</v>
      </c>
      <c r="R70" s="29"/>
      <c r="S70" s="29"/>
      <c r="T70" s="30"/>
    </row>
    <row r="71" spans="1:20" s="3" customFormat="1" ht="12.75" x14ac:dyDescent="0.2">
      <c r="A71" s="27"/>
      <c r="B71" s="16" t="s">
        <v>1</v>
      </c>
      <c r="C71" s="3" t="s">
        <v>2</v>
      </c>
      <c r="D71" s="3" t="s">
        <v>3</v>
      </c>
      <c r="E71" s="3" t="s">
        <v>4</v>
      </c>
      <c r="F71" s="14"/>
      <c r="G71" s="3" t="s">
        <v>1</v>
      </c>
      <c r="H71" s="3" t="s">
        <v>2</v>
      </c>
      <c r="I71" s="3" t="s">
        <v>3</v>
      </c>
      <c r="J71" s="9" t="s">
        <v>4</v>
      </c>
      <c r="L71" s="16" t="s">
        <v>1</v>
      </c>
      <c r="M71" s="3" t="s">
        <v>2</v>
      </c>
      <c r="N71" s="3" t="s">
        <v>3</v>
      </c>
      <c r="O71" s="3" t="s">
        <v>4</v>
      </c>
      <c r="P71" s="14"/>
      <c r="Q71" s="8" t="s">
        <v>1</v>
      </c>
      <c r="R71" s="8" t="s">
        <v>2</v>
      </c>
      <c r="S71" s="8" t="s">
        <v>3</v>
      </c>
      <c r="T71" s="9" t="s">
        <v>4</v>
      </c>
    </row>
    <row r="72" spans="1:20" ht="15.75" x14ac:dyDescent="0.25">
      <c r="A72" s="27"/>
      <c r="B72" s="17">
        <v>18</v>
      </c>
      <c r="C72" s="1">
        <v>2</v>
      </c>
      <c r="D72" s="1">
        <v>0</v>
      </c>
      <c r="E72" s="11">
        <f>((B72*3+C72*2)/60)*10</f>
        <v>9.6666666666666661</v>
      </c>
      <c r="F72" s="15"/>
      <c r="G72" s="1">
        <v>11</v>
      </c>
      <c r="H72" s="1">
        <v>4</v>
      </c>
      <c r="I72" s="1">
        <v>0</v>
      </c>
      <c r="J72" s="12">
        <f>((G72*3+H72*2)/45)*10</f>
        <v>9.1111111111111107</v>
      </c>
      <c r="L72" s="17">
        <v>19</v>
      </c>
      <c r="M72" s="1">
        <v>1</v>
      </c>
      <c r="N72" s="1">
        <v>0</v>
      </c>
      <c r="O72" s="11">
        <f>((L72*3+M72*2)/60)*10</f>
        <v>9.8333333333333321</v>
      </c>
      <c r="P72" s="15"/>
      <c r="Q72" s="10">
        <v>12</v>
      </c>
      <c r="R72" s="10">
        <v>3</v>
      </c>
      <c r="S72" s="10">
        <v>0</v>
      </c>
      <c r="T72" s="12">
        <f>((Q72*3+R72*2)/45)*10</f>
        <v>9.3333333333333339</v>
      </c>
    </row>
    <row r="73" spans="1:20" x14ac:dyDescent="0.25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7"/>
    </row>
    <row r="74" spans="1:20" s="2" customFormat="1" ht="12" customHeight="1" x14ac:dyDescent="0.25">
      <c r="A74" s="26"/>
      <c r="B74" s="28" t="s">
        <v>8</v>
      </c>
      <c r="C74" s="29"/>
      <c r="D74" s="29"/>
      <c r="E74" s="30"/>
      <c r="F74" s="13"/>
      <c r="G74" s="29" t="s">
        <v>5</v>
      </c>
      <c r="H74" s="29"/>
      <c r="I74" s="29"/>
      <c r="J74" s="30"/>
      <c r="L74" s="28" t="s">
        <v>8</v>
      </c>
      <c r="M74" s="29"/>
      <c r="N74" s="29"/>
      <c r="O74" s="30"/>
      <c r="P74" s="13"/>
      <c r="Q74" s="29" t="s">
        <v>5</v>
      </c>
      <c r="R74" s="29"/>
      <c r="S74" s="29"/>
      <c r="T74" s="30"/>
    </row>
    <row r="75" spans="1:20" s="3" customFormat="1" ht="12.75" x14ac:dyDescent="0.2">
      <c r="A75" s="27"/>
      <c r="B75" s="16" t="s">
        <v>1</v>
      </c>
      <c r="C75" s="3" t="s">
        <v>2</v>
      </c>
      <c r="D75" s="3" t="s">
        <v>3</v>
      </c>
      <c r="E75" s="3" t="s">
        <v>4</v>
      </c>
      <c r="F75" s="14"/>
      <c r="G75" s="3" t="s">
        <v>1</v>
      </c>
      <c r="H75" s="3" t="s">
        <v>2</v>
      </c>
      <c r="I75" s="3" t="s">
        <v>3</v>
      </c>
      <c r="J75" s="9" t="s">
        <v>4</v>
      </c>
      <c r="L75" s="16" t="s">
        <v>1</v>
      </c>
      <c r="M75" s="3" t="s">
        <v>2</v>
      </c>
      <c r="N75" s="3" t="s">
        <v>3</v>
      </c>
      <c r="O75" s="3" t="s">
        <v>4</v>
      </c>
      <c r="P75" s="14"/>
      <c r="Q75" s="8" t="s">
        <v>1</v>
      </c>
      <c r="R75" s="8" t="s">
        <v>2</v>
      </c>
      <c r="S75" s="8" t="s">
        <v>3</v>
      </c>
      <c r="T75" s="9" t="s">
        <v>4</v>
      </c>
    </row>
    <row r="76" spans="1:20" ht="15.75" x14ac:dyDescent="0.25">
      <c r="A76" s="27"/>
      <c r="B76" s="17">
        <v>14</v>
      </c>
      <c r="C76" s="1">
        <v>4</v>
      </c>
      <c r="D76" s="1">
        <v>1</v>
      </c>
      <c r="E76" s="11">
        <f>((B76*3+C76*2)/60)*10</f>
        <v>8.3333333333333339</v>
      </c>
      <c r="F76" s="15"/>
      <c r="G76" s="1">
        <v>9</v>
      </c>
      <c r="H76" s="1">
        <v>6</v>
      </c>
      <c r="I76" s="1">
        <v>0</v>
      </c>
      <c r="J76" s="12">
        <f>((G76*3+H76*2)/45)*10</f>
        <v>8.6666666666666679</v>
      </c>
      <c r="L76" s="17">
        <v>19</v>
      </c>
      <c r="M76" s="1">
        <v>1</v>
      </c>
      <c r="N76" s="1">
        <v>0</v>
      </c>
      <c r="O76" s="11">
        <f>((L76*3+M76*2)/60)*10</f>
        <v>9.8333333333333321</v>
      </c>
      <c r="P76" s="15"/>
      <c r="Q76" s="10">
        <v>13</v>
      </c>
      <c r="R76" s="10">
        <v>2</v>
      </c>
      <c r="S76" s="10">
        <v>0</v>
      </c>
      <c r="T76" s="12">
        <f>((Q76*3+R76*2)/45)*10</f>
        <v>9.5555555555555554</v>
      </c>
    </row>
    <row r="77" spans="1:20" x14ac:dyDescent="0.25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7"/>
    </row>
    <row r="78" spans="1:20" s="2" customFormat="1" ht="12" customHeight="1" x14ac:dyDescent="0.25">
      <c r="A78" s="26"/>
      <c r="B78" s="28" t="s">
        <v>8</v>
      </c>
      <c r="C78" s="29"/>
      <c r="D78" s="29"/>
      <c r="E78" s="30"/>
      <c r="F78" s="13"/>
      <c r="G78" s="29" t="s">
        <v>5</v>
      </c>
      <c r="H78" s="29"/>
      <c r="I78" s="29"/>
      <c r="J78" s="30"/>
      <c r="L78" s="28" t="s">
        <v>8</v>
      </c>
      <c r="M78" s="29"/>
      <c r="N78" s="29"/>
      <c r="O78" s="30"/>
      <c r="P78" s="13"/>
      <c r="Q78" s="29" t="s">
        <v>5</v>
      </c>
      <c r="R78" s="29"/>
      <c r="S78" s="29"/>
      <c r="T78" s="30"/>
    </row>
    <row r="79" spans="1:20" s="3" customFormat="1" ht="12.75" x14ac:dyDescent="0.2">
      <c r="A79" s="27"/>
      <c r="B79" s="16" t="s">
        <v>1</v>
      </c>
      <c r="C79" s="3" t="s">
        <v>2</v>
      </c>
      <c r="D79" s="3" t="s">
        <v>3</v>
      </c>
      <c r="E79" s="3" t="s">
        <v>4</v>
      </c>
      <c r="F79" s="14"/>
      <c r="G79" s="3" t="s">
        <v>1</v>
      </c>
      <c r="H79" s="3" t="s">
        <v>2</v>
      </c>
      <c r="I79" s="3" t="s">
        <v>3</v>
      </c>
      <c r="J79" s="9" t="s">
        <v>4</v>
      </c>
      <c r="L79" s="16" t="s">
        <v>1</v>
      </c>
      <c r="M79" s="3" t="s">
        <v>2</v>
      </c>
      <c r="N79" s="3" t="s">
        <v>3</v>
      </c>
      <c r="O79" s="3" t="s">
        <v>4</v>
      </c>
      <c r="P79" s="14"/>
      <c r="Q79" s="8" t="s">
        <v>1</v>
      </c>
      <c r="R79" s="8" t="s">
        <v>2</v>
      </c>
      <c r="S79" s="8" t="s">
        <v>3</v>
      </c>
      <c r="T79" s="9" t="s">
        <v>4</v>
      </c>
    </row>
    <row r="80" spans="1:20" ht="15.75" x14ac:dyDescent="0.25">
      <c r="A80" s="27"/>
      <c r="B80" s="17">
        <v>17</v>
      </c>
      <c r="C80" s="1">
        <v>3</v>
      </c>
      <c r="D80" s="1">
        <v>0</v>
      </c>
      <c r="E80" s="11">
        <f>((B80*3+C80*2)/60)*10</f>
        <v>9.5</v>
      </c>
      <c r="F80" s="15"/>
      <c r="G80" s="1">
        <v>5</v>
      </c>
      <c r="H80" s="1">
        <v>9</v>
      </c>
      <c r="I80" s="1">
        <v>1</v>
      </c>
      <c r="J80" s="12">
        <f>((G80*3+H80*2)/45)*10</f>
        <v>7.333333333333333</v>
      </c>
      <c r="L80" s="17">
        <v>19</v>
      </c>
      <c r="M80" s="1">
        <v>1</v>
      </c>
      <c r="N80" s="1">
        <v>0</v>
      </c>
      <c r="O80" s="11">
        <f>((L80*3+M80*2)/60)*10</f>
        <v>9.8333333333333321</v>
      </c>
      <c r="P80" s="15"/>
      <c r="Q80" s="10">
        <v>14</v>
      </c>
      <c r="R80" s="10">
        <v>1</v>
      </c>
      <c r="S80" s="10">
        <v>0</v>
      </c>
      <c r="T80" s="12">
        <f>((Q80*3+R80*2)/45)*10</f>
        <v>9.7777777777777768</v>
      </c>
    </row>
    <row r="81" spans="1:20" x14ac:dyDescent="0.2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7"/>
    </row>
    <row r="82" spans="1:20" s="2" customFormat="1" ht="12" customHeight="1" x14ac:dyDescent="0.25">
      <c r="A82" s="26"/>
      <c r="B82" s="28" t="s">
        <v>8</v>
      </c>
      <c r="C82" s="29"/>
      <c r="D82" s="29"/>
      <c r="E82" s="30"/>
      <c r="F82" s="13"/>
      <c r="G82" s="29" t="s">
        <v>5</v>
      </c>
      <c r="H82" s="29"/>
      <c r="I82" s="29"/>
      <c r="J82" s="30"/>
      <c r="L82" s="28" t="s">
        <v>8</v>
      </c>
      <c r="M82" s="29"/>
      <c r="N82" s="29"/>
      <c r="O82" s="30"/>
      <c r="P82" s="13"/>
      <c r="Q82" s="29" t="s">
        <v>5</v>
      </c>
      <c r="R82" s="29"/>
      <c r="S82" s="29"/>
      <c r="T82" s="30"/>
    </row>
    <row r="83" spans="1:20" s="3" customFormat="1" ht="12.75" x14ac:dyDescent="0.2">
      <c r="A83" s="27"/>
      <c r="B83" s="16" t="s">
        <v>1</v>
      </c>
      <c r="C83" s="3" t="s">
        <v>2</v>
      </c>
      <c r="D83" s="3" t="s">
        <v>3</v>
      </c>
      <c r="E83" s="3" t="s">
        <v>4</v>
      </c>
      <c r="F83" s="14"/>
      <c r="G83" s="3" t="s">
        <v>1</v>
      </c>
      <c r="H83" s="3" t="s">
        <v>2</v>
      </c>
      <c r="I83" s="3" t="s">
        <v>3</v>
      </c>
      <c r="J83" s="9" t="s">
        <v>4</v>
      </c>
      <c r="L83" s="16" t="s">
        <v>1</v>
      </c>
      <c r="M83" s="3" t="s">
        <v>2</v>
      </c>
      <c r="N83" s="3" t="s">
        <v>3</v>
      </c>
      <c r="O83" s="3" t="s">
        <v>4</v>
      </c>
      <c r="P83" s="14"/>
      <c r="Q83" s="8" t="s">
        <v>1</v>
      </c>
      <c r="R83" s="8" t="s">
        <v>2</v>
      </c>
      <c r="S83" s="8" t="s">
        <v>3</v>
      </c>
      <c r="T83" s="9" t="s">
        <v>4</v>
      </c>
    </row>
    <row r="84" spans="1:20" ht="15.75" x14ac:dyDescent="0.25">
      <c r="A84" s="27"/>
      <c r="B84" s="17">
        <v>14</v>
      </c>
      <c r="C84" s="1">
        <v>1</v>
      </c>
      <c r="D84" s="1">
        <v>5</v>
      </c>
      <c r="E84" s="11">
        <f>((B84*3+C84*2)/60)*10</f>
        <v>7.333333333333333</v>
      </c>
      <c r="F84" s="15"/>
      <c r="G84" s="1">
        <v>12</v>
      </c>
      <c r="H84" s="1">
        <v>3</v>
      </c>
      <c r="I84" s="1">
        <v>0</v>
      </c>
      <c r="J84" s="12">
        <f>((G84*3+H84*2)/45)*10</f>
        <v>9.3333333333333339</v>
      </c>
      <c r="L84" s="17">
        <v>19</v>
      </c>
      <c r="M84" s="1">
        <v>1</v>
      </c>
      <c r="N84" s="1">
        <v>0</v>
      </c>
      <c r="O84" s="11">
        <f>((L84*3+M84*2)/60)*10</f>
        <v>9.8333333333333321</v>
      </c>
      <c r="P84" s="15"/>
      <c r="Q84" s="10">
        <v>15</v>
      </c>
      <c r="R84" s="10">
        <v>0</v>
      </c>
      <c r="S84" s="10">
        <v>0</v>
      </c>
      <c r="T84" s="12">
        <f>((Q84*3+R84*2)/45)*10</f>
        <v>10</v>
      </c>
    </row>
    <row r="85" spans="1:20" x14ac:dyDescent="0.2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7"/>
    </row>
    <row r="86" spans="1:20" s="2" customFormat="1" ht="12" customHeight="1" x14ac:dyDescent="0.25">
      <c r="A86" s="26"/>
      <c r="B86" s="28" t="s">
        <v>8</v>
      </c>
      <c r="C86" s="29"/>
      <c r="D86" s="29"/>
      <c r="E86" s="30"/>
      <c r="F86" s="13"/>
      <c r="G86" s="29" t="s">
        <v>5</v>
      </c>
      <c r="H86" s="29"/>
      <c r="I86" s="29"/>
      <c r="J86" s="30"/>
      <c r="L86" s="28" t="s">
        <v>8</v>
      </c>
      <c r="M86" s="29"/>
      <c r="N86" s="29"/>
      <c r="O86" s="30"/>
      <c r="P86" s="13"/>
      <c r="Q86" s="29" t="s">
        <v>5</v>
      </c>
      <c r="R86" s="29"/>
      <c r="S86" s="29"/>
      <c r="T86" s="30"/>
    </row>
    <row r="87" spans="1:20" s="3" customFormat="1" ht="12.75" x14ac:dyDescent="0.2">
      <c r="A87" s="27"/>
      <c r="B87" s="16" t="s">
        <v>1</v>
      </c>
      <c r="C87" s="3" t="s">
        <v>2</v>
      </c>
      <c r="D87" s="3" t="s">
        <v>3</v>
      </c>
      <c r="E87" s="3" t="s">
        <v>4</v>
      </c>
      <c r="F87" s="14"/>
      <c r="G87" s="3" t="s">
        <v>1</v>
      </c>
      <c r="H87" s="3" t="s">
        <v>2</v>
      </c>
      <c r="I87" s="3" t="s">
        <v>3</v>
      </c>
      <c r="J87" s="9" t="s">
        <v>4</v>
      </c>
      <c r="L87" s="16" t="s">
        <v>1</v>
      </c>
      <c r="M87" s="3" t="s">
        <v>2</v>
      </c>
      <c r="N87" s="3" t="s">
        <v>3</v>
      </c>
      <c r="O87" s="3" t="s">
        <v>4</v>
      </c>
      <c r="P87" s="14"/>
      <c r="Q87" s="8" t="s">
        <v>1</v>
      </c>
      <c r="R87" s="8" t="s">
        <v>2</v>
      </c>
      <c r="S87" s="8" t="s">
        <v>3</v>
      </c>
      <c r="T87" s="9" t="s">
        <v>4</v>
      </c>
    </row>
    <row r="88" spans="1:20" ht="15.75" x14ac:dyDescent="0.25">
      <c r="A88" s="27"/>
      <c r="B88" s="17">
        <v>16</v>
      </c>
      <c r="C88" s="1">
        <v>2</v>
      </c>
      <c r="D88" s="1">
        <v>2</v>
      </c>
      <c r="E88" s="11">
        <f>((B88*3+C88*2)/60)*10</f>
        <v>8.6666666666666679</v>
      </c>
      <c r="F88" s="15"/>
      <c r="G88" s="1">
        <v>13</v>
      </c>
      <c r="H88" s="1">
        <v>2</v>
      </c>
      <c r="I88" s="1">
        <v>0</v>
      </c>
      <c r="J88" s="12">
        <f>((G88*3+H88*2)/45)*10</f>
        <v>9.5555555555555554</v>
      </c>
      <c r="L88" s="17">
        <v>19</v>
      </c>
      <c r="M88" s="1">
        <v>1</v>
      </c>
      <c r="N88" s="1">
        <v>0</v>
      </c>
      <c r="O88" s="11">
        <f>((L88*3+M88*2)/60)*10</f>
        <v>9.8333333333333321</v>
      </c>
      <c r="P88" s="15"/>
      <c r="Q88" s="10">
        <v>15</v>
      </c>
      <c r="R88" s="10">
        <v>0</v>
      </c>
      <c r="S88" s="10">
        <v>0</v>
      </c>
      <c r="T88" s="12">
        <f>((Q88*3+R88*2)/45)*10</f>
        <v>10</v>
      </c>
    </row>
    <row r="89" spans="1:20" x14ac:dyDescent="0.25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7"/>
    </row>
    <row r="90" spans="1:20" s="2" customFormat="1" ht="12" customHeight="1" x14ac:dyDescent="0.25">
      <c r="A90" s="26" t="s">
        <v>9</v>
      </c>
      <c r="B90" s="28" t="s">
        <v>8</v>
      </c>
      <c r="C90" s="29"/>
      <c r="D90" s="29"/>
      <c r="E90" s="30"/>
      <c r="F90" s="13"/>
      <c r="G90" s="29" t="s">
        <v>5</v>
      </c>
      <c r="H90" s="29"/>
      <c r="I90" s="29"/>
      <c r="J90" s="30"/>
      <c r="L90" s="28" t="s">
        <v>8</v>
      </c>
      <c r="M90" s="29"/>
      <c r="N90" s="29"/>
      <c r="O90" s="30"/>
      <c r="P90" s="13"/>
      <c r="Q90" s="29" t="s">
        <v>5</v>
      </c>
      <c r="R90" s="29"/>
      <c r="S90" s="29"/>
      <c r="T90" s="30"/>
    </row>
    <row r="91" spans="1:20" s="3" customFormat="1" ht="12.75" x14ac:dyDescent="0.2">
      <c r="A91" s="27"/>
      <c r="B91" s="16" t="s">
        <v>1</v>
      </c>
      <c r="C91" s="3" t="s">
        <v>2</v>
      </c>
      <c r="D91" s="3" t="s">
        <v>3</v>
      </c>
      <c r="E91" s="3" t="s">
        <v>4</v>
      </c>
      <c r="F91" s="14"/>
      <c r="G91" s="3" t="s">
        <v>1</v>
      </c>
      <c r="H91" s="3" t="s">
        <v>2</v>
      </c>
      <c r="I91" s="3" t="s">
        <v>3</v>
      </c>
      <c r="J91" s="9" t="s">
        <v>4</v>
      </c>
      <c r="L91" s="16" t="s">
        <v>1</v>
      </c>
      <c r="M91" s="3" t="s">
        <v>2</v>
      </c>
      <c r="N91" s="3" t="s">
        <v>3</v>
      </c>
      <c r="O91" s="3" t="s">
        <v>4</v>
      </c>
      <c r="P91" s="14"/>
      <c r="Q91" s="8" t="s">
        <v>1</v>
      </c>
      <c r="R91" s="8" t="s">
        <v>2</v>
      </c>
      <c r="S91" s="8" t="s">
        <v>3</v>
      </c>
      <c r="T91" s="9" t="s">
        <v>4</v>
      </c>
    </row>
    <row r="92" spans="1:20" ht="15.75" x14ac:dyDescent="0.25">
      <c r="A92" s="27"/>
      <c r="B92" s="17">
        <v>16</v>
      </c>
      <c r="C92" s="1">
        <v>2</v>
      </c>
      <c r="D92" s="1">
        <v>2</v>
      </c>
      <c r="E92" s="11">
        <f>((B92*3+C92*2)/60)*10</f>
        <v>8.6666666666666679</v>
      </c>
      <c r="F92" s="15"/>
      <c r="G92" s="1">
        <v>9</v>
      </c>
      <c r="H92" s="1">
        <v>6</v>
      </c>
      <c r="I92" s="1">
        <v>0</v>
      </c>
      <c r="J92" s="12">
        <f>((G92*3+H92*2)/45)*10</f>
        <v>8.6666666666666679</v>
      </c>
      <c r="L92" s="17">
        <v>20</v>
      </c>
      <c r="M92" s="1">
        <v>0</v>
      </c>
      <c r="N92" s="1">
        <v>0</v>
      </c>
      <c r="O92" s="11">
        <f>((L92*3+M92*2)/60)*10</f>
        <v>10</v>
      </c>
      <c r="P92" s="15"/>
      <c r="Q92" s="10">
        <v>14</v>
      </c>
      <c r="R92" s="10">
        <v>1</v>
      </c>
      <c r="S92" s="10">
        <v>0</v>
      </c>
      <c r="T92" s="12">
        <f>((Q92*3+R92*2)/45)*10</f>
        <v>9.7777777777777768</v>
      </c>
    </row>
    <row r="93" spans="1:20" x14ac:dyDescent="0.2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7"/>
    </row>
    <row r="94" spans="1:20" s="2" customFormat="1" ht="12" customHeight="1" x14ac:dyDescent="0.25">
      <c r="A94" s="26" t="s">
        <v>10</v>
      </c>
      <c r="B94" s="28" t="s">
        <v>8</v>
      </c>
      <c r="C94" s="29"/>
      <c r="D94" s="29"/>
      <c r="E94" s="30"/>
      <c r="F94" s="13"/>
      <c r="G94" s="29" t="s">
        <v>5</v>
      </c>
      <c r="H94" s="29"/>
      <c r="I94" s="29"/>
      <c r="J94" s="30"/>
      <c r="L94" s="28" t="s">
        <v>8</v>
      </c>
      <c r="M94" s="29"/>
      <c r="N94" s="29"/>
      <c r="O94" s="30"/>
      <c r="P94" s="13"/>
      <c r="Q94" s="29" t="s">
        <v>5</v>
      </c>
      <c r="R94" s="29"/>
      <c r="S94" s="29"/>
      <c r="T94" s="30"/>
    </row>
    <row r="95" spans="1:20" s="3" customFormat="1" ht="12.75" x14ac:dyDescent="0.2">
      <c r="A95" s="27"/>
      <c r="B95" s="16" t="s">
        <v>1</v>
      </c>
      <c r="C95" s="3" t="s">
        <v>2</v>
      </c>
      <c r="D95" s="3" t="s">
        <v>3</v>
      </c>
      <c r="E95" s="3" t="s">
        <v>4</v>
      </c>
      <c r="F95" s="14"/>
      <c r="G95" s="3" t="s">
        <v>1</v>
      </c>
      <c r="H95" s="3" t="s">
        <v>2</v>
      </c>
      <c r="I95" s="3" t="s">
        <v>3</v>
      </c>
      <c r="J95" s="9" t="s">
        <v>4</v>
      </c>
      <c r="L95" s="16" t="s">
        <v>1</v>
      </c>
      <c r="M95" s="3" t="s">
        <v>2</v>
      </c>
      <c r="N95" s="3" t="s">
        <v>3</v>
      </c>
      <c r="O95" s="3" t="s">
        <v>4</v>
      </c>
      <c r="P95" s="14"/>
      <c r="Q95" s="8" t="s">
        <v>1</v>
      </c>
      <c r="R95" s="8" t="s">
        <v>2</v>
      </c>
      <c r="S95" s="8" t="s">
        <v>3</v>
      </c>
      <c r="T95" s="9" t="s">
        <v>4</v>
      </c>
    </row>
    <row r="96" spans="1:20" ht="15.75" x14ac:dyDescent="0.25">
      <c r="A96" s="27"/>
      <c r="B96" s="17">
        <v>18</v>
      </c>
      <c r="C96" s="1">
        <v>2</v>
      </c>
      <c r="D96" s="1">
        <v>0</v>
      </c>
      <c r="E96" s="11">
        <f>((B96*3+C96*2)/60)*10</f>
        <v>9.6666666666666661</v>
      </c>
      <c r="F96" s="15"/>
      <c r="G96" s="1">
        <v>15</v>
      </c>
      <c r="H96" s="1">
        <v>0</v>
      </c>
      <c r="I96" s="1">
        <v>0</v>
      </c>
      <c r="J96" s="12">
        <f>((G96*3+H96*2)/45)*10</f>
        <v>10</v>
      </c>
      <c r="L96" s="17">
        <v>20</v>
      </c>
      <c r="M96" s="1">
        <v>0</v>
      </c>
      <c r="N96" s="1">
        <v>0</v>
      </c>
      <c r="O96" s="11">
        <f>((L96*3+M96*2)/60)*10</f>
        <v>10</v>
      </c>
      <c r="P96" s="15"/>
      <c r="Q96" s="10">
        <v>15</v>
      </c>
      <c r="R96" s="10">
        <v>0</v>
      </c>
      <c r="S96" s="10">
        <v>0</v>
      </c>
      <c r="T96" s="12">
        <f>((Q96*3+R96*2)/45)*10</f>
        <v>10</v>
      </c>
    </row>
    <row r="97" spans="1:20" x14ac:dyDescent="0.2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7"/>
    </row>
    <row r="98" spans="1:20" s="2" customFormat="1" ht="12" customHeight="1" x14ac:dyDescent="0.25">
      <c r="A98" s="26" t="s">
        <v>11</v>
      </c>
      <c r="B98" s="28" t="s">
        <v>8</v>
      </c>
      <c r="C98" s="29"/>
      <c r="D98" s="29"/>
      <c r="E98" s="30"/>
      <c r="F98" s="13"/>
      <c r="G98" s="29" t="s">
        <v>5</v>
      </c>
      <c r="H98" s="29"/>
      <c r="I98" s="29"/>
      <c r="J98" s="30"/>
      <c r="L98" s="28" t="s">
        <v>8</v>
      </c>
      <c r="M98" s="29"/>
      <c r="N98" s="29"/>
      <c r="O98" s="30"/>
      <c r="P98" s="13"/>
      <c r="Q98" s="29" t="s">
        <v>5</v>
      </c>
      <c r="R98" s="29"/>
      <c r="S98" s="29"/>
      <c r="T98" s="30"/>
    </row>
    <row r="99" spans="1:20" s="3" customFormat="1" ht="12.75" x14ac:dyDescent="0.2">
      <c r="A99" s="27"/>
      <c r="B99" s="16" t="s">
        <v>1</v>
      </c>
      <c r="C99" s="3" t="s">
        <v>2</v>
      </c>
      <c r="D99" s="3" t="s">
        <v>3</v>
      </c>
      <c r="E99" s="3" t="s">
        <v>4</v>
      </c>
      <c r="F99" s="14"/>
      <c r="G99" s="3" t="s">
        <v>1</v>
      </c>
      <c r="H99" s="3" t="s">
        <v>2</v>
      </c>
      <c r="I99" s="3" t="s">
        <v>3</v>
      </c>
      <c r="J99" s="9" t="s">
        <v>4</v>
      </c>
      <c r="L99" s="16" t="s">
        <v>1</v>
      </c>
      <c r="M99" s="3" t="s">
        <v>2</v>
      </c>
      <c r="N99" s="3" t="s">
        <v>3</v>
      </c>
      <c r="O99" s="3" t="s">
        <v>4</v>
      </c>
      <c r="P99" s="14"/>
      <c r="Q99" s="8" t="s">
        <v>1</v>
      </c>
      <c r="R99" s="8" t="s">
        <v>2</v>
      </c>
      <c r="S99" s="8" t="s">
        <v>3</v>
      </c>
      <c r="T99" s="9" t="s">
        <v>4</v>
      </c>
    </row>
    <row r="100" spans="1:20" ht="15.75" x14ac:dyDescent="0.25">
      <c r="A100" s="27"/>
      <c r="B100" s="17">
        <v>8</v>
      </c>
      <c r="C100" s="1">
        <v>5</v>
      </c>
      <c r="D100" s="1">
        <v>7</v>
      </c>
      <c r="E100" s="11">
        <f>((B100*3+C100*2)/60)*10</f>
        <v>5.6666666666666661</v>
      </c>
      <c r="F100" s="15"/>
      <c r="G100" s="1">
        <v>6</v>
      </c>
      <c r="H100" s="1">
        <v>9</v>
      </c>
      <c r="I100" s="1">
        <v>0</v>
      </c>
      <c r="J100" s="12">
        <f>((G100*3+H100*2)/45)*10</f>
        <v>8</v>
      </c>
      <c r="L100" s="17">
        <v>19</v>
      </c>
      <c r="M100" s="1">
        <v>1</v>
      </c>
      <c r="N100" s="1">
        <v>0</v>
      </c>
      <c r="O100" s="11">
        <f>((L100*3+M100*2)/60)*10</f>
        <v>9.8333333333333321</v>
      </c>
      <c r="P100" s="15"/>
      <c r="Q100" s="10">
        <v>13</v>
      </c>
      <c r="R100" s="10">
        <v>2</v>
      </c>
      <c r="S100" s="10">
        <v>0</v>
      </c>
      <c r="T100" s="12">
        <f>((Q100*3+R100*2)/45)*10</f>
        <v>9.5555555555555554</v>
      </c>
    </row>
    <row r="101" spans="1:20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7"/>
    </row>
    <row r="102" spans="1:20" s="2" customFormat="1" ht="12" customHeight="1" x14ac:dyDescent="0.25">
      <c r="A102" s="26" t="s">
        <v>12</v>
      </c>
      <c r="B102" s="28" t="s">
        <v>8</v>
      </c>
      <c r="C102" s="29"/>
      <c r="D102" s="29"/>
      <c r="E102" s="30"/>
      <c r="F102" s="13"/>
      <c r="G102" s="29" t="s">
        <v>5</v>
      </c>
      <c r="H102" s="29"/>
      <c r="I102" s="29"/>
      <c r="J102" s="30"/>
      <c r="L102" s="28" t="s">
        <v>8</v>
      </c>
      <c r="M102" s="29"/>
      <c r="N102" s="29"/>
      <c r="O102" s="30"/>
      <c r="P102" s="13"/>
      <c r="Q102" s="29" t="s">
        <v>5</v>
      </c>
      <c r="R102" s="29"/>
      <c r="S102" s="29"/>
      <c r="T102" s="30"/>
    </row>
    <row r="103" spans="1:20" s="3" customFormat="1" ht="12.75" x14ac:dyDescent="0.2">
      <c r="A103" s="27"/>
      <c r="B103" s="16" t="s">
        <v>1</v>
      </c>
      <c r="C103" s="3" t="s">
        <v>2</v>
      </c>
      <c r="D103" s="3" t="s">
        <v>3</v>
      </c>
      <c r="E103" s="3" t="s">
        <v>4</v>
      </c>
      <c r="F103" s="14"/>
      <c r="G103" s="3" t="s">
        <v>1</v>
      </c>
      <c r="H103" s="3" t="s">
        <v>2</v>
      </c>
      <c r="I103" s="3" t="s">
        <v>3</v>
      </c>
      <c r="J103" s="9" t="s">
        <v>4</v>
      </c>
      <c r="L103" s="16" t="s">
        <v>1</v>
      </c>
      <c r="M103" s="3" t="s">
        <v>2</v>
      </c>
      <c r="N103" s="3" t="s">
        <v>3</v>
      </c>
      <c r="O103" s="3" t="s">
        <v>4</v>
      </c>
      <c r="P103" s="14"/>
      <c r="Q103" s="8" t="s">
        <v>1</v>
      </c>
      <c r="R103" s="8" t="s">
        <v>2</v>
      </c>
      <c r="S103" s="8" t="s">
        <v>3</v>
      </c>
      <c r="T103" s="9" t="s">
        <v>4</v>
      </c>
    </row>
    <row r="104" spans="1:20" ht="15.75" x14ac:dyDescent="0.25">
      <c r="A104" s="27"/>
      <c r="B104" s="17">
        <v>14</v>
      </c>
      <c r="C104" s="1">
        <v>3</v>
      </c>
      <c r="D104" s="1">
        <v>3</v>
      </c>
      <c r="E104" s="11">
        <f>((B104*3+C104*2)/60)*10</f>
        <v>8</v>
      </c>
      <c r="F104" s="15"/>
      <c r="G104" s="1">
        <v>11</v>
      </c>
      <c r="H104" s="1">
        <v>3</v>
      </c>
      <c r="I104" s="1">
        <v>1</v>
      </c>
      <c r="J104" s="12">
        <f>((G104*3+H104*2)/45)*10</f>
        <v>8.6666666666666679</v>
      </c>
      <c r="L104" s="17">
        <v>19</v>
      </c>
      <c r="M104" s="1">
        <v>1</v>
      </c>
      <c r="N104" s="1">
        <v>0</v>
      </c>
      <c r="O104" s="11">
        <f>((L104*3+M104*2)/60)*10</f>
        <v>9.8333333333333321</v>
      </c>
      <c r="P104" s="15"/>
      <c r="Q104" s="10">
        <v>15</v>
      </c>
      <c r="R104" s="10">
        <v>0</v>
      </c>
      <c r="S104" s="10">
        <v>0</v>
      </c>
      <c r="T104" s="12">
        <f>((Q104*3+R104*2)/45)*10</f>
        <v>10</v>
      </c>
    </row>
    <row r="105" spans="1:20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7"/>
    </row>
    <row r="106" spans="1:20" s="2" customFormat="1" ht="12" customHeight="1" x14ac:dyDescent="0.25">
      <c r="A106" s="26" t="s">
        <v>13</v>
      </c>
      <c r="B106" s="28" t="s">
        <v>8</v>
      </c>
      <c r="C106" s="29"/>
      <c r="D106" s="29"/>
      <c r="E106" s="30"/>
      <c r="F106" s="13"/>
      <c r="G106" s="29" t="s">
        <v>5</v>
      </c>
      <c r="H106" s="29"/>
      <c r="I106" s="29"/>
      <c r="J106" s="30"/>
      <c r="L106" s="28" t="s">
        <v>8</v>
      </c>
      <c r="M106" s="29"/>
      <c r="N106" s="29"/>
      <c r="O106" s="30"/>
      <c r="P106" s="13"/>
      <c r="Q106" s="29" t="s">
        <v>5</v>
      </c>
      <c r="R106" s="29"/>
      <c r="S106" s="29"/>
      <c r="T106" s="30"/>
    </row>
    <row r="107" spans="1:20" s="3" customFormat="1" ht="12.75" x14ac:dyDescent="0.2">
      <c r="A107" s="27"/>
      <c r="B107" s="16" t="s">
        <v>1</v>
      </c>
      <c r="C107" s="3" t="s">
        <v>2</v>
      </c>
      <c r="D107" s="3" t="s">
        <v>3</v>
      </c>
      <c r="E107" s="3" t="s">
        <v>4</v>
      </c>
      <c r="F107" s="14"/>
      <c r="G107" s="3" t="s">
        <v>1</v>
      </c>
      <c r="H107" s="3" t="s">
        <v>2</v>
      </c>
      <c r="I107" s="3" t="s">
        <v>3</v>
      </c>
      <c r="J107" s="9" t="s">
        <v>4</v>
      </c>
      <c r="L107" s="16" t="s">
        <v>1</v>
      </c>
      <c r="M107" s="3" t="s">
        <v>2</v>
      </c>
      <c r="N107" s="3" t="s">
        <v>3</v>
      </c>
      <c r="O107" s="3" t="s">
        <v>4</v>
      </c>
      <c r="P107" s="14"/>
      <c r="Q107" s="8" t="s">
        <v>1</v>
      </c>
      <c r="R107" s="8" t="s">
        <v>2</v>
      </c>
      <c r="S107" s="8" t="s">
        <v>3</v>
      </c>
      <c r="T107" s="9" t="s">
        <v>4</v>
      </c>
    </row>
    <row r="108" spans="1:20" ht="15.75" x14ac:dyDescent="0.25">
      <c r="A108" s="27"/>
      <c r="B108" s="17">
        <v>19</v>
      </c>
      <c r="C108" s="1">
        <v>1</v>
      </c>
      <c r="D108" s="1">
        <v>0</v>
      </c>
      <c r="E108" s="11">
        <f>((B108*3+C108*2)/60)*10</f>
        <v>9.8333333333333321</v>
      </c>
      <c r="F108" s="15"/>
      <c r="G108" s="1">
        <v>15</v>
      </c>
      <c r="H108" s="1">
        <v>0</v>
      </c>
      <c r="I108" s="1">
        <v>0</v>
      </c>
      <c r="J108" s="12">
        <f>((G108*3+H108*2)/45)*10</f>
        <v>10</v>
      </c>
      <c r="L108" s="17">
        <v>20</v>
      </c>
      <c r="M108" s="1">
        <v>0</v>
      </c>
      <c r="N108" s="1">
        <v>0</v>
      </c>
      <c r="O108" s="11">
        <f>((L108*3+M108*2)/60)*10</f>
        <v>10</v>
      </c>
      <c r="P108" s="15"/>
      <c r="Q108" s="10">
        <v>15</v>
      </c>
      <c r="R108" s="10">
        <v>0</v>
      </c>
      <c r="S108" s="10">
        <v>0</v>
      </c>
      <c r="T108" s="12">
        <f>((Q108*3+R108*2)/45)*10</f>
        <v>10</v>
      </c>
    </row>
    <row r="109" spans="1:20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7"/>
    </row>
    <row r="110" spans="1:20" s="2" customFormat="1" ht="12" customHeight="1" x14ac:dyDescent="0.25">
      <c r="A110" s="26"/>
      <c r="B110" s="28" t="s">
        <v>8</v>
      </c>
      <c r="C110" s="29"/>
      <c r="D110" s="29"/>
      <c r="E110" s="30"/>
      <c r="F110" s="13"/>
      <c r="G110" s="29" t="s">
        <v>5</v>
      </c>
      <c r="H110" s="29"/>
      <c r="I110" s="29"/>
      <c r="J110" s="30"/>
      <c r="L110" s="28" t="s">
        <v>8</v>
      </c>
      <c r="M110" s="29"/>
      <c r="N110" s="29"/>
      <c r="O110" s="30"/>
      <c r="P110" s="13"/>
      <c r="Q110" s="29" t="s">
        <v>5</v>
      </c>
      <c r="R110" s="29"/>
      <c r="S110" s="29"/>
      <c r="T110" s="30"/>
    </row>
    <row r="111" spans="1:20" s="3" customFormat="1" ht="12.75" x14ac:dyDescent="0.2">
      <c r="A111" s="27"/>
      <c r="B111" s="16" t="s">
        <v>1</v>
      </c>
      <c r="C111" s="3" t="s">
        <v>2</v>
      </c>
      <c r="D111" s="3" t="s">
        <v>3</v>
      </c>
      <c r="E111" s="3" t="s">
        <v>4</v>
      </c>
      <c r="F111" s="14"/>
      <c r="G111" s="3" t="s">
        <v>1</v>
      </c>
      <c r="H111" s="3" t="s">
        <v>2</v>
      </c>
      <c r="I111" s="3" t="s">
        <v>3</v>
      </c>
      <c r="J111" s="9" t="s">
        <v>4</v>
      </c>
      <c r="L111" s="16" t="s">
        <v>1</v>
      </c>
      <c r="M111" s="3" t="s">
        <v>2</v>
      </c>
      <c r="N111" s="3" t="s">
        <v>3</v>
      </c>
      <c r="O111" s="3" t="s">
        <v>4</v>
      </c>
      <c r="P111" s="14"/>
      <c r="Q111" s="8" t="s">
        <v>1</v>
      </c>
      <c r="R111" s="8" t="s">
        <v>2</v>
      </c>
      <c r="S111" s="8" t="s">
        <v>3</v>
      </c>
      <c r="T111" s="9" t="s">
        <v>4</v>
      </c>
    </row>
    <row r="112" spans="1:20" ht="15.75" x14ac:dyDescent="0.25">
      <c r="A112" s="27"/>
      <c r="B112" s="17">
        <v>13</v>
      </c>
      <c r="C112" s="1">
        <v>3</v>
      </c>
      <c r="D112" s="1">
        <v>4</v>
      </c>
      <c r="E112" s="11">
        <f>((B112*3+C112*2)/60)*10</f>
        <v>7.5</v>
      </c>
      <c r="F112" s="15"/>
      <c r="G112" s="1">
        <v>10</v>
      </c>
      <c r="H112" s="1">
        <v>5</v>
      </c>
      <c r="I112" s="1">
        <v>0</v>
      </c>
      <c r="J112" s="12">
        <f>((G112*3+H112*2)/45)*10</f>
        <v>8.8888888888888893</v>
      </c>
      <c r="L112" s="17">
        <v>17</v>
      </c>
      <c r="M112" s="1">
        <v>3</v>
      </c>
      <c r="N112" s="1">
        <v>0</v>
      </c>
      <c r="O112" s="11">
        <f>((L112*3+M112*2)/60)*10</f>
        <v>9.5</v>
      </c>
      <c r="P112" s="15"/>
      <c r="Q112" s="10">
        <v>14</v>
      </c>
      <c r="R112" s="10">
        <v>1</v>
      </c>
      <c r="S112" s="10">
        <v>0</v>
      </c>
      <c r="T112" s="12">
        <f>((Q112*3+R112*2)/45)*10</f>
        <v>9.7777777777777768</v>
      </c>
    </row>
    <row r="113" spans="1:20" x14ac:dyDescent="0.2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7"/>
    </row>
    <row r="114" spans="1:20" s="2" customFormat="1" ht="12" customHeight="1" x14ac:dyDescent="0.25">
      <c r="A114" s="26"/>
      <c r="B114" s="28" t="s">
        <v>8</v>
      </c>
      <c r="C114" s="29"/>
      <c r="D114" s="29"/>
      <c r="E114" s="30"/>
      <c r="F114" s="13"/>
      <c r="G114" s="29" t="s">
        <v>5</v>
      </c>
      <c r="H114" s="29"/>
      <c r="I114" s="29"/>
      <c r="J114" s="30"/>
      <c r="L114" s="28" t="s">
        <v>8</v>
      </c>
      <c r="M114" s="29"/>
      <c r="N114" s="29"/>
      <c r="O114" s="30"/>
      <c r="P114" s="13"/>
      <c r="Q114" s="29" t="s">
        <v>5</v>
      </c>
      <c r="R114" s="29"/>
      <c r="S114" s="29"/>
      <c r="T114" s="30"/>
    </row>
    <row r="115" spans="1:20" s="3" customFormat="1" ht="12.75" x14ac:dyDescent="0.2">
      <c r="A115" s="27"/>
      <c r="B115" s="16" t="s">
        <v>1</v>
      </c>
      <c r="C115" s="3" t="s">
        <v>2</v>
      </c>
      <c r="D115" s="3" t="s">
        <v>3</v>
      </c>
      <c r="E115" s="3" t="s">
        <v>4</v>
      </c>
      <c r="F115" s="14"/>
      <c r="G115" s="3" t="s">
        <v>1</v>
      </c>
      <c r="H115" s="3" t="s">
        <v>2</v>
      </c>
      <c r="I115" s="3" t="s">
        <v>3</v>
      </c>
      <c r="J115" s="9" t="s">
        <v>4</v>
      </c>
      <c r="L115" s="16" t="s">
        <v>1</v>
      </c>
      <c r="M115" s="3" t="s">
        <v>2</v>
      </c>
      <c r="N115" s="3" t="s">
        <v>3</v>
      </c>
      <c r="O115" s="3" t="s">
        <v>4</v>
      </c>
      <c r="P115" s="14"/>
      <c r="Q115" s="8" t="s">
        <v>1</v>
      </c>
      <c r="R115" s="8" t="s">
        <v>2</v>
      </c>
      <c r="S115" s="8" t="s">
        <v>3</v>
      </c>
      <c r="T115" s="9" t="s">
        <v>4</v>
      </c>
    </row>
    <row r="116" spans="1:20" ht="15.75" x14ac:dyDescent="0.25">
      <c r="A116" s="27"/>
      <c r="B116" s="17">
        <v>17</v>
      </c>
      <c r="C116" s="1">
        <v>3</v>
      </c>
      <c r="D116" s="1">
        <v>0</v>
      </c>
      <c r="E116" s="11">
        <f>((B116*3+C116*2)/60)*10</f>
        <v>9.5</v>
      </c>
      <c r="F116" s="15"/>
      <c r="G116" s="1">
        <v>14</v>
      </c>
      <c r="H116" s="1">
        <v>1</v>
      </c>
      <c r="I116" s="1">
        <v>0</v>
      </c>
      <c r="J116" s="12">
        <f>((G116*3+H116*2)/45)*10</f>
        <v>9.7777777777777768</v>
      </c>
      <c r="L116" s="17">
        <v>18</v>
      </c>
      <c r="M116" s="1">
        <v>2</v>
      </c>
      <c r="N116" s="1">
        <v>0</v>
      </c>
      <c r="O116" s="11">
        <f>((L116*3+M116*2)/60)*10</f>
        <v>9.6666666666666661</v>
      </c>
      <c r="P116" s="15"/>
      <c r="Q116" s="10">
        <v>14</v>
      </c>
      <c r="R116" s="10">
        <v>1</v>
      </c>
      <c r="S116" s="10">
        <v>0</v>
      </c>
      <c r="T116" s="12">
        <f>((Q116*3+R116*2)/45)*10</f>
        <v>9.7777777777777768</v>
      </c>
    </row>
    <row r="117" spans="1:20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7"/>
    </row>
    <row r="118" spans="1:20" s="2" customFormat="1" ht="12" customHeight="1" x14ac:dyDescent="0.25">
      <c r="A118" s="26"/>
      <c r="B118" s="28" t="s">
        <v>8</v>
      </c>
      <c r="C118" s="29"/>
      <c r="D118" s="29"/>
      <c r="E118" s="30"/>
      <c r="F118" s="13"/>
      <c r="G118" s="29" t="s">
        <v>5</v>
      </c>
      <c r="H118" s="29"/>
      <c r="I118" s="29"/>
      <c r="J118" s="30"/>
      <c r="L118" s="28" t="s">
        <v>8</v>
      </c>
      <c r="M118" s="29"/>
      <c r="N118" s="29"/>
      <c r="O118" s="30"/>
      <c r="P118" s="13"/>
      <c r="Q118" s="29" t="s">
        <v>5</v>
      </c>
      <c r="R118" s="29"/>
      <c r="S118" s="29"/>
      <c r="T118" s="30"/>
    </row>
    <row r="119" spans="1:20" s="3" customFormat="1" ht="12.75" x14ac:dyDescent="0.2">
      <c r="A119" s="27"/>
      <c r="B119" s="16" t="s">
        <v>1</v>
      </c>
      <c r="C119" s="3" t="s">
        <v>2</v>
      </c>
      <c r="D119" s="3" t="s">
        <v>3</v>
      </c>
      <c r="E119" s="3" t="s">
        <v>4</v>
      </c>
      <c r="F119" s="14"/>
      <c r="G119" s="3" t="s">
        <v>1</v>
      </c>
      <c r="H119" s="3" t="s">
        <v>2</v>
      </c>
      <c r="I119" s="3" t="s">
        <v>3</v>
      </c>
      <c r="J119" s="9" t="s">
        <v>4</v>
      </c>
      <c r="L119" s="16" t="s">
        <v>1</v>
      </c>
      <c r="M119" s="3" t="s">
        <v>2</v>
      </c>
      <c r="N119" s="3" t="s">
        <v>3</v>
      </c>
      <c r="O119" s="3" t="s">
        <v>4</v>
      </c>
      <c r="P119" s="14"/>
      <c r="Q119" s="8" t="s">
        <v>1</v>
      </c>
      <c r="R119" s="8" t="s">
        <v>2</v>
      </c>
      <c r="S119" s="8" t="s">
        <v>3</v>
      </c>
      <c r="T119" s="9" t="s">
        <v>4</v>
      </c>
    </row>
    <row r="120" spans="1:20" ht="15.75" x14ac:dyDescent="0.25">
      <c r="A120" s="27"/>
      <c r="B120" s="17">
        <v>17</v>
      </c>
      <c r="C120" s="1">
        <v>3</v>
      </c>
      <c r="D120" s="1">
        <v>0</v>
      </c>
      <c r="E120" s="11">
        <f>((B120*3+C120*2)/60)*10</f>
        <v>9.5</v>
      </c>
      <c r="F120" s="15"/>
      <c r="G120" s="1">
        <v>12</v>
      </c>
      <c r="H120" s="1">
        <v>3</v>
      </c>
      <c r="I120" s="1">
        <v>0</v>
      </c>
      <c r="J120" s="12">
        <f>((G120*3+H120*2)/45)*10</f>
        <v>9.3333333333333339</v>
      </c>
      <c r="L120" s="17">
        <v>18</v>
      </c>
      <c r="M120" s="1">
        <v>2</v>
      </c>
      <c r="N120" s="1">
        <v>0</v>
      </c>
      <c r="O120" s="11">
        <f>((L120*3+M120*2)/60)*10</f>
        <v>9.6666666666666661</v>
      </c>
      <c r="P120" s="15"/>
      <c r="Q120" s="10">
        <v>12</v>
      </c>
      <c r="R120" s="10">
        <v>3</v>
      </c>
      <c r="S120" s="10">
        <v>0</v>
      </c>
      <c r="T120" s="12">
        <f>((Q120*3+R120*2)/45)*10</f>
        <v>9.3333333333333339</v>
      </c>
    </row>
    <row r="121" spans="1:20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7"/>
    </row>
    <row r="122" spans="1:20" s="2" customFormat="1" ht="12" customHeight="1" x14ac:dyDescent="0.25">
      <c r="A122" s="26"/>
      <c r="B122" s="28" t="s">
        <v>8</v>
      </c>
      <c r="C122" s="29"/>
      <c r="D122" s="29"/>
      <c r="E122" s="30"/>
      <c r="F122" s="13"/>
      <c r="G122" s="29" t="s">
        <v>5</v>
      </c>
      <c r="H122" s="29"/>
      <c r="I122" s="29"/>
      <c r="J122" s="30"/>
      <c r="L122" s="28" t="s">
        <v>8</v>
      </c>
      <c r="M122" s="29"/>
      <c r="N122" s="29"/>
      <c r="O122" s="30"/>
      <c r="P122" s="13"/>
      <c r="Q122" s="29" t="s">
        <v>5</v>
      </c>
      <c r="R122" s="29"/>
      <c r="S122" s="29"/>
      <c r="T122" s="30"/>
    </row>
    <row r="123" spans="1:20" s="3" customFormat="1" ht="12.75" x14ac:dyDescent="0.2">
      <c r="A123" s="27"/>
      <c r="B123" s="16" t="s">
        <v>1</v>
      </c>
      <c r="C123" s="3" t="s">
        <v>2</v>
      </c>
      <c r="D123" s="3" t="s">
        <v>3</v>
      </c>
      <c r="E123" s="3" t="s">
        <v>4</v>
      </c>
      <c r="F123" s="14"/>
      <c r="G123" s="3" t="s">
        <v>1</v>
      </c>
      <c r="H123" s="3" t="s">
        <v>2</v>
      </c>
      <c r="I123" s="3" t="s">
        <v>3</v>
      </c>
      <c r="J123" s="9" t="s">
        <v>4</v>
      </c>
      <c r="L123" s="16" t="s">
        <v>1</v>
      </c>
      <c r="M123" s="3" t="s">
        <v>2</v>
      </c>
      <c r="N123" s="3" t="s">
        <v>3</v>
      </c>
      <c r="O123" s="3" t="s">
        <v>4</v>
      </c>
      <c r="P123" s="14"/>
      <c r="Q123" s="8" t="s">
        <v>1</v>
      </c>
      <c r="R123" s="8" t="s">
        <v>2</v>
      </c>
      <c r="S123" s="8" t="s">
        <v>3</v>
      </c>
      <c r="T123" s="9" t="s">
        <v>4</v>
      </c>
    </row>
    <row r="124" spans="1:20" ht="15.75" x14ac:dyDescent="0.25">
      <c r="A124" s="27"/>
      <c r="B124" s="17">
        <v>17</v>
      </c>
      <c r="C124" s="1">
        <v>2</v>
      </c>
      <c r="D124" s="1">
        <v>1</v>
      </c>
      <c r="E124" s="11">
        <f>((B124*3+C124*2)/60)*10</f>
        <v>9.1666666666666661</v>
      </c>
      <c r="F124" s="15"/>
      <c r="G124" s="1">
        <v>7</v>
      </c>
      <c r="H124" s="1">
        <v>8</v>
      </c>
      <c r="I124" s="1">
        <v>0</v>
      </c>
      <c r="J124" s="12">
        <f>((G124*3+H124*2)/45)*10</f>
        <v>8.2222222222222214</v>
      </c>
      <c r="L124" s="17">
        <v>19</v>
      </c>
      <c r="M124" s="1">
        <v>1</v>
      </c>
      <c r="N124" s="1">
        <v>0</v>
      </c>
      <c r="O124" s="11">
        <f>((L124*3+M124*2)/60)*10</f>
        <v>9.8333333333333321</v>
      </c>
      <c r="P124" s="15"/>
      <c r="Q124" s="10">
        <v>15</v>
      </c>
      <c r="R124" s="10">
        <v>0</v>
      </c>
      <c r="S124" s="10">
        <v>0</v>
      </c>
      <c r="T124" s="12">
        <f>((Q124*3+R124*2)/45)*10</f>
        <v>10</v>
      </c>
    </row>
    <row r="125" spans="1:20" x14ac:dyDescent="0.2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7"/>
    </row>
    <row r="126" spans="1:20" s="2" customFormat="1" ht="12" customHeight="1" x14ac:dyDescent="0.25">
      <c r="A126" s="26"/>
      <c r="B126" s="28" t="s">
        <v>8</v>
      </c>
      <c r="C126" s="29"/>
      <c r="D126" s="29"/>
      <c r="E126" s="30"/>
      <c r="F126" s="13"/>
      <c r="G126" s="29" t="s">
        <v>5</v>
      </c>
      <c r="H126" s="29"/>
      <c r="I126" s="29"/>
      <c r="J126" s="30"/>
      <c r="L126" s="28" t="s">
        <v>8</v>
      </c>
      <c r="M126" s="29"/>
      <c r="N126" s="29"/>
      <c r="O126" s="30"/>
      <c r="P126" s="13"/>
      <c r="Q126" s="29" t="s">
        <v>5</v>
      </c>
      <c r="R126" s="29"/>
      <c r="S126" s="29"/>
      <c r="T126" s="30"/>
    </row>
    <row r="127" spans="1:20" s="3" customFormat="1" ht="12.75" x14ac:dyDescent="0.2">
      <c r="A127" s="27"/>
      <c r="B127" s="16" t="s">
        <v>1</v>
      </c>
      <c r="C127" s="3" t="s">
        <v>2</v>
      </c>
      <c r="D127" s="3" t="s">
        <v>3</v>
      </c>
      <c r="E127" s="3" t="s">
        <v>4</v>
      </c>
      <c r="F127" s="14"/>
      <c r="G127" s="3" t="s">
        <v>1</v>
      </c>
      <c r="H127" s="3" t="s">
        <v>2</v>
      </c>
      <c r="I127" s="3" t="s">
        <v>3</v>
      </c>
      <c r="J127" s="9" t="s">
        <v>4</v>
      </c>
      <c r="L127" s="16" t="s">
        <v>1</v>
      </c>
      <c r="M127" s="3" t="s">
        <v>2</v>
      </c>
      <c r="N127" s="3" t="s">
        <v>3</v>
      </c>
      <c r="O127" s="3" t="s">
        <v>4</v>
      </c>
      <c r="P127" s="14"/>
      <c r="Q127" s="8" t="s">
        <v>1</v>
      </c>
      <c r="R127" s="8" t="s">
        <v>2</v>
      </c>
      <c r="S127" s="8" t="s">
        <v>3</v>
      </c>
      <c r="T127" s="9" t="s">
        <v>4</v>
      </c>
    </row>
    <row r="128" spans="1:20" ht="15.75" x14ac:dyDescent="0.25">
      <c r="A128" s="27"/>
      <c r="B128" s="17">
        <v>10</v>
      </c>
      <c r="C128" s="1">
        <v>6</v>
      </c>
      <c r="D128" s="1">
        <v>4</v>
      </c>
      <c r="E128" s="11">
        <f>((B128*3+C128*2)/60)*10</f>
        <v>7</v>
      </c>
      <c r="F128" s="15"/>
      <c r="G128" s="1">
        <v>13</v>
      </c>
      <c r="H128" s="1">
        <v>2</v>
      </c>
      <c r="I128" s="1">
        <v>0</v>
      </c>
      <c r="J128" s="12">
        <f>((G128*3+H128*2)/45)*10</f>
        <v>9.5555555555555554</v>
      </c>
      <c r="L128" s="17">
        <v>19</v>
      </c>
      <c r="M128" s="1">
        <v>1</v>
      </c>
      <c r="N128" s="1">
        <v>0</v>
      </c>
      <c r="O128" s="11">
        <f>((L128*3+M128*2)/60)*10</f>
        <v>9.8333333333333321</v>
      </c>
      <c r="P128" s="15"/>
      <c r="Q128" s="10">
        <v>14</v>
      </c>
      <c r="R128" s="10">
        <v>1</v>
      </c>
      <c r="S128" s="10">
        <v>0</v>
      </c>
      <c r="T128" s="12">
        <f>((Q128*3+R128*2)/45)*10</f>
        <v>9.7777777777777768</v>
      </c>
    </row>
    <row r="129" spans="1:20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7"/>
    </row>
    <row r="130" spans="1:20" s="2" customFormat="1" ht="12" customHeight="1" x14ac:dyDescent="0.25">
      <c r="A130" s="26"/>
      <c r="B130" s="28" t="s">
        <v>8</v>
      </c>
      <c r="C130" s="29"/>
      <c r="D130" s="29"/>
      <c r="E130" s="30"/>
      <c r="F130" s="13"/>
      <c r="G130" s="29" t="s">
        <v>5</v>
      </c>
      <c r="H130" s="29"/>
      <c r="I130" s="29"/>
      <c r="J130" s="30"/>
      <c r="L130" s="28" t="s">
        <v>8</v>
      </c>
      <c r="M130" s="29"/>
      <c r="N130" s="29"/>
      <c r="O130" s="30"/>
      <c r="P130" s="13"/>
      <c r="Q130" s="29" t="s">
        <v>5</v>
      </c>
      <c r="R130" s="29"/>
      <c r="S130" s="29"/>
      <c r="T130" s="30"/>
    </row>
    <row r="131" spans="1:20" s="3" customFormat="1" ht="12.75" x14ac:dyDescent="0.2">
      <c r="A131" s="27"/>
      <c r="B131" s="16" t="s">
        <v>1</v>
      </c>
      <c r="C131" s="3" t="s">
        <v>2</v>
      </c>
      <c r="D131" s="3" t="s">
        <v>3</v>
      </c>
      <c r="E131" s="3" t="s">
        <v>4</v>
      </c>
      <c r="F131" s="14"/>
      <c r="G131" s="3" t="s">
        <v>1</v>
      </c>
      <c r="H131" s="3" t="s">
        <v>2</v>
      </c>
      <c r="I131" s="3" t="s">
        <v>3</v>
      </c>
      <c r="J131" s="9" t="s">
        <v>4</v>
      </c>
      <c r="L131" s="16" t="s">
        <v>1</v>
      </c>
      <c r="M131" s="3" t="s">
        <v>2</v>
      </c>
      <c r="N131" s="3" t="s">
        <v>3</v>
      </c>
      <c r="O131" s="3" t="s">
        <v>4</v>
      </c>
      <c r="P131" s="14"/>
      <c r="Q131" s="8" t="s">
        <v>1</v>
      </c>
      <c r="R131" s="8" t="s">
        <v>2</v>
      </c>
      <c r="S131" s="8" t="s">
        <v>3</v>
      </c>
      <c r="T131" s="9" t="s">
        <v>4</v>
      </c>
    </row>
    <row r="132" spans="1:20" ht="15.75" x14ac:dyDescent="0.25">
      <c r="A132" s="27"/>
      <c r="B132" s="17">
        <v>11</v>
      </c>
      <c r="C132" s="1">
        <v>9</v>
      </c>
      <c r="D132" s="1">
        <v>0</v>
      </c>
      <c r="E132" s="11">
        <f>((B132*3+C132*2)/60)*10</f>
        <v>8.5</v>
      </c>
      <c r="F132" s="15"/>
      <c r="G132" s="1">
        <v>15</v>
      </c>
      <c r="H132" s="1">
        <v>0</v>
      </c>
      <c r="I132" s="1">
        <v>0</v>
      </c>
      <c r="J132" s="12">
        <f>((G132*3+H132*2)/45)*10</f>
        <v>10</v>
      </c>
      <c r="L132" s="17">
        <v>20</v>
      </c>
      <c r="M132" s="1">
        <v>0</v>
      </c>
      <c r="N132" s="1">
        <v>0</v>
      </c>
      <c r="O132" s="11">
        <f>((L132*3+M132*2)/60)*10</f>
        <v>10</v>
      </c>
      <c r="P132" s="15"/>
      <c r="Q132" s="10">
        <v>14</v>
      </c>
      <c r="R132" s="10">
        <v>1</v>
      </c>
      <c r="S132" s="10">
        <v>0</v>
      </c>
      <c r="T132" s="12">
        <f>((Q132*3+R132*2)/45)*10</f>
        <v>9.7777777777777768</v>
      </c>
    </row>
    <row r="133" spans="1:20" x14ac:dyDescent="0.25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7"/>
    </row>
    <row r="134" spans="1:20" s="2" customFormat="1" ht="12" customHeight="1" x14ac:dyDescent="0.25">
      <c r="A134" s="26"/>
      <c r="B134" s="28" t="s">
        <v>8</v>
      </c>
      <c r="C134" s="29"/>
      <c r="D134" s="29"/>
      <c r="E134" s="30"/>
      <c r="F134" s="13"/>
      <c r="G134" s="29" t="s">
        <v>5</v>
      </c>
      <c r="H134" s="29"/>
      <c r="I134" s="29"/>
      <c r="J134" s="30"/>
      <c r="L134" s="28" t="s">
        <v>8</v>
      </c>
      <c r="M134" s="29"/>
      <c r="N134" s="29"/>
      <c r="O134" s="30"/>
      <c r="P134" s="13"/>
      <c r="Q134" s="29" t="s">
        <v>5</v>
      </c>
      <c r="R134" s="29"/>
      <c r="S134" s="29"/>
      <c r="T134" s="30"/>
    </row>
    <row r="135" spans="1:20" s="3" customFormat="1" ht="12.75" x14ac:dyDescent="0.2">
      <c r="A135" s="27"/>
      <c r="B135" s="16" t="s">
        <v>1</v>
      </c>
      <c r="C135" s="3" t="s">
        <v>2</v>
      </c>
      <c r="D135" s="3" t="s">
        <v>3</v>
      </c>
      <c r="E135" s="3" t="s">
        <v>4</v>
      </c>
      <c r="F135" s="14"/>
      <c r="G135" s="3" t="s">
        <v>1</v>
      </c>
      <c r="H135" s="3" t="s">
        <v>2</v>
      </c>
      <c r="I135" s="3" t="s">
        <v>3</v>
      </c>
      <c r="J135" s="9" t="s">
        <v>4</v>
      </c>
      <c r="L135" s="16" t="s">
        <v>1</v>
      </c>
      <c r="M135" s="3" t="s">
        <v>2</v>
      </c>
      <c r="N135" s="3" t="s">
        <v>3</v>
      </c>
      <c r="O135" s="3" t="s">
        <v>4</v>
      </c>
      <c r="P135" s="14"/>
      <c r="Q135" s="8" t="s">
        <v>1</v>
      </c>
      <c r="R135" s="8" t="s">
        <v>2</v>
      </c>
      <c r="S135" s="8" t="s">
        <v>3</v>
      </c>
      <c r="T135" s="9" t="s">
        <v>4</v>
      </c>
    </row>
    <row r="136" spans="1:20" ht="15.75" x14ac:dyDescent="0.25">
      <c r="A136" s="27"/>
      <c r="B136" s="17">
        <v>10</v>
      </c>
      <c r="C136" s="1">
        <v>6</v>
      </c>
      <c r="D136" s="1">
        <v>4</v>
      </c>
      <c r="E136" s="11">
        <f>((B136*3+C136*2)/60)*10</f>
        <v>7</v>
      </c>
      <c r="F136" s="15"/>
      <c r="G136" s="1">
        <v>13</v>
      </c>
      <c r="H136" s="1">
        <v>2</v>
      </c>
      <c r="I136" s="1">
        <v>0</v>
      </c>
      <c r="J136" s="12">
        <f>((G136*3+H136*2)/45)*10</f>
        <v>9.5555555555555554</v>
      </c>
      <c r="L136" s="17">
        <v>19</v>
      </c>
      <c r="M136" s="1">
        <v>1</v>
      </c>
      <c r="N136" s="1">
        <v>0</v>
      </c>
      <c r="O136" s="11">
        <f>((L136*3+M136*2)/60)*10</f>
        <v>9.8333333333333321</v>
      </c>
      <c r="P136" s="15"/>
      <c r="Q136" s="10">
        <v>14</v>
      </c>
      <c r="R136" s="10">
        <v>1</v>
      </c>
      <c r="S136" s="10">
        <v>0</v>
      </c>
      <c r="T136" s="12">
        <f>((Q136*3+R136*2)/45)*10</f>
        <v>9.7777777777777768</v>
      </c>
    </row>
    <row r="137" spans="1:20" x14ac:dyDescent="0.25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7"/>
    </row>
  </sheetData>
  <mergeCells count="173">
    <mergeCell ref="A130:A132"/>
    <mergeCell ref="B130:E130"/>
    <mergeCell ref="G130:J130"/>
    <mergeCell ref="L130:O130"/>
    <mergeCell ref="Q130:T130"/>
    <mergeCell ref="A134:A136"/>
    <mergeCell ref="B134:E134"/>
    <mergeCell ref="G134:J134"/>
    <mergeCell ref="L134:O134"/>
    <mergeCell ref="Q134:T134"/>
    <mergeCell ref="A1:T1"/>
    <mergeCell ref="L7:O7"/>
    <mergeCell ref="Q7:T7"/>
    <mergeCell ref="L11:O11"/>
    <mergeCell ref="Q11:T11"/>
    <mergeCell ref="A11:A13"/>
    <mergeCell ref="B11:E11"/>
    <mergeCell ref="G11:J11"/>
    <mergeCell ref="A3:A5"/>
    <mergeCell ref="A7:A9"/>
    <mergeCell ref="B7:E7"/>
    <mergeCell ref="G7:J7"/>
    <mergeCell ref="B3:E3"/>
    <mergeCell ref="G3:J3"/>
    <mergeCell ref="B2:J2"/>
    <mergeCell ref="L2:T2"/>
    <mergeCell ref="L3:O3"/>
    <mergeCell ref="Q3:T3"/>
    <mergeCell ref="Q27:T27"/>
    <mergeCell ref="A31:A33"/>
    <mergeCell ref="B31:E31"/>
    <mergeCell ref="G31:J31"/>
    <mergeCell ref="L31:O31"/>
    <mergeCell ref="Q31:T31"/>
    <mergeCell ref="L15:O15"/>
    <mergeCell ref="Q15:T15"/>
    <mergeCell ref="L19:O19"/>
    <mergeCell ref="Q19:T19"/>
    <mergeCell ref="L23:O23"/>
    <mergeCell ref="Q23:T23"/>
    <mergeCell ref="A23:A25"/>
    <mergeCell ref="B23:E23"/>
    <mergeCell ref="G23:J23"/>
    <mergeCell ref="A27:A29"/>
    <mergeCell ref="B27:E27"/>
    <mergeCell ref="G27:J27"/>
    <mergeCell ref="A19:A21"/>
    <mergeCell ref="B19:E19"/>
    <mergeCell ref="G19:J19"/>
    <mergeCell ref="L43:O43"/>
    <mergeCell ref="Q43:T43"/>
    <mergeCell ref="A47:A49"/>
    <mergeCell ref="B47:E47"/>
    <mergeCell ref="G47:J47"/>
    <mergeCell ref="L47:O47"/>
    <mergeCell ref="Q47:T47"/>
    <mergeCell ref="A15:A17"/>
    <mergeCell ref="B15:E15"/>
    <mergeCell ref="G15:J15"/>
    <mergeCell ref="A43:A45"/>
    <mergeCell ref="B43:E43"/>
    <mergeCell ref="G43:J43"/>
    <mergeCell ref="A35:A37"/>
    <mergeCell ref="B35:E35"/>
    <mergeCell ref="G35:J35"/>
    <mergeCell ref="L35:O35"/>
    <mergeCell ref="Q35:T35"/>
    <mergeCell ref="A39:A41"/>
    <mergeCell ref="B39:E39"/>
    <mergeCell ref="G39:J39"/>
    <mergeCell ref="L39:O39"/>
    <mergeCell ref="Q39:T39"/>
    <mergeCell ref="L27:O27"/>
    <mergeCell ref="A51:A53"/>
    <mergeCell ref="B51:E51"/>
    <mergeCell ref="G51:J51"/>
    <mergeCell ref="L51:O51"/>
    <mergeCell ref="Q51:T51"/>
    <mergeCell ref="A54:A56"/>
    <mergeCell ref="B54:E54"/>
    <mergeCell ref="G54:J54"/>
    <mergeCell ref="L54:O54"/>
    <mergeCell ref="Q54:T54"/>
    <mergeCell ref="A58:A60"/>
    <mergeCell ref="B58:E58"/>
    <mergeCell ref="G58:J58"/>
    <mergeCell ref="L58:O58"/>
    <mergeCell ref="Q58:T58"/>
    <mergeCell ref="A62:A64"/>
    <mergeCell ref="B62:E62"/>
    <mergeCell ref="G62:J62"/>
    <mergeCell ref="L62:O62"/>
    <mergeCell ref="Q62:T62"/>
    <mergeCell ref="A66:A68"/>
    <mergeCell ref="B66:E66"/>
    <mergeCell ref="G66:J66"/>
    <mergeCell ref="L66:O66"/>
    <mergeCell ref="Q66:T66"/>
    <mergeCell ref="A70:A72"/>
    <mergeCell ref="B70:E70"/>
    <mergeCell ref="G70:J70"/>
    <mergeCell ref="L70:O70"/>
    <mergeCell ref="Q70:T70"/>
    <mergeCell ref="A74:A76"/>
    <mergeCell ref="B74:E74"/>
    <mergeCell ref="G74:J74"/>
    <mergeCell ref="L74:O74"/>
    <mergeCell ref="Q74:T74"/>
    <mergeCell ref="A78:A80"/>
    <mergeCell ref="B78:E78"/>
    <mergeCell ref="G78:J78"/>
    <mergeCell ref="L78:O78"/>
    <mergeCell ref="Q78:T78"/>
    <mergeCell ref="A82:A84"/>
    <mergeCell ref="B82:E82"/>
    <mergeCell ref="G82:J82"/>
    <mergeCell ref="L82:O82"/>
    <mergeCell ref="Q82:T82"/>
    <mergeCell ref="A86:A88"/>
    <mergeCell ref="B86:E86"/>
    <mergeCell ref="G86:J86"/>
    <mergeCell ref="L86:O86"/>
    <mergeCell ref="Q86:T86"/>
    <mergeCell ref="A90:A92"/>
    <mergeCell ref="B90:E90"/>
    <mergeCell ref="G90:J90"/>
    <mergeCell ref="L90:O90"/>
    <mergeCell ref="Q90:T90"/>
    <mergeCell ref="A94:A96"/>
    <mergeCell ref="B94:E94"/>
    <mergeCell ref="G94:J94"/>
    <mergeCell ref="L94:O94"/>
    <mergeCell ref="Q94:T94"/>
    <mergeCell ref="A98:A100"/>
    <mergeCell ref="B98:E98"/>
    <mergeCell ref="G98:J98"/>
    <mergeCell ref="L98:O98"/>
    <mergeCell ref="Q98:T98"/>
    <mergeCell ref="A102:A104"/>
    <mergeCell ref="B102:E102"/>
    <mergeCell ref="G102:J102"/>
    <mergeCell ref="L102:O102"/>
    <mergeCell ref="Q102:T102"/>
    <mergeCell ref="A106:A108"/>
    <mergeCell ref="B106:E106"/>
    <mergeCell ref="G106:J106"/>
    <mergeCell ref="L106:O106"/>
    <mergeCell ref="Q106:T106"/>
    <mergeCell ref="A110:A112"/>
    <mergeCell ref="B110:E110"/>
    <mergeCell ref="G110:J110"/>
    <mergeCell ref="L110:O110"/>
    <mergeCell ref="Q110:T110"/>
    <mergeCell ref="A114:A116"/>
    <mergeCell ref="B114:E114"/>
    <mergeCell ref="G114:J114"/>
    <mergeCell ref="L114:O114"/>
    <mergeCell ref="Q114:T114"/>
    <mergeCell ref="A118:A120"/>
    <mergeCell ref="B118:E118"/>
    <mergeCell ref="G118:J118"/>
    <mergeCell ref="L118:O118"/>
    <mergeCell ref="Q118:T118"/>
    <mergeCell ref="A122:A124"/>
    <mergeCell ref="B122:E122"/>
    <mergeCell ref="G122:J122"/>
    <mergeCell ref="L122:O122"/>
    <mergeCell ref="Q122:T122"/>
    <mergeCell ref="A126:A128"/>
    <mergeCell ref="B126:E126"/>
    <mergeCell ref="G126:J126"/>
    <mergeCell ref="L126:O126"/>
    <mergeCell ref="Q126:T1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F1A3-A529-4F39-9493-40A9BA25C3E5}">
  <dimension ref="A1"/>
  <sheetViews>
    <sheetView workbookViewId="0">
      <selection sqref="A1:D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Heinzle</dc:creator>
  <cp:lastModifiedBy>Andreza</cp:lastModifiedBy>
  <dcterms:created xsi:type="dcterms:W3CDTF">2017-07-02T12:53:40Z</dcterms:created>
  <dcterms:modified xsi:type="dcterms:W3CDTF">2021-07-08T01:12:08Z</dcterms:modified>
</cp:coreProperties>
</file>