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furb-my.sharepoint.com/personal/marcel_furb_br/Documents/Documents/FURB/BCC/Colegiado/Pastas históricas/TCC/"/>
    </mc:Choice>
  </mc:AlternateContent>
  <xr:revisionPtr revIDLastSave="77" documentId="11_3769275C4EFE396CB8803160C36FC45A7728993A" xr6:coauthVersionLast="47" xr6:coauthVersionMax="47" xr10:uidLastSave="{134D1EB4-838D-4424-9021-05472B398909}"/>
  <bookViews>
    <workbookView xWindow="-120" yWindow="-120" windowWidth="20730" windowHeight="11160" xr2:uid="{00000000-000D-0000-FFFF-FFFF00000000}"/>
  </bookViews>
  <sheets>
    <sheet name="Alun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D42" i="1"/>
  <c r="D41" i="1" l="1"/>
  <c r="D40" i="1"/>
  <c r="D39" i="1"/>
  <c r="D38" i="1"/>
  <c r="D37" i="1"/>
  <c r="E37" i="1" s="1"/>
  <c r="D36" i="1"/>
  <c r="D35" i="1"/>
  <c r="D34" i="1"/>
  <c r="D33" i="1"/>
  <c r="E33" i="1" s="1"/>
  <c r="D32" i="1"/>
  <c r="D31" i="1"/>
  <c r="D29" i="1"/>
  <c r="C41" i="1"/>
  <c r="C31" i="1"/>
  <c r="C42" i="1"/>
  <c r="E42" i="1" s="1"/>
  <c r="C40" i="1"/>
  <c r="C39" i="1"/>
  <c r="C38" i="1"/>
  <c r="C37" i="1"/>
  <c r="C36" i="1"/>
  <c r="C35" i="1"/>
  <c r="C34" i="1"/>
  <c r="C33" i="1"/>
  <c r="C32" i="1"/>
  <c r="C29" i="1"/>
  <c r="E31" i="1" l="1"/>
  <c r="E39" i="1"/>
  <c r="E40" i="1"/>
  <c r="D43" i="1"/>
  <c r="E38" i="1"/>
  <c r="C43" i="1"/>
  <c r="E36" i="1"/>
  <c r="E32" i="1"/>
  <c r="E41" i="1"/>
  <c r="E30" i="1"/>
  <c r="E35" i="1"/>
  <c r="E34" i="1"/>
  <c r="E29" i="1"/>
  <c r="E43" i="1" l="1"/>
</calcChain>
</file>

<file path=xl/sharedStrings.xml><?xml version="1.0" encoding="utf-8"?>
<sst xmlns="http://schemas.openxmlformats.org/spreadsheetml/2006/main" count="164" uniqueCount="94">
  <si>
    <t>Nome</t>
  </si>
  <si>
    <t>Vinculo</t>
  </si>
  <si>
    <t>Orientador</t>
  </si>
  <si>
    <t>Co-orient</t>
  </si>
  <si>
    <t>Curso</t>
  </si>
  <si>
    <t>E-mail</t>
  </si>
  <si>
    <t>Título</t>
  </si>
  <si>
    <t>Christyelen Kramel</t>
  </si>
  <si>
    <t>Dalton</t>
  </si>
  <si>
    <t>BCC</t>
  </si>
  <si>
    <r>
      <rPr>
        <u/>
        <sz val="10"/>
        <color indexed="15"/>
        <rFont val="Arial"/>
      </rPr>
      <t>ckramel@furb.br</t>
    </r>
  </si>
  <si>
    <t>Captação de Tremores Utilizando Dispositivo Móvel para Melhorar o Acompanhamento e Desenvolvimento da Doença de Parkinson</t>
  </si>
  <si>
    <t>Éliton Lunardi</t>
  </si>
  <si>
    <r>
      <rPr>
        <u/>
        <sz val="10"/>
        <color indexed="15"/>
        <rFont val="Arial"/>
      </rPr>
      <t>elunardi@furb.br</t>
    </r>
  </si>
  <si>
    <t>Orquestração de Contêineres para Escala Automática de Serviços em um Ambiente Distribuído Complexo</t>
  </si>
  <si>
    <t>Guilherme Mafra</t>
  </si>
  <si>
    <t>Simone</t>
  </si>
  <si>
    <r>
      <rPr>
        <u/>
        <sz val="10"/>
        <color indexed="15"/>
        <rFont val="Arial"/>
      </rPr>
      <t>guilhermemafra@furb.br</t>
    </r>
  </si>
  <si>
    <t>Doe + Sangue Agendamento</t>
  </si>
  <si>
    <t>Hélio Potelicki</t>
  </si>
  <si>
    <t>Andreza</t>
  </si>
  <si>
    <r>
      <rPr>
        <u/>
        <sz val="10"/>
        <color indexed="15"/>
        <rFont val="Arial"/>
      </rPr>
      <t>hpotelicki@furb.br</t>
    </r>
  </si>
  <si>
    <t>Aplicação de Técnicas de Aprendizado de Máquina e Visão Computacional para Análise do Comportamento Infantil em Ambiente Escolar</t>
  </si>
  <si>
    <t>Henrique Delegrego</t>
  </si>
  <si>
    <r>
      <rPr>
        <u/>
        <sz val="10"/>
        <color indexed="15"/>
        <rFont val="Arial"/>
      </rPr>
      <t>hdelegrego@furb.br</t>
    </r>
  </si>
  <si>
    <t>Aplicativo para Auxiliar a Visitação de Objetos de um Museu Tecnológico Usando Realidade Aumentada</t>
  </si>
  <si>
    <t>Jadiel dos Santos</t>
  </si>
  <si>
    <r>
      <rPr>
        <u/>
        <sz val="10"/>
        <color indexed="15"/>
        <rFont val="Arial"/>
      </rPr>
      <t>jadiels@furb.br</t>
    </r>
  </si>
  <si>
    <t>Sistema de Pré Seleção de Fotos Baseadas em Padrões de Faces</t>
  </si>
  <si>
    <t>Jeferson Bonecher</t>
  </si>
  <si>
    <t>Marcel</t>
  </si>
  <si>
    <r>
      <rPr>
        <u/>
        <sz val="10"/>
        <color indexed="15"/>
        <rFont val="Arial"/>
      </rPr>
      <t>jefbonecher@furb.br</t>
    </r>
  </si>
  <si>
    <t>Previsão do Preço das Ações na Bolsa de Valores Utilizando Machine Learning</t>
  </si>
  <si>
    <t>Julio Vicente Brych</t>
  </si>
  <si>
    <r>
      <rPr>
        <u/>
        <sz val="10"/>
        <color indexed="15"/>
        <rFont val="Arial"/>
      </rPr>
      <t>jbrych@furb.br</t>
    </r>
  </si>
  <si>
    <t>Experimentação do Uso de Realidade Aumentada e Leapmotion para Inspecionar Modelos 3D</t>
  </si>
  <si>
    <t>Luan Kelvin Coelho</t>
  </si>
  <si>
    <t>Valdameri</t>
  </si>
  <si>
    <r>
      <rPr>
        <u/>
        <sz val="10"/>
        <color indexed="15"/>
        <rFont val="Arial"/>
      </rPr>
      <t>lkcoelho@furb.br</t>
    </r>
  </si>
  <si>
    <t>Ferramenta de Apoio ao Mapeamento de Dados e a Governança da LGPD</t>
  </si>
  <si>
    <t>Luis Augusto Kühn</t>
  </si>
  <si>
    <r>
      <rPr>
        <u/>
        <sz val="10"/>
        <color indexed="15"/>
        <rFont val="Arial"/>
      </rPr>
      <t>lakuhn@furb.br</t>
    </r>
  </si>
  <si>
    <t>Ferramenta de Rastreamento Ocular por Intermédio de Webcam Utilizando Visão Computacional</t>
  </si>
  <si>
    <t>Luís Felipe Zaguini Nunes Ferreira</t>
  </si>
  <si>
    <r>
      <rPr>
        <u/>
        <sz val="10"/>
        <color indexed="15"/>
        <rFont val="Arial"/>
      </rPr>
      <t>lfznferreira@furb.br</t>
    </r>
  </si>
  <si>
    <t>Agregadores de Módulos Virtuais em Programas Typescript</t>
  </si>
  <si>
    <t>Martha Lanser Bloemer</t>
  </si>
  <si>
    <r>
      <rPr>
        <u/>
        <sz val="10"/>
        <color indexed="15"/>
        <rFont val="Arial"/>
      </rPr>
      <t>mlbloemer@furb.br</t>
    </r>
  </si>
  <si>
    <t>Análise do Comportamento Depressivo ou Suícida na Cidade de Blumenau</t>
  </si>
  <si>
    <t>Minéia Maschio</t>
  </si>
  <si>
    <r>
      <rPr>
        <u/>
        <sz val="10"/>
        <color indexed="15"/>
        <rFont val="Arial"/>
      </rPr>
      <t>mineiam@furb.br</t>
    </r>
  </si>
  <si>
    <t>Reconhecimento Facial de Bugios-Ruivo por Meio de Técnicas de Aprendizado de Máquina</t>
  </si>
  <si>
    <t>Nathan Reikdal Cervieri</t>
  </si>
  <si>
    <r>
      <rPr>
        <u/>
        <sz val="10"/>
        <color indexed="15"/>
        <rFont val="Arial"/>
      </rPr>
      <t>nathan@furb.br</t>
    </r>
  </si>
  <si>
    <t>Biblioteca de Auxílio para Implementação de Realidade Misturada Imersiva com o Oculus Quest 2</t>
  </si>
  <si>
    <t>Nestor Kammer</t>
  </si>
  <si>
    <r>
      <rPr>
        <u/>
        <sz val="10"/>
        <color indexed="15"/>
        <rFont val="Arial"/>
      </rPr>
      <t>nestor@furb.br</t>
    </r>
  </si>
  <si>
    <t>Protótipos de Microserviços para Aplicação de Conceitos de Observabilidade</t>
  </si>
  <si>
    <t>Patrick Antunes</t>
  </si>
  <si>
    <t>Cardoso</t>
  </si>
  <si>
    <r>
      <rPr>
        <u/>
        <sz val="10"/>
        <color indexed="15"/>
        <rFont val="Arial"/>
      </rPr>
      <t>patricka@furb.br</t>
    </r>
  </si>
  <si>
    <t>ProdBusca</t>
  </si>
  <si>
    <t>Pedro Luís Eccel</t>
  </si>
  <si>
    <t>Miguel</t>
  </si>
  <si>
    <r>
      <rPr>
        <u/>
        <sz val="10"/>
        <color indexed="15"/>
        <rFont val="Arial"/>
      </rPr>
      <t>peccel@furb.br</t>
    </r>
  </si>
  <si>
    <t>Compilador Assembly para C/C++ do Arduino no Contexto do Simulador M++</t>
  </si>
  <si>
    <t>Rafael Lepkoski de Araujo</t>
  </si>
  <si>
    <r>
      <rPr>
        <u/>
        <sz val="10"/>
        <color indexed="15"/>
        <rFont val="Arial"/>
      </rPr>
      <t>rlaraujo@furb.br</t>
    </r>
  </si>
  <si>
    <t>Biblioteca para Análise de Movimentos Corporais</t>
  </si>
  <si>
    <t>Rafael Sperandio</t>
  </si>
  <si>
    <r>
      <rPr>
        <u/>
        <sz val="10"/>
        <color indexed="15"/>
        <rFont val="Arial"/>
      </rPr>
      <t>rafsperandio@furb.br</t>
    </r>
  </si>
  <si>
    <t>Aplicação de Realidade Aumentada para o Ensino de Religião em Escolas</t>
  </si>
  <si>
    <t>Rennã Murilo Tiedt</t>
  </si>
  <si>
    <t>Gilvan</t>
  </si>
  <si>
    <r>
      <rPr>
        <u/>
        <sz val="10"/>
        <color indexed="15"/>
        <rFont val="Arial"/>
      </rPr>
      <t>rmtiedt@furb.br</t>
    </r>
  </si>
  <si>
    <t>Sistema de Cálculo de Calagem e Correção de Solo para Bananicultura</t>
  </si>
  <si>
    <t>Thomas Ricardo Reinke</t>
  </si>
  <si>
    <r>
      <rPr>
        <u/>
        <sz val="10"/>
        <color indexed="15"/>
        <rFont val="Arial"/>
      </rPr>
      <t>treinke@furb.br</t>
    </r>
  </si>
  <si>
    <t>Aplicação de Wave Function Collapse e Ray Casting na Criação de um Jogo Isométrico</t>
  </si>
  <si>
    <t>Vitor Hugo Helmbrecht</t>
  </si>
  <si>
    <r>
      <rPr>
        <u/>
        <sz val="10"/>
        <color indexed="15"/>
        <rFont val="Arial"/>
      </rPr>
      <t>vhelmbrecht@furb.br</t>
    </r>
  </si>
  <si>
    <t>Consequências: Um Jogo de Puzzle Utilizando Realidade Virtual com Ilusão de Ótica</t>
  </si>
  <si>
    <t>Yuri Matheus Hartmann</t>
  </si>
  <si>
    <r>
      <rPr>
        <u/>
        <sz val="10"/>
        <color indexed="15"/>
        <rFont val="Arial"/>
      </rPr>
      <t>yhartmann@furb.br</t>
    </r>
  </si>
  <si>
    <t>Uso de Blockchain e Contratos Inteligentes na Gestão do Ciclo de Vida de um Carro</t>
  </si>
  <si>
    <t>Avaliador</t>
  </si>
  <si>
    <t>Soma</t>
  </si>
  <si>
    <t>Everaldo</t>
  </si>
  <si>
    <t>Joyce</t>
  </si>
  <si>
    <t>Luciana</t>
  </si>
  <si>
    <t>Péricas</t>
  </si>
  <si>
    <t>TOTAL</t>
  </si>
  <si>
    <t>Mauricio</t>
  </si>
  <si>
    <t>Aurélio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</si>
</sst>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sz val="11"/>
      <color theme="1"/>
      <name val="Helvetica Neue"/>
      <family val="2"/>
      <scheme val="minor"/>
    </font>
    <font>
      <b/>
      <sz val="11"/>
      <color indexed="8"/>
      <name val="Calibri"/>
    </font>
    <font>
      <sz val="10"/>
      <color indexed="14"/>
      <name val="Arial"/>
    </font>
    <font>
      <u/>
      <sz val="10"/>
      <color indexed="15"/>
      <name val="Arial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1" fillId="0" borderId="0"/>
  </cellStyleXfs>
  <cellXfs count="22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/>
    <xf numFmtId="0" fontId="0" fillId="0" borderId="2" xfId="0" applyNumberFormat="1" applyFont="1" applyBorder="1" applyAlignment="1"/>
    <xf numFmtId="49" fontId="0" fillId="0" borderId="2" xfId="0" applyNumberFormat="1" applyFont="1" applyBorder="1" applyAlignment="1"/>
    <xf numFmtId="0" fontId="0" fillId="0" borderId="2" xfId="0" applyFont="1" applyBorder="1" applyAlignment="1"/>
    <xf numFmtId="49" fontId="3" fillId="0" borderId="2" xfId="0" applyNumberFormat="1" applyFont="1" applyBorder="1" applyAlignment="1">
      <alignment horizontal="left" readingOrder="1"/>
    </xf>
    <xf numFmtId="49" fontId="2" fillId="0" borderId="3" xfId="0" applyNumberFormat="1" applyFont="1" applyBorder="1" applyAlignment="1"/>
    <xf numFmtId="0" fontId="0" fillId="0" borderId="3" xfId="0" applyNumberFormat="1" applyFont="1" applyBorder="1" applyAlignment="1"/>
    <xf numFmtId="49" fontId="0" fillId="0" borderId="3" xfId="0" applyNumberFormat="1" applyFont="1" applyBorder="1" applyAlignment="1"/>
    <xf numFmtId="0" fontId="0" fillId="0" borderId="3" xfId="0" applyFont="1" applyBorder="1" applyAlignment="1"/>
    <xf numFmtId="49" fontId="3" fillId="0" borderId="3" xfId="0" applyNumberFormat="1" applyFont="1" applyBorder="1" applyAlignment="1">
      <alignment horizontal="left" readingOrder="1"/>
    </xf>
    <xf numFmtId="49" fontId="5" fillId="0" borderId="3" xfId="0" applyNumberFormat="1" applyFont="1" applyBorder="1" applyAlignment="1"/>
    <xf numFmtId="49" fontId="0" fillId="0" borderId="3" xfId="0" applyNumberFormat="1" applyFont="1" applyBorder="1" applyAlignment="1">
      <alignment horizontal="left" readingOrder="1"/>
    </xf>
    <xf numFmtId="49" fontId="6" fillId="2" borderId="1" xfId="0" applyNumberFormat="1" applyFont="1" applyFill="1" applyBorder="1" applyAlignment="1"/>
    <xf numFmtId="0" fontId="1" fillId="0" borderId="4" xfId="1" applyBorder="1"/>
    <xf numFmtId="0" fontId="1" fillId="0" borderId="0" xfId="1"/>
    <xf numFmtId="0" fontId="6" fillId="0" borderId="3" xfId="0" applyFont="1" applyBorder="1" applyAlignment="1"/>
    <xf numFmtId="0" fontId="6" fillId="0" borderId="2" xfId="0" applyFont="1" applyBorder="1" applyAlignment="1"/>
  </cellXfs>
  <cellStyles count="2">
    <cellStyle name="Normal" xfId="0" builtinId="0"/>
    <cellStyle name="Normal 2" xfId="1" xr:uid="{E007177A-4377-4A4C-B19F-9FB43F922C11}"/>
  </cellStyles>
  <dxfs count="1"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88CCFF"/>
      <rgbColor rgb="FF61A7EB"/>
      <rgbColor rgb="FF0563C1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brych@furb.br" TargetMode="External"/><Relationship Id="rId13" Type="http://schemas.openxmlformats.org/officeDocument/2006/relationships/hyperlink" Target="mailto:mineiam@furb.br" TargetMode="External"/><Relationship Id="rId18" Type="http://schemas.openxmlformats.org/officeDocument/2006/relationships/hyperlink" Target="mailto:rlaraujo@furb.br" TargetMode="External"/><Relationship Id="rId3" Type="http://schemas.openxmlformats.org/officeDocument/2006/relationships/hyperlink" Target="mailto:guilhermemafra@furb.br" TargetMode="External"/><Relationship Id="rId21" Type="http://schemas.openxmlformats.org/officeDocument/2006/relationships/hyperlink" Target="mailto:treinke@furb.br" TargetMode="External"/><Relationship Id="rId7" Type="http://schemas.openxmlformats.org/officeDocument/2006/relationships/hyperlink" Target="mailto:jefbonecher@furb.br" TargetMode="External"/><Relationship Id="rId12" Type="http://schemas.openxmlformats.org/officeDocument/2006/relationships/hyperlink" Target="mailto:mlbloemer@furb.br" TargetMode="External"/><Relationship Id="rId17" Type="http://schemas.openxmlformats.org/officeDocument/2006/relationships/hyperlink" Target="mailto:peccel@furb.br" TargetMode="External"/><Relationship Id="rId2" Type="http://schemas.openxmlformats.org/officeDocument/2006/relationships/hyperlink" Target="mailto:elunardi@furb.br" TargetMode="External"/><Relationship Id="rId16" Type="http://schemas.openxmlformats.org/officeDocument/2006/relationships/hyperlink" Target="mailto:patricka@furb.br" TargetMode="External"/><Relationship Id="rId20" Type="http://schemas.openxmlformats.org/officeDocument/2006/relationships/hyperlink" Target="mailto:rmtiedt@furb.br" TargetMode="External"/><Relationship Id="rId1" Type="http://schemas.openxmlformats.org/officeDocument/2006/relationships/hyperlink" Target="mailto:ckramel@furb.br" TargetMode="External"/><Relationship Id="rId6" Type="http://schemas.openxmlformats.org/officeDocument/2006/relationships/hyperlink" Target="mailto:jadiels@furb.br" TargetMode="External"/><Relationship Id="rId11" Type="http://schemas.openxmlformats.org/officeDocument/2006/relationships/hyperlink" Target="mailto:lfznferreira@furb.br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hdelegrego@furb.br" TargetMode="External"/><Relationship Id="rId15" Type="http://schemas.openxmlformats.org/officeDocument/2006/relationships/hyperlink" Target="mailto:nestor@furb.br" TargetMode="External"/><Relationship Id="rId23" Type="http://schemas.openxmlformats.org/officeDocument/2006/relationships/hyperlink" Target="mailto:yhartmann@furb.br" TargetMode="External"/><Relationship Id="rId10" Type="http://schemas.openxmlformats.org/officeDocument/2006/relationships/hyperlink" Target="mailto:lakuhn@furb.br" TargetMode="External"/><Relationship Id="rId19" Type="http://schemas.openxmlformats.org/officeDocument/2006/relationships/hyperlink" Target="mailto:rafsperandio@furb.br" TargetMode="External"/><Relationship Id="rId4" Type="http://schemas.openxmlformats.org/officeDocument/2006/relationships/hyperlink" Target="mailto:hpotelicki@furb.br" TargetMode="External"/><Relationship Id="rId9" Type="http://schemas.openxmlformats.org/officeDocument/2006/relationships/hyperlink" Target="mailto:lkcoelho@furb.br" TargetMode="External"/><Relationship Id="rId14" Type="http://schemas.openxmlformats.org/officeDocument/2006/relationships/hyperlink" Target="mailto:nathan@furb.br" TargetMode="External"/><Relationship Id="rId22" Type="http://schemas.openxmlformats.org/officeDocument/2006/relationships/hyperlink" Target="mailto:vhelmbrecht@furb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showGridLines="0" tabSelected="1" workbookViewId="0">
      <pane ySplit="1" topLeftCell="A2" activePane="bottomLeft" state="frozen"/>
      <selection pane="bottomLeft" activeCell="E1" sqref="E1"/>
    </sheetView>
  </sheetViews>
  <sheetFormatPr defaultColWidth="16.28515625" defaultRowHeight="15.4" customHeight="1"/>
  <cols>
    <col min="1" max="1" width="28.28515625" style="1" customWidth="1"/>
    <col min="2" max="2" width="10.28515625" style="1" bestFit="1" customWidth="1"/>
    <col min="3" max="3" width="9" style="1" customWidth="1"/>
    <col min="4" max="4" width="7.85546875" style="1" customWidth="1"/>
    <col min="5" max="5" width="9.42578125" style="1" bestFit="1" customWidth="1"/>
    <col min="6" max="6" width="5" style="1" customWidth="1"/>
    <col min="7" max="7" width="21" style="1" customWidth="1"/>
    <col min="8" max="8" width="102" style="1" customWidth="1"/>
    <col min="9" max="9" width="16.28515625" style="1" customWidth="1"/>
    <col min="10" max="16384" width="16.28515625" style="1"/>
  </cols>
  <sheetData>
    <row r="1" spans="1:8" ht="13.15" customHeight="1">
      <c r="A1" s="2" t="s">
        <v>0</v>
      </c>
      <c r="B1" s="3" t="s">
        <v>1</v>
      </c>
      <c r="C1" s="4" t="s">
        <v>2</v>
      </c>
      <c r="D1" s="3" t="s">
        <v>3</v>
      </c>
      <c r="E1" s="17" t="s">
        <v>85</v>
      </c>
      <c r="F1" s="4" t="s">
        <v>4</v>
      </c>
      <c r="G1" s="4" t="s">
        <v>5</v>
      </c>
      <c r="H1" s="4" t="s">
        <v>6</v>
      </c>
    </row>
    <row r="2" spans="1:8" ht="13.15" customHeight="1">
      <c r="A2" s="5" t="s">
        <v>7</v>
      </c>
      <c r="B2" s="6">
        <v>204160</v>
      </c>
      <c r="C2" s="7" t="s">
        <v>8</v>
      </c>
      <c r="D2" s="8"/>
      <c r="E2" s="21" t="s">
        <v>93</v>
      </c>
      <c r="F2" s="7" t="s">
        <v>9</v>
      </c>
      <c r="G2" s="9" t="s">
        <v>10</v>
      </c>
      <c r="H2" s="7" t="s">
        <v>11</v>
      </c>
    </row>
    <row r="3" spans="1:8" ht="12.95" customHeight="1">
      <c r="A3" s="10" t="s">
        <v>12</v>
      </c>
      <c r="B3" s="11">
        <v>196598</v>
      </c>
      <c r="C3" s="12" t="s">
        <v>93</v>
      </c>
      <c r="D3" s="13"/>
      <c r="E3" s="20" t="s">
        <v>90</v>
      </c>
      <c r="F3" s="12" t="s">
        <v>9</v>
      </c>
      <c r="G3" s="14" t="s">
        <v>13</v>
      </c>
      <c r="H3" s="12" t="s">
        <v>14</v>
      </c>
    </row>
    <row r="4" spans="1:8" ht="12.95" customHeight="1">
      <c r="A4" s="10" t="s">
        <v>15</v>
      </c>
      <c r="B4" s="11">
        <v>204652</v>
      </c>
      <c r="C4" s="12" t="s">
        <v>16</v>
      </c>
      <c r="D4" s="13"/>
      <c r="E4" s="20" t="s">
        <v>92</v>
      </c>
      <c r="F4" s="12" t="s">
        <v>9</v>
      </c>
      <c r="G4" s="15" t="s">
        <v>17</v>
      </c>
      <c r="H4" s="16" t="s">
        <v>18</v>
      </c>
    </row>
    <row r="5" spans="1:8" ht="12.95" customHeight="1">
      <c r="A5" s="10" t="s">
        <v>19</v>
      </c>
      <c r="B5" s="11">
        <v>204571</v>
      </c>
      <c r="C5" s="12" t="s">
        <v>20</v>
      </c>
      <c r="D5" s="13"/>
      <c r="E5" s="20" t="s">
        <v>93</v>
      </c>
      <c r="F5" s="12" t="s">
        <v>9</v>
      </c>
      <c r="G5" s="14" t="s">
        <v>21</v>
      </c>
      <c r="H5" s="12" t="s">
        <v>22</v>
      </c>
    </row>
    <row r="6" spans="1:8" ht="12.95" customHeight="1">
      <c r="A6" s="10" t="s">
        <v>23</v>
      </c>
      <c r="B6" s="11">
        <v>203872</v>
      </c>
      <c r="C6" s="12" t="s">
        <v>8</v>
      </c>
      <c r="D6" s="13"/>
      <c r="E6" s="20" t="s">
        <v>63</v>
      </c>
      <c r="F6" s="12" t="s">
        <v>9</v>
      </c>
      <c r="G6" s="14" t="s">
        <v>24</v>
      </c>
      <c r="H6" s="12" t="s">
        <v>25</v>
      </c>
    </row>
    <row r="7" spans="1:8" ht="12.95" customHeight="1">
      <c r="A7" s="10" t="s">
        <v>26</v>
      </c>
      <c r="B7" s="11">
        <v>196874</v>
      </c>
      <c r="C7" s="12" t="s">
        <v>93</v>
      </c>
      <c r="D7" s="13"/>
      <c r="E7" s="20" t="s">
        <v>20</v>
      </c>
      <c r="F7" s="12" t="s">
        <v>9</v>
      </c>
      <c r="G7" s="14" t="s">
        <v>27</v>
      </c>
      <c r="H7" s="12" t="s">
        <v>28</v>
      </c>
    </row>
    <row r="8" spans="1:8" ht="12.95" customHeight="1">
      <c r="A8" s="10" t="s">
        <v>29</v>
      </c>
      <c r="B8" s="11">
        <v>197369</v>
      </c>
      <c r="C8" s="12" t="s">
        <v>30</v>
      </c>
      <c r="D8" s="13"/>
      <c r="E8" s="20" t="s">
        <v>20</v>
      </c>
      <c r="F8" s="12" t="s">
        <v>9</v>
      </c>
      <c r="G8" s="14" t="s">
        <v>31</v>
      </c>
      <c r="H8" s="12" t="s">
        <v>32</v>
      </c>
    </row>
    <row r="9" spans="1:8" ht="12.95" customHeight="1">
      <c r="A9" s="10" t="s">
        <v>33</v>
      </c>
      <c r="B9" s="11">
        <v>193713</v>
      </c>
      <c r="C9" s="12" t="s">
        <v>8</v>
      </c>
      <c r="D9" s="13"/>
      <c r="E9" s="20" t="s">
        <v>63</v>
      </c>
      <c r="F9" s="12" t="s">
        <v>9</v>
      </c>
      <c r="G9" s="14" t="s">
        <v>34</v>
      </c>
      <c r="H9" s="12" t="s">
        <v>35</v>
      </c>
    </row>
    <row r="10" spans="1:8" ht="12.95" customHeight="1">
      <c r="A10" s="10" t="s">
        <v>36</v>
      </c>
      <c r="B10" s="11">
        <v>197819</v>
      </c>
      <c r="C10" s="12" t="s">
        <v>37</v>
      </c>
      <c r="D10" s="13"/>
      <c r="E10" s="20" t="s">
        <v>73</v>
      </c>
      <c r="F10" s="12" t="s">
        <v>9</v>
      </c>
      <c r="G10" s="14" t="s">
        <v>38</v>
      </c>
      <c r="H10" s="12" t="s">
        <v>39</v>
      </c>
    </row>
    <row r="11" spans="1:8" ht="12.95" customHeight="1">
      <c r="A11" s="10" t="s">
        <v>40</v>
      </c>
      <c r="B11" s="11">
        <v>204293</v>
      </c>
      <c r="C11" s="12" t="s">
        <v>93</v>
      </c>
      <c r="D11" s="13"/>
      <c r="E11" s="20" t="s">
        <v>30</v>
      </c>
      <c r="F11" s="12" t="s">
        <v>9</v>
      </c>
      <c r="G11" s="14" t="s">
        <v>41</v>
      </c>
      <c r="H11" s="12" t="s">
        <v>42</v>
      </c>
    </row>
    <row r="12" spans="1:8" ht="12.95" customHeight="1">
      <c r="A12" s="10" t="s">
        <v>43</v>
      </c>
      <c r="B12" s="11">
        <v>191851</v>
      </c>
      <c r="C12" s="12" t="s">
        <v>30</v>
      </c>
      <c r="D12" s="13"/>
      <c r="E12" s="20" t="s">
        <v>73</v>
      </c>
      <c r="F12" s="12" t="s">
        <v>9</v>
      </c>
      <c r="G12" s="14" t="s">
        <v>44</v>
      </c>
      <c r="H12" s="12" t="s">
        <v>45</v>
      </c>
    </row>
    <row r="13" spans="1:8" ht="12.95" customHeight="1">
      <c r="A13" s="10" t="s">
        <v>46</v>
      </c>
      <c r="B13" s="11">
        <v>65019</v>
      </c>
      <c r="C13" s="12" t="s">
        <v>93</v>
      </c>
      <c r="D13" s="13"/>
      <c r="E13" s="20" t="s">
        <v>20</v>
      </c>
      <c r="F13" s="12" t="s">
        <v>9</v>
      </c>
      <c r="G13" s="14" t="s">
        <v>47</v>
      </c>
      <c r="H13" s="12" t="s">
        <v>48</v>
      </c>
    </row>
    <row r="14" spans="1:8" ht="12.95" customHeight="1">
      <c r="A14" s="10" t="s">
        <v>49</v>
      </c>
      <c r="B14" s="11">
        <v>204004</v>
      </c>
      <c r="C14" s="12" t="s">
        <v>20</v>
      </c>
      <c r="D14" s="13"/>
      <c r="E14" s="20" t="s">
        <v>93</v>
      </c>
      <c r="F14" s="12" t="s">
        <v>9</v>
      </c>
      <c r="G14" s="14" t="s">
        <v>50</v>
      </c>
      <c r="H14" s="12" t="s">
        <v>51</v>
      </c>
    </row>
    <row r="15" spans="1:8" ht="12.95" customHeight="1">
      <c r="A15" s="10" t="s">
        <v>52</v>
      </c>
      <c r="B15" s="11">
        <v>201233</v>
      </c>
      <c r="C15" s="12" t="s">
        <v>8</v>
      </c>
      <c r="D15" s="13"/>
      <c r="E15" s="20" t="s">
        <v>63</v>
      </c>
      <c r="F15" s="12" t="s">
        <v>9</v>
      </c>
      <c r="G15" s="14" t="s">
        <v>53</v>
      </c>
      <c r="H15" s="12" t="s">
        <v>54</v>
      </c>
    </row>
    <row r="16" spans="1:8" ht="12.95" customHeight="1">
      <c r="A16" s="10" t="s">
        <v>55</v>
      </c>
      <c r="B16" s="11">
        <v>9721596</v>
      </c>
      <c r="C16" s="12" t="s">
        <v>30</v>
      </c>
      <c r="D16" s="13"/>
      <c r="E16" s="20" t="s">
        <v>90</v>
      </c>
      <c r="F16" s="12" t="s">
        <v>9</v>
      </c>
      <c r="G16" s="14" t="s">
        <v>56</v>
      </c>
      <c r="H16" s="12" t="s">
        <v>57</v>
      </c>
    </row>
    <row r="17" spans="1:8" ht="12.95" customHeight="1">
      <c r="A17" s="10" t="s">
        <v>58</v>
      </c>
      <c r="B17" s="13"/>
      <c r="C17" s="12" t="s">
        <v>59</v>
      </c>
      <c r="D17" s="13"/>
      <c r="E17" s="20" t="s">
        <v>37</v>
      </c>
      <c r="F17" s="12" t="s">
        <v>9</v>
      </c>
      <c r="G17" s="14" t="s">
        <v>60</v>
      </c>
      <c r="H17" s="12" t="s">
        <v>61</v>
      </c>
    </row>
    <row r="18" spans="1:8" ht="12.95" customHeight="1">
      <c r="A18" s="10" t="s">
        <v>62</v>
      </c>
      <c r="B18" s="11">
        <v>185509</v>
      </c>
      <c r="C18" s="12" t="s">
        <v>63</v>
      </c>
      <c r="D18" s="13"/>
      <c r="E18" s="20" t="s">
        <v>88</v>
      </c>
      <c r="F18" s="12" t="s">
        <v>9</v>
      </c>
      <c r="G18" s="15" t="s">
        <v>64</v>
      </c>
      <c r="H18" s="16" t="s">
        <v>65</v>
      </c>
    </row>
    <row r="19" spans="1:8" ht="12.95" customHeight="1">
      <c r="A19" s="10" t="s">
        <v>66</v>
      </c>
      <c r="B19" s="11">
        <v>179193</v>
      </c>
      <c r="C19" s="12" t="s">
        <v>8</v>
      </c>
      <c r="D19" s="13"/>
      <c r="E19" s="20" t="s">
        <v>16</v>
      </c>
      <c r="F19" s="12" t="s">
        <v>9</v>
      </c>
      <c r="G19" s="14" t="s">
        <v>67</v>
      </c>
      <c r="H19" s="12" t="s">
        <v>68</v>
      </c>
    </row>
    <row r="20" spans="1:8" ht="12.95" customHeight="1">
      <c r="A20" s="10" t="s">
        <v>69</v>
      </c>
      <c r="B20" s="11">
        <v>203735</v>
      </c>
      <c r="C20" s="12" t="s">
        <v>8</v>
      </c>
      <c r="D20" s="13"/>
      <c r="E20" s="20" t="s">
        <v>37</v>
      </c>
      <c r="F20" s="12" t="s">
        <v>9</v>
      </c>
      <c r="G20" s="14" t="s">
        <v>70</v>
      </c>
      <c r="H20" s="12" t="s">
        <v>71</v>
      </c>
    </row>
    <row r="21" spans="1:8" ht="12.95" customHeight="1">
      <c r="A21" s="10" t="s">
        <v>72</v>
      </c>
      <c r="B21" s="11">
        <v>197457</v>
      </c>
      <c r="C21" s="12" t="s">
        <v>73</v>
      </c>
      <c r="D21" s="13"/>
      <c r="E21" s="20" t="s">
        <v>16</v>
      </c>
      <c r="F21" s="12" t="s">
        <v>9</v>
      </c>
      <c r="G21" s="14" t="s">
        <v>74</v>
      </c>
      <c r="H21" s="12" t="s">
        <v>75</v>
      </c>
    </row>
    <row r="22" spans="1:8" ht="12.95" customHeight="1">
      <c r="A22" s="10" t="s">
        <v>76</v>
      </c>
      <c r="B22" s="11">
        <v>203830</v>
      </c>
      <c r="C22" s="12" t="s">
        <v>8</v>
      </c>
      <c r="D22" s="13"/>
      <c r="E22" s="20" t="s">
        <v>30</v>
      </c>
      <c r="F22" s="12" t="s">
        <v>9</v>
      </c>
      <c r="G22" s="14" t="s">
        <v>77</v>
      </c>
      <c r="H22" s="12" t="s">
        <v>78</v>
      </c>
    </row>
    <row r="23" spans="1:8" ht="12.95" customHeight="1">
      <c r="A23" s="10" t="s">
        <v>79</v>
      </c>
      <c r="B23" s="11">
        <v>201067</v>
      </c>
      <c r="C23" s="12" t="s">
        <v>8</v>
      </c>
      <c r="D23" s="13"/>
      <c r="E23" s="20" t="s">
        <v>37</v>
      </c>
      <c r="F23" s="12" t="s">
        <v>9</v>
      </c>
      <c r="G23" s="14" t="s">
        <v>80</v>
      </c>
      <c r="H23" s="12" t="s">
        <v>81</v>
      </c>
    </row>
    <row r="24" spans="1:8" ht="12.95" customHeight="1">
      <c r="A24" s="10" t="s">
        <v>82</v>
      </c>
      <c r="B24" s="11">
        <v>205085</v>
      </c>
      <c r="C24" s="12" t="s">
        <v>30</v>
      </c>
      <c r="D24" s="13"/>
      <c r="E24" s="20" t="s">
        <v>90</v>
      </c>
      <c r="F24" s="12" t="s">
        <v>9</v>
      </c>
      <c r="G24" s="14" t="s">
        <v>83</v>
      </c>
      <c r="H24" s="12" t="s">
        <v>84</v>
      </c>
    </row>
    <row r="28" spans="1:8" ht="15.4" customHeight="1">
      <c r="B28" s="18"/>
      <c r="C28" s="18" t="s">
        <v>2</v>
      </c>
      <c r="D28" s="18" t="s">
        <v>85</v>
      </c>
      <c r="E28" s="19" t="s">
        <v>86</v>
      </c>
    </row>
    <row r="29" spans="1:8" ht="15.4" customHeight="1">
      <c r="B29" s="18" t="s">
        <v>20</v>
      </c>
      <c r="C29" s="18">
        <f>COUNTIF(C$2:C$24,B29)</f>
        <v>2</v>
      </c>
      <c r="D29" s="18">
        <f t="shared" ref="D29:D42" si="0">COUNTIF(E$2:E$24,B29)</f>
        <v>3</v>
      </c>
      <c r="E29" s="19">
        <f>SUM(C29:D29)</f>
        <v>5</v>
      </c>
    </row>
    <row r="30" spans="1:8" ht="15.4" customHeight="1">
      <c r="B30" s="18" t="s">
        <v>93</v>
      </c>
      <c r="C30" s="18">
        <f>COUNTIF(C$2:C$24,B30)</f>
        <v>4</v>
      </c>
      <c r="D30" s="18">
        <f>COUNTIF(E$2:E$24,B30)</f>
        <v>3</v>
      </c>
      <c r="E30" s="19">
        <f t="shared" ref="E30:E43" si="1">SUM(C30:D30)</f>
        <v>7</v>
      </c>
    </row>
    <row r="31" spans="1:8" ht="15.4" customHeight="1">
      <c r="B31" s="18" t="s">
        <v>59</v>
      </c>
      <c r="C31" s="18">
        <f t="shared" ref="C30:C42" si="2">COUNTIF(C$2:C$24,B31)</f>
        <v>1</v>
      </c>
      <c r="D31" s="18">
        <f t="shared" si="0"/>
        <v>0</v>
      </c>
      <c r="E31" s="19">
        <f t="shared" si="1"/>
        <v>1</v>
      </c>
    </row>
    <row r="32" spans="1:8" ht="15.4" customHeight="1">
      <c r="B32" s="18" t="s">
        <v>8</v>
      </c>
      <c r="C32" s="18">
        <f t="shared" si="2"/>
        <v>8</v>
      </c>
      <c r="D32" s="18">
        <f t="shared" si="0"/>
        <v>0</v>
      </c>
      <c r="E32" s="19">
        <f t="shared" si="1"/>
        <v>8</v>
      </c>
    </row>
    <row r="33" spans="2:5" ht="15.4" customHeight="1">
      <c r="B33" s="18" t="s">
        <v>87</v>
      </c>
      <c r="C33" s="18">
        <f t="shared" si="2"/>
        <v>0</v>
      </c>
      <c r="D33" s="18">
        <f t="shared" si="0"/>
        <v>0</v>
      </c>
      <c r="E33" s="19">
        <f t="shared" si="1"/>
        <v>0</v>
      </c>
    </row>
    <row r="34" spans="2:5" ht="15.4" customHeight="1">
      <c r="B34" s="18" t="s">
        <v>73</v>
      </c>
      <c r="C34" s="18">
        <f t="shared" si="2"/>
        <v>1</v>
      </c>
      <c r="D34" s="18">
        <f t="shared" si="0"/>
        <v>2</v>
      </c>
      <c r="E34" s="19">
        <f t="shared" si="1"/>
        <v>3</v>
      </c>
    </row>
    <row r="35" spans="2:5" ht="15.4" customHeight="1">
      <c r="B35" s="18" t="s">
        <v>88</v>
      </c>
      <c r="C35" s="18">
        <f t="shared" si="2"/>
        <v>0</v>
      </c>
      <c r="D35" s="18">
        <f t="shared" si="0"/>
        <v>1</v>
      </c>
      <c r="E35" s="19">
        <f t="shared" si="1"/>
        <v>1</v>
      </c>
    </row>
    <row r="36" spans="2:5" ht="15.4" customHeight="1">
      <c r="B36" s="18" t="s">
        <v>89</v>
      </c>
      <c r="C36" s="18">
        <f t="shared" si="2"/>
        <v>0</v>
      </c>
      <c r="D36" s="18">
        <f t="shared" si="0"/>
        <v>0</v>
      </c>
      <c r="E36" s="19">
        <f t="shared" si="1"/>
        <v>0</v>
      </c>
    </row>
    <row r="37" spans="2:5" ht="15.4" customHeight="1">
      <c r="B37" s="18" t="s">
        <v>30</v>
      </c>
      <c r="C37" s="18">
        <f t="shared" si="2"/>
        <v>4</v>
      </c>
      <c r="D37" s="18">
        <f t="shared" si="0"/>
        <v>2</v>
      </c>
      <c r="E37" s="19">
        <f t="shared" si="1"/>
        <v>6</v>
      </c>
    </row>
    <row r="38" spans="2:5" ht="15.4" customHeight="1">
      <c r="B38" s="18" t="s">
        <v>92</v>
      </c>
      <c r="C38" s="18">
        <f t="shared" si="2"/>
        <v>0</v>
      </c>
      <c r="D38" s="18">
        <f t="shared" si="0"/>
        <v>1</v>
      </c>
      <c r="E38" s="19">
        <f t="shared" si="1"/>
        <v>1</v>
      </c>
    </row>
    <row r="39" spans="2:5" ht="15.4" customHeight="1">
      <c r="B39" s="18" t="s">
        <v>63</v>
      </c>
      <c r="C39" s="18">
        <f t="shared" si="2"/>
        <v>1</v>
      </c>
      <c r="D39" s="18">
        <f t="shared" si="0"/>
        <v>3</v>
      </c>
      <c r="E39" s="19">
        <f t="shared" si="1"/>
        <v>4</v>
      </c>
    </row>
    <row r="40" spans="2:5" ht="15.4" customHeight="1">
      <c r="B40" s="18" t="s">
        <v>90</v>
      </c>
      <c r="C40" s="18">
        <f t="shared" si="2"/>
        <v>0</v>
      </c>
      <c r="D40" s="18">
        <f t="shared" si="0"/>
        <v>3</v>
      </c>
      <c r="E40" s="19">
        <f t="shared" si="1"/>
        <v>3</v>
      </c>
    </row>
    <row r="41" spans="2:5" ht="15.4" customHeight="1">
      <c r="B41" s="18" t="s">
        <v>16</v>
      </c>
      <c r="C41" s="18">
        <f t="shared" si="2"/>
        <v>1</v>
      </c>
      <c r="D41" s="18">
        <f t="shared" si="0"/>
        <v>2</v>
      </c>
      <c r="E41" s="19">
        <f t="shared" si="1"/>
        <v>3</v>
      </c>
    </row>
    <row r="42" spans="2:5" ht="15.4" customHeight="1">
      <c r="B42" s="18" t="s">
        <v>37</v>
      </c>
      <c r="C42" s="18">
        <f t="shared" si="2"/>
        <v>1</v>
      </c>
      <c r="D42" s="18">
        <f>COUNTIF(E$2:E$24,B42)</f>
        <v>3</v>
      </c>
      <c r="E42" s="19">
        <f t="shared" si="1"/>
        <v>4</v>
      </c>
    </row>
    <row r="43" spans="2:5" ht="15.4" customHeight="1">
      <c r="B43" s="18" t="s">
        <v>91</v>
      </c>
      <c r="C43" s="18">
        <f>SUM(C29:C42)</f>
        <v>23</v>
      </c>
      <c r="D43" s="18">
        <f>SUM(D29:D42)</f>
        <v>23</v>
      </c>
      <c r="E43" s="19">
        <f t="shared" si="1"/>
        <v>46</v>
      </c>
    </row>
  </sheetData>
  <conditionalFormatting sqref="C2:C24">
    <cfRule type="cellIs" dxfId="0" priority="1" stopIfTrue="1" operator="equal">
      <formula>"Dalton"</formula>
    </cfRule>
  </conditionalFormatting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</hyperlinks>
  <pageMargins left="1" right="1" top="1" bottom="1" header="0.25" footer="0.25"/>
  <pageSetup orientation="portrait" r:id="rId24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Hugo</cp:lastModifiedBy>
  <dcterms:modified xsi:type="dcterms:W3CDTF">2022-10-04T12:46:50Z</dcterms:modified>
</cp:coreProperties>
</file>