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ltonjaynelson/Documents/Research/OLAgen/Project Documents/Data for Manuscript/HIV-1 Data Referenced/"/>
    </mc:Choice>
  </mc:AlternateContent>
  <xr:revisionPtr revIDLastSave="0" documentId="13_ncr:1_{E606556F-CD9B-B340-9213-670A2CDD200F}" xr6:coauthVersionLast="47" xr6:coauthVersionMax="47" xr10:uidLastSave="{00000000-0000-0000-0000-000000000000}"/>
  <bookViews>
    <workbookView xWindow="680" yWindow="740" windowWidth="28040" windowHeight="17260" xr2:uid="{8EFD0C1E-F62B-8E44-A732-C847AE7FD7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8" i="1"/>
  <c r="F7" i="1"/>
  <c r="F6" i="1"/>
  <c r="F5" i="1"/>
  <c r="F4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<sst xmlns="http://schemas.openxmlformats.org/spreadsheetml/2006/main" count="43" uniqueCount="12">
  <si>
    <t>Data used for analysis in OLAgen: HIV-1 Paper (Analytical Chemistry, 2022)</t>
  </si>
  <si>
    <t>Only using data from pipette OLA-PCR</t>
  </si>
  <si>
    <t>Sample</t>
  </si>
  <si>
    <t>Cq</t>
  </si>
  <si>
    <t>Average</t>
  </si>
  <si>
    <t>STD</t>
  </si>
  <si>
    <t>10^3</t>
  </si>
  <si>
    <t>10^4</t>
  </si>
  <si>
    <t>10^5</t>
  </si>
  <si>
    <t>10^6</t>
  </si>
  <si>
    <t>10^7</t>
  </si>
  <si>
    <t>2Sigma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</si>
</sst>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C933-6A13-6847-AE88-EE5E0D32A5FD}">
  <dimension ref="A1:G33"/>
  <sheetViews>
    <sheetView tabSelected="1" workbookViewId="0">
      <selection activeCell="H7" sqref="H7"/>
    </sheetView>
  </sheetViews>
  <sheetFormatPr baseColWidth="10" defaultRowHeight="16" x14ac:dyDescent="0.2"/>
  <sheetData>
    <row r="1" spans="1:7" x14ac:dyDescent="0.2">
      <c r="A1" s="2" t="s">
        <v>0</v>
      </c>
    </row>
    <row r="2" spans="1:7" x14ac:dyDescent="0.2">
      <c r="A2" s="1" t="s">
        <v>1</v>
      </c>
    </row>
    <row r="3" spans="1:7" x14ac:dyDescent="0.2">
      <c r="A3" t="s">
        <v>2</v>
      </c>
      <c r="B3" t="s">
        <v>3</v>
      </c>
      <c r="D3" t="s">
        <v>2</v>
      </c>
      <c r="E3" t="s">
        <v>4</v>
      </c>
      <c r="F3" t="s">
        <v>5</v>
      </c>
      <c r="G3" t="s">
        <v>11</v>
      </c>
    </row>
    <row r="4" spans="1:7" x14ac:dyDescent="0.2">
      <c r="A4" t="s">
        <v>6</v>
      </c>
      <c r="B4">
        <v>37.520000000000003</v>
      </c>
      <c r="D4" t="s">
        <v>6</v>
      </c>
      <c r="E4">
        <f>AVERAGE(B4:B9)</f>
        <v>35.62166666666667</v>
      </c>
      <c r="F4">
        <f>STDEV(B4:B9)</f>
        <v>1.0622884103042212</v>
      </c>
      <c r="G4">
        <f>2*F4</f>
        <v>2.1245768206084423</v>
      </c>
    </row>
    <row r="5" spans="1:7" x14ac:dyDescent="0.2">
      <c r="A5" t="s">
        <v>6</v>
      </c>
      <c r="B5">
        <v>36.01</v>
      </c>
      <c r="D5" t="s">
        <v>7</v>
      </c>
      <c r="E5">
        <f>AVERAGE(B10:B15)</f>
        <v>31.689999999999998</v>
      </c>
      <c r="F5">
        <f>STDEV(B10:B15)</f>
        <v>0.70250978640870132</v>
      </c>
      <c r="G5">
        <f t="shared" ref="G5:G8" si="0">2*F5</f>
        <v>1.4050195728174026</v>
      </c>
    </row>
    <row r="6" spans="1:7" x14ac:dyDescent="0.2">
      <c r="A6" t="s">
        <v>6</v>
      </c>
      <c r="B6">
        <v>34.549999999999997</v>
      </c>
      <c r="D6" t="s">
        <v>8</v>
      </c>
      <c r="E6">
        <f>AVERAGE(B16:B21)</f>
        <v>27.801666666666662</v>
      </c>
      <c r="F6">
        <f>STDEV(B16:B21)</f>
        <v>0.49712842069898516</v>
      </c>
      <c r="G6">
        <f t="shared" si="0"/>
        <v>0.99425684139797033</v>
      </c>
    </row>
    <row r="7" spans="1:7" x14ac:dyDescent="0.2">
      <c r="A7" t="s">
        <v>6</v>
      </c>
      <c r="B7">
        <v>34.82</v>
      </c>
      <c r="D7" t="s">
        <v>9</v>
      </c>
      <c r="E7">
        <f>AVERAGE(B22:B27)</f>
        <v>24.181666666666661</v>
      </c>
      <c r="F7">
        <f>STDEV(B22:B27)</f>
        <v>0.53491743911249157</v>
      </c>
      <c r="G7">
        <f t="shared" si="0"/>
        <v>1.0698348782249831</v>
      </c>
    </row>
    <row r="8" spans="1:7" x14ac:dyDescent="0.2">
      <c r="A8" t="s">
        <v>6</v>
      </c>
      <c r="B8">
        <v>35.49</v>
      </c>
      <c r="D8" t="s">
        <v>10</v>
      </c>
      <c r="E8">
        <f>AVERAGE(B28:B33)</f>
        <v>20.67</v>
      </c>
      <c r="F8">
        <f>STDEV(B28:B33)</f>
        <v>0.37587231874667204</v>
      </c>
      <c r="G8">
        <f t="shared" si="0"/>
        <v>0.75174463749334408</v>
      </c>
    </row>
    <row r="9" spans="1:7" x14ac:dyDescent="0.2">
      <c r="A9" t="s">
        <v>6</v>
      </c>
      <c r="B9">
        <v>35.340000000000003</v>
      </c>
    </row>
    <row r="10" spans="1:7" x14ac:dyDescent="0.2">
      <c r="A10" t="s">
        <v>7</v>
      </c>
      <c r="B10">
        <v>32.479999999999997</v>
      </c>
    </row>
    <row r="11" spans="1:7" x14ac:dyDescent="0.2">
      <c r="A11" t="s">
        <v>7</v>
      </c>
      <c r="B11">
        <v>32.46</v>
      </c>
    </row>
    <row r="12" spans="1:7" x14ac:dyDescent="0.2">
      <c r="A12" t="s">
        <v>7</v>
      </c>
      <c r="B12">
        <v>31.96</v>
      </c>
    </row>
    <row r="13" spans="1:7" x14ac:dyDescent="0.2">
      <c r="A13" t="s">
        <v>7</v>
      </c>
      <c r="B13">
        <v>31.07</v>
      </c>
    </row>
    <row r="14" spans="1:7" x14ac:dyDescent="0.2">
      <c r="A14" t="s">
        <v>7</v>
      </c>
      <c r="B14">
        <v>31.26</v>
      </c>
    </row>
    <row r="15" spans="1:7" x14ac:dyDescent="0.2">
      <c r="A15" t="s">
        <v>7</v>
      </c>
      <c r="B15">
        <v>30.91</v>
      </c>
    </row>
    <row r="16" spans="1:7" x14ac:dyDescent="0.2">
      <c r="A16" t="s">
        <v>8</v>
      </c>
      <c r="B16">
        <v>28.37</v>
      </c>
    </row>
    <row r="17" spans="1:2" x14ac:dyDescent="0.2">
      <c r="A17" t="s">
        <v>8</v>
      </c>
      <c r="B17">
        <v>28.44</v>
      </c>
    </row>
    <row r="18" spans="1:2" x14ac:dyDescent="0.2">
      <c r="A18" t="s">
        <v>8</v>
      </c>
      <c r="B18">
        <v>27.79</v>
      </c>
    </row>
    <row r="19" spans="1:2" x14ac:dyDescent="0.2">
      <c r="A19" t="s">
        <v>8</v>
      </c>
      <c r="B19">
        <v>27.53</v>
      </c>
    </row>
    <row r="20" spans="1:2" x14ac:dyDescent="0.2">
      <c r="A20" t="s">
        <v>8</v>
      </c>
      <c r="B20">
        <v>27.39</v>
      </c>
    </row>
    <row r="21" spans="1:2" x14ac:dyDescent="0.2">
      <c r="A21" t="s">
        <v>8</v>
      </c>
      <c r="B21">
        <v>27.29</v>
      </c>
    </row>
    <row r="22" spans="1:2" x14ac:dyDescent="0.2">
      <c r="A22" t="s">
        <v>9</v>
      </c>
      <c r="B22">
        <v>24.83</v>
      </c>
    </row>
    <row r="23" spans="1:2" x14ac:dyDescent="0.2">
      <c r="A23" t="s">
        <v>9</v>
      </c>
      <c r="B23">
        <v>24.8</v>
      </c>
    </row>
    <row r="24" spans="1:2" x14ac:dyDescent="0.2">
      <c r="A24" t="s">
        <v>9</v>
      </c>
      <c r="B24">
        <v>24.25</v>
      </c>
    </row>
    <row r="25" spans="1:2" x14ac:dyDescent="0.2">
      <c r="A25" t="s">
        <v>9</v>
      </c>
      <c r="B25">
        <v>23.78</v>
      </c>
    </row>
    <row r="26" spans="1:2" x14ac:dyDescent="0.2">
      <c r="A26" t="s">
        <v>9</v>
      </c>
      <c r="B26">
        <v>23.6</v>
      </c>
    </row>
    <row r="27" spans="1:2" x14ac:dyDescent="0.2">
      <c r="A27" t="s">
        <v>9</v>
      </c>
      <c r="B27">
        <v>23.83</v>
      </c>
    </row>
    <row r="28" spans="1:2" x14ac:dyDescent="0.2">
      <c r="A28" t="s">
        <v>10</v>
      </c>
      <c r="B28">
        <v>21.32</v>
      </c>
    </row>
    <row r="29" spans="1:2" x14ac:dyDescent="0.2">
      <c r="A29" t="s">
        <v>10</v>
      </c>
      <c r="B29">
        <v>20.89</v>
      </c>
    </row>
    <row r="30" spans="1:2" x14ac:dyDescent="0.2">
      <c r="A30" t="s">
        <v>10</v>
      </c>
      <c r="B30">
        <v>20.420000000000002</v>
      </c>
    </row>
    <row r="31" spans="1:2" x14ac:dyDescent="0.2">
      <c r="A31" t="s">
        <v>10</v>
      </c>
      <c r="B31">
        <v>20.63</v>
      </c>
    </row>
    <row r="32" spans="1:2" x14ac:dyDescent="0.2">
      <c r="A32" t="s">
        <v>10</v>
      </c>
      <c r="B32">
        <v>20.34</v>
      </c>
    </row>
    <row r="33" spans="1:2" x14ac:dyDescent="0.2">
      <c r="A33" t="s">
        <v>10</v>
      </c>
      <c r="B33">
        <v>20.420000000000002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Nelson</dc:creator>
  <cp:lastModifiedBy>Dalton Nelson</cp:lastModifiedBy>
  <dcterms:created xsi:type="dcterms:W3CDTF">2024-08-14T15:29:00Z</dcterms:created>
  <dcterms:modified xsi:type="dcterms:W3CDTF">2024-08-14T16:05:00Z</dcterms:modified>
</cp:coreProperties>
</file>