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HIV Drug Resistance\Experiment 22\"/>
    </mc:Choice>
  </mc:AlternateContent>
  <xr:revisionPtr revIDLastSave="0" documentId="13_ncr:1_{5C5FA34B-938E-4718-A8CD-A15A9EBD5E8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Run 2019-07-31 exp 22 (3)" sheetId="1" r:id="rId1"/>
    <sheet name="Sheet1" sheetId="2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AM5" i="2" l="1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" i="2"/>
  <c r="Y5" i="2"/>
  <c r="Z5" i="2"/>
  <c r="AA5" i="2"/>
  <c r="AB5" i="2"/>
  <c r="AC5" i="2"/>
  <c r="AD5" i="2"/>
  <c r="AE5" i="2"/>
  <c r="AF5" i="2"/>
  <c r="AG5" i="2"/>
  <c r="AH5" i="2"/>
  <c r="Y6" i="2"/>
  <c r="Z6" i="2"/>
  <c r="AA6" i="2"/>
  <c r="AB6" i="2"/>
  <c r="AC6" i="2"/>
  <c r="AD6" i="2"/>
  <c r="AE6" i="2"/>
  <c r="AF6" i="2"/>
  <c r="AG6" i="2"/>
  <c r="AH6" i="2"/>
  <c r="Y7" i="2"/>
  <c r="Z7" i="2"/>
  <c r="AA7" i="2"/>
  <c r="AB7" i="2"/>
  <c r="AC7" i="2"/>
  <c r="AD7" i="2"/>
  <c r="AE7" i="2"/>
  <c r="AF7" i="2"/>
  <c r="AG7" i="2"/>
  <c r="AH7" i="2"/>
  <c r="Y8" i="2"/>
  <c r="Z8" i="2"/>
  <c r="AA8" i="2"/>
  <c r="AB8" i="2"/>
  <c r="AC8" i="2"/>
  <c r="AD8" i="2"/>
  <c r="AE8" i="2"/>
  <c r="AF8" i="2"/>
  <c r="AG8" i="2"/>
  <c r="AH8" i="2"/>
  <c r="Y9" i="2"/>
  <c r="Z9" i="2"/>
  <c r="AA9" i="2"/>
  <c r="AB9" i="2"/>
  <c r="AC9" i="2"/>
  <c r="AD9" i="2"/>
  <c r="AE9" i="2"/>
  <c r="AF9" i="2"/>
  <c r="AG9" i="2"/>
  <c r="AH9" i="2"/>
  <c r="Y10" i="2"/>
  <c r="Z10" i="2"/>
  <c r="AA10" i="2"/>
  <c r="AB10" i="2"/>
  <c r="AC10" i="2"/>
  <c r="AD10" i="2"/>
  <c r="AE10" i="2"/>
  <c r="AF10" i="2"/>
  <c r="AG10" i="2"/>
  <c r="AH10" i="2"/>
  <c r="Y11" i="2"/>
  <c r="Z11" i="2"/>
  <c r="AA11" i="2"/>
  <c r="AB11" i="2"/>
  <c r="AC11" i="2"/>
  <c r="AD11" i="2"/>
  <c r="AE11" i="2"/>
  <c r="AF11" i="2"/>
  <c r="AG11" i="2"/>
  <c r="AH11" i="2"/>
  <c r="Y12" i="2"/>
  <c r="Z12" i="2"/>
  <c r="AA12" i="2"/>
  <c r="AB12" i="2"/>
  <c r="AC12" i="2"/>
  <c r="AD12" i="2"/>
  <c r="AE12" i="2"/>
  <c r="AF12" i="2"/>
  <c r="AG12" i="2"/>
  <c r="AH12" i="2"/>
  <c r="Y13" i="2"/>
  <c r="Z13" i="2"/>
  <c r="AA13" i="2"/>
  <c r="AB13" i="2"/>
  <c r="AC13" i="2"/>
  <c r="AD13" i="2"/>
  <c r="AE13" i="2"/>
  <c r="AF13" i="2"/>
  <c r="AG13" i="2"/>
  <c r="AH13" i="2"/>
  <c r="Y14" i="2"/>
  <c r="Z14" i="2"/>
  <c r="AA14" i="2"/>
  <c r="AB14" i="2"/>
  <c r="AC14" i="2"/>
  <c r="AD14" i="2"/>
  <c r="AE14" i="2"/>
  <c r="AF14" i="2"/>
  <c r="AG14" i="2"/>
  <c r="AH14" i="2"/>
  <c r="Y15" i="2"/>
  <c r="Z15" i="2"/>
  <c r="AA15" i="2"/>
  <c r="AB15" i="2"/>
  <c r="AC15" i="2"/>
  <c r="AD15" i="2"/>
  <c r="AE15" i="2"/>
  <c r="AF15" i="2"/>
  <c r="AG15" i="2"/>
  <c r="AH15" i="2"/>
  <c r="Y16" i="2"/>
  <c r="Z16" i="2"/>
  <c r="AA16" i="2"/>
  <c r="AB16" i="2"/>
  <c r="AC16" i="2"/>
  <c r="AD16" i="2"/>
  <c r="AE16" i="2"/>
  <c r="AF16" i="2"/>
  <c r="AG16" i="2"/>
  <c r="AH16" i="2"/>
  <c r="Y17" i="2"/>
  <c r="Z17" i="2"/>
  <c r="AA17" i="2"/>
  <c r="AB17" i="2"/>
  <c r="AC17" i="2"/>
  <c r="AD17" i="2"/>
  <c r="AE17" i="2"/>
  <c r="AF17" i="2"/>
  <c r="AG17" i="2"/>
  <c r="AH17" i="2"/>
  <c r="Y18" i="2"/>
  <c r="Z18" i="2"/>
  <c r="AA18" i="2"/>
  <c r="AB18" i="2"/>
  <c r="AC18" i="2"/>
  <c r="AD18" i="2"/>
  <c r="AE18" i="2"/>
  <c r="AF18" i="2"/>
  <c r="AG18" i="2"/>
  <c r="AH18" i="2"/>
  <c r="Y19" i="2"/>
  <c r="Z19" i="2"/>
  <c r="AA19" i="2"/>
  <c r="AB19" i="2"/>
  <c r="AC19" i="2"/>
  <c r="AD19" i="2"/>
  <c r="AE19" i="2"/>
  <c r="AF19" i="2"/>
  <c r="AG19" i="2"/>
  <c r="AH19" i="2"/>
  <c r="Y20" i="2"/>
  <c r="Z20" i="2"/>
  <c r="AA20" i="2"/>
  <c r="AB20" i="2"/>
  <c r="AC20" i="2"/>
  <c r="AD20" i="2"/>
  <c r="AE20" i="2"/>
  <c r="AF20" i="2"/>
  <c r="AG20" i="2"/>
  <c r="AH20" i="2"/>
  <c r="Y21" i="2"/>
  <c r="Z21" i="2"/>
  <c r="AA21" i="2"/>
  <c r="AB21" i="2"/>
  <c r="AC21" i="2"/>
  <c r="AD21" i="2"/>
  <c r="AE21" i="2"/>
  <c r="AF21" i="2"/>
  <c r="AG21" i="2"/>
  <c r="AH21" i="2"/>
  <c r="Y22" i="2"/>
  <c r="Z22" i="2"/>
  <c r="AA22" i="2"/>
  <c r="AB22" i="2"/>
  <c r="AC22" i="2"/>
  <c r="AD22" i="2"/>
  <c r="AE22" i="2"/>
  <c r="AF22" i="2"/>
  <c r="AG22" i="2"/>
  <c r="AH22" i="2"/>
  <c r="Y23" i="2"/>
  <c r="Z23" i="2"/>
  <c r="AA23" i="2"/>
  <c r="AB23" i="2"/>
  <c r="AC23" i="2"/>
  <c r="AD23" i="2"/>
  <c r="AE23" i="2"/>
  <c r="AF23" i="2"/>
  <c r="AG23" i="2"/>
  <c r="AH23" i="2"/>
  <c r="Y24" i="2"/>
  <c r="Z24" i="2"/>
  <c r="AA24" i="2"/>
  <c r="AB24" i="2"/>
  <c r="AC24" i="2"/>
  <c r="AD24" i="2"/>
  <c r="AE24" i="2"/>
  <c r="AF24" i="2"/>
  <c r="AG24" i="2"/>
  <c r="AH24" i="2"/>
  <c r="Y25" i="2"/>
  <c r="Z25" i="2"/>
  <c r="AA25" i="2"/>
  <c r="AB25" i="2"/>
  <c r="AC25" i="2"/>
  <c r="AD25" i="2"/>
  <c r="AE25" i="2"/>
  <c r="AF25" i="2"/>
  <c r="AG25" i="2"/>
  <c r="AH25" i="2"/>
  <c r="Y26" i="2"/>
  <c r="Z26" i="2"/>
  <c r="AA26" i="2"/>
  <c r="AB26" i="2"/>
  <c r="AC26" i="2"/>
  <c r="AD26" i="2"/>
  <c r="AE26" i="2"/>
  <c r="AF26" i="2"/>
  <c r="AG26" i="2"/>
  <c r="AH26" i="2"/>
  <c r="Y27" i="2"/>
  <c r="Z27" i="2"/>
  <c r="AA27" i="2"/>
  <c r="AB27" i="2"/>
  <c r="AC27" i="2"/>
  <c r="AD27" i="2"/>
  <c r="AE27" i="2"/>
  <c r="AF27" i="2"/>
  <c r="AG27" i="2"/>
  <c r="AH27" i="2"/>
  <c r="Y28" i="2"/>
  <c r="Z28" i="2"/>
  <c r="AA28" i="2"/>
  <c r="AB28" i="2"/>
  <c r="AC28" i="2"/>
  <c r="AD28" i="2"/>
  <c r="AE28" i="2"/>
  <c r="AF28" i="2"/>
  <c r="AG28" i="2"/>
  <c r="AH28" i="2"/>
  <c r="Y29" i="2"/>
  <c r="Z29" i="2"/>
  <c r="AA29" i="2"/>
  <c r="AB29" i="2"/>
  <c r="AC29" i="2"/>
  <c r="AD29" i="2"/>
  <c r="AE29" i="2"/>
  <c r="AF29" i="2"/>
  <c r="AG29" i="2"/>
  <c r="AH29" i="2"/>
  <c r="Y30" i="2"/>
  <c r="Z30" i="2"/>
  <c r="AA30" i="2"/>
  <c r="AB30" i="2"/>
  <c r="AC30" i="2"/>
  <c r="AD30" i="2"/>
  <c r="AE30" i="2"/>
  <c r="AF30" i="2"/>
  <c r="AG30" i="2"/>
  <c r="AH30" i="2"/>
  <c r="Y31" i="2"/>
  <c r="Z31" i="2"/>
  <c r="AA31" i="2"/>
  <c r="AB31" i="2"/>
  <c r="AC31" i="2"/>
  <c r="AD31" i="2"/>
  <c r="AE31" i="2"/>
  <c r="AF31" i="2"/>
  <c r="AG31" i="2"/>
  <c r="AH31" i="2"/>
  <c r="Y32" i="2"/>
  <c r="Z32" i="2"/>
  <c r="AA32" i="2"/>
  <c r="AB32" i="2"/>
  <c r="AC32" i="2"/>
  <c r="AD32" i="2"/>
  <c r="AE32" i="2"/>
  <c r="AF32" i="2"/>
  <c r="AG32" i="2"/>
  <c r="AH32" i="2"/>
  <c r="Y33" i="2"/>
  <c r="Z33" i="2"/>
  <c r="AA33" i="2"/>
  <c r="AB33" i="2"/>
  <c r="AC33" i="2"/>
  <c r="AD33" i="2"/>
  <c r="AE33" i="2"/>
  <c r="AF33" i="2"/>
  <c r="AG33" i="2"/>
  <c r="AH33" i="2"/>
  <c r="Y34" i="2"/>
  <c r="Z34" i="2"/>
  <c r="AA34" i="2"/>
  <c r="AB34" i="2"/>
  <c r="AC34" i="2"/>
  <c r="AD34" i="2"/>
  <c r="AE34" i="2"/>
  <c r="AF34" i="2"/>
  <c r="AG34" i="2"/>
  <c r="AH34" i="2"/>
  <c r="Y35" i="2"/>
  <c r="Z35" i="2"/>
  <c r="AA35" i="2"/>
  <c r="AB35" i="2"/>
  <c r="AC35" i="2"/>
  <c r="AD35" i="2"/>
  <c r="AE35" i="2"/>
  <c r="AF35" i="2"/>
  <c r="AG35" i="2"/>
  <c r="AH35" i="2"/>
  <c r="Y36" i="2"/>
  <c r="Z36" i="2"/>
  <c r="AA36" i="2"/>
  <c r="AB36" i="2"/>
  <c r="AC36" i="2"/>
  <c r="AD36" i="2"/>
  <c r="AE36" i="2"/>
  <c r="AF36" i="2"/>
  <c r="AG36" i="2"/>
  <c r="AH36" i="2"/>
  <c r="Y37" i="2"/>
  <c r="Z37" i="2"/>
  <c r="AA37" i="2"/>
  <c r="AB37" i="2"/>
  <c r="AC37" i="2"/>
  <c r="AD37" i="2"/>
  <c r="AE37" i="2"/>
  <c r="AF37" i="2"/>
  <c r="AG37" i="2"/>
  <c r="AH37" i="2"/>
  <c r="Y38" i="2"/>
  <c r="Z38" i="2"/>
  <c r="AA38" i="2"/>
  <c r="AB38" i="2"/>
  <c r="AC38" i="2"/>
  <c r="AD38" i="2"/>
  <c r="AE38" i="2"/>
  <c r="AF38" i="2"/>
  <c r="AG38" i="2"/>
  <c r="AH38" i="2"/>
  <c r="Y39" i="2"/>
  <c r="Z39" i="2"/>
  <c r="AA39" i="2"/>
  <c r="AB39" i="2"/>
  <c r="AC39" i="2"/>
  <c r="AD39" i="2"/>
  <c r="AE39" i="2"/>
  <c r="AF39" i="2"/>
  <c r="AG39" i="2"/>
  <c r="AH39" i="2"/>
  <c r="Y40" i="2"/>
  <c r="Z40" i="2"/>
  <c r="AA40" i="2"/>
  <c r="AB40" i="2"/>
  <c r="AC40" i="2"/>
  <c r="AD40" i="2"/>
  <c r="AE40" i="2"/>
  <c r="AF40" i="2"/>
  <c r="AG40" i="2"/>
  <c r="AH40" i="2"/>
  <c r="Y41" i="2"/>
  <c r="Z41" i="2"/>
  <c r="AA41" i="2"/>
  <c r="AB41" i="2"/>
  <c r="AC41" i="2"/>
  <c r="AD41" i="2"/>
  <c r="AE41" i="2"/>
  <c r="AF41" i="2"/>
  <c r="AG41" i="2"/>
  <c r="AH41" i="2"/>
  <c r="Y42" i="2"/>
  <c r="Z42" i="2"/>
  <c r="AA42" i="2"/>
  <c r="AB42" i="2"/>
  <c r="AC42" i="2"/>
  <c r="AD42" i="2"/>
  <c r="AE42" i="2"/>
  <c r="AF42" i="2"/>
  <c r="AG42" i="2"/>
  <c r="AH42" i="2"/>
  <c r="Y43" i="2"/>
  <c r="Z43" i="2"/>
  <c r="AA43" i="2"/>
  <c r="AB43" i="2"/>
  <c r="AC43" i="2"/>
  <c r="AD43" i="2"/>
  <c r="AE43" i="2"/>
  <c r="AF43" i="2"/>
  <c r="AG43" i="2"/>
  <c r="AH43" i="2"/>
  <c r="Y44" i="2"/>
  <c r="Z44" i="2"/>
  <c r="AA44" i="2"/>
  <c r="AB44" i="2"/>
  <c r="AC44" i="2"/>
  <c r="AD44" i="2"/>
  <c r="AE44" i="2"/>
  <c r="AF44" i="2"/>
  <c r="AG44" i="2"/>
  <c r="AH44" i="2"/>
  <c r="Y45" i="2"/>
  <c r="Z45" i="2"/>
  <c r="AA45" i="2"/>
  <c r="AB45" i="2"/>
  <c r="AC45" i="2"/>
  <c r="AD45" i="2"/>
  <c r="AE45" i="2"/>
  <c r="AF45" i="2"/>
  <c r="AG45" i="2"/>
  <c r="AH45" i="2"/>
  <c r="Y46" i="2"/>
  <c r="Z46" i="2"/>
  <c r="AA46" i="2"/>
  <c r="AB46" i="2"/>
  <c r="AC46" i="2"/>
  <c r="AD46" i="2"/>
  <c r="AE46" i="2"/>
  <c r="AF46" i="2"/>
  <c r="AG46" i="2"/>
  <c r="AH46" i="2"/>
  <c r="Y47" i="2"/>
  <c r="Z47" i="2"/>
  <c r="AA47" i="2"/>
  <c r="AB47" i="2"/>
  <c r="AC47" i="2"/>
  <c r="AD47" i="2"/>
  <c r="AE47" i="2"/>
  <c r="AF47" i="2"/>
  <c r="AG47" i="2"/>
  <c r="AH47" i="2"/>
  <c r="Y48" i="2"/>
  <c r="Z48" i="2"/>
  <c r="AA48" i="2"/>
  <c r="AB48" i="2"/>
  <c r="AC48" i="2"/>
  <c r="AD48" i="2"/>
  <c r="AE48" i="2"/>
  <c r="AF48" i="2"/>
  <c r="AG48" i="2"/>
  <c r="AH48" i="2"/>
  <c r="Z4" i="2"/>
  <c r="AA4" i="2"/>
  <c r="AB4" i="2"/>
  <c r="AC4" i="2"/>
  <c r="AD4" i="2"/>
  <c r="AE4" i="2"/>
  <c r="AF4" i="2"/>
  <c r="AG4" i="2"/>
  <c r="AH4" i="2"/>
  <c r="Y4" i="2"/>
  <c r="R51" i="2"/>
  <c r="N5" i="2"/>
  <c r="O5" i="2"/>
  <c r="P5" i="2"/>
  <c r="Q5" i="2"/>
  <c r="R5" i="2"/>
  <c r="S5" i="2"/>
  <c r="T5" i="2"/>
  <c r="U5" i="2"/>
  <c r="V5" i="2"/>
  <c r="W5" i="2"/>
  <c r="N6" i="2"/>
  <c r="O6" i="2"/>
  <c r="P6" i="2"/>
  <c r="Q6" i="2"/>
  <c r="R6" i="2"/>
  <c r="S6" i="2"/>
  <c r="T6" i="2"/>
  <c r="U6" i="2"/>
  <c r="V6" i="2"/>
  <c r="W6" i="2"/>
  <c r="N7" i="2"/>
  <c r="O7" i="2"/>
  <c r="P7" i="2"/>
  <c r="Q7" i="2"/>
  <c r="R7" i="2"/>
  <c r="S7" i="2"/>
  <c r="T7" i="2"/>
  <c r="U7" i="2"/>
  <c r="V7" i="2"/>
  <c r="W7" i="2"/>
  <c r="N8" i="2"/>
  <c r="O8" i="2"/>
  <c r="P8" i="2"/>
  <c r="Q8" i="2"/>
  <c r="R8" i="2"/>
  <c r="S8" i="2"/>
  <c r="T8" i="2"/>
  <c r="U8" i="2"/>
  <c r="V8" i="2"/>
  <c r="W8" i="2"/>
  <c r="N9" i="2"/>
  <c r="O9" i="2"/>
  <c r="P9" i="2"/>
  <c r="Q9" i="2"/>
  <c r="R9" i="2"/>
  <c r="S9" i="2"/>
  <c r="T9" i="2"/>
  <c r="U9" i="2"/>
  <c r="V9" i="2"/>
  <c r="W9" i="2"/>
  <c r="N10" i="2"/>
  <c r="O10" i="2"/>
  <c r="P10" i="2"/>
  <c r="Q10" i="2"/>
  <c r="R10" i="2"/>
  <c r="S10" i="2"/>
  <c r="T10" i="2"/>
  <c r="U10" i="2"/>
  <c r="V10" i="2"/>
  <c r="W10" i="2"/>
  <c r="N11" i="2"/>
  <c r="O11" i="2"/>
  <c r="P11" i="2"/>
  <c r="Q11" i="2"/>
  <c r="R11" i="2"/>
  <c r="S11" i="2"/>
  <c r="T11" i="2"/>
  <c r="U11" i="2"/>
  <c r="V11" i="2"/>
  <c r="W11" i="2"/>
  <c r="N12" i="2"/>
  <c r="O12" i="2"/>
  <c r="P12" i="2"/>
  <c r="Q12" i="2"/>
  <c r="R12" i="2"/>
  <c r="S12" i="2"/>
  <c r="T12" i="2"/>
  <c r="U12" i="2"/>
  <c r="V12" i="2"/>
  <c r="W12" i="2"/>
  <c r="N13" i="2"/>
  <c r="O13" i="2"/>
  <c r="P13" i="2"/>
  <c r="Q13" i="2"/>
  <c r="R13" i="2"/>
  <c r="S13" i="2"/>
  <c r="T13" i="2"/>
  <c r="U13" i="2"/>
  <c r="V13" i="2"/>
  <c r="W13" i="2"/>
  <c r="N14" i="2"/>
  <c r="O14" i="2"/>
  <c r="P14" i="2"/>
  <c r="Q14" i="2"/>
  <c r="R14" i="2"/>
  <c r="S14" i="2"/>
  <c r="T14" i="2"/>
  <c r="U14" i="2"/>
  <c r="V14" i="2"/>
  <c r="W14" i="2"/>
  <c r="N15" i="2"/>
  <c r="O15" i="2"/>
  <c r="P15" i="2"/>
  <c r="Q15" i="2"/>
  <c r="R15" i="2"/>
  <c r="S15" i="2"/>
  <c r="T15" i="2"/>
  <c r="U15" i="2"/>
  <c r="V15" i="2"/>
  <c r="W15" i="2"/>
  <c r="N16" i="2"/>
  <c r="O16" i="2"/>
  <c r="P16" i="2"/>
  <c r="Q16" i="2"/>
  <c r="R16" i="2"/>
  <c r="S16" i="2"/>
  <c r="T16" i="2"/>
  <c r="U16" i="2"/>
  <c r="V16" i="2"/>
  <c r="W16" i="2"/>
  <c r="N17" i="2"/>
  <c r="O17" i="2"/>
  <c r="P17" i="2"/>
  <c r="Q17" i="2"/>
  <c r="R17" i="2"/>
  <c r="S17" i="2"/>
  <c r="T17" i="2"/>
  <c r="U17" i="2"/>
  <c r="V17" i="2"/>
  <c r="W17" i="2"/>
  <c r="N18" i="2"/>
  <c r="O18" i="2"/>
  <c r="P18" i="2"/>
  <c r="Q18" i="2"/>
  <c r="R18" i="2"/>
  <c r="S18" i="2"/>
  <c r="T18" i="2"/>
  <c r="U18" i="2"/>
  <c r="V18" i="2"/>
  <c r="W18" i="2"/>
  <c r="N19" i="2"/>
  <c r="O19" i="2"/>
  <c r="P19" i="2"/>
  <c r="Q19" i="2"/>
  <c r="R19" i="2"/>
  <c r="S19" i="2"/>
  <c r="T19" i="2"/>
  <c r="U19" i="2"/>
  <c r="V19" i="2"/>
  <c r="W19" i="2"/>
  <c r="N20" i="2"/>
  <c r="O20" i="2"/>
  <c r="P20" i="2"/>
  <c r="Q20" i="2"/>
  <c r="R20" i="2"/>
  <c r="S20" i="2"/>
  <c r="T20" i="2"/>
  <c r="U20" i="2"/>
  <c r="V20" i="2"/>
  <c r="W20" i="2"/>
  <c r="N21" i="2"/>
  <c r="O21" i="2"/>
  <c r="P21" i="2"/>
  <c r="Q21" i="2"/>
  <c r="R21" i="2"/>
  <c r="S21" i="2"/>
  <c r="T21" i="2"/>
  <c r="U21" i="2"/>
  <c r="V21" i="2"/>
  <c r="W21" i="2"/>
  <c r="N22" i="2"/>
  <c r="O22" i="2"/>
  <c r="P22" i="2"/>
  <c r="Q22" i="2"/>
  <c r="R22" i="2"/>
  <c r="S22" i="2"/>
  <c r="T22" i="2"/>
  <c r="U22" i="2"/>
  <c r="V22" i="2"/>
  <c r="W22" i="2"/>
  <c r="N23" i="2"/>
  <c r="O23" i="2"/>
  <c r="P23" i="2"/>
  <c r="Q23" i="2"/>
  <c r="R23" i="2"/>
  <c r="S23" i="2"/>
  <c r="T23" i="2"/>
  <c r="U23" i="2"/>
  <c r="V23" i="2"/>
  <c r="W23" i="2"/>
  <c r="N24" i="2"/>
  <c r="O24" i="2"/>
  <c r="P24" i="2"/>
  <c r="Q24" i="2"/>
  <c r="R24" i="2"/>
  <c r="S24" i="2"/>
  <c r="T24" i="2"/>
  <c r="U24" i="2"/>
  <c r="V24" i="2"/>
  <c r="W24" i="2"/>
  <c r="N25" i="2"/>
  <c r="O25" i="2"/>
  <c r="P25" i="2"/>
  <c r="Q25" i="2"/>
  <c r="R25" i="2"/>
  <c r="S25" i="2"/>
  <c r="T25" i="2"/>
  <c r="U25" i="2"/>
  <c r="V25" i="2"/>
  <c r="W25" i="2"/>
  <c r="N26" i="2"/>
  <c r="O26" i="2"/>
  <c r="P26" i="2"/>
  <c r="Q26" i="2"/>
  <c r="R26" i="2"/>
  <c r="S26" i="2"/>
  <c r="T26" i="2"/>
  <c r="U26" i="2"/>
  <c r="V26" i="2"/>
  <c r="W26" i="2"/>
  <c r="N27" i="2"/>
  <c r="O27" i="2"/>
  <c r="P27" i="2"/>
  <c r="Q27" i="2"/>
  <c r="R27" i="2"/>
  <c r="S27" i="2"/>
  <c r="T27" i="2"/>
  <c r="U27" i="2"/>
  <c r="V27" i="2"/>
  <c r="W27" i="2"/>
  <c r="N28" i="2"/>
  <c r="O28" i="2"/>
  <c r="P28" i="2"/>
  <c r="Q28" i="2"/>
  <c r="R28" i="2"/>
  <c r="S28" i="2"/>
  <c r="T28" i="2"/>
  <c r="U28" i="2"/>
  <c r="V28" i="2"/>
  <c r="W28" i="2"/>
  <c r="N29" i="2"/>
  <c r="O29" i="2"/>
  <c r="P29" i="2"/>
  <c r="Q29" i="2"/>
  <c r="R29" i="2"/>
  <c r="S29" i="2"/>
  <c r="T29" i="2"/>
  <c r="U29" i="2"/>
  <c r="V29" i="2"/>
  <c r="W29" i="2"/>
  <c r="N30" i="2"/>
  <c r="O30" i="2"/>
  <c r="P30" i="2"/>
  <c r="Q30" i="2"/>
  <c r="R30" i="2"/>
  <c r="S30" i="2"/>
  <c r="T30" i="2"/>
  <c r="U30" i="2"/>
  <c r="V30" i="2"/>
  <c r="W30" i="2"/>
  <c r="N31" i="2"/>
  <c r="O31" i="2"/>
  <c r="P31" i="2"/>
  <c r="Q31" i="2"/>
  <c r="R31" i="2"/>
  <c r="S31" i="2"/>
  <c r="T31" i="2"/>
  <c r="U31" i="2"/>
  <c r="V31" i="2"/>
  <c r="W31" i="2"/>
  <c r="N32" i="2"/>
  <c r="O32" i="2"/>
  <c r="P32" i="2"/>
  <c r="Q32" i="2"/>
  <c r="R32" i="2"/>
  <c r="S32" i="2"/>
  <c r="T32" i="2"/>
  <c r="U32" i="2"/>
  <c r="V32" i="2"/>
  <c r="W32" i="2"/>
  <c r="N33" i="2"/>
  <c r="O33" i="2"/>
  <c r="P33" i="2"/>
  <c r="Q33" i="2"/>
  <c r="R33" i="2"/>
  <c r="S33" i="2"/>
  <c r="T33" i="2"/>
  <c r="U33" i="2"/>
  <c r="V33" i="2"/>
  <c r="W33" i="2"/>
  <c r="N34" i="2"/>
  <c r="O34" i="2"/>
  <c r="P34" i="2"/>
  <c r="Q34" i="2"/>
  <c r="R34" i="2"/>
  <c r="S34" i="2"/>
  <c r="T34" i="2"/>
  <c r="U34" i="2"/>
  <c r="V34" i="2"/>
  <c r="W34" i="2"/>
  <c r="N35" i="2"/>
  <c r="O35" i="2"/>
  <c r="P35" i="2"/>
  <c r="Q35" i="2"/>
  <c r="R35" i="2"/>
  <c r="S35" i="2"/>
  <c r="T35" i="2"/>
  <c r="U35" i="2"/>
  <c r="V35" i="2"/>
  <c r="W35" i="2"/>
  <c r="N36" i="2"/>
  <c r="O36" i="2"/>
  <c r="P36" i="2"/>
  <c r="Q36" i="2"/>
  <c r="R36" i="2"/>
  <c r="S36" i="2"/>
  <c r="T36" i="2"/>
  <c r="U36" i="2"/>
  <c r="V36" i="2"/>
  <c r="W36" i="2"/>
  <c r="N37" i="2"/>
  <c r="O37" i="2"/>
  <c r="P37" i="2"/>
  <c r="Q37" i="2"/>
  <c r="R37" i="2"/>
  <c r="S37" i="2"/>
  <c r="T37" i="2"/>
  <c r="U37" i="2"/>
  <c r="V37" i="2"/>
  <c r="W37" i="2"/>
  <c r="N38" i="2"/>
  <c r="O38" i="2"/>
  <c r="P38" i="2"/>
  <c r="Q38" i="2"/>
  <c r="R38" i="2"/>
  <c r="S38" i="2"/>
  <c r="T38" i="2"/>
  <c r="U38" i="2"/>
  <c r="V38" i="2"/>
  <c r="W38" i="2"/>
  <c r="N39" i="2"/>
  <c r="O39" i="2"/>
  <c r="P39" i="2"/>
  <c r="Q39" i="2"/>
  <c r="R39" i="2"/>
  <c r="S39" i="2"/>
  <c r="T39" i="2"/>
  <c r="U39" i="2"/>
  <c r="V39" i="2"/>
  <c r="W39" i="2"/>
  <c r="N40" i="2"/>
  <c r="O40" i="2"/>
  <c r="P40" i="2"/>
  <c r="Q40" i="2"/>
  <c r="R40" i="2"/>
  <c r="S40" i="2"/>
  <c r="T40" i="2"/>
  <c r="U40" i="2"/>
  <c r="V40" i="2"/>
  <c r="W40" i="2"/>
  <c r="N41" i="2"/>
  <c r="O41" i="2"/>
  <c r="P41" i="2"/>
  <c r="Q41" i="2"/>
  <c r="R41" i="2"/>
  <c r="S41" i="2"/>
  <c r="T41" i="2"/>
  <c r="U41" i="2"/>
  <c r="V41" i="2"/>
  <c r="W41" i="2"/>
  <c r="N42" i="2"/>
  <c r="O42" i="2"/>
  <c r="P42" i="2"/>
  <c r="Q42" i="2"/>
  <c r="R42" i="2"/>
  <c r="S42" i="2"/>
  <c r="T42" i="2"/>
  <c r="U42" i="2"/>
  <c r="V42" i="2"/>
  <c r="W42" i="2"/>
  <c r="N43" i="2"/>
  <c r="O43" i="2"/>
  <c r="P43" i="2"/>
  <c r="Q43" i="2"/>
  <c r="R43" i="2"/>
  <c r="S43" i="2"/>
  <c r="T43" i="2"/>
  <c r="U43" i="2"/>
  <c r="V43" i="2"/>
  <c r="W43" i="2"/>
  <c r="N44" i="2"/>
  <c r="O44" i="2"/>
  <c r="P44" i="2"/>
  <c r="Q44" i="2"/>
  <c r="R44" i="2"/>
  <c r="S44" i="2"/>
  <c r="T44" i="2"/>
  <c r="U44" i="2"/>
  <c r="V44" i="2"/>
  <c r="W44" i="2"/>
  <c r="N45" i="2"/>
  <c r="O45" i="2"/>
  <c r="P45" i="2"/>
  <c r="Q45" i="2"/>
  <c r="R45" i="2"/>
  <c r="S45" i="2"/>
  <c r="T45" i="2"/>
  <c r="U45" i="2"/>
  <c r="V45" i="2"/>
  <c r="W45" i="2"/>
  <c r="N46" i="2"/>
  <c r="O46" i="2"/>
  <c r="P46" i="2"/>
  <c r="Q46" i="2"/>
  <c r="R46" i="2"/>
  <c r="S46" i="2"/>
  <c r="T46" i="2"/>
  <c r="U46" i="2"/>
  <c r="V46" i="2"/>
  <c r="W46" i="2"/>
  <c r="N47" i="2"/>
  <c r="O47" i="2"/>
  <c r="P47" i="2"/>
  <c r="Q47" i="2"/>
  <c r="R47" i="2"/>
  <c r="S47" i="2"/>
  <c r="T47" i="2"/>
  <c r="U47" i="2"/>
  <c r="V47" i="2"/>
  <c r="W47" i="2"/>
  <c r="N48" i="2"/>
  <c r="O48" i="2"/>
  <c r="P48" i="2"/>
  <c r="Q48" i="2"/>
  <c r="R48" i="2"/>
  <c r="S48" i="2"/>
  <c r="T48" i="2"/>
  <c r="U48" i="2"/>
  <c r="V48" i="2"/>
  <c r="W48" i="2"/>
  <c r="W4" i="2"/>
  <c r="V4" i="2"/>
  <c r="U4" i="2"/>
  <c r="T4" i="2"/>
  <c r="S4" i="2"/>
  <c r="R4" i="2"/>
  <c r="Q4" i="2"/>
  <c r="P4" i="2"/>
  <c r="O4" i="2"/>
  <c r="N4" i="2"/>
  <c r="A216" i="1"/>
  <c r="I219" i="1" s="1"/>
  <c r="K254" i="1" l="1"/>
  <c r="K234" i="1"/>
  <c r="D257" i="1"/>
  <c r="G248" i="1"/>
  <c r="C242" i="1"/>
  <c r="C230" i="1"/>
  <c r="E216" i="1"/>
  <c r="C251" i="1"/>
  <c r="G241" i="1"/>
  <c r="E229" i="1"/>
  <c r="J258" i="1"/>
  <c r="K250" i="1"/>
  <c r="E241" i="1"/>
  <c r="C222" i="1"/>
  <c r="E258" i="1"/>
  <c r="G253" i="1"/>
  <c r="C247" i="1"/>
  <c r="K243" i="1"/>
  <c r="E221" i="1"/>
  <c r="F260" i="1"/>
  <c r="C258" i="1"/>
  <c r="K255" i="1"/>
  <c r="E253" i="1"/>
  <c r="C250" i="1"/>
  <c r="K246" i="1"/>
  <c r="I243" i="1"/>
  <c r="I239" i="1"/>
  <c r="E233" i="1"/>
  <c r="K226" i="1"/>
  <c r="G220" i="1"/>
  <c r="F216" i="1"/>
  <c r="G236" i="1"/>
  <c r="I256" i="1"/>
  <c r="K247" i="1"/>
  <c r="I235" i="1"/>
  <c r="C254" i="1"/>
  <c r="I247" i="1"/>
  <c r="C234" i="1"/>
  <c r="K259" i="1"/>
  <c r="I255" i="1"/>
  <c r="I252" i="1"/>
  <c r="G249" i="1"/>
  <c r="E246" i="1"/>
  <c r="C243" i="1"/>
  <c r="K238" i="1"/>
  <c r="G232" i="1"/>
  <c r="C226" i="1"/>
  <c r="B217" i="1"/>
  <c r="J217" i="1"/>
  <c r="H218" i="1"/>
  <c r="F219" i="1"/>
  <c r="D220" i="1"/>
  <c r="B221" i="1"/>
  <c r="J221" i="1"/>
  <c r="H222" i="1"/>
  <c r="F223" i="1"/>
  <c r="D224" i="1"/>
  <c r="B225" i="1"/>
  <c r="J225" i="1"/>
  <c r="H226" i="1"/>
  <c r="F227" i="1"/>
  <c r="D228" i="1"/>
  <c r="B229" i="1"/>
  <c r="J229" i="1"/>
  <c r="H230" i="1"/>
  <c r="F231" i="1"/>
  <c r="D232" i="1"/>
  <c r="B233" i="1"/>
  <c r="J233" i="1"/>
  <c r="H234" i="1"/>
  <c r="F235" i="1"/>
  <c r="D236" i="1"/>
  <c r="B237" i="1"/>
  <c r="J237" i="1"/>
  <c r="H238" i="1"/>
  <c r="F239" i="1"/>
  <c r="D240" i="1"/>
  <c r="B241" i="1"/>
  <c r="J241" i="1"/>
  <c r="H242" i="1"/>
  <c r="F243" i="1"/>
  <c r="D244" i="1"/>
  <c r="B245" i="1"/>
  <c r="J245" i="1"/>
  <c r="H246" i="1"/>
  <c r="F247" i="1"/>
  <c r="D248" i="1"/>
  <c r="B249" i="1"/>
  <c r="J249" i="1"/>
  <c r="H250" i="1"/>
  <c r="F251" i="1"/>
  <c r="D252" i="1"/>
  <c r="B253" i="1"/>
  <c r="J253" i="1"/>
  <c r="H254" i="1"/>
  <c r="F255" i="1"/>
  <c r="D256" i="1"/>
  <c r="B257" i="1"/>
  <c r="J257" i="1"/>
  <c r="H258" i="1"/>
  <c r="F259" i="1"/>
  <c r="D260" i="1"/>
  <c r="C216" i="1"/>
  <c r="K216" i="1"/>
  <c r="J218" i="1"/>
  <c r="D221" i="1"/>
  <c r="J222" i="1"/>
  <c r="F224" i="1"/>
  <c r="J226" i="1"/>
  <c r="B230" i="1"/>
  <c r="F232" i="1"/>
  <c r="B234" i="1"/>
  <c r="H235" i="1"/>
  <c r="J238" i="1"/>
  <c r="H239" i="1"/>
  <c r="B242" i="1"/>
  <c r="H243" i="1"/>
  <c r="D245" i="1"/>
  <c r="D249" i="1"/>
  <c r="J250" i="1"/>
  <c r="B254" i="1"/>
  <c r="C217" i="1"/>
  <c r="K217" i="1"/>
  <c r="I218" i="1"/>
  <c r="G219" i="1"/>
  <c r="E220" i="1"/>
  <c r="C221" i="1"/>
  <c r="K221" i="1"/>
  <c r="I222" i="1"/>
  <c r="G223" i="1"/>
  <c r="E224" i="1"/>
  <c r="C225" i="1"/>
  <c r="K225" i="1"/>
  <c r="I226" i="1"/>
  <c r="G227" i="1"/>
  <c r="E228" i="1"/>
  <c r="C229" i="1"/>
  <c r="K229" i="1"/>
  <c r="I230" i="1"/>
  <c r="G231" i="1"/>
  <c r="E232" i="1"/>
  <c r="C233" i="1"/>
  <c r="K233" i="1"/>
  <c r="I234" i="1"/>
  <c r="G235" i="1"/>
  <c r="E236" i="1"/>
  <c r="C237" i="1"/>
  <c r="K237" i="1"/>
  <c r="I238" i="1"/>
  <c r="G239" i="1"/>
  <c r="E240" i="1"/>
  <c r="C241" i="1"/>
  <c r="K241" i="1"/>
  <c r="I242" i="1"/>
  <c r="G243" i="1"/>
  <c r="E244" i="1"/>
  <c r="C245" i="1"/>
  <c r="K245" i="1"/>
  <c r="I246" i="1"/>
  <c r="G247" i="1"/>
  <c r="E248" i="1"/>
  <c r="C249" i="1"/>
  <c r="K249" i="1"/>
  <c r="I250" i="1"/>
  <c r="G251" i="1"/>
  <c r="E252" i="1"/>
  <c r="C253" i="1"/>
  <c r="K253" i="1"/>
  <c r="I254" i="1"/>
  <c r="G255" i="1"/>
  <c r="E256" i="1"/>
  <c r="C257" i="1"/>
  <c r="K257" i="1"/>
  <c r="I258" i="1"/>
  <c r="G259" i="1"/>
  <c r="E260" i="1"/>
  <c r="D216" i="1"/>
  <c r="B216" i="1"/>
  <c r="B218" i="1"/>
  <c r="B222" i="1"/>
  <c r="H223" i="1"/>
  <c r="D225" i="1"/>
  <c r="H227" i="1"/>
  <c r="D229" i="1"/>
  <c r="H231" i="1"/>
  <c r="J234" i="1"/>
  <c r="B238" i="1"/>
  <c r="J242" i="1"/>
  <c r="J246" i="1"/>
  <c r="B250" i="1"/>
  <c r="D253" i="1"/>
  <c r="D217" i="1"/>
  <c r="E217" i="1"/>
  <c r="F217" i="1"/>
  <c r="D218" i="1"/>
  <c r="B219" i="1"/>
  <c r="J219" i="1"/>
  <c r="H220" i="1"/>
  <c r="F221" i="1"/>
  <c r="D222" i="1"/>
  <c r="B223" i="1"/>
  <c r="J223" i="1"/>
  <c r="H224" i="1"/>
  <c r="F225" i="1"/>
  <c r="D226" i="1"/>
  <c r="B227" i="1"/>
  <c r="J227" i="1"/>
  <c r="H228" i="1"/>
  <c r="F229" i="1"/>
  <c r="D230" i="1"/>
  <c r="B231" i="1"/>
  <c r="J231" i="1"/>
  <c r="H232" i="1"/>
  <c r="F233" i="1"/>
  <c r="D234" i="1"/>
  <c r="B235" i="1"/>
  <c r="J235" i="1"/>
  <c r="H236" i="1"/>
  <c r="F237" i="1"/>
  <c r="D238" i="1"/>
  <c r="B239" i="1"/>
  <c r="J239" i="1"/>
  <c r="H240" i="1"/>
  <c r="F241" i="1"/>
  <c r="D242" i="1"/>
  <c r="B243" i="1"/>
  <c r="J243" i="1"/>
  <c r="H244" i="1"/>
  <c r="F245" i="1"/>
  <c r="D246" i="1"/>
  <c r="B247" i="1"/>
  <c r="J247" i="1"/>
  <c r="H248" i="1"/>
  <c r="F249" i="1"/>
  <c r="D250" i="1"/>
  <c r="B251" i="1"/>
  <c r="J251" i="1"/>
  <c r="H252" i="1"/>
  <c r="F253" i="1"/>
  <c r="D254" i="1"/>
  <c r="B255" i="1"/>
  <c r="J255" i="1"/>
  <c r="H256" i="1"/>
  <c r="F257" i="1"/>
  <c r="D258" i="1"/>
  <c r="B259" i="1"/>
  <c r="J259" i="1"/>
  <c r="H260" i="1"/>
  <c r="G216" i="1"/>
  <c r="E218" i="1"/>
  <c r="C219" i="1"/>
  <c r="K219" i="1"/>
  <c r="I220" i="1"/>
  <c r="G221" i="1"/>
  <c r="E222" i="1"/>
  <c r="C223" i="1"/>
  <c r="K223" i="1"/>
  <c r="I224" i="1"/>
  <c r="G225" i="1"/>
  <c r="E226" i="1"/>
  <c r="C227" i="1"/>
  <c r="K227" i="1"/>
  <c r="I228" i="1"/>
  <c r="G229" i="1"/>
  <c r="E230" i="1"/>
  <c r="C231" i="1"/>
  <c r="K231" i="1"/>
  <c r="I232" i="1"/>
  <c r="G233" i="1"/>
  <c r="E234" i="1"/>
  <c r="C235" i="1"/>
  <c r="K235" i="1"/>
  <c r="I236" i="1"/>
  <c r="G237" i="1"/>
  <c r="E238" i="1"/>
  <c r="C239" i="1"/>
  <c r="K239" i="1"/>
  <c r="I240" i="1"/>
  <c r="G217" i="1"/>
  <c r="H217" i="1"/>
  <c r="F218" i="1"/>
  <c r="D219" i="1"/>
  <c r="B220" i="1"/>
  <c r="J220" i="1"/>
  <c r="H221" i="1"/>
  <c r="F222" i="1"/>
  <c r="D223" i="1"/>
  <c r="B224" i="1"/>
  <c r="J224" i="1"/>
  <c r="H225" i="1"/>
  <c r="F226" i="1"/>
  <c r="D227" i="1"/>
  <c r="B228" i="1"/>
  <c r="J228" i="1"/>
  <c r="H229" i="1"/>
  <c r="F230" i="1"/>
  <c r="D231" i="1"/>
  <c r="B232" i="1"/>
  <c r="J232" i="1"/>
  <c r="H233" i="1"/>
  <c r="F234" i="1"/>
  <c r="D235" i="1"/>
  <c r="B236" i="1"/>
  <c r="J236" i="1"/>
  <c r="H237" i="1"/>
  <c r="F238" i="1"/>
  <c r="D239" i="1"/>
  <c r="B240" i="1"/>
  <c r="J240" i="1"/>
  <c r="H241" i="1"/>
  <c r="F242" i="1"/>
  <c r="D243" i="1"/>
  <c r="B244" i="1"/>
  <c r="J244" i="1"/>
  <c r="H245" i="1"/>
  <c r="F246" i="1"/>
  <c r="D247" i="1"/>
  <c r="B248" i="1"/>
  <c r="J248" i="1"/>
  <c r="H249" i="1"/>
  <c r="F250" i="1"/>
  <c r="D251" i="1"/>
  <c r="B252" i="1"/>
  <c r="J252" i="1"/>
  <c r="H253" i="1"/>
  <c r="F254" i="1"/>
  <c r="D255" i="1"/>
  <c r="B256" i="1"/>
  <c r="J256" i="1"/>
  <c r="H257" i="1"/>
  <c r="F258" i="1"/>
  <c r="D259" i="1"/>
  <c r="B260" i="1"/>
  <c r="J260" i="1"/>
  <c r="I216" i="1"/>
  <c r="K260" i="1"/>
  <c r="J216" i="1"/>
  <c r="H219" i="1"/>
  <c r="F228" i="1"/>
  <c r="D233" i="1"/>
  <c r="D237" i="1"/>
  <c r="D241" i="1"/>
  <c r="F244" i="1"/>
  <c r="B246" i="1"/>
  <c r="F248" i="1"/>
  <c r="H251" i="1"/>
  <c r="J254" i="1"/>
  <c r="I217" i="1"/>
  <c r="G218" i="1"/>
  <c r="E219" i="1"/>
  <c r="C220" i="1"/>
  <c r="K220" i="1"/>
  <c r="I221" i="1"/>
  <c r="G222" i="1"/>
  <c r="E223" i="1"/>
  <c r="C224" i="1"/>
  <c r="K224" i="1"/>
  <c r="I225" i="1"/>
  <c r="G226" i="1"/>
  <c r="E227" i="1"/>
  <c r="C228" i="1"/>
  <c r="K228" i="1"/>
  <c r="I229" i="1"/>
  <c r="G230" i="1"/>
  <c r="E231" i="1"/>
  <c r="C232" i="1"/>
  <c r="K232" i="1"/>
  <c r="I233" i="1"/>
  <c r="G234" i="1"/>
  <c r="E235" i="1"/>
  <c r="C236" i="1"/>
  <c r="K236" i="1"/>
  <c r="I237" i="1"/>
  <c r="G238" i="1"/>
  <c r="E239" i="1"/>
  <c r="C240" i="1"/>
  <c r="K240" i="1"/>
  <c r="I241" i="1"/>
  <c r="G242" i="1"/>
  <c r="E243" i="1"/>
  <c r="C244" i="1"/>
  <c r="K244" i="1"/>
  <c r="I245" i="1"/>
  <c r="G246" i="1"/>
  <c r="E247" i="1"/>
  <c r="C248" i="1"/>
  <c r="K248" i="1"/>
  <c r="I249" i="1"/>
  <c r="G250" i="1"/>
  <c r="E251" i="1"/>
  <c r="C252" i="1"/>
  <c r="K252" i="1"/>
  <c r="I253" i="1"/>
  <c r="G254" i="1"/>
  <c r="E255" i="1"/>
  <c r="C256" i="1"/>
  <c r="K256" i="1"/>
  <c r="I257" i="1"/>
  <c r="G258" i="1"/>
  <c r="E259" i="1"/>
  <c r="C260" i="1"/>
  <c r="F220" i="1"/>
  <c r="B226" i="1"/>
  <c r="J230" i="1"/>
  <c r="F236" i="1"/>
  <c r="F240" i="1"/>
  <c r="H247" i="1"/>
  <c r="F252" i="1"/>
  <c r="I259" i="1"/>
  <c r="G257" i="1"/>
  <c r="H255" i="1"/>
  <c r="G252" i="1"/>
  <c r="E249" i="1"/>
  <c r="C246" i="1"/>
  <c r="K242" i="1"/>
  <c r="C238" i="1"/>
  <c r="I231" i="1"/>
  <c r="E225" i="1"/>
  <c r="K218" i="1"/>
  <c r="C259" i="1"/>
  <c r="I251" i="1"/>
  <c r="E245" i="1"/>
  <c r="I223" i="1"/>
  <c r="K258" i="1"/>
  <c r="E254" i="1"/>
  <c r="I244" i="1"/>
  <c r="K222" i="1"/>
  <c r="I260" i="1"/>
  <c r="G256" i="1"/>
  <c r="G244" i="1"/>
  <c r="G228" i="1"/>
  <c r="G260" i="1"/>
  <c r="F256" i="1"/>
  <c r="E250" i="1"/>
  <c r="G240" i="1"/>
  <c r="I227" i="1"/>
  <c r="B258" i="1"/>
  <c r="H216" i="1"/>
  <c r="H259" i="1"/>
  <c r="E257" i="1"/>
  <c r="C255" i="1"/>
  <c r="K251" i="1"/>
  <c r="I248" i="1"/>
  <c r="G245" i="1"/>
  <c r="E242" i="1"/>
  <c r="E237" i="1"/>
  <c r="K230" i="1"/>
  <c r="G224" i="1"/>
  <c r="C218" i="1"/>
</calcChain>
</file>

<file path=xl/sharedStrings.xml><?xml version="1.0" encoding="utf-8"?>
<sst xmlns="http://schemas.openxmlformats.org/spreadsheetml/2006/main" count="101" uniqueCount="24">
  <si>
    <t>Excel Raw Data Export</t>
  </si>
  <si>
    <t>Copyright (c) 2010 QIAGEN GmbH. All Rights Reserved.</t>
  </si>
  <si>
    <t>File</t>
  </si>
  <si>
    <t>Run 2019-07-31 exp 22 (3).rex</t>
  </si>
  <si>
    <t>Date</t>
  </si>
  <si>
    <t>Time</t>
  </si>
  <si>
    <t>Channel Cycling A.G2</t>
  </si>
  <si>
    <t>ID</t>
  </si>
  <si>
    <t>Page 1</t>
  </si>
  <si>
    <t xml:space="preserve"> No Beads (1)</t>
  </si>
  <si>
    <t xml:space="preserve"> Beads (1)</t>
  </si>
  <si>
    <t xml:space="preserve"> No Beads (2)</t>
  </si>
  <si>
    <t xml:space="preserve"> Beads (2)</t>
  </si>
  <si>
    <t xml:space="preserve"> No Beads(3)</t>
  </si>
  <si>
    <t xml:space="preserve"> Beads (3)</t>
  </si>
  <si>
    <t xml:space="preserve"> No Beads (4)</t>
  </si>
  <si>
    <t xml:space="preserve"> Beads (4)</t>
  </si>
  <si>
    <t xml:space="preserve"> NTC</t>
  </si>
  <si>
    <t>Channel Cycling A.Green</t>
  </si>
  <si>
    <t>Channel Cycling A.Yellow</t>
  </si>
  <si>
    <t>Channel Cycling A.yellow blood</t>
  </si>
  <si>
    <t>No Bead Avg</t>
  </si>
  <si>
    <t>Bead Avg</t>
  </si>
  <si>
    <t>NTC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</si>
</sst>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07/31/19 Abstract Exp 22 (3) (WT)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2019-07-31 exp 22 (3)'!$B$215</c:f>
              <c:strCache>
                <c:ptCount val="1"/>
                <c:pt idx="0">
                  <c:v> No Beads (1)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(3)'!$B$216:$B$260</c:f>
              <c:numCache>
                <c:formatCode>General</c:formatCode>
                <c:ptCount val="45"/>
                <c:pt idx="0">
                  <c:v>9.0673068594154618</c:v>
                </c:pt>
                <c:pt idx="1">
                  <c:v>9.455608167017493</c:v>
                </c:pt>
                <c:pt idx="2">
                  <c:v>9.6040034971625197</c:v>
                </c:pt>
                <c:pt idx="3">
                  <c:v>9.8622627468290265</c:v>
                </c:pt>
                <c:pt idx="4">
                  <c:v>9.9699530995973955</c:v>
                </c:pt>
                <c:pt idx="5">
                  <c:v>10.167352480176463</c:v>
                </c:pt>
                <c:pt idx="6">
                  <c:v>10.379028242384013</c:v>
                </c:pt>
                <c:pt idx="7">
                  <c:v>10.551257061305321</c:v>
                </c:pt>
                <c:pt idx="8">
                  <c:v>10.80183637511081</c:v>
                </c:pt>
                <c:pt idx="9">
                  <c:v>11.053179730562842</c:v>
                </c:pt>
                <c:pt idx="10">
                  <c:v>11.27809449026668</c:v>
                </c:pt>
                <c:pt idx="11">
                  <c:v>11.496389751222374</c:v>
                </c:pt>
                <c:pt idx="12">
                  <c:v>11.762552879991159</c:v>
                </c:pt>
                <c:pt idx="13">
                  <c:v>12.304758986406554</c:v>
                </c:pt>
                <c:pt idx="14">
                  <c:v>13.090250882633624</c:v>
                </c:pt>
                <c:pt idx="15">
                  <c:v>14.516461956197933</c:v>
                </c:pt>
                <c:pt idx="16">
                  <c:v>16.979165780013563</c:v>
                </c:pt>
                <c:pt idx="17">
                  <c:v>21.055538734479462</c:v>
                </c:pt>
                <c:pt idx="18">
                  <c:v>27.07987538622606</c:v>
                </c:pt>
                <c:pt idx="19">
                  <c:v>35.604498806919693</c:v>
                </c:pt>
                <c:pt idx="20">
                  <c:v>44.801162721415118</c:v>
                </c:pt>
                <c:pt idx="21">
                  <c:v>53.722850681942681</c:v>
                </c:pt>
                <c:pt idx="22">
                  <c:v>61.702397900121781</c:v>
                </c:pt>
                <c:pt idx="23">
                  <c:v>68.361440743402426</c:v>
                </c:pt>
                <c:pt idx="24">
                  <c:v>72.787415443693448</c:v>
                </c:pt>
                <c:pt idx="25">
                  <c:v>76.043668729376478</c:v>
                </c:pt>
                <c:pt idx="26">
                  <c:v>77.882058316036009</c:v>
                </c:pt>
                <c:pt idx="27">
                  <c:v>78.522878487384133</c:v>
                </c:pt>
                <c:pt idx="28">
                  <c:v>79.427661874484087</c:v>
                </c:pt>
                <c:pt idx="29">
                  <c:v>81.123226339129886</c:v>
                </c:pt>
                <c:pt idx="30">
                  <c:v>81.850530147624312</c:v>
                </c:pt>
                <c:pt idx="31">
                  <c:v>82.215174060227099</c:v>
                </c:pt>
                <c:pt idx="32">
                  <c:v>82.93816977775505</c:v>
                </c:pt>
                <c:pt idx="33">
                  <c:v>84.346033043078677</c:v>
                </c:pt>
                <c:pt idx="34">
                  <c:v>84.697942113610779</c:v>
                </c:pt>
                <c:pt idx="35">
                  <c:v>85.095138384763359</c:v>
                </c:pt>
                <c:pt idx="36">
                  <c:v>86.041035116326839</c:v>
                </c:pt>
                <c:pt idx="37">
                  <c:v>86.430589957696057</c:v>
                </c:pt>
                <c:pt idx="38">
                  <c:v>86.919880606839669</c:v>
                </c:pt>
                <c:pt idx="39">
                  <c:v>87.006993752788347</c:v>
                </c:pt>
                <c:pt idx="40">
                  <c:v>87.671802972101801</c:v>
                </c:pt>
                <c:pt idx="41">
                  <c:v>88.148604478945913</c:v>
                </c:pt>
                <c:pt idx="42">
                  <c:v>88.703432092302705</c:v>
                </c:pt>
                <c:pt idx="43">
                  <c:v>88.91137441161699</c:v>
                </c:pt>
                <c:pt idx="44">
                  <c:v>89.970448612018046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1-42F6-BCB0-9C02EADE6134}"/>
            </c:ext>
          </c:extLst>
        </c:ser>
        <c:ser>
          <c:idx val="1"/>
          <c:order val="1"/>
          <c:tx>
            <c:strRef>
              <c:f>'Run 2019-07-31 exp 22 (3)'!$C$215</c:f>
              <c:strCache>
                <c:ptCount val="1"/>
                <c:pt idx="0">
                  <c:v> Beads (1)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(3)'!$C$216:$C$260</c:f>
              <c:numCache>
                <c:formatCode>General</c:formatCode>
                <c:ptCount val="45"/>
                <c:pt idx="0">
                  <c:v>9.7866357969521793</c:v>
                </c:pt>
                <c:pt idx="1">
                  <c:v>9.699914030115</c:v>
                </c:pt>
                <c:pt idx="2">
                  <c:v>9.6034107062298375</c:v>
                </c:pt>
                <c:pt idx="3">
                  <c:v>9.7935977971281005</c:v>
                </c:pt>
                <c:pt idx="4">
                  <c:v>9.7950341751572552</c:v>
                </c:pt>
                <c:pt idx="5">
                  <c:v>10.059114935777952</c:v>
                </c:pt>
                <c:pt idx="6">
                  <c:v>9.9585418741434921</c:v>
                </c:pt>
                <c:pt idx="7">
                  <c:v>10.189417476003635</c:v>
                </c:pt>
                <c:pt idx="8">
                  <c:v>10.346968132775441</c:v>
                </c:pt>
                <c:pt idx="9">
                  <c:v>10.519452330820785</c:v>
                </c:pt>
                <c:pt idx="10">
                  <c:v>10.704593962530748</c:v>
                </c:pt>
                <c:pt idx="11">
                  <c:v>11.163229623710276</c:v>
                </c:pt>
                <c:pt idx="12">
                  <c:v>12.183632039164342</c:v>
                </c:pt>
                <c:pt idx="13">
                  <c:v>13.772830430785746</c:v>
                </c:pt>
                <c:pt idx="14">
                  <c:v>16.980101072374005</c:v>
                </c:pt>
                <c:pt idx="15">
                  <c:v>21.850668972167391</c:v>
                </c:pt>
                <c:pt idx="16">
                  <c:v>28.941238914809574</c:v>
                </c:pt>
                <c:pt idx="17">
                  <c:v>37.510624637485641</c:v>
                </c:pt>
                <c:pt idx="18">
                  <c:v>46.442251219325392</c:v>
                </c:pt>
                <c:pt idx="19">
                  <c:v>54.247286233509726</c:v>
                </c:pt>
                <c:pt idx="20">
                  <c:v>61.233540171769498</c:v>
                </c:pt>
                <c:pt idx="21">
                  <c:v>67.087677933545095</c:v>
                </c:pt>
                <c:pt idx="22">
                  <c:v>70.816912517839512</c:v>
                </c:pt>
                <c:pt idx="23">
                  <c:v>73.261648189829373</c:v>
                </c:pt>
                <c:pt idx="24">
                  <c:v>74.686309224880731</c:v>
                </c:pt>
                <c:pt idx="25">
                  <c:v>76.352123035573229</c:v>
                </c:pt>
                <c:pt idx="26">
                  <c:v>76.887294331945981</c:v>
                </c:pt>
                <c:pt idx="27">
                  <c:v>78.504804950503569</c:v>
                </c:pt>
                <c:pt idx="28">
                  <c:v>79.217418690363814</c:v>
                </c:pt>
                <c:pt idx="29">
                  <c:v>80.880592450457982</c:v>
                </c:pt>
                <c:pt idx="30">
                  <c:v>81.399223717474129</c:v>
                </c:pt>
                <c:pt idx="31">
                  <c:v>81.59906823398569</c:v>
                </c:pt>
                <c:pt idx="32">
                  <c:v>83.481240370947404</c:v>
                </c:pt>
                <c:pt idx="33">
                  <c:v>83.993074175270792</c:v>
                </c:pt>
                <c:pt idx="34">
                  <c:v>85.150465538479239</c:v>
                </c:pt>
                <c:pt idx="35">
                  <c:v>85.640050049794439</c:v>
                </c:pt>
                <c:pt idx="36">
                  <c:v>86.64317390601191</c:v>
                </c:pt>
                <c:pt idx="37">
                  <c:v>87.042061404628882</c:v>
                </c:pt>
                <c:pt idx="38">
                  <c:v>88.189823208464276</c:v>
                </c:pt>
                <c:pt idx="39">
                  <c:v>88.864053735434069</c:v>
                </c:pt>
                <c:pt idx="40">
                  <c:v>89.566547216760583</c:v>
                </c:pt>
                <c:pt idx="41">
                  <c:v>90.49055678977679</c:v>
                </c:pt>
                <c:pt idx="42">
                  <c:v>91.000187261135665</c:v>
                </c:pt>
                <c:pt idx="43">
                  <c:v>91.466687796131737</c:v>
                </c:pt>
                <c:pt idx="44">
                  <c:v>92.84130469940331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1-42F6-BCB0-9C02EADE6134}"/>
            </c:ext>
          </c:extLst>
        </c:ser>
        <c:ser>
          <c:idx val="2"/>
          <c:order val="2"/>
          <c:tx>
            <c:strRef>
              <c:f>'Run 2019-07-31 exp 22 (3)'!$D$215</c:f>
              <c:strCache>
                <c:ptCount val="1"/>
                <c:pt idx="0">
                  <c:v> No Beads (2)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(3)'!$D$216:$D$260</c:f>
              <c:numCache>
                <c:formatCode>General</c:formatCode>
                <c:ptCount val="45"/>
                <c:pt idx="0">
                  <c:v>7.1746550564762543</c:v>
                </c:pt>
                <c:pt idx="1">
                  <c:v>7.2360013181238374</c:v>
                </c:pt>
                <c:pt idx="2">
                  <c:v>7.5450429910224113</c:v>
                </c:pt>
                <c:pt idx="3">
                  <c:v>7.7661540089082761</c:v>
                </c:pt>
                <c:pt idx="4">
                  <c:v>7.8785866891380056</c:v>
                </c:pt>
                <c:pt idx="5">
                  <c:v>8.0483224928591586</c:v>
                </c:pt>
                <c:pt idx="6">
                  <c:v>8.1637059546203918</c:v>
                </c:pt>
                <c:pt idx="7">
                  <c:v>8.5120825991845699</c:v>
                </c:pt>
                <c:pt idx="8">
                  <c:v>8.5903310022969936</c:v>
                </c:pt>
                <c:pt idx="9">
                  <c:v>8.9428440102580211</c:v>
                </c:pt>
                <c:pt idx="10">
                  <c:v>9.011942153332825</c:v>
                </c:pt>
                <c:pt idx="11">
                  <c:v>9.303629745012767</c:v>
                </c:pt>
                <c:pt idx="12">
                  <c:v>9.5546305990370222</c:v>
                </c:pt>
                <c:pt idx="13">
                  <c:v>10.210995065952813</c:v>
                </c:pt>
                <c:pt idx="14">
                  <c:v>11.123524254573006</c:v>
                </c:pt>
                <c:pt idx="15">
                  <c:v>12.427329911561689</c:v>
                </c:pt>
                <c:pt idx="16">
                  <c:v>14.946457678983348</c:v>
                </c:pt>
                <c:pt idx="17">
                  <c:v>18.984959526059065</c:v>
                </c:pt>
                <c:pt idx="18">
                  <c:v>24.635904769200749</c:v>
                </c:pt>
                <c:pt idx="19">
                  <c:v>32.392665321791306</c:v>
                </c:pt>
                <c:pt idx="20">
                  <c:v>41.153028523275708</c:v>
                </c:pt>
                <c:pt idx="21">
                  <c:v>49.0009192819387</c:v>
                </c:pt>
                <c:pt idx="22">
                  <c:v>56.692944024728313</c:v>
                </c:pt>
                <c:pt idx="23">
                  <c:v>62.361136824051236</c:v>
                </c:pt>
                <c:pt idx="24">
                  <c:v>65.750151085689012</c:v>
                </c:pt>
                <c:pt idx="25">
                  <c:v>68.774971698032942</c:v>
                </c:pt>
                <c:pt idx="26">
                  <c:v>70.210583658912313</c:v>
                </c:pt>
                <c:pt idx="27">
                  <c:v>70.281530093715745</c:v>
                </c:pt>
                <c:pt idx="28">
                  <c:v>70.456759093412927</c:v>
                </c:pt>
                <c:pt idx="29">
                  <c:v>72.765119918059042</c:v>
                </c:pt>
                <c:pt idx="30">
                  <c:v>73.79041770177092</c:v>
                </c:pt>
                <c:pt idx="31">
                  <c:v>74.753439504722721</c:v>
                </c:pt>
                <c:pt idx="32">
                  <c:v>75.776267326215049</c:v>
                </c:pt>
                <c:pt idx="33">
                  <c:v>76.97411540393081</c:v>
                </c:pt>
                <c:pt idx="34">
                  <c:v>78.237263582816198</c:v>
                </c:pt>
                <c:pt idx="35">
                  <c:v>78.756288143816604</c:v>
                </c:pt>
                <c:pt idx="36">
                  <c:v>79.510059814125114</c:v>
                </c:pt>
                <c:pt idx="37">
                  <c:v>80.026578313458089</c:v>
                </c:pt>
                <c:pt idx="38">
                  <c:v>79.701162437686122</c:v>
                </c:pt>
                <c:pt idx="39">
                  <c:v>80.858263991994093</c:v>
                </c:pt>
                <c:pt idx="40">
                  <c:v>81.532662476394776</c:v>
                </c:pt>
                <c:pt idx="41">
                  <c:v>83.002008801273504</c:v>
                </c:pt>
                <c:pt idx="42">
                  <c:v>82.402602929785644</c:v>
                </c:pt>
                <c:pt idx="43">
                  <c:v>83.509296896340217</c:v>
                </c:pt>
                <c:pt idx="44">
                  <c:v>83.298981858773573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1-42F6-BCB0-9C02EADE6134}"/>
            </c:ext>
          </c:extLst>
        </c:ser>
        <c:ser>
          <c:idx val="3"/>
          <c:order val="3"/>
          <c:tx>
            <c:strRef>
              <c:f>'Run 2019-07-31 exp 22 (3)'!$E$215</c:f>
              <c:strCache>
                <c:ptCount val="1"/>
                <c:pt idx="0">
                  <c:v> Beads (2)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(3)'!$E$216:$E$260</c:f>
              <c:numCache>
                <c:formatCode>General</c:formatCode>
                <c:ptCount val="45"/>
                <c:pt idx="0">
                  <c:v>9.6956226290896161</c:v>
                </c:pt>
                <c:pt idx="1">
                  <c:v>9.804762026360045</c:v>
                </c:pt>
                <c:pt idx="2">
                  <c:v>9.8980277997667816</c:v>
                </c:pt>
                <c:pt idx="3">
                  <c:v>10.008193926430405</c:v>
                </c:pt>
                <c:pt idx="4">
                  <c:v>10.102369420824004</c:v>
                </c:pt>
                <c:pt idx="5">
                  <c:v>10.279997957151249</c:v>
                </c:pt>
                <c:pt idx="6">
                  <c:v>10.311005482860145</c:v>
                </c:pt>
                <c:pt idx="7">
                  <c:v>10.304287185623213</c:v>
                </c:pt>
                <c:pt idx="8">
                  <c:v>10.576636619766264</c:v>
                </c:pt>
                <c:pt idx="9">
                  <c:v>10.789646161572326</c:v>
                </c:pt>
                <c:pt idx="10">
                  <c:v>11.075903382981855</c:v>
                </c:pt>
                <c:pt idx="11">
                  <c:v>11.577845305278215</c:v>
                </c:pt>
                <c:pt idx="12">
                  <c:v>12.648525034827754</c:v>
                </c:pt>
                <c:pt idx="13">
                  <c:v>14.360360343928187</c:v>
                </c:pt>
                <c:pt idx="14">
                  <c:v>17.607497822379983</c:v>
                </c:pt>
                <c:pt idx="15">
                  <c:v>23.03229889795599</c:v>
                </c:pt>
                <c:pt idx="16">
                  <c:v>30.856506898870457</c:v>
                </c:pt>
                <c:pt idx="17">
                  <c:v>40.196165159457671</c:v>
                </c:pt>
                <c:pt idx="18">
                  <c:v>49.167265537506289</c:v>
                </c:pt>
                <c:pt idx="19">
                  <c:v>58.000443225220543</c:v>
                </c:pt>
                <c:pt idx="20">
                  <c:v>64.587363171692928</c:v>
                </c:pt>
                <c:pt idx="21">
                  <c:v>69.833564572463089</c:v>
                </c:pt>
                <c:pt idx="22">
                  <c:v>72.924646544606588</c:v>
                </c:pt>
                <c:pt idx="23">
                  <c:v>75.013193398193906</c:v>
                </c:pt>
                <c:pt idx="24">
                  <c:v>76.824914486108014</c:v>
                </c:pt>
                <c:pt idx="25">
                  <c:v>77.662898568303561</c:v>
                </c:pt>
                <c:pt idx="26">
                  <c:v>78.766699984557135</c:v>
                </c:pt>
                <c:pt idx="27">
                  <c:v>79.811121609083955</c:v>
                </c:pt>
                <c:pt idx="28">
                  <c:v>81.035310883884733</c:v>
                </c:pt>
                <c:pt idx="29">
                  <c:v>82.173364089556244</c:v>
                </c:pt>
                <c:pt idx="30">
                  <c:v>82.828305858233733</c:v>
                </c:pt>
                <c:pt idx="31">
                  <c:v>83.785966196527838</c:v>
                </c:pt>
                <c:pt idx="32">
                  <c:v>84.948758543789296</c:v>
                </c:pt>
                <c:pt idx="33">
                  <c:v>85.390084806596249</c:v>
                </c:pt>
                <c:pt idx="34">
                  <c:v>85.420383009821535</c:v>
                </c:pt>
                <c:pt idx="35">
                  <c:v>86.894983387667565</c:v>
                </c:pt>
                <c:pt idx="36">
                  <c:v>86.27822748823246</c:v>
                </c:pt>
                <c:pt idx="37">
                  <c:v>87.170859763940825</c:v>
                </c:pt>
                <c:pt idx="38">
                  <c:v>87.118926628898407</c:v>
                </c:pt>
                <c:pt idx="39">
                  <c:v>88.142539771711725</c:v>
                </c:pt>
                <c:pt idx="40">
                  <c:v>88.370604683230823</c:v>
                </c:pt>
                <c:pt idx="41">
                  <c:v>89.445795703775687</c:v>
                </c:pt>
                <c:pt idx="42">
                  <c:v>89.661802133074616</c:v>
                </c:pt>
                <c:pt idx="43">
                  <c:v>89.816257103864729</c:v>
                </c:pt>
                <c:pt idx="44">
                  <c:v>90.816756466893167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1-42F6-BCB0-9C02EADE6134}"/>
            </c:ext>
          </c:extLst>
        </c:ser>
        <c:ser>
          <c:idx val="4"/>
          <c:order val="4"/>
          <c:tx>
            <c:strRef>
              <c:f>'Run 2019-07-31 exp 22 (3)'!$F$215</c:f>
              <c:strCache>
                <c:ptCount val="1"/>
                <c:pt idx="0">
                  <c:v> No Beads(3)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(3)'!$F$216:$F$260</c:f>
              <c:numCache>
                <c:formatCode>General</c:formatCode>
                <c:ptCount val="45"/>
                <c:pt idx="0">
                  <c:v>9.058119047011056</c:v>
                </c:pt>
                <c:pt idx="1">
                  <c:v>9.4125320259101422</c:v>
                </c:pt>
                <c:pt idx="2">
                  <c:v>9.5883933359355442</c:v>
                </c:pt>
                <c:pt idx="3">
                  <c:v>9.7660330187589555</c:v>
                </c:pt>
                <c:pt idx="4">
                  <c:v>10.034501445599219</c:v>
                </c:pt>
                <c:pt idx="5">
                  <c:v>10.239672973962195</c:v>
                </c:pt>
                <c:pt idx="6">
                  <c:v>10.362183100047314</c:v>
                </c:pt>
                <c:pt idx="7">
                  <c:v>10.538834797982942</c:v>
                </c:pt>
                <c:pt idx="8">
                  <c:v>10.704223468197833</c:v>
                </c:pt>
                <c:pt idx="9">
                  <c:v>10.954407588048218</c:v>
                </c:pt>
                <c:pt idx="10">
                  <c:v>11.165019619859908</c:v>
                </c:pt>
                <c:pt idx="11">
                  <c:v>11.468581269914241</c:v>
                </c:pt>
                <c:pt idx="12">
                  <c:v>11.90363712196659</c:v>
                </c:pt>
                <c:pt idx="13">
                  <c:v>12.508283873289891</c:v>
                </c:pt>
                <c:pt idx="14">
                  <c:v>13.423355476354637</c:v>
                </c:pt>
                <c:pt idx="15">
                  <c:v>15.007951505040452</c:v>
                </c:pt>
                <c:pt idx="16">
                  <c:v>17.645120286906767</c:v>
                </c:pt>
                <c:pt idx="17">
                  <c:v>22.006800983972109</c:v>
                </c:pt>
                <c:pt idx="18">
                  <c:v>28.869524385088283</c:v>
                </c:pt>
                <c:pt idx="19">
                  <c:v>37.845675012555027</c:v>
                </c:pt>
                <c:pt idx="20">
                  <c:v>47.757476968299024</c:v>
                </c:pt>
                <c:pt idx="21">
                  <c:v>57.277435884340676</c:v>
                </c:pt>
                <c:pt idx="22">
                  <c:v>66.706104996751336</c:v>
                </c:pt>
                <c:pt idx="23">
                  <c:v>73.7004878302793</c:v>
                </c:pt>
                <c:pt idx="24">
                  <c:v>78.725237552099827</c:v>
                </c:pt>
                <c:pt idx="25">
                  <c:v>82.284963569197302</c:v>
                </c:pt>
                <c:pt idx="26">
                  <c:v>84.735238289795092</c:v>
                </c:pt>
                <c:pt idx="27">
                  <c:v>86.494078492457845</c:v>
                </c:pt>
                <c:pt idx="28">
                  <c:v>87.837602036039328</c:v>
                </c:pt>
                <c:pt idx="29">
                  <c:v>90.188580475473174</c:v>
                </c:pt>
                <c:pt idx="30">
                  <c:v>90.262562810505912</c:v>
                </c:pt>
                <c:pt idx="31">
                  <c:v>91.895290169641555</c:v>
                </c:pt>
                <c:pt idx="32">
                  <c:v>92.914506779704311</c:v>
                </c:pt>
                <c:pt idx="33">
                  <c:v>93.666317680004781</c:v>
                </c:pt>
                <c:pt idx="34">
                  <c:v>93.434126031608344</c:v>
                </c:pt>
                <c:pt idx="35">
                  <c:v>94.281242237755166</c:v>
                </c:pt>
                <c:pt idx="36">
                  <c:v>95.787901228262811</c:v>
                </c:pt>
                <c:pt idx="37">
                  <c:v>96.276624419419548</c:v>
                </c:pt>
                <c:pt idx="38">
                  <c:v>93.473250233164435</c:v>
                </c:pt>
                <c:pt idx="39">
                  <c:v>96.165854847084233</c:v>
                </c:pt>
                <c:pt idx="40">
                  <c:v>96.92948483326677</c:v>
                </c:pt>
                <c:pt idx="41">
                  <c:v>98.510919310311664</c:v>
                </c:pt>
                <c:pt idx="42">
                  <c:v>97.93293497782669</c:v>
                </c:pt>
                <c:pt idx="43">
                  <c:v>98.661158878913753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A1-42F6-BCB0-9C02EADE6134}"/>
            </c:ext>
          </c:extLst>
        </c:ser>
        <c:ser>
          <c:idx val="5"/>
          <c:order val="5"/>
          <c:tx>
            <c:strRef>
              <c:f>'Run 2019-07-31 exp 22 (3)'!$G$215</c:f>
              <c:strCache>
                <c:ptCount val="1"/>
                <c:pt idx="0">
                  <c:v> Beads (3)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(3)'!$G$216:$G$260</c:f>
              <c:numCache>
                <c:formatCode>General</c:formatCode>
                <c:ptCount val="45"/>
                <c:pt idx="0">
                  <c:v>9.044836983506837</c:v>
                </c:pt>
                <c:pt idx="1">
                  <c:v>9.2361767234408489</c:v>
                </c:pt>
                <c:pt idx="2">
                  <c:v>9.3459418444735558</c:v>
                </c:pt>
                <c:pt idx="3">
                  <c:v>9.3676775120047822</c:v>
                </c:pt>
                <c:pt idx="4">
                  <c:v>9.4736685307661652</c:v>
                </c:pt>
                <c:pt idx="5">
                  <c:v>9.5773147320605396</c:v>
                </c:pt>
                <c:pt idx="6">
                  <c:v>9.4874212804041083</c:v>
                </c:pt>
                <c:pt idx="7">
                  <c:v>9.5741511537839603</c:v>
                </c:pt>
                <c:pt idx="8">
                  <c:v>9.8474429735122939</c:v>
                </c:pt>
                <c:pt idx="9">
                  <c:v>9.9751400202582552</c:v>
                </c:pt>
                <c:pt idx="10">
                  <c:v>10.176323382957531</c:v>
                </c:pt>
                <c:pt idx="11">
                  <c:v>10.701654707489601</c:v>
                </c:pt>
                <c:pt idx="12">
                  <c:v>11.686016984017551</c:v>
                </c:pt>
                <c:pt idx="13">
                  <c:v>13.486981703127887</c:v>
                </c:pt>
                <c:pt idx="14">
                  <c:v>16.6083470587234</c:v>
                </c:pt>
                <c:pt idx="15">
                  <c:v>21.991950811120386</c:v>
                </c:pt>
                <c:pt idx="16">
                  <c:v>29.434836164746073</c:v>
                </c:pt>
                <c:pt idx="17">
                  <c:v>38.738796251372577</c:v>
                </c:pt>
                <c:pt idx="18">
                  <c:v>47.601309490370106</c:v>
                </c:pt>
                <c:pt idx="19">
                  <c:v>55.730053953094824</c:v>
                </c:pt>
                <c:pt idx="20">
                  <c:v>62.437118561834424</c:v>
                </c:pt>
                <c:pt idx="21">
                  <c:v>66.052520060653208</c:v>
                </c:pt>
                <c:pt idx="22">
                  <c:v>68.579113573878814</c:v>
                </c:pt>
                <c:pt idx="23">
                  <c:v>70.523182077406958</c:v>
                </c:pt>
                <c:pt idx="24">
                  <c:v>71.587378599457026</c:v>
                </c:pt>
                <c:pt idx="25">
                  <c:v>73.098235489389964</c:v>
                </c:pt>
                <c:pt idx="26">
                  <c:v>73.885389994529277</c:v>
                </c:pt>
                <c:pt idx="27">
                  <c:v>75.123900904811762</c:v>
                </c:pt>
                <c:pt idx="28">
                  <c:v>75.948874872676711</c:v>
                </c:pt>
                <c:pt idx="29">
                  <c:v>76.875051425880173</c:v>
                </c:pt>
                <c:pt idx="30">
                  <c:v>78.000975769802011</c:v>
                </c:pt>
                <c:pt idx="31">
                  <c:v>78.392121980768906</c:v>
                </c:pt>
                <c:pt idx="32">
                  <c:v>79.179611801991229</c:v>
                </c:pt>
                <c:pt idx="33">
                  <c:v>79.565115271996902</c:v>
                </c:pt>
                <c:pt idx="34">
                  <c:v>80.908088829873208</c:v>
                </c:pt>
                <c:pt idx="35">
                  <c:v>81.349934671399396</c:v>
                </c:pt>
                <c:pt idx="36">
                  <c:v>82.167831374184743</c:v>
                </c:pt>
                <c:pt idx="37">
                  <c:v>82.679238698364983</c:v>
                </c:pt>
                <c:pt idx="38">
                  <c:v>84.250487304546212</c:v>
                </c:pt>
                <c:pt idx="39">
                  <c:v>84.232640750860483</c:v>
                </c:pt>
                <c:pt idx="40">
                  <c:v>85.41746465446073</c:v>
                </c:pt>
                <c:pt idx="41">
                  <c:v>85.477883730290486</c:v>
                </c:pt>
                <c:pt idx="42">
                  <c:v>86.768982381645642</c:v>
                </c:pt>
                <c:pt idx="43">
                  <c:v>87.000104979727624</c:v>
                </c:pt>
                <c:pt idx="44">
                  <c:v>87.793127516321633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A1-42F6-BCB0-9C02EADE6134}"/>
            </c:ext>
          </c:extLst>
        </c:ser>
        <c:ser>
          <c:idx val="6"/>
          <c:order val="6"/>
          <c:tx>
            <c:strRef>
              <c:f>'Run 2019-07-31 exp 22 (3)'!$H$215</c:f>
              <c:strCache>
                <c:ptCount val="1"/>
                <c:pt idx="0">
                  <c:v> No Beads (4)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(3)'!$H$216:$H$260</c:f>
              <c:numCache>
                <c:formatCode>General</c:formatCode>
                <c:ptCount val="45"/>
                <c:pt idx="0">
                  <c:v>8.0824459709064289</c:v>
                </c:pt>
                <c:pt idx="1">
                  <c:v>8.5196439768590704</c:v>
                </c:pt>
                <c:pt idx="2">
                  <c:v>8.6289612114093135</c:v>
                </c:pt>
                <c:pt idx="3">
                  <c:v>8.8215194660382465</c:v>
                </c:pt>
                <c:pt idx="4">
                  <c:v>9.0587840368393753</c:v>
                </c:pt>
                <c:pt idx="5">
                  <c:v>9.238570686822781</c:v>
                </c:pt>
                <c:pt idx="6">
                  <c:v>9.2360171258820429</c:v>
                </c:pt>
                <c:pt idx="7">
                  <c:v>9.4903092362299333</c:v>
                </c:pt>
                <c:pt idx="8">
                  <c:v>9.6925269431078931</c:v>
                </c:pt>
                <c:pt idx="9">
                  <c:v>9.834632102800688</c:v>
                </c:pt>
                <c:pt idx="10">
                  <c:v>10.031208162639954</c:v>
                </c:pt>
                <c:pt idx="11">
                  <c:v>10.270893296416148</c:v>
                </c:pt>
                <c:pt idx="12">
                  <c:v>10.691972455589331</c:v>
                </c:pt>
                <c:pt idx="13">
                  <c:v>11.089070527031771</c:v>
                </c:pt>
                <c:pt idx="14">
                  <c:v>11.959359469637562</c:v>
                </c:pt>
                <c:pt idx="15">
                  <c:v>13.366249949840777</c:v>
                </c:pt>
                <c:pt idx="16">
                  <c:v>15.869303076473477</c:v>
                </c:pt>
                <c:pt idx="17">
                  <c:v>19.84249088925937</c:v>
                </c:pt>
                <c:pt idx="18">
                  <c:v>25.747478966561747</c:v>
                </c:pt>
                <c:pt idx="19">
                  <c:v>33.908310138488197</c:v>
                </c:pt>
                <c:pt idx="20">
                  <c:v>42.667905751713711</c:v>
                </c:pt>
                <c:pt idx="21">
                  <c:v>51.050364733621109</c:v>
                </c:pt>
                <c:pt idx="22">
                  <c:v>59.317031886680368</c:v>
                </c:pt>
                <c:pt idx="23">
                  <c:v>65.179643012180478</c:v>
                </c:pt>
                <c:pt idx="24">
                  <c:v>70.051837287096888</c:v>
                </c:pt>
                <c:pt idx="25">
                  <c:v>72.570967714477902</c:v>
                </c:pt>
                <c:pt idx="26">
                  <c:v>74.889452090940836</c:v>
                </c:pt>
                <c:pt idx="27">
                  <c:v>75.962706661105599</c:v>
                </c:pt>
                <c:pt idx="28">
                  <c:v>78.563068699301141</c:v>
                </c:pt>
                <c:pt idx="29">
                  <c:v>79.173552161346095</c:v>
                </c:pt>
                <c:pt idx="30">
                  <c:v>80.942934296877027</c:v>
                </c:pt>
                <c:pt idx="31">
                  <c:v>82.166724831110358</c:v>
                </c:pt>
                <c:pt idx="32">
                  <c:v>82.954767923869966</c:v>
                </c:pt>
                <c:pt idx="33">
                  <c:v>84.786096711864815</c:v>
                </c:pt>
                <c:pt idx="34">
                  <c:v>85.91200428998242</c:v>
                </c:pt>
                <c:pt idx="35">
                  <c:v>87.279138258301359</c:v>
                </c:pt>
                <c:pt idx="36">
                  <c:v>88.486192328535481</c:v>
                </c:pt>
                <c:pt idx="37">
                  <c:v>87.88007018644646</c:v>
                </c:pt>
                <c:pt idx="38">
                  <c:v>88.683256300911779</c:v>
                </c:pt>
                <c:pt idx="39">
                  <c:v>89.912849093060274</c:v>
                </c:pt>
                <c:pt idx="40">
                  <c:v>91.246060600257039</c:v>
                </c:pt>
                <c:pt idx="41">
                  <c:v>92.691754186928094</c:v>
                </c:pt>
                <c:pt idx="42">
                  <c:v>93.413863359727898</c:v>
                </c:pt>
                <c:pt idx="43">
                  <c:v>95.285412114336367</c:v>
                </c:pt>
                <c:pt idx="44">
                  <c:v>95.975420759964067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A1-42F6-BCB0-9C02EADE6134}"/>
            </c:ext>
          </c:extLst>
        </c:ser>
        <c:ser>
          <c:idx val="7"/>
          <c:order val="7"/>
          <c:tx>
            <c:strRef>
              <c:f>'Run 2019-07-31 exp 22 (3)'!$I$215</c:f>
              <c:strCache>
                <c:ptCount val="1"/>
                <c:pt idx="0">
                  <c:v> Beads (4)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(3)'!$I$216:$I$260</c:f>
              <c:numCache>
                <c:formatCode>General</c:formatCode>
                <c:ptCount val="45"/>
                <c:pt idx="0">
                  <c:v>9.036900171574981</c:v>
                </c:pt>
                <c:pt idx="1">
                  <c:v>9.218886987904634</c:v>
                </c:pt>
                <c:pt idx="2">
                  <c:v>9.3372475774610528</c:v>
                </c:pt>
                <c:pt idx="3">
                  <c:v>9.4769486405935979</c:v>
                </c:pt>
                <c:pt idx="4">
                  <c:v>9.4822837589876254</c:v>
                </c:pt>
                <c:pt idx="5">
                  <c:v>9.5761423233270246</c:v>
                </c:pt>
                <c:pt idx="6">
                  <c:v>9.5346469580401401</c:v>
                </c:pt>
                <c:pt idx="7">
                  <c:v>9.718583397881682</c:v>
                </c:pt>
                <c:pt idx="8">
                  <c:v>9.8642387166045964</c:v>
                </c:pt>
                <c:pt idx="9">
                  <c:v>10.00153568317687</c:v>
                </c:pt>
                <c:pt idx="10">
                  <c:v>10.2240891589989</c:v>
                </c:pt>
                <c:pt idx="11">
                  <c:v>10.850506030659764</c:v>
                </c:pt>
                <c:pt idx="12">
                  <c:v>11.795156381287997</c:v>
                </c:pt>
                <c:pt idx="13">
                  <c:v>13.645454479128304</c:v>
                </c:pt>
                <c:pt idx="14">
                  <c:v>16.659218780589544</c:v>
                </c:pt>
                <c:pt idx="15">
                  <c:v>22.124538383060894</c:v>
                </c:pt>
                <c:pt idx="16">
                  <c:v>29.661738294051155</c:v>
                </c:pt>
                <c:pt idx="17">
                  <c:v>38.302435245950441</c:v>
                </c:pt>
                <c:pt idx="18">
                  <c:v>47.088940527565633</c:v>
                </c:pt>
                <c:pt idx="19">
                  <c:v>54.931169372833324</c:v>
                </c:pt>
                <c:pt idx="20">
                  <c:v>61.379944332371494</c:v>
                </c:pt>
                <c:pt idx="21">
                  <c:v>65.504768065734368</c:v>
                </c:pt>
                <c:pt idx="22">
                  <c:v>68.053675850974273</c:v>
                </c:pt>
                <c:pt idx="23">
                  <c:v>70.273389098240358</c:v>
                </c:pt>
                <c:pt idx="24">
                  <c:v>72.002584948460694</c:v>
                </c:pt>
                <c:pt idx="25">
                  <c:v>72.398692789595103</c:v>
                </c:pt>
                <c:pt idx="26">
                  <c:v>73.400690596369955</c:v>
                </c:pt>
                <c:pt idx="27">
                  <c:v>74.381825455597806</c:v>
                </c:pt>
                <c:pt idx="28">
                  <c:v>75.582424691232035</c:v>
                </c:pt>
                <c:pt idx="29">
                  <c:v>76.57278074274582</c:v>
                </c:pt>
                <c:pt idx="30">
                  <c:v>77.636675802740342</c:v>
                </c:pt>
                <c:pt idx="31">
                  <c:v>77.235415620416063</c:v>
                </c:pt>
                <c:pt idx="32">
                  <c:v>78.29771115821022</c:v>
                </c:pt>
                <c:pt idx="33">
                  <c:v>79.29137265249733</c:v>
                </c:pt>
                <c:pt idx="34">
                  <c:v>79.87462623771718</c:v>
                </c:pt>
                <c:pt idx="35">
                  <c:v>80.005076169627714</c:v>
                </c:pt>
                <c:pt idx="36">
                  <c:v>81.261954617142251</c:v>
                </c:pt>
                <c:pt idx="37">
                  <c:v>82.149942261149818</c:v>
                </c:pt>
                <c:pt idx="38">
                  <c:v>83.224487798234776</c:v>
                </c:pt>
                <c:pt idx="39">
                  <c:v>83.713001416839433</c:v>
                </c:pt>
                <c:pt idx="40">
                  <c:v>84.691052565660101</c:v>
                </c:pt>
                <c:pt idx="41">
                  <c:v>85.695833196535503</c:v>
                </c:pt>
                <c:pt idx="42">
                  <c:v>86.643878795230037</c:v>
                </c:pt>
                <c:pt idx="43">
                  <c:v>87.330108398661977</c:v>
                </c:pt>
                <c:pt idx="44">
                  <c:v>88.265990256746363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A1-42F6-BCB0-9C02EADE6134}"/>
            </c:ext>
          </c:extLst>
        </c:ser>
        <c:ser>
          <c:idx val="8"/>
          <c:order val="8"/>
          <c:tx>
            <c:strRef>
              <c:f>'Run 2019-07-31 exp 22 (3)'!$J$215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(3)'!$J$216:$J$260</c:f>
              <c:numCache>
                <c:formatCode>General</c:formatCode>
                <c:ptCount val="45"/>
                <c:pt idx="0">
                  <c:v>7.3800495147626233</c:v>
                </c:pt>
                <c:pt idx="1">
                  <c:v>7.4581003208974854</c:v>
                </c:pt>
                <c:pt idx="2">
                  <c:v>7.4378846301167094</c:v>
                </c:pt>
                <c:pt idx="3">
                  <c:v>7.6877080088183103</c:v>
                </c:pt>
                <c:pt idx="4">
                  <c:v>7.6337640339453463</c:v>
                </c:pt>
                <c:pt idx="5">
                  <c:v>7.6284289155513196</c:v>
                </c:pt>
                <c:pt idx="6">
                  <c:v>7.6663675352421858</c:v>
                </c:pt>
                <c:pt idx="7">
                  <c:v>7.7076653035515283</c:v>
                </c:pt>
                <c:pt idx="8">
                  <c:v>7.7040933581879978</c:v>
                </c:pt>
                <c:pt idx="9">
                  <c:v>7.8251614063311417</c:v>
                </c:pt>
                <c:pt idx="10">
                  <c:v>7.7847281247986064</c:v>
                </c:pt>
                <c:pt idx="11">
                  <c:v>7.7604236965591467</c:v>
                </c:pt>
                <c:pt idx="12">
                  <c:v>7.8890988483440276</c:v>
                </c:pt>
                <c:pt idx="13">
                  <c:v>7.9024199245848346</c:v>
                </c:pt>
                <c:pt idx="14">
                  <c:v>7.9588110620259993</c:v>
                </c:pt>
                <c:pt idx="15">
                  <c:v>7.9784060956336917</c:v>
                </c:pt>
                <c:pt idx="16">
                  <c:v>8.0259940343952483</c:v>
                </c:pt>
                <c:pt idx="17">
                  <c:v>8.0572472896787968</c:v>
                </c:pt>
                <c:pt idx="18">
                  <c:v>8.1091164962874025</c:v>
                </c:pt>
                <c:pt idx="19">
                  <c:v>8.1660750917154008</c:v>
                </c:pt>
                <c:pt idx="20">
                  <c:v>8.1069840955712777</c:v>
                </c:pt>
                <c:pt idx="21">
                  <c:v>8.1656494982252728</c:v>
                </c:pt>
                <c:pt idx="22">
                  <c:v>8.2886460168705369</c:v>
                </c:pt>
                <c:pt idx="23">
                  <c:v>8.2850568451038296</c:v>
                </c:pt>
                <c:pt idx="24">
                  <c:v>8.3325208366703762</c:v>
                </c:pt>
                <c:pt idx="25">
                  <c:v>8.3647279464546713</c:v>
                </c:pt>
                <c:pt idx="26">
                  <c:v>8.4292894655883437</c:v>
                </c:pt>
                <c:pt idx="27">
                  <c:v>8.4086208217359086</c:v>
                </c:pt>
                <c:pt idx="28">
                  <c:v>8.3792974302665009</c:v>
                </c:pt>
                <c:pt idx="29">
                  <c:v>8.3913508458974597</c:v>
                </c:pt>
                <c:pt idx="30">
                  <c:v>8.4652274158814524</c:v>
                </c:pt>
                <c:pt idx="31">
                  <c:v>8.5033883321720687</c:v>
                </c:pt>
                <c:pt idx="32">
                  <c:v>8.4779641877264567</c:v>
                </c:pt>
                <c:pt idx="33">
                  <c:v>8.620821735910738</c:v>
                </c:pt>
                <c:pt idx="34">
                  <c:v>8.6139767739445965</c:v>
                </c:pt>
                <c:pt idx="35">
                  <c:v>8.6154258184466759</c:v>
                </c:pt>
                <c:pt idx="36">
                  <c:v>8.6541548260477867</c:v>
                </c:pt>
                <c:pt idx="37">
                  <c:v>8.6178425814798718</c:v>
                </c:pt>
                <c:pt idx="38">
                  <c:v>8.6460068565614865</c:v>
                </c:pt>
                <c:pt idx="39">
                  <c:v>8.7062809087272299</c:v>
                </c:pt>
                <c:pt idx="40">
                  <c:v>8.7344977571223161</c:v>
                </c:pt>
                <c:pt idx="41">
                  <c:v>8.7025660855491633</c:v>
                </c:pt>
                <c:pt idx="42">
                  <c:v>8.69908837874417</c:v>
                </c:pt>
                <c:pt idx="43">
                  <c:v>8.8438327247346429</c:v>
                </c:pt>
                <c:pt idx="44">
                  <c:v>8.9327665644026322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A1-42F6-BCB0-9C02EADE6134}"/>
            </c:ext>
          </c:extLst>
        </c:ser>
        <c:ser>
          <c:idx val="9"/>
          <c:order val="9"/>
          <c:tx>
            <c:strRef>
              <c:f>'Run 2019-07-31 exp 22 (3)'!$K$215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(3)'!$K$216:$K$260</c:f>
              <c:numCache>
                <c:formatCode>General</c:formatCode>
                <c:ptCount val="45"/>
                <c:pt idx="0">
                  <c:v>7.4359694594111563</c:v>
                </c:pt>
                <c:pt idx="1">
                  <c:v>7.5360613102243788</c:v>
                </c:pt>
                <c:pt idx="2">
                  <c:v>7.6556972984541325</c:v>
                </c:pt>
                <c:pt idx="3">
                  <c:v>7.7245218457138467</c:v>
                </c:pt>
                <c:pt idx="4">
                  <c:v>7.727087924110168</c:v>
                </c:pt>
                <c:pt idx="5">
                  <c:v>7.8502722045893032</c:v>
                </c:pt>
                <c:pt idx="6">
                  <c:v>7.7677347847287423</c:v>
                </c:pt>
                <c:pt idx="7">
                  <c:v>7.8517742992603292</c:v>
                </c:pt>
                <c:pt idx="8">
                  <c:v>7.9461648554623769</c:v>
                </c:pt>
                <c:pt idx="9">
                  <c:v>7.8700748193355707</c:v>
                </c:pt>
                <c:pt idx="10">
                  <c:v>7.9505119889686195</c:v>
                </c:pt>
                <c:pt idx="11">
                  <c:v>7.9783731628041137</c:v>
                </c:pt>
                <c:pt idx="12">
                  <c:v>8.0252036464850249</c:v>
                </c:pt>
                <c:pt idx="13">
                  <c:v>8.1866403771487963</c:v>
                </c:pt>
                <c:pt idx="14">
                  <c:v>8.2552723940201265</c:v>
                </c:pt>
                <c:pt idx="15">
                  <c:v>8.2279381454581362</c:v>
                </c:pt>
                <c:pt idx="16">
                  <c:v>8.242955515752433</c:v>
                </c:pt>
                <c:pt idx="17">
                  <c:v>8.2265549666152324</c:v>
                </c:pt>
                <c:pt idx="18">
                  <c:v>8.379890221199183</c:v>
                </c:pt>
                <c:pt idx="19">
                  <c:v>8.523938417837968</c:v>
                </c:pt>
                <c:pt idx="20">
                  <c:v>8.5148489568703631</c:v>
                </c:pt>
                <c:pt idx="21">
                  <c:v>8.4954844530698086</c:v>
                </c:pt>
                <c:pt idx="22">
                  <c:v>8.5773686405692739</c:v>
                </c:pt>
                <c:pt idx="23">
                  <c:v>8.6922646964525327</c:v>
                </c:pt>
                <c:pt idx="24">
                  <c:v>8.5876963759295677</c:v>
                </c:pt>
                <c:pt idx="25">
                  <c:v>8.7867656446915259</c:v>
                </c:pt>
                <c:pt idx="26">
                  <c:v>8.6966908687498172</c:v>
                </c:pt>
                <c:pt idx="27">
                  <c:v>8.6886684314610036</c:v>
                </c:pt>
                <c:pt idx="28">
                  <c:v>8.7482869862022579</c:v>
                </c:pt>
                <c:pt idx="29">
                  <c:v>8.8511343130495437</c:v>
                </c:pt>
                <c:pt idx="30">
                  <c:v>8.8719396281447906</c:v>
                </c:pt>
                <c:pt idx="31">
                  <c:v>9.0238587710562381</c:v>
                </c:pt>
                <c:pt idx="32">
                  <c:v>8.9445565173968387</c:v>
                </c:pt>
                <c:pt idx="33">
                  <c:v>9.2152404255006459</c:v>
                </c:pt>
                <c:pt idx="34">
                  <c:v>9.2476082897600822</c:v>
                </c:pt>
                <c:pt idx="35">
                  <c:v>9.1364149493969276</c:v>
                </c:pt>
                <c:pt idx="36">
                  <c:v>9.3410019200346319</c:v>
                </c:pt>
                <c:pt idx="37">
                  <c:v>9.4948772730239028</c:v>
                </c:pt>
                <c:pt idx="38">
                  <c:v>9.6898132779494439</c:v>
                </c:pt>
                <c:pt idx="39">
                  <c:v>10.180011859871934</c:v>
                </c:pt>
                <c:pt idx="40">
                  <c:v>10.845824502268417</c:v>
                </c:pt>
                <c:pt idx="41">
                  <c:v>11.795156381287997</c:v>
                </c:pt>
                <c:pt idx="42">
                  <c:v>12.980672380968612</c:v>
                </c:pt>
                <c:pt idx="43">
                  <c:v>13.851337356610463</c:v>
                </c:pt>
                <c:pt idx="44">
                  <c:v>14.642544027646565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A1-42F6-BCB0-9C02EADE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681584"/>
        <c:axId val="328221712"/>
      </c:lineChart>
      <c:catAx>
        <c:axId val="65968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21712"/>
        <c:crosses val="autoZero"/>
        <c:auto val="1"/>
        <c:lblAlgn val="ctr"/>
        <c:lblOffset val="100"/>
        <c:noMultiLvlLbl val="0"/>
      </c:catAx>
      <c:valAx>
        <c:axId val="328221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Fluorescence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07/31/2019</a:t>
            </a:r>
            <a:r>
              <a:rPr lang="en-US" baseline="0"/>
              <a:t> Abstract Exp 22 (3) (MUT)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2019-07-31 exp 22 (3)'!$B$63</c:f>
              <c:strCache>
                <c:ptCount val="1"/>
                <c:pt idx="0">
                  <c:v> No Beads (1)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(3)'!$B$64:$B$108</c:f>
              <c:numCache>
                <c:formatCode>General</c:formatCode>
                <c:ptCount val="45"/>
                <c:pt idx="0">
                  <c:v>5.6920846758338204</c:v>
                </c:pt>
                <c:pt idx="1">
                  <c:v>5.7973093258055499</c:v>
                </c:pt>
                <c:pt idx="2">
                  <c:v>5.8354314488441297</c:v>
                </c:pt>
                <c:pt idx="3">
                  <c:v>5.85148276610854</c:v>
                </c:pt>
                <c:pt idx="4">
                  <c:v>5.8430609597924796</c:v>
                </c:pt>
                <c:pt idx="5">
                  <c:v>5.8341109565646097</c:v>
                </c:pt>
                <c:pt idx="6">
                  <c:v>5.87930113679713</c:v>
                </c:pt>
                <c:pt idx="7">
                  <c:v>5.8290735230538404</c:v>
                </c:pt>
                <c:pt idx="8">
                  <c:v>5.9659914549477397</c:v>
                </c:pt>
                <c:pt idx="9">
                  <c:v>5.9504081788357404</c:v>
                </c:pt>
                <c:pt idx="10">
                  <c:v>6.0427761247170704</c:v>
                </c:pt>
                <c:pt idx="11">
                  <c:v>6.0710561786322801</c:v>
                </c:pt>
                <c:pt idx="12">
                  <c:v>6.0912108033874999</c:v>
                </c:pt>
                <c:pt idx="13">
                  <c:v>6.0155133389283098</c:v>
                </c:pt>
                <c:pt idx="14">
                  <c:v>6.0073497622135701</c:v>
                </c:pt>
                <c:pt idx="15">
                  <c:v>6.18319042672442</c:v>
                </c:pt>
                <c:pt idx="16">
                  <c:v>6.1933677110120797</c:v>
                </c:pt>
                <c:pt idx="17">
                  <c:v>6.2308455258787196</c:v>
                </c:pt>
                <c:pt idx="18">
                  <c:v>6.3811049711713501</c:v>
                </c:pt>
                <c:pt idx="19">
                  <c:v>6.4531420869255598</c:v>
                </c:pt>
                <c:pt idx="20">
                  <c:v>6.60301474675473</c:v>
                </c:pt>
                <c:pt idx="21">
                  <c:v>6.7954146639200399</c:v>
                </c:pt>
                <c:pt idx="22">
                  <c:v>6.9072142475667304</c:v>
                </c:pt>
                <c:pt idx="23">
                  <c:v>7.1708012747152203</c:v>
                </c:pt>
                <c:pt idx="24">
                  <c:v>7.2790620787874198</c:v>
                </c:pt>
                <c:pt idx="25">
                  <c:v>7.3186628737098003</c:v>
                </c:pt>
                <c:pt idx="26">
                  <c:v>7.4095775794104899</c:v>
                </c:pt>
                <c:pt idx="27">
                  <c:v>7.44393776666608</c:v>
                </c:pt>
                <c:pt idx="28">
                  <c:v>7.4947620472912302</c:v>
                </c:pt>
                <c:pt idx="29">
                  <c:v>7.49991825523984</c:v>
                </c:pt>
                <c:pt idx="30">
                  <c:v>7.5762951094834801</c:v>
                </c:pt>
                <c:pt idx="31">
                  <c:v>7.5337605859464398</c:v>
                </c:pt>
                <c:pt idx="32">
                  <c:v>7.5349050125886903</c:v>
                </c:pt>
                <c:pt idx="33">
                  <c:v>7.5815037179193796</c:v>
                </c:pt>
                <c:pt idx="34">
                  <c:v>7.6215544583592196</c:v>
                </c:pt>
                <c:pt idx="35">
                  <c:v>7.4787736106115599</c:v>
                </c:pt>
                <c:pt idx="36">
                  <c:v>7.51888303959716</c:v>
                </c:pt>
                <c:pt idx="37">
                  <c:v>7.5387197680628697</c:v>
                </c:pt>
                <c:pt idx="38">
                  <c:v>7.6373439129218497</c:v>
                </c:pt>
                <c:pt idx="39">
                  <c:v>7.5679199872379099</c:v>
                </c:pt>
                <c:pt idx="40">
                  <c:v>7.5266215435590604</c:v>
                </c:pt>
                <c:pt idx="41">
                  <c:v>7.5989031456024803</c:v>
                </c:pt>
                <c:pt idx="42">
                  <c:v>7.6076097639788296</c:v>
                </c:pt>
                <c:pt idx="43">
                  <c:v>7.6494650539054296</c:v>
                </c:pt>
                <c:pt idx="44">
                  <c:v>7.7243516382907602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5-4D33-BBF9-76CA502D5721}"/>
            </c:ext>
          </c:extLst>
        </c:ser>
        <c:ser>
          <c:idx val="1"/>
          <c:order val="1"/>
          <c:tx>
            <c:strRef>
              <c:f>'Run 2019-07-31 exp 22 (3)'!$C$63</c:f>
              <c:strCache>
                <c:ptCount val="1"/>
                <c:pt idx="0">
                  <c:v> Beads (1)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(3)'!$C$64:$C$108</c:f>
              <c:numCache>
                <c:formatCode>General</c:formatCode>
                <c:ptCount val="45"/>
                <c:pt idx="0">
                  <c:v>6.0908565760934703</c:v>
                </c:pt>
                <c:pt idx="1">
                  <c:v>5.8110170138094199</c:v>
                </c:pt>
                <c:pt idx="2">
                  <c:v>5.8795191228242301</c:v>
                </c:pt>
                <c:pt idx="3">
                  <c:v>5.8828615752396898</c:v>
                </c:pt>
                <c:pt idx="4">
                  <c:v>5.9003116361779702</c:v>
                </c:pt>
                <c:pt idx="5">
                  <c:v>5.9829451086031504</c:v>
                </c:pt>
                <c:pt idx="6">
                  <c:v>6.0352483405813704</c:v>
                </c:pt>
                <c:pt idx="7">
                  <c:v>6.1586502305202204</c:v>
                </c:pt>
                <c:pt idx="8">
                  <c:v>6.0631723506523203</c:v>
                </c:pt>
                <c:pt idx="9">
                  <c:v>6.1367017624170304</c:v>
                </c:pt>
                <c:pt idx="10">
                  <c:v>6.1354347186345404</c:v>
                </c:pt>
                <c:pt idx="11">
                  <c:v>6.1348897535668003</c:v>
                </c:pt>
                <c:pt idx="12">
                  <c:v>6.09379938745926</c:v>
                </c:pt>
                <c:pt idx="13">
                  <c:v>6.1880783441781402</c:v>
                </c:pt>
                <c:pt idx="14">
                  <c:v>6.14155285979502</c:v>
                </c:pt>
                <c:pt idx="15">
                  <c:v>6.2862810493847299</c:v>
                </c:pt>
                <c:pt idx="16">
                  <c:v>6.3011040992272402</c:v>
                </c:pt>
                <c:pt idx="17">
                  <c:v>6.3148953485414898</c:v>
                </c:pt>
                <c:pt idx="18">
                  <c:v>6.4680959283843302</c:v>
                </c:pt>
                <c:pt idx="19">
                  <c:v>6.4521820401312304</c:v>
                </c:pt>
                <c:pt idx="20">
                  <c:v>6.4959043398045502</c:v>
                </c:pt>
                <c:pt idx="21">
                  <c:v>6.5447034845066403</c:v>
                </c:pt>
                <c:pt idx="22">
                  <c:v>6.6057479561713901</c:v>
                </c:pt>
                <c:pt idx="23">
                  <c:v>6.6348134584573097</c:v>
                </c:pt>
                <c:pt idx="24">
                  <c:v>6.6723541202827104</c:v>
                </c:pt>
                <c:pt idx="25">
                  <c:v>6.6611080229757302</c:v>
                </c:pt>
                <c:pt idx="26">
                  <c:v>6.6452086671244404</c:v>
                </c:pt>
                <c:pt idx="27">
                  <c:v>6.6627429181789504</c:v>
                </c:pt>
                <c:pt idx="28">
                  <c:v>6.6820346815769103</c:v>
                </c:pt>
                <c:pt idx="29">
                  <c:v>6.7255899666062202</c:v>
                </c:pt>
                <c:pt idx="30">
                  <c:v>6.6657129777981199</c:v>
                </c:pt>
                <c:pt idx="31">
                  <c:v>6.7404549368385496</c:v>
                </c:pt>
                <c:pt idx="32">
                  <c:v>6.6809447514414302</c:v>
                </c:pt>
                <c:pt idx="33">
                  <c:v>6.74105439841306</c:v>
                </c:pt>
                <c:pt idx="34">
                  <c:v>6.7412324203351899</c:v>
                </c:pt>
                <c:pt idx="35">
                  <c:v>6.7447224325228401</c:v>
                </c:pt>
                <c:pt idx="36">
                  <c:v>6.6626339251653999</c:v>
                </c:pt>
                <c:pt idx="37">
                  <c:v>6.7414358739604801</c:v>
                </c:pt>
                <c:pt idx="38">
                  <c:v>6.8214185804023302</c:v>
                </c:pt>
                <c:pt idx="39">
                  <c:v>6.7975672759376096</c:v>
                </c:pt>
                <c:pt idx="40">
                  <c:v>6.84203642546513</c:v>
                </c:pt>
                <c:pt idx="41">
                  <c:v>6.7931991713177302</c:v>
                </c:pt>
                <c:pt idx="42">
                  <c:v>6.6696094780324602</c:v>
                </c:pt>
                <c:pt idx="43">
                  <c:v>6.8761314217940503</c:v>
                </c:pt>
                <c:pt idx="44">
                  <c:v>6.8145774522519798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5-4D33-BBF9-76CA502D5721}"/>
            </c:ext>
          </c:extLst>
        </c:ser>
        <c:ser>
          <c:idx val="2"/>
          <c:order val="2"/>
          <c:tx>
            <c:strRef>
              <c:f>'Run 2019-07-31 exp 22 (3)'!$D$63</c:f>
              <c:strCache>
                <c:ptCount val="1"/>
                <c:pt idx="0">
                  <c:v> No Beads (2)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(3)'!$D$64:$D$108</c:f>
              <c:numCache>
                <c:formatCode>General</c:formatCode>
                <c:ptCount val="45"/>
                <c:pt idx="0">
                  <c:v>4.7744305743847999</c:v>
                </c:pt>
                <c:pt idx="1">
                  <c:v>4.9064294978691896</c:v>
                </c:pt>
                <c:pt idx="2">
                  <c:v>4.9119808753592196</c:v>
                </c:pt>
                <c:pt idx="3">
                  <c:v>5.07454032196536</c:v>
                </c:pt>
                <c:pt idx="4">
                  <c:v>5.0394680470212601</c:v>
                </c:pt>
                <c:pt idx="5">
                  <c:v>5.1411166082715596</c:v>
                </c:pt>
                <c:pt idx="6">
                  <c:v>5.1671407862756</c:v>
                </c:pt>
                <c:pt idx="7">
                  <c:v>5.2158388647287701</c:v>
                </c:pt>
                <c:pt idx="8">
                  <c:v>5.35340984642884</c:v>
                </c:pt>
                <c:pt idx="9">
                  <c:v>5.3495356402200098</c:v>
                </c:pt>
                <c:pt idx="10">
                  <c:v>5.4151921169545298</c:v>
                </c:pt>
                <c:pt idx="11">
                  <c:v>5.4447459917819296</c:v>
                </c:pt>
                <c:pt idx="12">
                  <c:v>5.5241474021515202</c:v>
                </c:pt>
                <c:pt idx="13">
                  <c:v>5.5002905083014904</c:v>
                </c:pt>
                <c:pt idx="14">
                  <c:v>5.7122148470283003</c:v>
                </c:pt>
                <c:pt idx="15">
                  <c:v>5.6299507672146403</c:v>
                </c:pt>
                <c:pt idx="16">
                  <c:v>5.7275325574707603</c:v>
                </c:pt>
                <c:pt idx="17">
                  <c:v>5.8331425955596199</c:v>
                </c:pt>
                <c:pt idx="18">
                  <c:v>5.9942133093884102</c:v>
                </c:pt>
                <c:pt idx="19">
                  <c:v>6.1067695560714599</c:v>
                </c:pt>
                <c:pt idx="20">
                  <c:v>6.3030659734711003</c:v>
                </c:pt>
                <c:pt idx="21">
                  <c:v>6.3898914848789001</c:v>
                </c:pt>
                <c:pt idx="22">
                  <c:v>6.6294581286570304</c:v>
                </c:pt>
                <c:pt idx="23">
                  <c:v>6.7891203173876598</c:v>
                </c:pt>
                <c:pt idx="24">
                  <c:v>7.01140318444049</c:v>
                </c:pt>
                <c:pt idx="25">
                  <c:v>7.09039796702878</c:v>
                </c:pt>
                <c:pt idx="26">
                  <c:v>7.1756059103278202</c:v>
                </c:pt>
                <c:pt idx="27">
                  <c:v>7.19419285223817</c:v>
                </c:pt>
                <c:pt idx="28">
                  <c:v>7.2568386827942799</c:v>
                </c:pt>
                <c:pt idx="29">
                  <c:v>7.3421718283242701</c:v>
                </c:pt>
                <c:pt idx="30">
                  <c:v>7.3114557106889499</c:v>
                </c:pt>
                <c:pt idx="31">
                  <c:v>7.2385278565182496</c:v>
                </c:pt>
                <c:pt idx="32">
                  <c:v>7.2911966342957397</c:v>
                </c:pt>
                <c:pt idx="33">
                  <c:v>7.2401711357994296</c:v>
                </c:pt>
                <c:pt idx="34">
                  <c:v>7.4380102235446701</c:v>
                </c:pt>
                <c:pt idx="35">
                  <c:v>7.4388749014521496</c:v>
                </c:pt>
                <c:pt idx="36">
                  <c:v>7.5064578360527099</c:v>
                </c:pt>
                <c:pt idx="37">
                  <c:v>7.5042779757817497</c:v>
                </c:pt>
                <c:pt idx="38">
                  <c:v>7.3931051019629699</c:v>
                </c:pt>
                <c:pt idx="39">
                  <c:v>7.5491467663589402</c:v>
                </c:pt>
                <c:pt idx="40">
                  <c:v>7.5432387860861203</c:v>
                </c:pt>
                <c:pt idx="41">
                  <c:v>7.4659124350129202</c:v>
                </c:pt>
                <c:pt idx="42">
                  <c:v>7.5566197745186097</c:v>
                </c:pt>
                <c:pt idx="43">
                  <c:v>7.64629587243458</c:v>
                </c:pt>
                <c:pt idx="44">
                  <c:v>7.6189567915363297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5-4D33-BBF9-76CA502D5721}"/>
            </c:ext>
          </c:extLst>
        </c:ser>
        <c:ser>
          <c:idx val="3"/>
          <c:order val="3"/>
          <c:tx>
            <c:strRef>
              <c:f>'Run 2019-07-31 exp 22 (3)'!$E$63</c:f>
              <c:strCache>
                <c:ptCount val="1"/>
                <c:pt idx="0">
                  <c:v> Beads (2)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(3)'!$E$64:$E$108</c:f>
              <c:numCache>
                <c:formatCode>General</c:formatCode>
                <c:ptCount val="45"/>
                <c:pt idx="0">
                  <c:v>5.9074031687902098</c:v>
                </c:pt>
                <c:pt idx="1">
                  <c:v>5.9257824650363</c:v>
                </c:pt>
                <c:pt idx="2">
                  <c:v>5.9849405191588803</c:v>
                </c:pt>
                <c:pt idx="3">
                  <c:v>6.0562104219119499</c:v>
                </c:pt>
                <c:pt idx="4">
                  <c:v>6.0792960504564997</c:v>
                </c:pt>
                <c:pt idx="5">
                  <c:v>6.1270422565913503</c:v>
                </c:pt>
                <c:pt idx="6">
                  <c:v>6.1718928816662801</c:v>
                </c:pt>
                <c:pt idx="7">
                  <c:v>6.1867117394698097</c:v>
                </c:pt>
                <c:pt idx="8">
                  <c:v>6.2018387121385503</c:v>
                </c:pt>
                <c:pt idx="9">
                  <c:v>6.2223021504321601</c:v>
                </c:pt>
                <c:pt idx="10">
                  <c:v>6.2641806198684202</c:v>
                </c:pt>
                <c:pt idx="11">
                  <c:v>6.1653569339538699</c:v>
                </c:pt>
                <c:pt idx="12">
                  <c:v>6.2650492103456203</c:v>
                </c:pt>
                <c:pt idx="13">
                  <c:v>6.2215391993373199</c:v>
                </c:pt>
                <c:pt idx="14">
                  <c:v>6.3215947857742298</c:v>
                </c:pt>
                <c:pt idx="15">
                  <c:v>6.2755661977451904</c:v>
                </c:pt>
                <c:pt idx="16">
                  <c:v>6.3659549422881998</c:v>
                </c:pt>
                <c:pt idx="17">
                  <c:v>6.3364995803769002</c:v>
                </c:pt>
                <c:pt idx="18">
                  <c:v>6.4419230727310399</c:v>
                </c:pt>
                <c:pt idx="19">
                  <c:v>6.4599656085121904</c:v>
                </c:pt>
                <c:pt idx="20">
                  <c:v>6.5513084611276398</c:v>
                </c:pt>
                <c:pt idx="21">
                  <c:v>6.4666463213041396</c:v>
                </c:pt>
                <c:pt idx="22">
                  <c:v>6.4802373226699697</c:v>
                </c:pt>
                <c:pt idx="23">
                  <c:v>6.5394064240482201</c:v>
                </c:pt>
                <c:pt idx="24">
                  <c:v>6.5718064138755397</c:v>
                </c:pt>
                <c:pt idx="25">
                  <c:v>6.57913536833198</c:v>
                </c:pt>
                <c:pt idx="26">
                  <c:v>6.5460186668701201</c:v>
                </c:pt>
                <c:pt idx="27">
                  <c:v>6.57406347753109</c:v>
                </c:pt>
                <c:pt idx="28">
                  <c:v>6.5804023295440102</c:v>
                </c:pt>
                <c:pt idx="29">
                  <c:v>6.4927138170443301</c:v>
                </c:pt>
                <c:pt idx="30">
                  <c:v>6.5842679484245101</c:v>
                </c:pt>
                <c:pt idx="31">
                  <c:v>6.5822725378687803</c:v>
                </c:pt>
                <c:pt idx="32">
                  <c:v>6.5895577426820298</c:v>
                </c:pt>
                <c:pt idx="33">
                  <c:v>6.5686020192772299</c:v>
                </c:pt>
                <c:pt idx="34">
                  <c:v>6.4705295467483603</c:v>
                </c:pt>
                <c:pt idx="35">
                  <c:v>6.4145337695618396</c:v>
                </c:pt>
                <c:pt idx="36">
                  <c:v>6.6014690276535104</c:v>
                </c:pt>
                <c:pt idx="37">
                  <c:v>6.6213591093426301</c:v>
                </c:pt>
                <c:pt idx="38">
                  <c:v>6.5712469164059897</c:v>
                </c:pt>
                <c:pt idx="39">
                  <c:v>6.5595013821152497</c:v>
                </c:pt>
                <c:pt idx="40">
                  <c:v>6.5783990938488497</c:v>
                </c:pt>
                <c:pt idx="41">
                  <c:v>6.53442181022863</c:v>
                </c:pt>
                <c:pt idx="42">
                  <c:v>6.5189402609292797</c:v>
                </c:pt>
                <c:pt idx="43">
                  <c:v>6.4505335208013204</c:v>
                </c:pt>
                <c:pt idx="44">
                  <c:v>6.5375518660023104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95-4D33-BBF9-76CA502D5721}"/>
            </c:ext>
          </c:extLst>
        </c:ser>
        <c:ser>
          <c:idx val="4"/>
          <c:order val="4"/>
          <c:tx>
            <c:strRef>
              <c:f>'Run 2019-07-31 exp 22 (3)'!$F$63</c:f>
              <c:strCache>
                <c:ptCount val="1"/>
                <c:pt idx="0">
                  <c:v> No Beads(3)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(3)'!$F$64:$F$108</c:f>
              <c:numCache>
                <c:formatCode>General</c:formatCode>
                <c:ptCount val="45"/>
                <c:pt idx="0">
                  <c:v>5.7893819006201701</c:v>
                </c:pt>
                <c:pt idx="1">
                  <c:v>5.8002594033722401</c:v>
                </c:pt>
                <c:pt idx="2">
                  <c:v>5.8714173088171702</c:v>
                </c:pt>
                <c:pt idx="3">
                  <c:v>5.9161407753762996</c:v>
                </c:pt>
                <c:pt idx="4">
                  <c:v>5.9973405704694303</c:v>
                </c:pt>
                <c:pt idx="5">
                  <c:v>6.16378652628367</c:v>
                </c:pt>
                <c:pt idx="6">
                  <c:v>6.1032566274040301</c:v>
                </c:pt>
                <c:pt idx="7">
                  <c:v>6.1402304112306396</c:v>
                </c:pt>
                <c:pt idx="8">
                  <c:v>6.3126573586633103</c:v>
                </c:pt>
                <c:pt idx="9">
                  <c:v>6.3239744665700304</c:v>
                </c:pt>
                <c:pt idx="10">
                  <c:v>6.36326644795402</c:v>
                </c:pt>
                <c:pt idx="11">
                  <c:v>6.3816281376363797</c:v>
                </c:pt>
                <c:pt idx="12">
                  <c:v>6.4091413278870402</c:v>
                </c:pt>
                <c:pt idx="13">
                  <c:v>6.4181480633758099</c:v>
                </c:pt>
                <c:pt idx="14">
                  <c:v>6.5067521171892899</c:v>
                </c:pt>
                <c:pt idx="15">
                  <c:v>6.5563948017598799</c:v>
                </c:pt>
                <c:pt idx="16">
                  <c:v>6.6007476920729404</c:v>
                </c:pt>
                <c:pt idx="17">
                  <c:v>6.7727862280391502</c:v>
                </c:pt>
                <c:pt idx="18">
                  <c:v>6.8812085145342197</c:v>
                </c:pt>
                <c:pt idx="19">
                  <c:v>6.8686307207707999</c:v>
                </c:pt>
                <c:pt idx="20">
                  <c:v>7.0597625461438698</c:v>
                </c:pt>
                <c:pt idx="21">
                  <c:v>7.4093041886015101</c:v>
                </c:pt>
                <c:pt idx="22">
                  <c:v>7.52325266859485</c:v>
                </c:pt>
                <c:pt idx="23">
                  <c:v>7.8083107813965604</c:v>
                </c:pt>
                <c:pt idx="24">
                  <c:v>8.0001144426642306</c:v>
                </c:pt>
                <c:pt idx="25">
                  <c:v>7.9431928413388704</c:v>
                </c:pt>
                <c:pt idx="26">
                  <c:v>8.1605249103532493</c:v>
                </c:pt>
                <c:pt idx="27">
                  <c:v>8.3269499758398808</c:v>
                </c:pt>
                <c:pt idx="28">
                  <c:v>8.2634539489655108</c:v>
                </c:pt>
                <c:pt idx="29">
                  <c:v>8.3501727539264703</c:v>
                </c:pt>
                <c:pt idx="30">
                  <c:v>8.2862592507820203</c:v>
                </c:pt>
                <c:pt idx="31">
                  <c:v>8.3202751319025108</c:v>
                </c:pt>
                <c:pt idx="32">
                  <c:v>8.3437603316294098</c:v>
                </c:pt>
                <c:pt idx="33">
                  <c:v>8.4000915541313805</c:v>
                </c:pt>
                <c:pt idx="34">
                  <c:v>8.4881243727661708</c:v>
                </c:pt>
                <c:pt idx="35">
                  <c:v>8.5315225960682604</c:v>
                </c:pt>
                <c:pt idx="36">
                  <c:v>8.53966074107983</c:v>
                </c:pt>
                <c:pt idx="37">
                  <c:v>8.5801480125123994</c:v>
                </c:pt>
                <c:pt idx="38">
                  <c:v>8.3566482212019597</c:v>
                </c:pt>
                <c:pt idx="39">
                  <c:v>8.5256850420503394</c:v>
                </c:pt>
                <c:pt idx="40">
                  <c:v>8.7042910549433792</c:v>
                </c:pt>
                <c:pt idx="41">
                  <c:v>8.6028017911744197</c:v>
                </c:pt>
                <c:pt idx="42">
                  <c:v>8.7322687231133092</c:v>
                </c:pt>
                <c:pt idx="43">
                  <c:v>8.6576915874237894</c:v>
                </c:pt>
                <c:pt idx="44">
                  <c:v>8.7130032298263007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95-4D33-BBF9-76CA502D5721}"/>
            </c:ext>
          </c:extLst>
        </c:ser>
        <c:ser>
          <c:idx val="5"/>
          <c:order val="5"/>
          <c:tx>
            <c:strRef>
              <c:f>'Run 2019-07-31 exp 22 (3)'!$G$63</c:f>
              <c:strCache>
                <c:ptCount val="1"/>
                <c:pt idx="0">
                  <c:v> Beads (3)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(3)'!$G$64:$G$108</c:f>
              <c:numCache>
                <c:formatCode>General</c:formatCode>
                <c:ptCount val="45"/>
                <c:pt idx="0">
                  <c:v>5.7986826377762499</c:v>
                </c:pt>
                <c:pt idx="1">
                  <c:v>5.7763027389944304</c:v>
                </c:pt>
                <c:pt idx="2">
                  <c:v>5.7984283207446401</c:v>
                </c:pt>
                <c:pt idx="3">
                  <c:v>5.8469302117734197</c:v>
                </c:pt>
                <c:pt idx="4">
                  <c:v>5.9043695299131302</c:v>
                </c:pt>
                <c:pt idx="5">
                  <c:v>5.9793567232340399</c:v>
                </c:pt>
                <c:pt idx="6">
                  <c:v>5.9058954321027999</c:v>
                </c:pt>
                <c:pt idx="7">
                  <c:v>5.8963912413214299</c:v>
                </c:pt>
                <c:pt idx="8">
                  <c:v>5.8642964319320496</c:v>
                </c:pt>
                <c:pt idx="9">
                  <c:v>5.9880216678110898</c:v>
                </c:pt>
                <c:pt idx="10">
                  <c:v>6.0162508583199799</c:v>
                </c:pt>
                <c:pt idx="11">
                  <c:v>5.9661601845167898</c:v>
                </c:pt>
                <c:pt idx="12">
                  <c:v>6.0015912979978001</c:v>
                </c:pt>
                <c:pt idx="13">
                  <c:v>5.9616998550392903</c:v>
                </c:pt>
                <c:pt idx="14">
                  <c:v>6.0210193026627001</c:v>
                </c:pt>
                <c:pt idx="15">
                  <c:v>6.0785839627679898</c:v>
                </c:pt>
                <c:pt idx="16">
                  <c:v>6.09577579410493</c:v>
                </c:pt>
                <c:pt idx="17">
                  <c:v>6.1507082729330396</c:v>
                </c:pt>
                <c:pt idx="18">
                  <c:v>6.1759130470506101</c:v>
                </c:pt>
                <c:pt idx="19">
                  <c:v>6.2685333536787002</c:v>
                </c:pt>
                <c:pt idx="20">
                  <c:v>6.2401183161082496</c:v>
                </c:pt>
                <c:pt idx="21">
                  <c:v>6.3323923603163701</c:v>
                </c:pt>
                <c:pt idx="22">
                  <c:v>6.3707688003865597</c:v>
                </c:pt>
                <c:pt idx="23">
                  <c:v>6.3545609803334697</c:v>
                </c:pt>
                <c:pt idx="24">
                  <c:v>6.4168256148114304</c:v>
                </c:pt>
                <c:pt idx="25">
                  <c:v>6.4531420869255598</c:v>
                </c:pt>
                <c:pt idx="26">
                  <c:v>6.3826454057628297</c:v>
                </c:pt>
                <c:pt idx="27">
                  <c:v>6.4330946386336603</c:v>
                </c:pt>
                <c:pt idx="28">
                  <c:v>6.4427111760597704</c:v>
                </c:pt>
                <c:pt idx="29">
                  <c:v>6.36066458909215</c:v>
                </c:pt>
                <c:pt idx="30">
                  <c:v>6.3408278606264403</c:v>
                </c:pt>
                <c:pt idx="31">
                  <c:v>6.4613741336103399</c:v>
                </c:pt>
                <c:pt idx="32">
                  <c:v>6.38938844020098</c:v>
                </c:pt>
                <c:pt idx="33">
                  <c:v>6.5333262907078398</c:v>
                </c:pt>
                <c:pt idx="34">
                  <c:v>6.5172372450925904</c:v>
                </c:pt>
                <c:pt idx="35">
                  <c:v>6.4874318479262403</c:v>
                </c:pt>
                <c:pt idx="36">
                  <c:v>6.3323923603163701</c:v>
                </c:pt>
                <c:pt idx="37">
                  <c:v>6.2824444953078498</c:v>
                </c:pt>
                <c:pt idx="38">
                  <c:v>6.3915973652755502</c:v>
                </c:pt>
                <c:pt idx="39">
                  <c:v>6.3515091759541296</c:v>
                </c:pt>
                <c:pt idx="40">
                  <c:v>6.3390046031382701</c:v>
                </c:pt>
                <c:pt idx="41">
                  <c:v>6.3340199893186897</c:v>
                </c:pt>
                <c:pt idx="42">
                  <c:v>6.3743610284580798</c:v>
                </c:pt>
                <c:pt idx="43">
                  <c:v>6.3367666132600897</c:v>
                </c:pt>
                <c:pt idx="44">
                  <c:v>6.3334096284428201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95-4D33-BBF9-76CA502D5721}"/>
            </c:ext>
          </c:extLst>
        </c:ser>
        <c:ser>
          <c:idx val="6"/>
          <c:order val="6"/>
          <c:tx>
            <c:strRef>
              <c:f>'Run 2019-07-31 exp 22 (3)'!$H$63</c:f>
              <c:strCache>
                <c:ptCount val="1"/>
                <c:pt idx="0">
                  <c:v> No Beads (4)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(3)'!$H$64:$H$108</c:f>
              <c:numCache>
                <c:formatCode>General</c:formatCode>
                <c:ptCount val="45"/>
                <c:pt idx="0">
                  <c:v>5.2106785409600702</c:v>
                </c:pt>
                <c:pt idx="1">
                  <c:v>5.2462697141113299</c:v>
                </c:pt>
                <c:pt idx="2">
                  <c:v>5.35024904903596</c:v>
                </c:pt>
                <c:pt idx="3">
                  <c:v>5.3943503471427503</c:v>
                </c:pt>
                <c:pt idx="4">
                  <c:v>5.5591391137282704</c:v>
                </c:pt>
                <c:pt idx="5">
                  <c:v>5.63145102398936</c:v>
                </c:pt>
                <c:pt idx="6">
                  <c:v>5.6339169909208797</c:v>
                </c:pt>
                <c:pt idx="7">
                  <c:v>5.7578829197048496</c:v>
                </c:pt>
                <c:pt idx="8">
                  <c:v>5.8389737217844297</c:v>
                </c:pt>
                <c:pt idx="9">
                  <c:v>5.8041504539559003</c:v>
                </c:pt>
                <c:pt idx="10">
                  <c:v>5.7923247119859598</c:v>
                </c:pt>
                <c:pt idx="11">
                  <c:v>5.9991431472319601</c:v>
                </c:pt>
                <c:pt idx="12">
                  <c:v>5.9544518196383596</c:v>
                </c:pt>
                <c:pt idx="13">
                  <c:v>6.0191755041835204</c:v>
                </c:pt>
                <c:pt idx="14">
                  <c:v>6.1484702830548601</c:v>
                </c:pt>
                <c:pt idx="15">
                  <c:v>6.1814297703517198</c:v>
                </c:pt>
                <c:pt idx="16">
                  <c:v>6.3310855620308599</c:v>
                </c:pt>
                <c:pt idx="17">
                  <c:v>6.3265176368861402</c:v>
                </c:pt>
                <c:pt idx="18">
                  <c:v>6.53631102246346</c:v>
                </c:pt>
                <c:pt idx="19">
                  <c:v>6.6232371428068397</c:v>
                </c:pt>
                <c:pt idx="20">
                  <c:v>6.9057246763815803</c:v>
                </c:pt>
                <c:pt idx="21">
                  <c:v>7.0385172925800097</c:v>
                </c:pt>
                <c:pt idx="22">
                  <c:v>7.3701075761043704</c:v>
                </c:pt>
                <c:pt idx="23">
                  <c:v>7.5282927697667903</c:v>
                </c:pt>
                <c:pt idx="24">
                  <c:v>7.6618600747692103</c:v>
                </c:pt>
                <c:pt idx="25">
                  <c:v>7.7262531471732698</c:v>
                </c:pt>
                <c:pt idx="26">
                  <c:v>7.8611619745174304</c:v>
                </c:pt>
                <c:pt idx="27">
                  <c:v>8.0011189949390893</c:v>
                </c:pt>
                <c:pt idx="28">
                  <c:v>8.2577757432415204</c:v>
                </c:pt>
                <c:pt idx="29">
                  <c:v>8.2201440887639095</c:v>
                </c:pt>
                <c:pt idx="30">
                  <c:v>8.3814755474174092</c:v>
                </c:pt>
                <c:pt idx="31">
                  <c:v>8.4593474224968794</c:v>
                </c:pt>
                <c:pt idx="32">
                  <c:v>8.6261430642295807</c:v>
                </c:pt>
                <c:pt idx="33">
                  <c:v>8.6893087076195297</c:v>
                </c:pt>
                <c:pt idx="34">
                  <c:v>8.65632574490437</c:v>
                </c:pt>
                <c:pt idx="35">
                  <c:v>8.7731746395056103</c:v>
                </c:pt>
                <c:pt idx="36">
                  <c:v>8.8026027531635194</c:v>
                </c:pt>
                <c:pt idx="37">
                  <c:v>8.8164280977281706</c:v>
                </c:pt>
                <c:pt idx="38">
                  <c:v>8.9426084711046894</c:v>
                </c:pt>
                <c:pt idx="39">
                  <c:v>9.0013987436738603</c:v>
                </c:pt>
                <c:pt idx="40">
                  <c:v>9.07454032196536</c:v>
                </c:pt>
                <c:pt idx="41">
                  <c:v>8.9871279250999994</c:v>
                </c:pt>
                <c:pt idx="42">
                  <c:v>9.0713867907733796</c:v>
                </c:pt>
                <c:pt idx="43">
                  <c:v>9.1457808804455603</c:v>
                </c:pt>
                <c:pt idx="44">
                  <c:v>9.1964951200474196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95-4D33-BBF9-76CA502D5721}"/>
            </c:ext>
          </c:extLst>
        </c:ser>
        <c:ser>
          <c:idx val="7"/>
          <c:order val="7"/>
          <c:tx>
            <c:strRef>
              <c:f>'Run 2019-07-31 exp 22 (3)'!$I$63</c:f>
              <c:strCache>
                <c:ptCount val="1"/>
                <c:pt idx="0">
                  <c:v> Beads (4)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(3)'!$I$64:$I$108</c:f>
              <c:numCache>
                <c:formatCode>General</c:formatCode>
                <c:ptCount val="45"/>
                <c:pt idx="0">
                  <c:v>5.6083581292439098</c:v>
                </c:pt>
                <c:pt idx="1">
                  <c:v>5.6454311945270996</c:v>
                </c:pt>
                <c:pt idx="2">
                  <c:v>5.7265935407386497</c:v>
                </c:pt>
                <c:pt idx="3">
                  <c:v>5.7766297180350703</c:v>
                </c:pt>
                <c:pt idx="4">
                  <c:v>5.7873948741424099</c:v>
                </c:pt>
                <c:pt idx="5">
                  <c:v>5.8532518065592001</c:v>
                </c:pt>
                <c:pt idx="6">
                  <c:v>5.8431881183082801</c:v>
                </c:pt>
                <c:pt idx="7">
                  <c:v>5.8630611777785004</c:v>
                </c:pt>
                <c:pt idx="8">
                  <c:v>5.9431542745802304</c:v>
                </c:pt>
                <c:pt idx="9">
                  <c:v>5.9839780270084697</c:v>
                </c:pt>
                <c:pt idx="10">
                  <c:v>5.8954991754259298</c:v>
                </c:pt>
                <c:pt idx="11">
                  <c:v>5.9178555987894503</c:v>
                </c:pt>
                <c:pt idx="12">
                  <c:v>6.0400295007756704</c:v>
                </c:pt>
                <c:pt idx="13">
                  <c:v>6.0340712160350503</c:v>
                </c:pt>
                <c:pt idx="14">
                  <c:v>6.0482067714844101</c:v>
                </c:pt>
                <c:pt idx="15">
                  <c:v>5.96235381312058</c:v>
                </c:pt>
                <c:pt idx="16">
                  <c:v>6.0417143511100901</c:v>
                </c:pt>
                <c:pt idx="17">
                  <c:v>6.0809109636072298</c:v>
                </c:pt>
                <c:pt idx="18">
                  <c:v>6.1343447884990603</c:v>
                </c:pt>
                <c:pt idx="19">
                  <c:v>6.3003327640544402</c:v>
                </c:pt>
                <c:pt idx="20">
                  <c:v>6.3371735205106701</c:v>
                </c:pt>
                <c:pt idx="21">
                  <c:v>6.2613635696721097</c:v>
                </c:pt>
                <c:pt idx="22">
                  <c:v>6.34361137451089</c:v>
                </c:pt>
                <c:pt idx="23">
                  <c:v>6.4577452251977299</c:v>
                </c:pt>
                <c:pt idx="24">
                  <c:v>6.4695201037613499</c:v>
                </c:pt>
                <c:pt idx="25">
                  <c:v>6.4485580224307597</c:v>
                </c:pt>
                <c:pt idx="26">
                  <c:v>6.5079728389410203</c:v>
                </c:pt>
                <c:pt idx="27">
                  <c:v>6.5837593143612798</c:v>
                </c:pt>
                <c:pt idx="28">
                  <c:v>6.54342072057797</c:v>
                </c:pt>
                <c:pt idx="29">
                  <c:v>6.5736883599094602</c:v>
                </c:pt>
                <c:pt idx="30">
                  <c:v>6.60355971182247</c:v>
                </c:pt>
                <c:pt idx="31">
                  <c:v>6.5716792553597303</c:v>
                </c:pt>
                <c:pt idx="32">
                  <c:v>6.5397987988969897</c:v>
                </c:pt>
                <c:pt idx="33">
                  <c:v>6.5488200667875702</c:v>
                </c:pt>
                <c:pt idx="34">
                  <c:v>6.5555301238524004</c:v>
                </c:pt>
                <c:pt idx="35">
                  <c:v>6.6420487780066599</c:v>
                </c:pt>
                <c:pt idx="36">
                  <c:v>6.6491187914854697</c:v>
                </c:pt>
                <c:pt idx="37">
                  <c:v>6.60304828306659</c:v>
                </c:pt>
                <c:pt idx="38">
                  <c:v>6.6255846846370998</c:v>
                </c:pt>
                <c:pt idx="39">
                  <c:v>6.6791790646219598</c:v>
                </c:pt>
                <c:pt idx="40">
                  <c:v>6.6347400977751203</c:v>
                </c:pt>
                <c:pt idx="41">
                  <c:v>6.6672116317344097</c:v>
                </c:pt>
                <c:pt idx="42">
                  <c:v>6.6170748455024002</c:v>
                </c:pt>
                <c:pt idx="43">
                  <c:v>6.7453199886250896</c:v>
                </c:pt>
                <c:pt idx="44">
                  <c:v>6.6098813066082496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95-4D33-BBF9-76CA502D5721}"/>
            </c:ext>
          </c:extLst>
        </c:ser>
        <c:ser>
          <c:idx val="8"/>
          <c:order val="8"/>
          <c:tx>
            <c:strRef>
              <c:f>'Run 2019-07-31 exp 22 (3)'!$J$63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(3)'!$J$64:$J$108</c:f>
              <c:numCache>
                <c:formatCode>General</c:formatCode>
                <c:ptCount val="45"/>
                <c:pt idx="0">
                  <c:v>5.0480913506777503</c:v>
                </c:pt>
                <c:pt idx="1">
                  <c:v>5.0264235395844503</c:v>
                </c:pt>
                <c:pt idx="2">
                  <c:v>5.0657772836761197</c:v>
                </c:pt>
                <c:pt idx="3">
                  <c:v>5.0883751684850296</c:v>
                </c:pt>
                <c:pt idx="4">
                  <c:v>5.1136797131303897</c:v>
                </c:pt>
                <c:pt idx="5">
                  <c:v>5.1892118715190403</c:v>
                </c:pt>
                <c:pt idx="6">
                  <c:v>5.0569670150809998</c:v>
                </c:pt>
                <c:pt idx="7">
                  <c:v>5.1694044873262097</c:v>
                </c:pt>
                <c:pt idx="8">
                  <c:v>5.16517891203174</c:v>
                </c:pt>
                <c:pt idx="9">
                  <c:v>5.1080529488059803</c:v>
                </c:pt>
                <c:pt idx="10">
                  <c:v>5.1588718496477703</c:v>
                </c:pt>
                <c:pt idx="11">
                  <c:v>5.2527102103664296</c:v>
                </c:pt>
                <c:pt idx="12">
                  <c:v>5.1222188965379596</c:v>
                </c:pt>
                <c:pt idx="13">
                  <c:v>5.1965292661104101</c:v>
                </c:pt>
                <c:pt idx="14">
                  <c:v>5.1602742264220902</c:v>
                </c:pt>
                <c:pt idx="15">
                  <c:v>5.2359153778242797</c:v>
                </c:pt>
                <c:pt idx="16">
                  <c:v>5.1772844027364497</c:v>
                </c:pt>
                <c:pt idx="17">
                  <c:v>5.2637521934844003</c:v>
                </c:pt>
                <c:pt idx="18">
                  <c:v>5.1892663680258098</c:v>
                </c:pt>
                <c:pt idx="19">
                  <c:v>5.28063884438341</c:v>
                </c:pt>
                <c:pt idx="20">
                  <c:v>5.1878494588496897</c:v>
                </c:pt>
                <c:pt idx="21">
                  <c:v>5.18816917168943</c:v>
                </c:pt>
                <c:pt idx="22">
                  <c:v>5.2087258129830802</c:v>
                </c:pt>
                <c:pt idx="23">
                  <c:v>5.2358063848107301</c:v>
                </c:pt>
                <c:pt idx="24">
                  <c:v>5.1778947636123203</c:v>
                </c:pt>
                <c:pt idx="25">
                  <c:v>5.1926451514457899</c:v>
                </c:pt>
                <c:pt idx="26">
                  <c:v>5.1583123521782301</c:v>
                </c:pt>
                <c:pt idx="27">
                  <c:v>5.2847079168891904</c:v>
                </c:pt>
                <c:pt idx="28">
                  <c:v>5.2257454912524697</c:v>
                </c:pt>
                <c:pt idx="29">
                  <c:v>5.2732999814711903</c:v>
                </c:pt>
                <c:pt idx="30">
                  <c:v>5.2793163958190297</c:v>
                </c:pt>
                <c:pt idx="31">
                  <c:v>5.2538199574134596</c:v>
                </c:pt>
                <c:pt idx="32">
                  <c:v>5.2341966418414101</c:v>
                </c:pt>
                <c:pt idx="33">
                  <c:v>5.23862567076117</c:v>
                </c:pt>
                <c:pt idx="34">
                  <c:v>5.2177716741690201</c:v>
                </c:pt>
                <c:pt idx="35">
                  <c:v>5.3017471580071698</c:v>
                </c:pt>
                <c:pt idx="36">
                  <c:v>5.2573870014932096</c:v>
                </c:pt>
                <c:pt idx="37">
                  <c:v>5.2651255054551003</c:v>
                </c:pt>
                <c:pt idx="38">
                  <c:v>5.2650561462646603</c:v>
                </c:pt>
                <c:pt idx="39">
                  <c:v>5.2267599646862601</c:v>
                </c:pt>
                <c:pt idx="40">
                  <c:v>5.2505277078405896</c:v>
                </c:pt>
                <c:pt idx="41">
                  <c:v>5.26671009619053</c:v>
                </c:pt>
                <c:pt idx="42">
                  <c:v>5.2376592660410504</c:v>
                </c:pt>
                <c:pt idx="43">
                  <c:v>5.2429999237048897</c:v>
                </c:pt>
                <c:pt idx="44">
                  <c:v>5.2930495155260502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95-4D33-BBF9-76CA502D5721}"/>
            </c:ext>
          </c:extLst>
        </c:ser>
        <c:ser>
          <c:idx val="9"/>
          <c:order val="9"/>
          <c:tx>
            <c:strRef>
              <c:f>'Run 2019-07-31 exp 22 (3)'!$K$63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(3)'!$K$64:$K$108</c:f>
              <c:numCache>
                <c:formatCode>General</c:formatCode>
                <c:ptCount val="45"/>
                <c:pt idx="0">
                  <c:v>5.3177691309987001</c:v>
                </c:pt>
                <c:pt idx="1">
                  <c:v>5.4152088851104603</c:v>
                </c:pt>
                <c:pt idx="2">
                  <c:v>5.4678161796495504</c:v>
                </c:pt>
                <c:pt idx="3">
                  <c:v>5.4879580885531896</c:v>
                </c:pt>
                <c:pt idx="4">
                  <c:v>5.5313954375524501</c:v>
                </c:pt>
                <c:pt idx="5">
                  <c:v>5.5244198846853898</c:v>
                </c:pt>
                <c:pt idx="6">
                  <c:v>5.5805512866625202</c:v>
                </c:pt>
                <c:pt idx="7">
                  <c:v>5.6255318649459198</c:v>
                </c:pt>
                <c:pt idx="8">
                  <c:v>5.5675084560413</c:v>
                </c:pt>
                <c:pt idx="9">
                  <c:v>5.7598112576368496</c:v>
                </c:pt>
                <c:pt idx="10">
                  <c:v>5.5740033217716896</c:v>
                </c:pt>
                <c:pt idx="11">
                  <c:v>5.65675417128839</c:v>
                </c:pt>
                <c:pt idx="12">
                  <c:v>5.7526512550545501</c:v>
                </c:pt>
                <c:pt idx="13">
                  <c:v>5.7843137254902004</c:v>
                </c:pt>
                <c:pt idx="14">
                  <c:v>5.7662826479489304</c:v>
                </c:pt>
                <c:pt idx="15">
                  <c:v>5.7496948195620696</c:v>
                </c:pt>
                <c:pt idx="16">
                  <c:v>5.7745588507776704</c:v>
                </c:pt>
                <c:pt idx="17">
                  <c:v>5.7917698384624501</c:v>
                </c:pt>
                <c:pt idx="18">
                  <c:v>5.9124895094224499</c:v>
                </c:pt>
                <c:pt idx="19">
                  <c:v>5.9967956054016902</c:v>
                </c:pt>
                <c:pt idx="20">
                  <c:v>5.9268220907039897</c:v>
                </c:pt>
                <c:pt idx="21">
                  <c:v>6.02685587853819</c:v>
                </c:pt>
                <c:pt idx="22">
                  <c:v>5.9569186948449904</c:v>
                </c:pt>
                <c:pt idx="23">
                  <c:v>5.8935111009384302</c:v>
                </c:pt>
                <c:pt idx="24">
                  <c:v>6.0039164822868196</c:v>
                </c:pt>
                <c:pt idx="25">
                  <c:v>6.0902825462221202</c:v>
                </c:pt>
                <c:pt idx="26">
                  <c:v>6.0111390859845901</c:v>
                </c:pt>
                <c:pt idx="27">
                  <c:v>6.0672218603095196</c:v>
                </c:pt>
                <c:pt idx="28">
                  <c:v>6.1091020065613799</c:v>
                </c:pt>
                <c:pt idx="29">
                  <c:v>6.2609946702416401</c:v>
                </c:pt>
                <c:pt idx="30">
                  <c:v>6.0865890804091798</c:v>
                </c:pt>
                <c:pt idx="31">
                  <c:v>6.1708501818366797</c:v>
                </c:pt>
                <c:pt idx="32">
                  <c:v>6.2190686910302402</c:v>
                </c:pt>
                <c:pt idx="33">
                  <c:v>6.1827209183583696</c:v>
                </c:pt>
                <c:pt idx="34">
                  <c:v>6.2434195468070497</c:v>
                </c:pt>
                <c:pt idx="35">
                  <c:v>6.2311305845295299</c:v>
                </c:pt>
                <c:pt idx="36">
                  <c:v>6.2709811551079602</c:v>
                </c:pt>
                <c:pt idx="37">
                  <c:v>6.2900231428498801</c:v>
                </c:pt>
                <c:pt idx="38">
                  <c:v>6.3833183677541703</c:v>
                </c:pt>
                <c:pt idx="39">
                  <c:v>6.3335840172644904</c:v>
                </c:pt>
                <c:pt idx="40">
                  <c:v>6.3548739859108396</c:v>
                </c:pt>
                <c:pt idx="41">
                  <c:v>6.3286206431090903</c:v>
                </c:pt>
                <c:pt idx="42">
                  <c:v>6.4257648584725704</c:v>
                </c:pt>
                <c:pt idx="43">
                  <c:v>6.5449466227676396</c:v>
                </c:pt>
                <c:pt idx="44">
                  <c:v>6.4262280787801496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95-4D33-BBF9-76CA502D5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46624"/>
        <c:axId val="646826992"/>
      </c:lineChart>
      <c:catAx>
        <c:axId val="49284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26992"/>
        <c:crosses val="autoZero"/>
        <c:auto val="1"/>
        <c:lblAlgn val="ctr"/>
        <c:lblOffset val="100"/>
        <c:noMultiLvlLbl val="0"/>
      </c:catAx>
      <c:valAx>
        <c:axId val="646826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'Run 2019-07-31 exp 22 (3)'!$D$215</c:f>
              <c:strCache>
                <c:ptCount val="1"/>
                <c:pt idx="0">
                  <c:v> No Beads (2)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(3)'!$D$216:$D$260</c:f>
              <c:numCache>
                <c:formatCode>General</c:formatCode>
                <c:ptCount val="45"/>
                <c:pt idx="0">
                  <c:v>7.1746550564762543</c:v>
                </c:pt>
                <c:pt idx="1">
                  <c:v>7.2360013181238374</c:v>
                </c:pt>
                <c:pt idx="2">
                  <c:v>7.5450429910224113</c:v>
                </c:pt>
                <c:pt idx="3">
                  <c:v>7.7661540089082761</c:v>
                </c:pt>
                <c:pt idx="4">
                  <c:v>7.8785866891380056</c:v>
                </c:pt>
                <c:pt idx="5">
                  <c:v>8.0483224928591586</c:v>
                </c:pt>
                <c:pt idx="6">
                  <c:v>8.1637059546203918</c:v>
                </c:pt>
                <c:pt idx="7">
                  <c:v>8.5120825991845699</c:v>
                </c:pt>
                <c:pt idx="8">
                  <c:v>8.5903310022969936</c:v>
                </c:pt>
                <c:pt idx="9">
                  <c:v>8.9428440102580211</c:v>
                </c:pt>
                <c:pt idx="10">
                  <c:v>9.011942153332825</c:v>
                </c:pt>
                <c:pt idx="11">
                  <c:v>9.303629745012767</c:v>
                </c:pt>
                <c:pt idx="12">
                  <c:v>9.5546305990370222</c:v>
                </c:pt>
                <c:pt idx="13">
                  <c:v>10.210995065952813</c:v>
                </c:pt>
                <c:pt idx="14">
                  <c:v>11.123524254573006</c:v>
                </c:pt>
                <c:pt idx="15">
                  <c:v>12.427329911561689</c:v>
                </c:pt>
                <c:pt idx="16">
                  <c:v>14.946457678983348</c:v>
                </c:pt>
                <c:pt idx="17">
                  <c:v>18.984959526059065</c:v>
                </c:pt>
                <c:pt idx="18">
                  <c:v>24.635904769200749</c:v>
                </c:pt>
                <c:pt idx="19">
                  <c:v>32.392665321791306</c:v>
                </c:pt>
                <c:pt idx="20">
                  <c:v>41.153028523275708</c:v>
                </c:pt>
                <c:pt idx="21">
                  <c:v>49.0009192819387</c:v>
                </c:pt>
                <c:pt idx="22">
                  <c:v>56.692944024728313</c:v>
                </c:pt>
                <c:pt idx="23">
                  <c:v>62.361136824051236</c:v>
                </c:pt>
                <c:pt idx="24">
                  <c:v>65.750151085689012</c:v>
                </c:pt>
                <c:pt idx="25">
                  <c:v>68.774971698032942</c:v>
                </c:pt>
                <c:pt idx="26">
                  <c:v>70.210583658912313</c:v>
                </c:pt>
                <c:pt idx="27">
                  <c:v>70.281530093715745</c:v>
                </c:pt>
                <c:pt idx="28">
                  <c:v>70.456759093412927</c:v>
                </c:pt>
                <c:pt idx="29">
                  <c:v>72.765119918059042</c:v>
                </c:pt>
                <c:pt idx="30">
                  <c:v>73.79041770177092</c:v>
                </c:pt>
                <c:pt idx="31">
                  <c:v>74.753439504722721</c:v>
                </c:pt>
                <c:pt idx="32">
                  <c:v>75.776267326215049</c:v>
                </c:pt>
                <c:pt idx="33">
                  <c:v>76.97411540393081</c:v>
                </c:pt>
                <c:pt idx="34">
                  <c:v>78.237263582816198</c:v>
                </c:pt>
                <c:pt idx="35">
                  <c:v>78.756288143816604</c:v>
                </c:pt>
                <c:pt idx="36">
                  <c:v>79.510059814125114</c:v>
                </c:pt>
                <c:pt idx="37">
                  <c:v>80.026578313458089</c:v>
                </c:pt>
                <c:pt idx="38">
                  <c:v>79.701162437686122</c:v>
                </c:pt>
                <c:pt idx="39">
                  <c:v>80.858263991994093</c:v>
                </c:pt>
                <c:pt idx="40">
                  <c:v>81.532662476394776</c:v>
                </c:pt>
                <c:pt idx="41">
                  <c:v>83.002008801273504</c:v>
                </c:pt>
                <c:pt idx="42">
                  <c:v>82.402602929785644</c:v>
                </c:pt>
                <c:pt idx="43">
                  <c:v>83.509296896340217</c:v>
                </c:pt>
                <c:pt idx="44">
                  <c:v>83.298981858773573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0-4D68-8D9F-E94F55A6A8A6}"/>
            </c:ext>
          </c:extLst>
        </c:ser>
        <c:ser>
          <c:idx val="3"/>
          <c:order val="3"/>
          <c:tx>
            <c:strRef>
              <c:f>'Run 2019-07-31 exp 22 (3)'!$E$215</c:f>
              <c:strCache>
                <c:ptCount val="1"/>
                <c:pt idx="0">
                  <c:v> Beads (2)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'Run 2019-07-31 exp 22 (3)'!$E$216:$E$260</c:f>
              <c:numCache>
                <c:formatCode>General</c:formatCode>
                <c:ptCount val="45"/>
                <c:pt idx="0">
                  <c:v>9.6956226290896161</c:v>
                </c:pt>
                <c:pt idx="1">
                  <c:v>9.804762026360045</c:v>
                </c:pt>
                <c:pt idx="2">
                  <c:v>9.8980277997667816</c:v>
                </c:pt>
                <c:pt idx="3">
                  <c:v>10.008193926430405</c:v>
                </c:pt>
                <c:pt idx="4">
                  <c:v>10.102369420824004</c:v>
                </c:pt>
                <c:pt idx="5">
                  <c:v>10.279997957151249</c:v>
                </c:pt>
                <c:pt idx="6">
                  <c:v>10.311005482860145</c:v>
                </c:pt>
                <c:pt idx="7">
                  <c:v>10.304287185623213</c:v>
                </c:pt>
                <c:pt idx="8">
                  <c:v>10.576636619766264</c:v>
                </c:pt>
                <c:pt idx="9">
                  <c:v>10.789646161572326</c:v>
                </c:pt>
                <c:pt idx="10">
                  <c:v>11.075903382981855</c:v>
                </c:pt>
                <c:pt idx="11">
                  <c:v>11.577845305278215</c:v>
                </c:pt>
                <c:pt idx="12">
                  <c:v>12.648525034827754</c:v>
                </c:pt>
                <c:pt idx="13">
                  <c:v>14.360360343928187</c:v>
                </c:pt>
                <c:pt idx="14">
                  <c:v>17.607497822379983</c:v>
                </c:pt>
                <c:pt idx="15">
                  <c:v>23.03229889795599</c:v>
                </c:pt>
                <c:pt idx="16">
                  <c:v>30.856506898870457</c:v>
                </c:pt>
                <c:pt idx="17">
                  <c:v>40.196165159457671</c:v>
                </c:pt>
                <c:pt idx="18">
                  <c:v>49.167265537506289</c:v>
                </c:pt>
                <c:pt idx="19">
                  <c:v>58.000443225220543</c:v>
                </c:pt>
                <c:pt idx="20">
                  <c:v>64.587363171692928</c:v>
                </c:pt>
                <c:pt idx="21">
                  <c:v>69.833564572463089</c:v>
                </c:pt>
                <c:pt idx="22">
                  <c:v>72.924646544606588</c:v>
                </c:pt>
                <c:pt idx="23">
                  <c:v>75.013193398193906</c:v>
                </c:pt>
                <c:pt idx="24">
                  <c:v>76.824914486108014</c:v>
                </c:pt>
                <c:pt idx="25">
                  <c:v>77.662898568303561</c:v>
                </c:pt>
                <c:pt idx="26">
                  <c:v>78.766699984557135</c:v>
                </c:pt>
                <c:pt idx="27">
                  <c:v>79.811121609083955</c:v>
                </c:pt>
                <c:pt idx="28">
                  <c:v>81.035310883884733</c:v>
                </c:pt>
                <c:pt idx="29">
                  <c:v>82.173364089556244</c:v>
                </c:pt>
                <c:pt idx="30">
                  <c:v>82.828305858233733</c:v>
                </c:pt>
                <c:pt idx="31">
                  <c:v>83.785966196527838</c:v>
                </c:pt>
                <c:pt idx="32">
                  <c:v>84.948758543789296</c:v>
                </c:pt>
                <c:pt idx="33">
                  <c:v>85.390084806596249</c:v>
                </c:pt>
                <c:pt idx="34">
                  <c:v>85.420383009821535</c:v>
                </c:pt>
                <c:pt idx="35">
                  <c:v>86.894983387667565</c:v>
                </c:pt>
                <c:pt idx="36">
                  <c:v>86.27822748823246</c:v>
                </c:pt>
                <c:pt idx="37">
                  <c:v>87.170859763940825</c:v>
                </c:pt>
                <c:pt idx="38">
                  <c:v>87.118926628898407</c:v>
                </c:pt>
                <c:pt idx="39">
                  <c:v>88.142539771711725</c:v>
                </c:pt>
                <c:pt idx="40">
                  <c:v>88.370604683230823</c:v>
                </c:pt>
                <c:pt idx="41">
                  <c:v>89.445795703775687</c:v>
                </c:pt>
                <c:pt idx="42">
                  <c:v>89.661802133074616</c:v>
                </c:pt>
                <c:pt idx="43">
                  <c:v>89.816257103864729</c:v>
                </c:pt>
                <c:pt idx="44">
                  <c:v>90.816756466893167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D0-4D68-8D9F-E94F55A6A8A6}"/>
            </c:ext>
          </c:extLst>
        </c:ser>
        <c:ser>
          <c:idx val="8"/>
          <c:order val="8"/>
          <c:tx>
            <c:strRef>
              <c:f>'Run 2019-07-31 exp 22 (3)'!$J$215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(3)'!$J$216:$J$260</c:f>
              <c:numCache>
                <c:formatCode>General</c:formatCode>
                <c:ptCount val="45"/>
                <c:pt idx="0">
                  <c:v>7.3800495147626233</c:v>
                </c:pt>
                <c:pt idx="1">
                  <c:v>7.4581003208974854</c:v>
                </c:pt>
                <c:pt idx="2">
                  <c:v>7.4378846301167094</c:v>
                </c:pt>
                <c:pt idx="3">
                  <c:v>7.6877080088183103</c:v>
                </c:pt>
                <c:pt idx="4">
                  <c:v>7.6337640339453463</c:v>
                </c:pt>
                <c:pt idx="5">
                  <c:v>7.6284289155513196</c:v>
                </c:pt>
                <c:pt idx="6">
                  <c:v>7.6663675352421858</c:v>
                </c:pt>
                <c:pt idx="7">
                  <c:v>7.7076653035515283</c:v>
                </c:pt>
                <c:pt idx="8">
                  <c:v>7.7040933581879978</c:v>
                </c:pt>
                <c:pt idx="9">
                  <c:v>7.8251614063311417</c:v>
                </c:pt>
                <c:pt idx="10">
                  <c:v>7.7847281247986064</c:v>
                </c:pt>
                <c:pt idx="11">
                  <c:v>7.7604236965591467</c:v>
                </c:pt>
                <c:pt idx="12">
                  <c:v>7.8890988483440276</c:v>
                </c:pt>
                <c:pt idx="13">
                  <c:v>7.9024199245848346</c:v>
                </c:pt>
                <c:pt idx="14">
                  <c:v>7.9588110620259993</c:v>
                </c:pt>
                <c:pt idx="15">
                  <c:v>7.9784060956336917</c:v>
                </c:pt>
                <c:pt idx="16">
                  <c:v>8.0259940343952483</c:v>
                </c:pt>
                <c:pt idx="17">
                  <c:v>8.0572472896787968</c:v>
                </c:pt>
                <c:pt idx="18">
                  <c:v>8.1091164962874025</c:v>
                </c:pt>
                <c:pt idx="19">
                  <c:v>8.1660750917154008</c:v>
                </c:pt>
                <c:pt idx="20">
                  <c:v>8.1069840955712777</c:v>
                </c:pt>
                <c:pt idx="21">
                  <c:v>8.1656494982252728</c:v>
                </c:pt>
                <c:pt idx="22">
                  <c:v>8.2886460168705369</c:v>
                </c:pt>
                <c:pt idx="23">
                  <c:v>8.2850568451038296</c:v>
                </c:pt>
                <c:pt idx="24">
                  <c:v>8.3325208366703762</c:v>
                </c:pt>
                <c:pt idx="25">
                  <c:v>8.3647279464546713</c:v>
                </c:pt>
                <c:pt idx="26">
                  <c:v>8.4292894655883437</c:v>
                </c:pt>
                <c:pt idx="27">
                  <c:v>8.4086208217359086</c:v>
                </c:pt>
                <c:pt idx="28">
                  <c:v>8.3792974302665009</c:v>
                </c:pt>
                <c:pt idx="29">
                  <c:v>8.3913508458974597</c:v>
                </c:pt>
                <c:pt idx="30">
                  <c:v>8.4652274158814524</c:v>
                </c:pt>
                <c:pt idx="31">
                  <c:v>8.5033883321720687</c:v>
                </c:pt>
                <c:pt idx="32">
                  <c:v>8.4779641877264567</c:v>
                </c:pt>
                <c:pt idx="33">
                  <c:v>8.620821735910738</c:v>
                </c:pt>
                <c:pt idx="34">
                  <c:v>8.6139767739445965</c:v>
                </c:pt>
                <c:pt idx="35">
                  <c:v>8.6154258184466759</c:v>
                </c:pt>
                <c:pt idx="36">
                  <c:v>8.6541548260477867</c:v>
                </c:pt>
                <c:pt idx="37">
                  <c:v>8.6178425814798718</c:v>
                </c:pt>
                <c:pt idx="38">
                  <c:v>8.6460068565614865</c:v>
                </c:pt>
                <c:pt idx="39">
                  <c:v>8.7062809087272299</c:v>
                </c:pt>
                <c:pt idx="40">
                  <c:v>8.7344977571223161</c:v>
                </c:pt>
                <c:pt idx="41">
                  <c:v>8.7025660855491633</c:v>
                </c:pt>
                <c:pt idx="42">
                  <c:v>8.69908837874417</c:v>
                </c:pt>
                <c:pt idx="43">
                  <c:v>8.8438327247346429</c:v>
                </c:pt>
                <c:pt idx="44">
                  <c:v>8.9327665644026322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D0-4D68-8D9F-E94F55A6A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681584"/>
        <c:axId val="328221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'Run 2019-07-31 exp 22 (3)'!$B$215</c15:sqref>
                        </c15:formulaRef>
                      </c:ext>
                    </c:extLst>
                    <c:strCache>
                      <c:ptCount val="1"/>
                      <c:pt idx="0">
                        <c:v> No Beads (1)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'Run 2019-07-31 exp 22 (3)'!$B$216:$B$260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9.0673068594154618</c:v>
                      </c:pt>
                      <c:pt idx="1">
                        <c:v>9.455608167017493</c:v>
                      </c:pt>
                      <c:pt idx="2">
                        <c:v>9.6040034971625197</c:v>
                      </c:pt>
                      <c:pt idx="3">
                        <c:v>9.8622627468290265</c:v>
                      </c:pt>
                      <c:pt idx="4">
                        <c:v>9.9699530995973955</c:v>
                      </c:pt>
                      <c:pt idx="5">
                        <c:v>10.167352480176463</c:v>
                      </c:pt>
                      <c:pt idx="6">
                        <c:v>10.379028242384013</c:v>
                      </c:pt>
                      <c:pt idx="7">
                        <c:v>10.551257061305321</c:v>
                      </c:pt>
                      <c:pt idx="8">
                        <c:v>10.80183637511081</c:v>
                      </c:pt>
                      <c:pt idx="9">
                        <c:v>11.053179730562842</c:v>
                      </c:pt>
                      <c:pt idx="10">
                        <c:v>11.27809449026668</c:v>
                      </c:pt>
                      <c:pt idx="11">
                        <c:v>11.496389751222374</c:v>
                      </c:pt>
                      <c:pt idx="12">
                        <c:v>11.762552879991159</c:v>
                      </c:pt>
                      <c:pt idx="13">
                        <c:v>12.304758986406554</c:v>
                      </c:pt>
                      <c:pt idx="14">
                        <c:v>13.090250882633624</c:v>
                      </c:pt>
                      <c:pt idx="15">
                        <c:v>14.516461956197933</c:v>
                      </c:pt>
                      <c:pt idx="16">
                        <c:v>16.979165780013563</c:v>
                      </c:pt>
                      <c:pt idx="17">
                        <c:v>21.055538734479462</c:v>
                      </c:pt>
                      <c:pt idx="18">
                        <c:v>27.07987538622606</c:v>
                      </c:pt>
                      <c:pt idx="19">
                        <c:v>35.604498806919693</c:v>
                      </c:pt>
                      <c:pt idx="20">
                        <c:v>44.801162721415118</c:v>
                      </c:pt>
                      <c:pt idx="21">
                        <c:v>53.722850681942681</c:v>
                      </c:pt>
                      <c:pt idx="22">
                        <c:v>61.702397900121781</c:v>
                      </c:pt>
                      <c:pt idx="23">
                        <c:v>68.361440743402426</c:v>
                      </c:pt>
                      <c:pt idx="24">
                        <c:v>72.787415443693448</c:v>
                      </c:pt>
                      <c:pt idx="25">
                        <c:v>76.043668729376478</c:v>
                      </c:pt>
                      <c:pt idx="26">
                        <c:v>77.882058316036009</c:v>
                      </c:pt>
                      <c:pt idx="27">
                        <c:v>78.522878487384133</c:v>
                      </c:pt>
                      <c:pt idx="28">
                        <c:v>79.427661874484087</c:v>
                      </c:pt>
                      <c:pt idx="29">
                        <c:v>81.123226339129886</c:v>
                      </c:pt>
                      <c:pt idx="30">
                        <c:v>81.850530147624312</c:v>
                      </c:pt>
                      <c:pt idx="31">
                        <c:v>82.215174060227099</c:v>
                      </c:pt>
                      <c:pt idx="32">
                        <c:v>82.93816977775505</c:v>
                      </c:pt>
                      <c:pt idx="33">
                        <c:v>84.346033043078677</c:v>
                      </c:pt>
                      <c:pt idx="34">
                        <c:v>84.697942113610779</c:v>
                      </c:pt>
                      <c:pt idx="35">
                        <c:v>85.095138384763359</c:v>
                      </c:pt>
                      <c:pt idx="36">
                        <c:v>86.041035116326839</c:v>
                      </c:pt>
                      <c:pt idx="37">
                        <c:v>86.430589957696057</c:v>
                      </c:pt>
                      <c:pt idx="38">
                        <c:v>86.919880606839669</c:v>
                      </c:pt>
                      <c:pt idx="39">
                        <c:v>87.006993752788347</c:v>
                      </c:pt>
                      <c:pt idx="40">
                        <c:v>87.671802972101801</c:v>
                      </c:pt>
                      <c:pt idx="41">
                        <c:v>88.148604478945913</c:v>
                      </c:pt>
                      <c:pt idx="42">
                        <c:v>88.703432092302705</c:v>
                      </c:pt>
                      <c:pt idx="43">
                        <c:v>88.91137441161699</c:v>
                      </c:pt>
                      <c:pt idx="44">
                        <c:v>89.970448612018046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ED0-4D68-8D9F-E94F55A6A8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2019-07-31 exp 22 (3)'!$C$215</c15:sqref>
                        </c15:formulaRef>
                      </c:ext>
                    </c:extLst>
                    <c:strCache>
                      <c:ptCount val="1"/>
                      <c:pt idx="0">
                        <c:v> Beads (1)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2019-07-31 exp 22 (3)'!$C$216:$C$260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9.7866357969521793</c:v>
                      </c:pt>
                      <c:pt idx="1">
                        <c:v>9.699914030115</c:v>
                      </c:pt>
                      <c:pt idx="2">
                        <c:v>9.6034107062298375</c:v>
                      </c:pt>
                      <c:pt idx="3">
                        <c:v>9.7935977971281005</c:v>
                      </c:pt>
                      <c:pt idx="4">
                        <c:v>9.7950341751572552</c:v>
                      </c:pt>
                      <c:pt idx="5">
                        <c:v>10.059114935777952</c:v>
                      </c:pt>
                      <c:pt idx="6">
                        <c:v>9.9585418741434921</c:v>
                      </c:pt>
                      <c:pt idx="7">
                        <c:v>10.189417476003635</c:v>
                      </c:pt>
                      <c:pt idx="8">
                        <c:v>10.346968132775441</c:v>
                      </c:pt>
                      <c:pt idx="9">
                        <c:v>10.519452330820785</c:v>
                      </c:pt>
                      <c:pt idx="10">
                        <c:v>10.704593962530748</c:v>
                      </c:pt>
                      <c:pt idx="11">
                        <c:v>11.163229623710276</c:v>
                      </c:pt>
                      <c:pt idx="12">
                        <c:v>12.183632039164342</c:v>
                      </c:pt>
                      <c:pt idx="13">
                        <c:v>13.772830430785746</c:v>
                      </c:pt>
                      <c:pt idx="14">
                        <c:v>16.980101072374005</c:v>
                      </c:pt>
                      <c:pt idx="15">
                        <c:v>21.850668972167391</c:v>
                      </c:pt>
                      <c:pt idx="16">
                        <c:v>28.941238914809574</c:v>
                      </c:pt>
                      <c:pt idx="17">
                        <c:v>37.510624637485641</c:v>
                      </c:pt>
                      <c:pt idx="18">
                        <c:v>46.442251219325392</c:v>
                      </c:pt>
                      <c:pt idx="19">
                        <c:v>54.247286233509726</c:v>
                      </c:pt>
                      <c:pt idx="20">
                        <c:v>61.233540171769498</c:v>
                      </c:pt>
                      <c:pt idx="21">
                        <c:v>67.087677933545095</c:v>
                      </c:pt>
                      <c:pt idx="22">
                        <c:v>70.816912517839512</c:v>
                      </c:pt>
                      <c:pt idx="23">
                        <c:v>73.261648189829373</c:v>
                      </c:pt>
                      <c:pt idx="24">
                        <c:v>74.686309224880731</c:v>
                      </c:pt>
                      <c:pt idx="25">
                        <c:v>76.352123035573229</c:v>
                      </c:pt>
                      <c:pt idx="26">
                        <c:v>76.887294331945981</c:v>
                      </c:pt>
                      <c:pt idx="27">
                        <c:v>78.504804950503569</c:v>
                      </c:pt>
                      <c:pt idx="28">
                        <c:v>79.217418690363814</c:v>
                      </c:pt>
                      <c:pt idx="29">
                        <c:v>80.880592450457982</c:v>
                      </c:pt>
                      <c:pt idx="30">
                        <c:v>81.399223717474129</c:v>
                      </c:pt>
                      <c:pt idx="31">
                        <c:v>81.59906823398569</c:v>
                      </c:pt>
                      <c:pt idx="32">
                        <c:v>83.481240370947404</c:v>
                      </c:pt>
                      <c:pt idx="33">
                        <c:v>83.993074175270792</c:v>
                      </c:pt>
                      <c:pt idx="34">
                        <c:v>85.150465538479239</c:v>
                      </c:pt>
                      <c:pt idx="35">
                        <c:v>85.640050049794439</c:v>
                      </c:pt>
                      <c:pt idx="36">
                        <c:v>86.64317390601191</c:v>
                      </c:pt>
                      <c:pt idx="37">
                        <c:v>87.042061404628882</c:v>
                      </c:pt>
                      <c:pt idx="38">
                        <c:v>88.189823208464276</c:v>
                      </c:pt>
                      <c:pt idx="39">
                        <c:v>88.864053735434069</c:v>
                      </c:pt>
                      <c:pt idx="40">
                        <c:v>89.566547216760583</c:v>
                      </c:pt>
                      <c:pt idx="41">
                        <c:v>90.49055678977679</c:v>
                      </c:pt>
                      <c:pt idx="42">
                        <c:v>91.000187261135665</c:v>
                      </c:pt>
                      <c:pt idx="43">
                        <c:v>91.466687796131737</c:v>
                      </c:pt>
                      <c:pt idx="44">
                        <c:v>92.84130469940331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ED0-4D68-8D9F-E94F55A6A8A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2019-07-31 exp 22 (3)'!$F$215</c15:sqref>
                        </c15:formulaRef>
                      </c:ext>
                    </c:extLst>
                    <c:strCache>
                      <c:ptCount val="1"/>
                      <c:pt idx="0">
                        <c:v> No Beads(3)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2019-07-31 exp 22 (3)'!$F$216:$F$260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9.058119047011056</c:v>
                      </c:pt>
                      <c:pt idx="1">
                        <c:v>9.4125320259101422</c:v>
                      </c:pt>
                      <c:pt idx="2">
                        <c:v>9.5883933359355442</c:v>
                      </c:pt>
                      <c:pt idx="3">
                        <c:v>9.7660330187589555</c:v>
                      </c:pt>
                      <c:pt idx="4">
                        <c:v>10.034501445599219</c:v>
                      </c:pt>
                      <c:pt idx="5">
                        <c:v>10.239672973962195</c:v>
                      </c:pt>
                      <c:pt idx="6">
                        <c:v>10.362183100047314</c:v>
                      </c:pt>
                      <c:pt idx="7">
                        <c:v>10.538834797982942</c:v>
                      </c:pt>
                      <c:pt idx="8">
                        <c:v>10.704223468197833</c:v>
                      </c:pt>
                      <c:pt idx="9">
                        <c:v>10.954407588048218</c:v>
                      </c:pt>
                      <c:pt idx="10">
                        <c:v>11.165019619859908</c:v>
                      </c:pt>
                      <c:pt idx="11">
                        <c:v>11.468581269914241</c:v>
                      </c:pt>
                      <c:pt idx="12">
                        <c:v>11.90363712196659</c:v>
                      </c:pt>
                      <c:pt idx="13">
                        <c:v>12.508283873289891</c:v>
                      </c:pt>
                      <c:pt idx="14">
                        <c:v>13.423355476354637</c:v>
                      </c:pt>
                      <c:pt idx="15">
                        <c:v>15.007951505040452</c:v>
                      </c:pt>
                      <c:pt idx="16">
                        <c:v>17.645120286906767</c:v>
                      </c:pt>
                      <c:pt idx="17">
                        <c:v>22.006800983972109</c:v>
                      </c:pt>
                      <c:pt idx="18">
                        <c:v>28.869524385088283</c:v>
                      </c:pt>
                      <c:pt idx="19">
                        <c:v>37.845675012555027</c:v>
                      </c:pt>
                      <c:pt idx="20">
                        <c:v>47.757476968299024</c:v>
                      </c:pt>
                      <c:pt idx="21">
                        <c:v>57.277435884340676</c:v>
                      </c:pt>
                      <c:pt idx="22">
                        <c:v>66.706104996751336</c:v>
                      </c:pt>
                      <c:pt idx="23">
                        <c:v>73.7004878302793</c:v>
                      </c:pt>
                      <c:pt idx="24">
                        <c:v>78.725237552099827</c:v>
                      </c:pt>
                      <c:pt idx="25">
                        <c:v>82.284963569197302</c:v>
                      </c:pt>
                      <c:pt idx="26">
                        <c:v>84.735238289795092</c:v>
                      </c:pt>
                      <c:pt idx="27">
                        <c:v>86.494078492457845</c:v>
                      </c:pt>
                      <c:pt idx="28">
                        <c:v>87.837602036039328</c:v>
                      </c:pt>
                      <c:pt idx="29">
                        <c:v>90.188580475473174</c:v>
                      </c:pt>
                      <c:pt idx="30">
                        <c:v>90.262562810505912</c:v>
                      </c:pt>
                      <c:pt idx="31">
                        <c:v>91.895290169641555</c:v>
                      </c:pt>
                      <c:pt idx="32">
                        <c:v>92.914506779704311</c:v>
                      </c:pt>
                      <c:pt idx="33">
                        <c:v>93.666317680004781</c:v>
                      </c:pt>
                      <c:pt idx="34">
                        <c:v>93.434126031608344</c:v>
                      </c:pt>
                      <c:pt idx="35">
                        <c:v>94.281242237755166</c:v>
                      </c:pt>
                      <c:pt idx="36">
                        <c:v>95.787901228262811</c:v>
                      </c:pt>
                      <c:pt idx="37">
                        <c:v>96.276624419419548</c:v>
                      </c:pt>
                      <c:pt idx="38">
                        <c:v>93.473250233164435</c:v>
                      </c:pt>
                      <c:pt idx="39">
                        <c:v>96.165854847084233</c:v>
                      </c:pt>
                      <c:pt idx="40">
                        <c:v>96.92948483326677</c:v>
                      </c:pt>
                      <c:pt idx="41">
                        <c:v>98.510919310311664</c:v>
                      </c:pt>
                      <c:pt idx="42">
                        <c:v>97.93293497782669</c:v>
                      </c:pt>
                      <c:pt idx="43">
                        <c:v>98.661158878913753</c:v>
                      </c:pt>
                      <c:pt idx="44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ED0-4D68-8D9F-E94F55A6A8A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2019-07-31 exp 22 (3)'!$G$215</c15:sqref>
                        </c15:formulaRef>
                      </c:ext>
                    </c:extLst>
                    <c:strCache>
                      <c:ptCount val="1"/>
                      <c:pt idx="0">
                        <c:v> Beads (3)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2019-07-31 exp 22 (3)'!$G$216:$G$260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9.044836983506837</c:v>
                      </c:pt>
                      <c:pt idx="1">
                        <c:v>9.2361767234408489</c:v>
                      </c:pt>
                      <c:pt idx="2">
                        <c:v>9.3459418444735558</c:v>
                      </c:pt>
                      <c:pt idx="3">
                        <c:v>9.3676775120047822</c:v>
                      </c:pt>
                      <c:pt idx="4">
                        <c:v>9.4736685307661652</c:v>
                      </c:pt>
                      <c:pt idx="5">
                        <c:v>9.5773147320605396</c:v>
                      </c:pt>
                      <c:pt idx="6">
                        <c:v>9.4874212804041083</c:v>
                      </c:pt>
                      <c:pt idx="7">
                        <c:v>9.5741511537839603</c:v>
                      </c:pt>
                      <c:pt idx="8">
                        <c:v>9.8474429735122939</c:v>
                      </c:pt>
                      <c:pt idx="9">
                        <c:v>9.9751400202582552</c:v>
                      </c:pt>
                      <c:pt idx="10">
                        <c:v>10.176323382957531</c:v>
                      </c:pt>
                      <c:pt idx="11">
                        <c:v>10.701654707489601</c:v>
                      </c:pt>
                      <c:pt idx="12">
                        <c:v>11.686016984017551</c:v>
                      </c:pt>
                      <c:pt idx="13">
                        <c:v>13.486981703127887</c:v>
                      </c:pt>
                      <c:pt idx="14">
                        <c:v>16.6083470587234</c:v>
                      </c:pt>
                      <c:pt idx="15">
                        <c:v>21.991950811120386</c:v>
                      </c:pt>
                      <c:pt idx="16">
                        <c:v>29.434836164746073</c:v>
                      </c:pt>
                      <c:pt idx="17">
                        <c:v>38.738796251372577</c:v>
                      </c:pt>
                      <c:pt idx="18">
                        <c:v>47.601309490370106</c:v>
                      </c:pt>
                      <c:pt idx="19">
                        <c:v>55.730053953094824</c:v>
                      </c:pt>
                      <c:pt idx="20">
                        <c:v>62.437118561834424</c:v>
                      </c:pt>
                      <c:pt idx="21">
                        <c:v>66.052520060653208</c:v>
                      </c:pt>
                      <c:pt idx="22">
                        <c:v>68.579113573878814</c:v>
                      </c:pt>
                      <c:pt idx="23">
                        <c:v>70.523182077406958</c:v>
                      </c:pt>
                      <c:pt idx="24">
                        <c:v>71.587378599457026</c:v>
                      </c:pt>
                      <c:pt idx="25">
                        <c:v>73.098235489389964</c:v>
                      </c:pt>
                      <c:pt idx="26">
                        <c:v>73.885389994529277</c:v>
                      </c:pt>
                      <c:pt idx="27">
                        <c:v>75.123900904811762</c:v>
                      </c:pt>
                      <c:pt idx="28">
                        <c:v>75.948874872676711</c:v>
                      </c:pt>
                      <c:pt idx="29">
                        <c:v>76.875051425880173</c:v>
                      </c:pt>
                      <c:pt idx="30">
                        <c:v>78.000975769802011</c:v>
                      </c:pt>
                      <c:pt idx="31">
                        <c:v>78.392121980768906</c:v>
                      </c:pt>
                      <c:pt idx="32">
                        <c:v>79.179611801991229</c:v>
                      </c:pt>
                      <c:pt idx="33">
                        <c:v>79.565115271996902</c:v>
                      </c:pt>
                      <c:pt idx="34">
                        <c:v>80.908088829873208</c:v>
                      </c:pt>
                      <c:pt idx="35">
                        <c:v>81.349934671399396</c:v>
                      </c:pt>
                      <c:pt idx="36">
                        <c:v>82.167831374184743</c:v>
                      </c:pt>
                      <c:pt idx="37">
                        <c:v>82.679238698364983</c:v>
                      </c:pt>
                      <c:pt idx="38">
                        <c:v>84.250487304546212</c:v>
                      </c:pt>
                      <c:pt idx="39">
                        <c:v>84.232640750860483</c:v>
                      </c:pt>
                      <c:pt idx="40">
                        <c:v>85.41746465446073</c:v>
                      </c:pt>
                      <c:pt idx="41">
                        <c:v>85.477883730290486</c:v>
                      </c:pt>
                      <c:pt idx="42">
                        <c:v>86.768982381645642</c:v>
                      </c:pt>
                      <c:pt idx="43">
                        <c:v>87.000104979727624</c:v>
                      </c:pt>
                      <c:pt idx="44">
                        <c:v>87.793127516321633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ED0-4D68-8D9F-E94F55A6A8A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2019-07-31 exp 22 (3)'!$H$215</c15:sqref>
                        </c15:formulaRef>
                      </c:ext>
                    </c:extLst>
                    <c:strCache>
                      <c:ptCount val="1"/>
                      <c:pt idx="0">
                        <c:v> No Beads (4)</c:v>
                      </c:pt>
                    </c:strCache>
                  </c:strRef>
                </c:tx>
                <c:spPr>
                  <a:ln w="2857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2019-07-31 exp 22 (3)'!$H$216:$H$260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8.0824459709064289</c:v>
                      </c:pt>
                      <c:pt idx="1">
                        <c:v>8.5196439768590704</c:v>
                      </c:pt>
                      <c:pt idx="2">
                        <c:v>8.6289612114093135</c:v>
                      </c:pt>
                      <c:pt idx="3">
                        <c:v>8.8215194660382465</c:v>
                      </c:pt>
                      <c:pt idx="4">
                        <c:v>9.0587840368393753</c:v>
                      </c:pt>
                      <c:pt idx="5">
                        <c:v>9.238570686822781</c:v>
                      </c:pt>
                      <c:pt idx="6">
                        <c:v>9.2360171258820429</c:v>
                      </c:pt>
                      <c:pt idx="7">
                        <c:v>9.4903092362299333</c:v>
                      </c:pt>
                      <c:pt idx="8">
                        <c:v>9.6925269431078931</c:v>
                      </c:pt>
                      <c:pt idx="9">
                        <c:v>9.834632102800688</c:v>
                      </c:pt>
                      <c:pt idx="10">
                        <c:v>10.031208162639954</c:v>
                      </c:pt>
                      <c:pt idx="11">
                        <c:v>10.270893296416148</c:v>
                      </c:pt>
                      <c:pt idx="12">
                        <c:v>10.691972455589331</c:v>
                      </c:pt>
                      <c:pt idx="13">
                        <c:v>11.089070527031771</c:v>
                      </c:pt>
                      <c:pt idx="14">
                        <c:v>11.959359469637562</c:v>
                      </c:pt>
                      <c:pt idx="15">
                        <c:v>13.366249949840777</c:v>
                      </c:pt>
                      <c:pt idx="16">
                        <c:v>15.869303076473477</c:v>
                      </c:pt>
                      <c:pt idx="17">
                        <c:v>19.84249088925937</c:v>
                      </c:pt>
                      <c:pt idx="18">
                        <c:v>25.747478966561747</c:v>
                      </c:pt>
                      <c:pt idx="19">
                        <c:v>33.908310138488197</c:v>
                      </c:pt>
                      <c:pt idx="20">
                        <c:v>42.667905751713711</c:v>
                      </c:pt>
                      <c:pt idx="21">
                        <c:v>51.050364733621109</c:v>
                      </c:pt>
                      <c:pt idx="22">
                        <c:v>59.317031886680368</c:v>
                      </c:pt>
                      <c:pt idx="23">
                        <c:v>65.179643012180478</c:v>
                      </c:pt>
                      <c:pt idx="24">
                        <c:v>70.051837287096888</c:v>
                      </c:pt>
                      <c:pt idx="25">
                        <c:v>72.570967714477902</c:v>
                      </c:pt>
                      <c:pt idx="26">
                        <c:v>74.889452090940836</c:v>
                      </c:pt>
                      <c:pt idx="27">
                        <c:v>75.962706661105599</c:v>
                      </c:pt>
                      <c:pt idx="28">
                        <c:v>78.563068699301141</c:v>
                      </c:pt>
                      <c:pt idx="29">
                        <c:v>79.173552161346095</c:v>
                      </c:pt>
                      <c:pt idx="30">
                        <c:v>80.942934296877027</c:v>
                      </c:pt>
                      <c:pt idx="31">
                        <c:v>82.166724831110358</c:v>
                      </c:pt>
                      <c:pt idx="32">
                        <c:v>82.954767923869966</c:v>
                      </c:pt>
                      <c:pt idx="33">
                        <c:v>84.786096711864815</c:v>
                      </c:pt>
                      <c:pt idx="34">
                        <c:v>85.91200428998242</c:v>
                      </c:pt>
                      <c:pt idx="35">
                        <c:v>87.279138258301359</c:v>
                      </c:pt>
                      <c:pt idx="36">
                        <c:v>88.486192328535481</c:v>
                      </c:pt>
                      <c:pt idx="37">
                        <c:v>87.88007018644646</c:v>
                      </c:pt>
                      <c:pt idx="38">
                        <c:v>88.683256300911779</c:v>
                      </c:pt>
                      <c:pt idx="39">
                        <c:v>89.912849093060274</c:v>
                      </c:pt>
                      <c:pt idx="40">
                        <c:v>91.246060600257039</c:v>
                      </c:pt>
                      <c:pt idx="41">
                        <c:v>92.691754186928094</c:v>
                      </c:pt>
                      <c:pt idx="42">
                        <c:v>93.413863359727898</c:v>
                      </c:pt>
                      <c:pt idx="43">
                        <c:v>95.285412114336367</c:v>
                      </c:pt>
                      <c:pt idx="44">
                        <c:v>95.975420759964067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ED0-4D68-8D9F-E94F55A6A8A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2019-07-31 exp 22 (3)'!$I$215</c15:sqref>
                        </c15:formulaRef>
                      </c:ext>
                    </c:extLst>
                    <c:strCache>
                      <c:ptCount val="1"/>
                      <c:pt idx="0">
                        <c:v> Beads (4)</c:v>
                      </c:pt>
                    </c:strCache>
                  </c:strRef>
                </c:tx>
                <c:spPr>
                  <a:ln w="28575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2019-07-31 exp 22 (3)'!$I$216:$I$260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9.036900171574981</c:v>
                      </c:pt>
                      <c:pt idx="1">
                        <c:v>9.218886987904634</c:v>
                      </c:pt>
                      <c:pt idx="2">
                        <c:v>9.3372475774610528</c:v>
                      </c:pt>
                      <c:pt idx="3">
                        <c:v>9.4769486405935979</c:v>
                      </c:pt>
                      <c:pt idx="4">
                        <c:v>9.4822837589876254</c:v>
                      </c:pt>
                      <c:pt idx="5">
                        <c:v>9.5761423233270246</c:v>
                      </c:pt>
                      <c:pt idx="6">
                        <c:v>9.5346469580401401</c:v>
                      </c:pt>
                      <c:pt idx="7">
                        <c:v>9.718583397881682</c:v>
                      </c:pt>
                      <c:pt idx="8">
                        <c:v>9.8642387166045964</c:v>
                      </c:pt>
                      <c:pt idx="9">
                        <c:v>10.00153568317687</c:v>
                      </c:pt>
                      <c:pt idx="10">
                        <c:v>10.2240891589989</c:v>
                      </c:pt>
                      <c:pt idx="11">
                        <c:v>10.850506030659764</c:v>
                      </c:pt>
                      <c:pt idx="12">
                        <c:v>11.795156381287997</c:v>
                      </c:pt>
                      <c:pt idx="13">
                        <c:v>13.645454479128304</c:v>
                      </c:pt>
                      <c:pt idx="14">
                        <c:v>16.659218780589544</c:v>
                      </c:pt>
                      <c:pt idx="15">
                        <c:v>22.124538383060894</c:v>
                      </c:pt>
                      <c:pt idx="16">
                        <c:v>29.661738294051155</c:v>
                      </c:pt>
                      <c:pt idx="17">
                        <c:v>38.302435245950441</c:v>
                      </c:pt>
                      <c:pt idx="18">
                        <c:v>47.088940527565633</c:v>
                      </c:pt>
                      <c:pt idx="19">
                        <c:v>54.931169372833324</c:v>
                      </c:pt>
                      <c:pt idx="20">
                        <c:v>61.379944332371494</c:v>
                      </c:pt>
                      <c:pt idx="21">
                        <c:v>65.504768065734368</c:v>
                      </c:pt>
                      <c:pt idx="22">
                        <c:v>68.053675850974273</c:v>
                      </c:pt>
                      <c:pt idx="23">
                        <c:v>70.273389098240358</c:v>
                      </c:pt>
                      <c:pt idx="24">
                        <c:v>72.002584948460694</c:v>
                      </c:pt>
                      <c:pt idx="25">
                        <c:v>72.398692789595103</c:v>
                      </c:pt>
                      <c:pt idx="26">
                        <c:v>73.400690596369955</c:v>
                      </c:pt>
                      <c:pt idx="27">
                        <c:v>74.381825455597806</c:v>
                      </c:pt>
                      <c:pt idx="28">
                        <c:v>75.582424691232035</c:v>
                      </c:pt>
                      <c:pt idx="29">
                        <c:v>76.57278074274582</c:v>
                      </c:pt>
                      <c:pt idx="30">
                        <c:v>77.636675802740342</c:v>
                      </c:pt>
                      <c:pt idx="31">
                        <c:v>77.235415620416063</c:v>
                      </c:pt>
                      <c:pt idx="32">
                        <c:v>78.29771115821022</c:v>
                      </c:pt>
                      <c:pt idx="33">
                        <c:v>79.29137265249733</c:v>
                      </c:pt>
                      <c:pt idx="34">
                        <c:v>79.87462623771718</c:v>
                      </c:pt>
                      <c:pt idx="35">
                        <c:v>80.005076169627714</c:v>
                      </c:pt>
                      <c:pt idx="36">
                        <c:v>81.261954617142251</c:v>
                      </c:pt>
                      <c:pt idx="37">
                        <c:v>82.149942261149818</c:v>
                      </c:pt>
                      <c:pt idx="38">
                        <c:v>83.224487798234776</c:v>
                      </c:pt>
                      <c:pt idx="39">
                        <c:v>83.713001416839433</c:v>
                      </c:pt>
                      <c:pt idx="40">
                        <c:v>84.691052565660101</c:v>
                      </c:pt>
                      <c:pt idx="41">
                        <c:v>85.695833196535503</c:v>
                      </c:pt>
                      <c:pt idx="42">
                        <c:v>86.643878795230037</c:v>
                      </c:pt>
                      <c:pt idx="43">
                        <c:v>87.330108398661977</c:v>
                      </c:pt>
                      <c:pt idx="44">
                        <c:v>88.265990256746363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ED0-4D68-8D9F-E94F55A6A8A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2019-07-31 exp 22 (3)'!$K$215</c15:sqref>
                        </c15:formulaRef>
                      </c:ext>
                    </c:extLst>
                    <c:strCache>
                      <c:ptCount val="1"/>
                      <c:pt idx="0">
                        <c:v> NTC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2019-07-31 exp 22 (3)'!$K$216:$K$260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7.4359694594111563</c:v>
                      </c:pt>
                      <c:pt idx="1">
                        <c:v>7.5360613102243788</c:v>
                      </c:pt>
                      <c:pt idx="2">
                        <c:v>7.6556972984541325</c:v>
                      </c:pt>
                      <c:pt idx="3">
                        <c:v>7.7245218457138467</c:v>
                      </c:pt>
                      <c:pt idx="4">
                        <c:v>7.727087924110168</c:v>
                      </c:pt>
                      <c:pt idx="5">
                        <c:v>7.8502722045893032</c:v>
                      </c:pt>
                      <c:pt idx="6">
                        <c:v>7.7677347847287423</c:v>
                      </c:pt>
                      <c:pt idx="7">
                        <c:v>7.8517742992603292</c:v>
                      </c:pt>
                      <c:pt idx="8">
                        <c:v>7.9461648554623769</c:v>
                      </c:pt>
                      <c:pt idx="9">
                        <c:v>7.8700748193355707</c:v>
                      </c:pt>
                      <c:pt idx="10">
                        <c:v>7.9505119889686195</c:v>
                      </c:pt>
                      <c:pt idx="11">
                        <c:v>7.9783731628041137</c:v>
                      </c:pt>
                      <c:pt idx="12">
                        <c:v>8.0252036464850249</c:v>
                      </c:pt>
                      <c:pt idx="13">
                        <c:v>8.1866403771487963</c:v>
                      </c:pt>
                      <c:pt idx="14">
                        <c:v>8.2552723940201265</c:v>
                      </c:pt>
                      <c:pt idx="15">
                        <c:v>8.2279381454581362</c:v>
                      </c:pt>
                      <c:pt idx="16">
                        <c:v>8.242955515752433</c:v>
                      </c:pt>
                      <c:pt idx="17">
                        <c:v>8.2265549666152324</c:v>
                      </c:pt>
                      <c:pt idx="18">
                        <c:v>8.379890221199183</c:v>
                      </c:pt>
                      <c:pt idx="19">
                        <c:v>8.523938417837968</c:v>
                      </c:pt>
                      <c:pt idx="20">
                        <c:v>8.5148489568703631</c:v>
                      </c:pt>
                      <c:pt idx="21">
                        <c:v>8.4954844530698086</c:v>
                      </c:pt>
                      <c:pt idx="22">
                        <c:v>8.5773686405692739</c:v>
                      </c:pt>
                      <c:pt idx="23">
                        <c:v>8.6922646964525327</c:v>
                      </c:pt>
                      <c:pt idx="24">
                        <c:v>8.5876963759295677</c:v>
                      </c:pt>
                      <c:pt idx="25">
                        <c:v>8.7867656446915259</c:v>
                      </c:pt>
                      <c:pt idx="26">
                        <c:v>8.6966908687498172</c:v>
                      </c:pt>
                      <c:pt idx="27">
                        <c:v>8.6886684314610036</c:v>
                      </c:pt>
                      <c:pt idx="28">
                        <c:v>8.7482869862022579</c:v>
                      </c:pt>
                      <c:pt idx="29">
                        <c:v>8.8511343130495437</c:v>
                      </c:pt>
                      <c:pt idx="30">
                        <c:v>8.8719396281447906</c:v>
                      </c:pt>
                      <c:pt idx="31">
                        <c:v>9.0238587710562381</c:v>
                      </c:pt>
                      <c:pt idx="32">
                        <c:v>8.9445565173968387</c:v>
                      </c:pt>
                      <c:pt idx="33">
                        <c:v>9.2152404255006459</c:v>
                      </c:pt>
                      <c:pt idx="34">
                        <c:v>9.2476082897600822</c:v>
                      </c:pt>
                      <c:pt idx="35">
                        <c:v>9.1364149493969276</c:v>
                      </c:pt>
                      <c:pt idx="36">
                        <c:v>9.3410019200346319</c:v>
                      </c:pt>
                      <c:pt idx="37">
                        <c:v>9.4948772730239028</c:v>
                      </c:pt>
                      <c:pt idx="38">
                        <c:v>9.6898132779494439</c:v>
                      </c:pt>
                      <c:pt idx="39">
                        <c:v>10.180011859871934</c:v>
                      </c:pt>
                      <c:pt idx="40">
                        <c:v>10.845824502268417</c:v>
                      </c:pt>
                      <c:pt idx="41">
                        <c:v>11.795156381287997</c:v>
                      </c:pt>
                      <c:pt idx="42">
                        <c:v>12.980672380968612</c:v>
                      </c:pt>
                      <c:pt idx="43">
                        <c:v>13.851337356610463</c:v>
                      </c:pt>
                      <c:pt idx="44">
                        <c:v>14.642544027646565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ED0-4D68-8D9F-E94F55A6A8A6}"/>
                  </c:ext>
                </c:extLst>
              </c15:ser>
            </c15:filteredLineSeries>
          </c:ext>
        </c:extLst>
      </c:lineChart>
      <c:catAx>
        <c:axId val="65968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21712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328221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8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Sheet1!$AK$3</c:f>
              <c:strCache>
                <c:ptCount val="1"/>
                <c:pt idx="0">
                  <c:v>No Bead Avg</c:v>
                </c:pt>
              </c:strCache>
            </c:strRef>
          </c:tx>
          <c:spPr>
            <a:ln w="571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Sheet1!$AK$4:$AK$48</c:f>
              <c:numCache>
                <c:formatCode>General</c:formatCode>
                <c:ptCount val="45"/>
                <c:pt idx="0">
                  <c:v>0</c:v>
                </c:pt>
                <c:pt idx="1">
                  <c:v>0.34122302647967884</c:v>
                </c:pt>
                <c:pt idx="2">
                  <c:v>0.54536866868470668</c:v>
                </c:pt>
                <c:pt idx="3">
                  <c:v>0.77891568687423807</c:v>
                </c:pt>
                <c:pt idx="4">
                  <c:v>0.9784541236849712</c:v>
                </c:pt>
                <c:pt idx="5">
                  <c:v>1.1852052252581253</c:v>
                </c:pt>
                <c:pt idx="6">
                  <c:v>1.3080902438075663</c:v>
                </c:pt>
                <c:pt idx="7">
                  <c:v>1.5696719435144635</c:v>
                </c:pt>
                <c:pt idx="8">
                  <c:v>1.7611222650584986</c:v>
                </c:pt>
                <c:pt idx="9">
                  <c:v>2.0349635449279964</c:v>
                </c:pt>
                <c:pt idx="10">
                  <c:v>2.2277242914293995</c:v>
                </c:pt>
                <c:pt idx="11">
                  <c:v>2.5172580094010493</c:v>
                </c:pt>
                <c:pt idx="12">
                  <c:v>2.8947790645044944</c:v>
                </c:pt>
                <c:pt idx="13">
                  <c:v>3.49964762809687</c:v>
                </c:pt>
                <c:pt idx="14">
                  <c:v>4.4572321848530914</c:v>
                </c:pt>
                <c:pt idx="15">
                  <c:v>6.0300782650874742</c:v>
                </c:pt>
                <c:pt idx="16">
                  <c:v>8.8126393342192948</c:v>
                </c:pt>
                <c:pt idx="17">
                  <c:v>13.334687685049069</c:v>
                </c:pt>
                <c:pt idx="18">
                  <c:v>20.054087239238591</c:v>
                </c:pt>
                <c:pt idx="19">
                  <c:v>29.240824258113456</c:v>
                </c:pt>
                <c:pt idx="20">
                  <c:v>39.310009187300224</c:v>
                </c:pt>
                <c:pt idx="21">
                  <c:v>48.841370385740461</c:v>
                </c:pt>
                <c:pt idx="22">
                  <c:v>58.013961681627329</c:v>
                </c:pt>
                <c:pt idx="23">
                  <c:v>64.937127701981098</c:v>
                </c:pt>
                <c:pt idx="24">
                  <c:v>69.806153054508627</c:v>
                </c:pt>
                <c:pt idx="25">
                  <c:v>73.203908360695522</c:v>
                </c:pt>
                <c:pt idx="26">
                  <c:v>75.414870065115636</c:v>
                </c:pt>
                <c:pt idx="27">
                  <c:v>76.389080555882529</c:v>
                </c:pt>
                <c:pt idx="28">
                  <c:v>77.770154357064186</c:v>
                </c:pt>
                <c:pt idx="29">
                  <c:v>79.68494518769684</c:v>
                </c:pt>
                <c:pt idx="30">
                  <c:v>80.67347930011222</c:v>
                </c:pt>
                <c:pt idx="31">
                  <c:v>81.823714913527368</c:v>
                </c:pt>
                <c:pt idx="32">
                  <c:v>82.800460502196074</c:v>
                </c:pt>
                <c:pt idx="33">
                  <c:v>84.226880039861285</c:v>
                </c:pt>
                <c:pt idx="34">
                  <c:v>84.916543908930464</c:v>
                </c:pt>
                <c:pt idx="35">
                  <c:v>85.777113036656402</c:v>
                </c:pt>
                <c:pt idx="36">
                  <c:v>86.990355333925123</c:v>
                </c:pt>
                <c:pt idx="37">
                  <c:v>87.207162590797694</c:v>
                </c:pt>
                <c:pt idx="38">
                  <c:v>86.702358511759712</c:v>
                </c:pt>
                <c:pt idx="39">
                  <c:v>88.122609569959081</c:v>
                </c:pt>
                <c:pt idx="40">
                  <c:v>89.067182400729337</c:v>
                </c:pt>
                <c:pt idx="41">
                  <c:v>90.434340151185822</c:v>
                </c:pt>
                <c:pt idx="42">
                  <c:v>90.461705590832707</c:v>
                </c:pt>
                <c:pt idx="43">
                  <c:v>91.537779919993511</c:v>
                </c:pt>
                <c:pt idx="44">
                  <c:v>92.328837048841535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7-4CE6-B627-0206D8D95AE4}"/>
            </c:ext>
          </c:extLst>
        </c:ser>
        <c:ser>
          <c:idx val="1"/>
          <c:order val="1"/>
          <c:tx>
            <c:strRef>
              <c:f>Sheet1!$AL$3</c:f>
              <c:strCache>
                <c:ptCount val="1"/>
                <c:pt idx="0">
                  <c:v>Bead Avg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Sheet1!$AL$4:$AL$48</c:f>
              <c:numCache>
                <c:formatCode>General</c:formatCode>
                <c:ptCount val="45"/>
                <c:pt idx="0">
                  <c:v>0</c:v>
                </c:pt>
                <c:pt idx="1">
                  <c:v>0.10879041167553163</c:v>
                </c:pt>
                <c:pt idx="2">
                  <c:v>0.17061235711862041</c:v>
                </c:pt>
                <c:pt idx="3">
                  <c:v>0.29755880450526823</c:v>
                </c:pt>
                <c:pt idx="4">
                  <c:v>0.35444623838326872</c:v>
                </c:pt>
                <c:pt idx="5">
                  <c:v>0.53016672488611105</c:v>
                </c:pt>
                <c:pt idx="6">
                  <c:v>0.47492420329895668</c:v>
                </c:pt>
                <c:pt idx="7">
                  <c:v>0.61095163440641165</c:v>
                </c:pt>
                <c:pt idx="8">
                  <c:v>0.84430045578302892</c:v>
                </c:pt>
                <c:pt idx="9">
                  <c:v>1.0231200893646961</c:v>
                </c:pt>
                <c:pt idx="10">
                  <c:v>1.2691936481751633</c:v>
                </c:pt>
                <c:pt idx="11">
                  <c:v>1.849873791782694</c:v>
                </c:pt>
                <c:pt idx="12">
                  <c:v>2.9550012451718315</c:v>
                </c:pt>
                <c:pt idx="13">
                  <c:v>4.866193438696607</c:v>
                </c:pt>
                <c:pt idx="14">
                  <c:v>8.3270680228732807</c:v>
                </c:pt>
                <c:pt idx="15">
                  <c:v>14.139651870014061</c:v>
                </c:pt>
                <c:pt idx="16">
                  <c:v>22.35777505344214</c:v>
                </c:pt>
                <c:pt idx="17">
                  <c:v>32.213987792302007</c:v>
                </c:pt>
                <c:pt idx="18">
                  <c:v>41.987192697443291</c:v>
                </c:pt>
                <c:pt idx="19">
                  <c:v>50.951485515058266</c:v>
                </c:pt>
                <c:pt idx="20">
                  <c:v>58.299313922859483</c:v>
                </c:pt>
                <c:pt idx="21">
                  <c:v>63.478601011848426</c:v>
                </c:pt>
                <c:pt idx="22">
                  <c:v>66.748771402609535</c:v>
                </c:pt>
                <c:pt idx="23">
                  <c:v>69.139601728866808</c:v>
                </c:pt>
                <c:pt idx="24">
                  <c:v>70.797191838079769</c:v>
                </c:pt>
                <c:pt idx="25">
                  <c:v>72.009714214386094</c:v>
                </c:pt>
                <c:pt idx="26">
                  <c:v>72.952108683418629</c:v>
                </c:pt>
                <c:pt idx="27">
                  <c:v>74.294058608315765</c:v>
                </c:pt>
                <c:pt idx="28">
                  <c:v>75.383319182387396</c:v>
                </c:pt>
                <c:pt idx="29">
                  <c:v>76.680235278977065</c:v>
                </c:pt>
                <c:pt idx="30">
                  <c:v>77.604834705656117</c:v>
                </c:pt>
                <c:pt idx="31">
                  <c:v>77.920253430072393</c:v>
                </c:pt>
                <c:pt idx="32">
                  <c:v>79.265824302355611</c:v>
                </c:pt>
                <c:pt idx="33">
                  <c:v>79.906982426363626</c:v>
                </c:pt>
                <c:pt idx="34">
                  <c:v>80.763000763816862</c:v>
                </c:pt>
                <c:pt idx="35">
                  <c:v>81.460281443526213</c:v>
                </c:pt>
                <c:pt idx="36">
                  <c:v>82.136851765497724</c:v>
                </c:pt>
                <c:pt idx="37">
                  <c:v>82.87658650440865</c:v>
                </c:pt>
                <c:pt idx="38">
                  <c:v>83.905161780411945</c:v>
                </c:pt>
                <c:pt idx="39">
                  <c:v>84.501287215683902</c:v>
                </c:pt>
                <c:pt idx="40">
                  <c:v>85.351674686464719</c:v>
                </c:pt>
                <c:pt idx="41">
                  <c:v>86.194080921126385</c:v>
                </c:pt>
                <c:pt idx="42">
                  <c:v>87.009101767308366</c:v>
                </c:pt>
                <c:pt idx="43">
                  <c:v>87.431983857270666</c:v>
                </c:pt>
                <c:pt idx="44">
                  <c:v>88.560182608487381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7-4CE6-B627-0206D8D95AE4}"/>
            </c:ext>
          </c:extLst>
        </c:ser>
        <c:ser>
          <c:idx val="2"/>
          <c:order val="2"/>
          <c:tx>
            <c:strRef>
              <c:f>Sheet1!$AM$3</c:f>
              <c:strCache>
                <c:ptCount val="1"/>
                <c:pt idx="0">
                  <c:v>NTC Avg</c:v>
                </c:pt>
              </c:strCache>
            </c:strRef>
          </c:tx>
          <c:spPr>
            <a:ln w="571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Sheet1!$AM$4:$AM$48</c:f>
              <c:numCache>
                <c:formatCode>General</c:formatCode>
                <c:ptCount val="45"/>
                <c:pt idx="0">
                  <c:v>0</c:v>
                </c:pt>
                <c:pt idx="1">
                  <c:v>9.7943134165090567E-2</c:v>
                </c:pt>
                <c:pt idx="2">
                  <c:v>0.15260458189805048</c:v>
                </c:pt>
                <c:pt idx="3">
                  <c:v>0.32779775066813244</c:v>
                </c:pt>
                <c:pt idx="4">
                  <c:v>0.29955009626608586</c:v>
                </c:pt>
                <c:pt idx="5">
                  <c:v>0.36434376495324899</c:v>
                </c:pt>
                <c:pt idx="6">
                  <c:v>0.33982326916938188</c:v>
                </c:pt>
                <c:pt idx="7">
                  <c:v>0.40873391931621605</c:v>
                </c:pt>
                <c:pt idx="8">
                  <c:v>0.45866614519873572</c:v>
                </c:pt>
                <c:pt idx="9">
                  <c:v>0.4833951322974237</c:v>
                </c:pt>
                <c:pt idx="10">
                  <c:v>0.50538933765215599</c:v>
                </c:pt>
                <c:pt idx="11">
                  <c:v>0.50734484239802446</c:v>
                </c:pt>
                <c:pt idx="12">
                  <c:v>0.60383813769093686</c:v>
                </c:pt>
                <c:pt idx="13">
                  <c:v>0.69992027557574454</c:v>
                </c:pt>
                <c:pt idx="14">
                  <c:v>0.76865821732621453</c:v>
                </c:pt>
                <c:pt idx="15">
                  <c:v>0.76440318385143013</c:v>
                </c:pt>
                <c:pt idx="16">
                  <c:v>0.7988236886836404</c:v>
                </c:pt>
                <c:pt idx="17">
                  <c:v>0.80698973165015098</c:v>
                </c:pt>
                <c:pt idx="18">
                  <c:v>0.91981149157099185</c:v>
                </c:pt>
                <c:pt idx="19">
                  <c:v>1.030325365905024</c:v>
                </c:pt>
                <c:pt idx="20">
                  <c:v>0.99283963523986829</c:v>
                </c:pt>
                <c:pt idx="21">
                  <c:v>1.014447335917269</c:v>
                </c:pt>
                <c:pt idx="22">
                  <c:v>1.1270910947650989</c:v>
                </c:pt>
                <c:pt idx="23">
                  <c:v>1.1882878079571702</c:v>
                </c:pt>
                <c:pt idx="24">
                  <c:v>1.1568917512899797</c:v>
                </c:pt>
                <c:pt idx="25">
                  <c:v>1.2840478954793699</c:v>
                </c:pt>
                <c:pt idx="26">
                  <c:v>1.2700206637239453</c:v>
                </c:pt>
                <c:pt idx="27">
                  <c:v>1.2542462587739971</c:v>
                </c:pt>
                <c:pt idx="28">
                  <c:v>1.2709025907930744</c:v>
                </c:pt>
                <c:pt idx="29">
                  <c:v>1.3340752133923586</c:v>
                </c:pt>
                <c:pt idx="30">
                  <c:v>1.3861314739881694</c:v>
                </c:pt>
                <c:pt idx="31">
                  <c:v>1.4906378121077446</c:v>
                </c:pt>
                <c:pt idx="32">
                  <c:v>1.4330590612574352</c:v>
                </c:pt>
                <c:pt idx="33">
                  <c:v>1.6604248535384767</c:v>
                </c:pt>
                <c:pt idx="34">
                  <c:v>1.6744573883980141</c:v>
                </c:pt>
                <c:pt idx="35">
                  <c:v>1.6141197888723322</c:v>
                </c:pt>
                <c:pt idx="36">
                  <c:v>1.7478953253408336</c:v>
                </c:pt>
                <c:pt idx="37">
                  <c:v>1.8125317212397305</c:v>
                </c:pt>
                <c:pt idx="38">
                  <c:v>1.9351926326203106</c:v>
                </c:pt>
                <c:pt idx="39">
                  <c:v>2.2378434181108764</c:v>
                </c:pt>
                <c:pt idx="40">
                  <c:v>2.6194220062810163</c:v>
                </c:pt>
                <c:pt idx="41">
                  <c:v>3.1238101923581576</c:v>
                </c:pt>
                <c:pt idx="42">
                  <c:v>3.7736968455090087</c:v>
                </c:pt>
                <c:pt idx="43">
                  <c:v>4.3319706083736795</c:v>
                </c:pt>
                <c:pt idx="44">
                  <c:v>4.8158733501473341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7-4CE6-B627-0206D8D95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340160"/>
        <c:axId val="1194570992"/>
      </c:lineChart>
      <c:catAx>
        <c:axId val="120134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layout>
            <c:manualLayout>
              <c:xMode val="edge"/>
              <c:yMode val="edge"/>
              <c:x val="0.41769104308441124"/>
              <c:y val="0.90402770487022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19457099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1945709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50800">
            <a:solidFill>
              <a:schemeClr val="tx1">
                <a:alpha val="91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013401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000" b="1" i="0"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217</xdr:row>
      <xdr:rowOff>0</xdr:rowOff>
    </xdr:from>
    <xdr:to>
      <xdr:col>25</xdr:col>
      <xdr:colOff>601980</xdr:colOff>
      <xdr:row>242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FB2D5A-5C7F-4BCB-B3D9-92C1BF570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318197</xdr:colOff>
      <xdr:row>82</xdr:row>
      <xdr:rowOff>97971</xdr:rowOff>
    </xdr:from>
    <xdr:to>
      <xdr:col>27</xdr:col>
      <xdr:colOff>494043</xdr:colOff>
      <xdr:row>107</xdr:row>
      <xdr:rowOff>167473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BF4995-85C7-4E7B-9E1D-73E68558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164123</xdr:colOff>
      <xdr:row>221</xdr:row>
      <xdr:rowOff>152400</xdr:rowOff>
    </xdr:from>
    <xdr:to>
      <xdr:col>41</xdr:col>
      <xdr:colOff>171743</xdr:colOff>
      <xdr:row>249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72B618-9CBC-461B-BFB0-8B2D201A8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15</xdr:row>
      <xdr:rowOff>0</xdr:rowOff>
    </xdr:from>
    <xdr:to>
      <xdr:col>60</xdr:col>
      <xdr:colOff>10627</xdr:colOff>
      <xdr:row>52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752CA-80E2-49AB-853B-330D8C446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MES%20Conferenc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ES Conferenc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0"/>
  <sheetViews>
    <sheetView topLeftCell="A163" zoomScale="80" workbookViewId="0">
      <selection activeCell="B167" sqref="B167:K212"/>
    </sheetView>
  </sheetViews>
  <sheetFormatPr defaultRowHeight="14.4" x14ac:dyDescent="0.3"/>
  <cols>
    <col min="1" max="1" width="45.77734375" bestFit="1" customWidth="1"/>
    <col min="2" max="2" width="25.77734375" bestFit="1" customWidth="1"/>
    <col min="3" max="11" width="12" bestFit="1" customWidth="1"/>
  </cols>
  <sheetData>
    <row r="1" spans="1:11" x14ac:dyDescent="0.3">
      <c r="A1" t="s">
        <v>0</v>
      </c>
    </row>
    <row r="2" spans="1:11" x14ac:dyDescent="0.3">
      <c r="A2" t="s">
        <v>1</v>
      </c>
    </row>
    <row r="3" spans="1:11" x14ac:dyDescent="0.3">
      <c r="A3" t="s">
        <v>2</v>
      </c>
      <c r="B3" t="s">
        <v>3</v>
      </c>
    </row>
    <row r="4" spans="1:11" x14ac:dyDescent="0.3">
      <c r="A4" t="s">
        <v>4</v>
      </c>
      <c r="B4" s="1">
        <v>43677</v>
      </c>
    </row>
    <row r="5" spans="1:11" x14ac:dyDescent="0.3">
      <c r="A5" t="s">
        <v>5</v>
      </c>
      <c r="B5" s="2">
        <v>0.56341435185185185</v>
      </c>
    </row>
    <row r="8" spans="1:11" x14ac:dyDescent="0.3">
      <c r="A8" t="s">
        <v>6</v>
      </c>
    </row>
    <row r="10" spans="1:11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</row>
    <row r="11" spans="1:11" x14ac:dyDescent="0.3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17</v>
      </c>
      <c r="K11" t="s">
        <v>17</v>
      </c>
    </row>
    <row r="12" spans="1:11" x14ac:dyDescent="0.3">
      <c r="A12">
        <v>1</v>
      </c>
      <c r="B12">
        <v>9.9317703735190594</v>
      </c>
      <c r="C12">
        <v>10.6640535591669</v>
      </c>
      <c r="D12">
        <v>8.5275043869688005</v>
      </c>
      <c r="E12">
        <v>10.4770791884548</v>
      </c>
      <c r="F12">
        <v>9.9719742631163992</v>
      </c>
      <c r="G12">
        <v>10.0329242741694</v>
      </c>
      <c r="H12">
        <v>9.2951285572594795</v>
      </c>
      <c r="I12">
        <v>9.9158673019968493</v>
      </c>
      <c r="J12">
        <v>8.7852057913856907</v>
      </c>
      <c r="K12">
        <v>9.2911094398849006</v>
      </c>
    </row>
    <row r="13" spans="1:11" x14ac:dyDescent="0.3">
      <c r="A13">
        <v>2</v>
      </c>
      <c r="B13">
        <v>10.2221204954096</v>
      </c>
      <c r="C13">
        <v>10.2946081156198</v>
      </c>
      <c r="D13">
        <v>8.6449988555733608</v>
      </c>
      <c r="E13">
        <v>10.5746816923153</v>
      </c>
      <c r="F13">
        <v>10.5271992065309</v>
      </c>
      <c r="G13">
        <v>10.238136110475301</v>
      </c>
      <c r="H13">
        <v>9.4253804484978705</v>
      </c>
      <c r="I13">
        <v>10.0096836100498</v>
      </c>
      <c r="J13">
        <v>8.78681239032578</v>
      </c>
      <c r="K13">
        <v>9.5123652573869997</v>
      </c>
    </row>
    <row r="14" spans="1:11" x14ac:dyDescent="0.3">
      <c r="A14">
        <v>3</v>
      </c>
      <c r="B14">
        <v>10.2971948831413</v>
      </c>
      <c r="C14">
        <v>10.330475201155</v>
      </c>
      <c r="D14">
        <v>8.8791158486741004</v>
      </c>
      <c r="E14">
        <v>10.543507286183001</v>
      </c>
      <c r="F14">
        <v>10.517229978891701</v>
      </c>
      <c r="G14">
        <v>10.2785945267062</v>
      </c>
      <c r="H14">
        <v>9.6405326572412804</v>
      </c>
      <c r="I14">
        <v>10.0950419078137</v>
      </c>
      <c r="J14">
        <v>8.8722629129472796</v>
      </c>
      <c r="K14">
        <v>9.6411195426988492</v>
      </c>
    </row>
    <row r="15" spans="1:11" x14ac:dyDescent="0.3">
      <c r="A15">
        <v>4</v>
      </c>
      <c r="B15">
        <v>10.3753025794683</v>
      </c>
      <c r="C15">
        <v>10.407306891628201</v>
      </c>
      <c r="D15">
        <v>9.0186923018234495</v>
      </c>
      <c r="E15">
        <v>10.63008861132</v>
      </c>
      <c r="F15">
        <v>10.7697086616748</v>
      </c>
      <c r="G15">
        <v>10.3265430685893</v>
      </c>
      <c r="H15">
        <v>9.6712698049388397</v>
      </c>
      <c r="I15">
        <v>10.289393219125399</v>
      </c>
      <c r="J15">
        <v>9.0192557118627104</v>
      </c>
      <c r="K15">
        <v>9.6364244590383308</v>
      </c>
    </row>
    <row r="16" spans="1:11" x14ac:dyDescent="0.3">
      <c r="A16">
        <v>5</v>
      </c>
      <c r="B16">
        <v>10.470931563286801</v>
      </c>
      <c r="C16">
        <v>10.596736749174401</v>
      </c>
      <c r="D16">
        <v>9.1687102856706897</v>
      </c>
      <c r="E16">
        <v>10.884056865288301</v>
      </c>
      <c r="F16">
        <v>10.912743826454101</v>
      </c>
      <c r="G16">
        <v>10.478878970524701</v>
      </c>
      <c r="H16">
        <v>9.8424760306197694</v>
      </c>
      <c r="I16">
        <v>10.1360596119122</v>
      </c>
      <c r="J16">
        <v>8.9670913761094599</v>
      </c>
      <c r="K16">
        <v>9.7166399633783502</v>
      </c>
    </row>
    <row r="17" spans="1:11" x14ac:dyDescent="0.3">
      <c r="A17">
        <v>6</v>
      </c>
      <c r="B17">
        <v>10.546331672447501</v>
      </c>
      <c r="C17">
        <v>10.425771590394</v>
      </c>
      <c r="D17">
        <v>9.2289834221626403</v>
      </c>
      <c r="E17">
        <v>10.7022964827955</v>
      </c>
      <c r="F17">
        <v>10.9567406729229</v>
      </c>
      <c r="G17">
        <v>10.3335270055343</v>
      </c>
      <c r="H17">
        <v>10.097657740138899</v>
      </c>
      <c r="I17">
        <v>10.415299712621801</v>
      </c>
      <c r="J17">
        <v>8.9897437574251509</v>
      </c>
      <c r="K17">
        <v>9.8655445416718006</v>
      </c>
    </row>
    <row r="18" spans="1:11" x14ac:dyDescent="0.3">
      <c r="A18">
        <v>7</v>
      </c>
      <c r="B18">
        <v>10.389257648584699</v>
      </c>
      <c r="C18">
        <v>10.657118878679899</v>
      </c>
      <c r="D18">
        <v>9.2714906974462892</v>
      </c>
      <c r="E18">
        <v>10.778566160575799</v>
      </c>
      <c r="F18">
        <v>11.0679234551974</v>
      </c>
      <c r="G18">
        <v>10.465349304442899</v>
      </c>
      <c r="H18">
        <v>10.201528082049901</v>
      </c>
      <c r="I18">
        <v>10.214506634740101</v>
      </c>
      <c r="J18">
        <v>9.0208794282953093</v>
      </c>
      <c r="K18">
        <v>9.6672579537651604</v>
      </c>
    </row>
    <row r="19" spans="1:11" x14ac:dyDescent="0.3">
      <c r="A19">
        <v>8</v>
      </c>
      <c r="B19">
        <v>10.500059946157499</v>
      </c>
      <c r="C19">
        <v>10.6091910175224</v>
      </c>
      <c r="D19">
        <v>9.4391135682048901</v>
      </c>
      <c r="E19">
        <v>10.792502733908099</v>
      </c>
      <c r="F19">
        <v>10.9540703440909</v>
      </c>
      <c r="G19">
        <v>10.452633452862299</v>
      </c>
      <c r="H19">
        <v>10.089773912158901</v>
      </c>
      <c r="I19">
        <v>10.3536823289627</v>
      </c>
      <c r="J19">
        <v>8.8350754049998699</v>
      </c>
      <c r="K19">
        <v>9.9009117265583306</v>
      </c>
    </row>
    <row r="20" spans="1:11" x14ac:dyDescent="0.3">
      <c r="A20">
        <v>9</v>
      </c>
      <c r="B20">
        <v>10.5785349159119</v>
      </c>
      <c r="C20">
        <v>10.642277663335101</v>
      </c>
      <c r="D20">
        <v>9.5106790713538807</v>
      </c>
      <c r="E20">
        <v>10.9428803947</v>
      </c>
      <c r="F20">
        <v>10.970884612450201</v>
      </c>
      <c r="G20">
        <v>10.3922658557586</v>
      </c>
      <c r="H20">
        <v>10.3491772844027</v>
      </c>
      <c r="I20">
        <v>10.5883370209303</v>
      </c>
      <c r="J20">
        <v>9.0671969176775793</v>
      </c>
      <c r="K20">
        <v>9.7758684437558294</v>
      </c>
    </row>
    <row r="21" spans="1:11" x14ac:dyDescent="0.3">
      <c r="A21">
        <v>10</v>
      </c>
      <c r="B21">
        <v>10.446631570916299</v>
      </c>
      <c r="C21">
        <v>10.7319752803845</v>
      </c>
      <c r="D21">
        <v>9.7055008773937601</v>
      </c>
      <c r="E21">
        <v>11.076741980839</v>
      </c>
      <c r="F21">
        <v>11.162628475514699</v>
      </c>
      <c r="G21">
        <v>10.5330993616643</v>
      </c>
      <c r="H21">
        <v>10.520993870959501</v>
      </c>
      <c r="I21">
        <v>10.4825120709763</v>
      </c>
      <c r="J21">
        <v>8.9815620152081603</v>
      </c>
      <c r="K21">
        <v>10.057831692988501</v>
      </c>
    </row>
    <row r="22" spans="1:11" x14ac:dyDescent="0.3">
      <c r="A22">
        <v>11</v>
      </c>
      <c r="B22">
        <v>10.752396938022899</v>
      </c>
      <c r="C22">
        <v>11.074616617074801</v>
      </c>
      <c r="D22">
        <v>9.7388164085348805</v>
      </c>
      <c r="E22">
        <v>10.7949950408179</v>
      </c>
      <c r="F22">
        <v>11.255340657663799</v>
      </c>
      <c r="G22">
        <v>10.4815311338543</v>
      </c>
      <c r="H22">
        <v>10.456397344930201</v>
      </c>
      <c r="I22">
        <v>10.6363520764986</v>
      </c>
      <c r="J22">
        <v>9.1178524687336804</v>
      </c>
      <c r="K22">
        <v>9.8906945398133299</v>
      </c>
    </row>
    <row r="23" spans="1:11" x14ac:dyDescent="0.3">
      <c r="A23">
        <v>12</v>
      </c>
      <c r="B23">
        <v>10.632704443645199</v>
      </c>
      <c r="C23">
        <v>10.7956192735318</v>
      </c>
      <c r="D23">
        <v>9.8807253121741603</v>
      </c>
      <c r="E23">
        <v>11.0289435901704</v>
      </c>
      <c r="F23">
        <v>11.3537804226749</v>
      </c>
      <c r="G23">
        <v>10.5354156029368</v>
      </c>
      <c r="H23">
        <v>10.448942222803501</v>
      </c>
      <c r="I23">
        <v>10.6146842654053</v>
      </c>
      <c r="J23">
        <v>9.0344599577833709</v>
      </c>
      <c r="K23">
        <v>10.073720149538399</v>
      </c>
    </row>
    <row r="24" spans="1:11" x14ac:dyDescent="0.3">
      <c r="A24">
        <v>13</v>
      </c>
      <c r="B24">
        <v>10.7127234810915</v>
      </c>
      <c r="C24">
        <v>11.046123328110101</v>
      </c>
      <c r="D24">
        <v>9.8615537205603605</v>
      </c>
      <c r="E24">
        <v>11.0456789719779</v>
      </c>
      <c r="F24">
        <v>11.442036257783601</v>
      </c>
      <c r="G24">
        <v>10.6725958866037</v>
      </c>
      <c r="H24">
        <v>10.747474086911</v>
      </c>
      <c r="I24">
        <v>10.647636486501201</v>
      </c>
      <c r="J24">
        <v>9.2380298422871103</v>
      </c>
      <c r="K24">
        <v>10.0490049357067</v>
      </c>
    </row>
    <row r="25" spans="1:11" x14ac:dyDescent="0.3">
      <c r="A25">
        <v>14</v>
      </c>
      <c r="B25">
        <v>10.7072556649119</v>
      </c>
      <c r="C25">
        <v>10.907860939447099</v>
      </c>
      <c r="D25">
        <v>10.008501455056701</v>
      </c>
      <c r="E25">
        <v>11.022765286899</v>
      </c>
      <c r="F25">
        <v>11.7288471808957</v>
      </c>
      <c r="G25">
        <v>10.785076676585</v>
      </c>
      <c r="H25">
        <v>10.935937539736999</v>
      </c>
      <c r="I25">
        <v>10.6166170748455</v>
      </c>
      <c r="J25">
        <v>8.9683140541460507</v>
      </c>
      <c r="K25">
        <v>10.152296776238201</v>
      </c>
    </row>
    <row r="26" spans="1:11" x14ac:dyDescent="0.3">
      <c r="A26">
        <v>15</v>
      </c>
      <c r="B26">
        <v>10.848961114925901</v>
      </c>
      <c r="C26">
        <v>11.003916482286799</v>
      </c>
      <c r="D26">
        <v>10.091706721599101</v>
      </c>
      <c r="E26">
        <v>11.0475318532082</v>
      </c>
      <c r="F26">
        <v>11.5253426922001</v>
      </c>
      <c r="G26">
        <v>10.611791409170699</v>
      </c>
      <c r="H26">
        <v>11.1816077922738</v>
      </c>
      <c r="I26">
        <v>10.5989166094453</v>
      </c>
      <c r="J26">
        <v>9.1624976838984598</v>
      </c>
      <c r="K26">
        <v>10.1140318444049</v>
      </c>
    </row>
    <row r="27" spans="1:11" x14ac:dyDescent="0.3">
      <c r="A27">
        <v>16</v>
      </c>
      <c r="B27">
        <v>10.967981485720101</v>
      </c>
      <c r="C27">
        <v>11.17208361944</v>
      </c>
      <c r="D27">
        <v>10.1909920907403</v>
      </c>
      <c r="E27">
        <v>11.274891279468999</v>
      </c>
      <c r="F27">
        <v>11.8995302401116</v>
      </c>
      <c r="G27">
        <v>10.7417792019532</v>
      </c>
      <c r="H27">
        <v>11.1210803387503</v>
      </c>
      <c r="I27">
        <v>10.893924366114801</v>
      </c>
      <c r="J27">
        <v>9.1912209760687595</v>
      </c>
      <c r="K27">
        <v>10.2107270923934</v>
      </c>
    </row>
    <row r="28" spans="1:11" x14ac:dyDescent="0.3">
      <c r="A28">
        <v>17</v>
      </c>
      <c r="B28">
        <v>11.004501411459501</v>
      </c>
      <c r="C28">
        <v>11.2509128164885</v>
      </c>
      <c r="D28">
        <v>10.440222781719701</v>
      </c>
      <c r="E28">
        <v>11.342437883064999</v>
      </c>
      <c r="F28">
        <v>11.977678230825401</v>
      </c>
      <c r="G28">
        <v>10.964781003691501</v>
      </c>
      <c r="H28">
        <v>11.360468960606299</v>
      </c>
      <c r="I28">
        <v>10.940922153556601</v>
      </c>
      <c r="J28">
        <v>9.1696548917881007</v>
      </c>
      <c r="K28">
        <v>10.2128633554589</v>
      </c>
    </row>
    <row r="29" spans="1:11" x14ac:dyDescent="0.3">
      <c r="A29">
        <v>18</v>
      </c>
      <c r="B29">
        <v>11.1333093548704</v>
      </c>
      <c r="C29">
        <v>11.2300951509008</v>
      </c>
      <c r="D29">
        <v>10.4625244291072</v>
      </c>
      <c r="E29">
        <v>11.188132840684901</v>
      </c>
      <c r="F29">
        <v>11.954871442740499</v>
      </c>
      <c r="G29">
        <v>10.8998463198509</v>
      </c>
      <c r="H29">
        <v>11.597619592584101</v>
      </c>
      <c r="I29">
        <v>11.182163377173699</v>
      </c>
      <c r="J29">
        <v>9.2002365148393999</v>
      </c>
      <c r="K29">
        <v>10.244580322401299</v>
      </c>
    </row>
    <row r="30" spans="1:11" x14ac:dyDescent="0.3">
      <c r="A30">
        <v>19</v>
      </c>
      <c r="B30">
        <v>11.2328781058467</v>
      </c>
      <c r="C30">
        <v>11.3471808957046</v>
      </c>
      <c r="D30">
        <v>10.8640421149004</v>
      </c>
      <c r="E30">
        <v>11.443503471427499</v>
      </c>
      <c r="F30">
        <v>12.5127500865656</v>
      </c>
      <c r="G30">
        <v>10.974898908979901</v>
      </c>
      <c r="H30">
        <v>11.908610196547899</v>
      </c>
      <c r="I30">
        <v>11.135271229114201</v>
      </c>
      <c r="J30">
        <v>9.1025151954426402</v>
      </c>
      <c r="K30">
        <v>10.3541183010169</v>
      </c>
    </row>
    <row r="31" spans="1:11" x14ac:dyDescent="0.3">
      <c r="A31">
        <v>20</v>
      </c>
      <c r="B31">
        <v>11.513871037789601</v>
      </c>
      <c r="C31">
        <v>11.534076665685699</v>
      </c>
      <c r="D31">
        <v>11.1283093003738</v>
      </c>
      <c r="E31">
        <v>11.3502473722204</v>
      </c>
      <c r="F31">
        <v>12.5104360810472</v>
      </c>
      <c r="G31">
        <v>11.092641336690299</v>
      </c>
      <c r="H31">
        <v>12.095005017870699</v>
      </c>
      <c r="I31">
        <v>11.135447294751501</v>
      </c>
      <c r="J31">
        <v>9.1396454820579294</v>
      </c>
      <c r="K31">
        <v>10.3560207245261</v>
      </c>
    </row>
    <row r="32" spans="1:11" x14ac:dyDescent="0.3">
      <c r="A32">
        <v>21</v>
      </c>
      <c r="B32">
        <v>11.9512474250401</v>
      </c>
      <c r="C32">
        <v>11.428353442544299</v>
      </c>
      <c r="D32">
        <v>11.322295974161401</v>
      </c>
      <c r="E32">
        <v>11.4792447957932</v>
      </c>
      <c r="F32">
        <v>12.658172477810799</v>
      </c>
      <c r="G32">
        <v>11.2669843317589</v>
      </c>
      <c r="H32">
        <v>12.4401719183134</v>
      </c>
      <c r="I32">
        <v>11.4559650059765</v>
      </c>
      <c r="J32">
        <v>9.1756019977581005</v>
      </c>
      <c r="K32">
        <v>10.407161567610199</v>
      </c>
    </row>
    <row r="33" spans="1:11" x14ac:dyDescent="0.3">
      <c r="A33">
        <v>22</v>
      </c>
      <c r="B33">
        <v>11.9912436689731</v>
      </c>
      <c r="C33">
        <v>11.734405824586601</v>
      </c>
      <c r="D33">
        <v>11.762827848888699</v>
      </c>
      <c r="E33">
        <v>11.540046129197</v>
      </c>
      <c r="F33">
        <v>13.257507732215901</v>
      </c>
      <c r="G33">
        <v>11.0735811834461</v>
      </c>
      <c r="H33">
        <v>12.916644658461999</v>
      </c>
      <c r="I33">
        <v>11.384247603062001</v>
      </c>
      <c r="J33">
        <v>9.1517744481809498</v>
      </c>
      <c r="K33">
        <v>10.3643636442904</v>
      </c>
    </row>
    <row r="34" spans="1:11" x14ac:dyDescent="0.3">
      <c r="A34">
        <v>23</v>
      </c>
      <c r="B34">
        <v>12.3630629943287</v>
      </c>
      <c r="C34">
        <v>11.834897383077699</v>
      </c>
      <c r="D34">
        <v>12.162094409748301</v>
      </c>
      <c r="E34">
        <v>11.591457295279699</v>
      </c>
      <c r="F34">
        <v>13.709577216100399</v>
      </c>
      <c r="G34">
        <v>11.2741283283742</v>
      </c>
      <c r="H34">
        <v>13.014419775692399</v>
      </c>
      <c r="I34">
        <v>11.423514152742801</v>
      </c>
      <c r="J34">
        <v>9.2447737850003797</v>
      </c>
      <c r="K34">
        <v>10.4673075455863</v>
      </c>
    </row>
    <row r="35" spans="1:11" x14ac:dyDescent="0.3">
      <c r="A35">
        <v>24</v>
      </c>
      <c r="B35">
        <v>12.725820808219501</v>
      </c>
      <c r="C35">
        <v>11.851071946288201</v>
      </c>
      <c r="D35">
        <v>12.3399710078584</v>
      </c>
      <c r="E35">
        <v>11.722794435543401</v>
      </c>
      <c r="F35">
        <v>13.932031956751601</v>
      </c>
      <c r="G35">
        <v>11.320232373104901</v>
      </c>
      <c r="H35">
        <v>13.4750074827896</v>
      </c>
      <c r="I35">
        <v>11.455928674971901</v>
      </c>
      <c r="J35">
        <v>9.2179751277943094</v>
      </c>
      <c r="K35">
        <v>10.526654241463101</v>
      </c>
    </row>
    <row r="36" spans="1:11" x14ac:dyDescent="0.3">
      <c r="A36">
        <v>25</v>
      </c>
      <c r="B36">
        <v>13.0418860151064</v>
      </c>
      <c r="C36">
        <v>11.745523111968501</v>
      </c>
      <c r="D36">
        <v>12.7217239920376</v>
      </c>
      <c r="E36">
        <v>11.7572035299204</v>
      </c>
      <c r="F36">
        <v>14.289093069134299</v>
      </c>
      <c r="G36">
        <v>11.3229571984436</v>
      </c>
      <c r="H36">
        <v>13.904559305983801</v>
      </c>
      <c r="I36">
        <v>11.5185996577619</v>
      </c>
      <c r="J36">
        <v>9.2770784059408395</v>
      </c>
      <c r="K36">
        <v>10.710089483264101</v>
      </c>
    </row>
    <row r="37" spans="1:11" x14ac:dyDescent="0.3">
      <c r="A37">
        <v>26</v>
      </c>
      <c r="B37">
        <v>13.202512652272301</v>
      </c>
      <c r="C37">
        <v>11.853325586445299</v>
      </c>
      <c r="D37">
        <v>12.7384662335452</v>
      </c>
      <c r="E37">
        <v>11.7332488218274</v>
      </c>
      <c r="F37">
        <v>14.5892525622441</v>
      </c>
      <c r="G37">
        <v>11.3044703065303</v>
      </c>
      <c r="H37">
        <v>14.3637868197264</v>
      </c>
      <c r="I37">
        <v>11.5754940108339</v>
      </c>
      <c r="J37">
        <v>9.1032272831311492</v>
      </c>
      <c r="K37">
        <v>10.808270389867999</v>
      </c>
    </row>
    <row r="38" spans="1:11" x14ac:dyDescent="0.3">
      <c r="A38">
        <v>27</v>
      </c>
      <c r="B38">
        <v>13.179725846239901</v>
      </c>
      <c r="C38">
        <v>11.898398389586299</v>
      </c>
      <c r="D38">
        <v>13.101599654128799</v>
      </c>
      <c r="E38">
        <v>11.645558353042899</v>
      </c>
      <c r="F38">
        <v>14.8844129091325</v>
      </c>
      <c r="G38">
        <v>11.3582290144433</v>
      </c>
      <c r="H38">
        <v>14.6293692574306</v>
      </c>
      <c r="I38">
        <v>11.5963116764215</v>
      </c>
      <c r="J38">
        <v>9.1039684356232708</v>
      </c>
      <c r="K38">
        <v>10.6502523188264</v>
      </c>
    </row>
    <row r="39" spans="1:11" x14ac:dyDescent="0.3">
      <c r="A39">
        <v>28</v>
      </c>
      <c r="B39">
        <v>13.409158934450801</v>
      </c>
      <c r="C39">
        <v>11.9818535016521</v>
      </c>
      <c r="D39">
        <v>13.088985529360899</v>
      </c>
      <c r="E39">
        <v>11.6160394118737</v>
      </c>
      <c r="F39">
        <v>14.956607156481301</v>
      </c>
      <c r="G39">
        <v>11.4897660514506</v>
      </c>
      <c r="H39">
        <v>14.8899715528235</v>
      </c>
      <c r="I39">
        <v>11.421813861731501</v>
      </c>
      <c r="J39">
        <v>9.24271654186966</v>
      </c>
      <c r="K39">
        <v>10.6747030848656</v>
      </c>
    </row>
    <row r="40" spans="1:11" x14ac:dyDescent="0.3">
      <c r="A40">
        <v>29</v>
      </c>
      <c r="B40">
        <v>13.1723506523232</v>
      </c>
      <c r="C40">
        <v>12.040072539042599</v>
      </c>
      <c r="D40">
        <v>13.1494034309324</v>
      </c>
      <c r="E40">
        <v>11.709882396538401</v>
      </c>
      <c r="F40">
        <v>15.0356298161288</v>
      </c>
      <c r="G40">
        <v>11.3689103297709</v>
      </c>
      <c r="H40">
        <v>14.882124055847999</v>
      </c>
      <c r="I40">
        <v>11.706416418707599</v>
      </c>
      <c r="J40">
        <v>9.2084382391088706</v>
      </c>
      <c r="K40">
        <v>10.735580224307601</v>
      </c>
    </row>
    <row r="41" spans="1:11" x14ac:dyDescent="0.3">
      <c r="A41">
        <v>30</v>
      </c>
      <c r="B41">
        <v>13.5435263599603</v>
      </c>
      <c r="C41">
        <v>12.0003990821111</v>
      </c>
      <c r="D41">
        <v>13.384509745233</v>
      </c>
      <c r="E41">
        <v>11.630535482675599</v>
      </c>
      <c r="F41">
        <v>15.3086137178607</v>
      </c>
      <c r="G41">
        <v>11.3230843569594</v>
      </c>
      <c r="H41">
        <v>15.181963836118101</v>
      </c>
      <c r="I41">
        <v>11.679372736823</v>
      </c>
      <c r="J41">
        <v>9.1955225670034508</v>
      </c>
      <c r="K41">
        <v>10.8218157062286</v>
      </c>
    </row>
    <row r="42" spans="1:11" x14ac:dyDescent="0.3">
      <c r="A42">
        <v>31</v>
      </c>
      <c r="B42">
        <v>13.6910987082651</v>
      </c>
      <c r="C42">
        <v>11.9919563156002</v>
      </c>
      <c r="D42">
        <v>13.2740266015615</v>
      </c>
      <c r="E42">
        <v>11.4786500851962</v>
      </c>
      <c r="F42">
        <v>15.358408992650199</v>
      </c>
      <c r="G42">
        <v>11.3892441847419</v>
      </c>
      <c r="H42">
        <v>15.2257572289616</v>
      </c>
      <c r="I42">
        <v>11.613462047671</v>
      </c>
      <c r="J42">
        <v>9.0458533607995708</v>
      </c>
      <c r="K42">
        <v>10.8062213212133</v>
      </c>
    </row>
    <row r="43" spans="1:11" x14ac:dyDescent="0.3">
      <c r="A43">
        <v>32</v>
      </c>
      <c r="B43">
        <v>13.6035270139184</v>
      </c>
      <c r="C43">
        <v>11.8823093439711</v>
      </c>
      <c r="D43">
        <v>13.4840161745632</v>
      </c>
      <c r="E43">
        <v>11.681762199043</v>
      </c>
      <c r="F43">
        <v>15.2543351971139</v>
      </c>
      <c r="G43">
        <v>11.353322652018001</v>
      </c>
      <c r="H43">
        <v>15.659622084891</v>
      </c>
      <c r="I43">
        <v>11.617583479565599</v>
      </c>
      <c r="J43">
        <v>9.1718710830635697</v>
      </c>
      <c r="K43">
        <v>10.838960097657701</v>
      </c>
    </row>
    <row r="44" spans="1:11" x14ac:dyDescent="0.3">
      <c r="A44">
        <v>33</v>
      </c>
      <c r="B44">
        <v>13.598840314335799</v>
      </c>
      <c r="C44">
        <v>12.1534839616781</v>
      </c>
      <c r="D44">
        <v>13.484499376923299</v>
      </c>
      <c r="E44">
        <v>11.7380025940337</v>
      </c>
      <c r="F44">
        <v>15.431339851115499</v>
      </c>
      <c r="G44">
        <v>11.4446478980697</v>
      </c>
      <c r="H44">
        <v>15.7745588507777</v>
      </c>
      <c r="I44">
        <v>11.6015433410718</v>
      </c>
      <c r="J44">
        <v>9.2432615069373991</v>
      </c>
      <c r="K44">
        <v>10.940609706917799</v>
      </c>
    </row>
    <row r="45" spans="1:11" x14ac:dyDescent="0.3">
      <c r="A45">
        <v>34</v>
      </c>
      <c r="B45">
        <v>13.648686452531701</v>
      </c>
      <c r="C45">
        <v>11.9913532209252</v>
      </c>
      <c r="D45">
        <v>13.446132718277401</v>
      </c>
      <c r="E45">
        <v>11.5939065639226</v>
      </c>
      <c r="F45">
        <v>15.5550469214923</v>
      </c>
      <c r="G45">
        <v>11.252941763356</v>
      </c>
      <c r="H45">
        <v>15.690961209386501</v>
      </c>
      <c r="I45">
        <v>11.7401824543047</v>
      </c>
      <c r="J45">
        <v>9.2143129625391005</v>
      </c>
      <c r="K45">
        <v>11.0339077265147</v>
      </c>
    </row>
    <row r="46" spans="1:11" x14ac:dyDescent="0.3">
      <c r="A46">
        <v>35</v>
      </c>
      <c r="B46">
        <v>13.6916429111439</v>
      </c>
      <c r="C46">
        <v>12.0110803974388</v>
      </c>
      <c r="D46">
        <v>13.4933350772215</v>
      </c>
      <c r="E46">
        <v>11.5562022474359</v>
      </c>
      <c r="F46">
        <v>15.447013046463701</v>
      </c>
      <c r="G46">
        <v>11.359934894839901</v>
      </c>
      <c r="H46">
        <v>15.9471020574248</v>
      </c>
      <c r="I46">
        <v>11.794678961078599</v>
      </c>
      <c r="J46">
        <v>9.2268957867492993</v>
      </c>
      <c r="K46">
        <v>11.030160043664299</v>
      </c>
    </row>
    <row r="47" spans="1:11" x14ac:dyDescent="0.3">
      <c r="A47">
        <v>36</v>
      </c>
      <c r="B47">
        <v>13.981841763942899</v>
      </c>
      <c r="C47">
        <v>12.1016441596094</v>
      </c>
      <c r="D47">
        <v>13.6146079702958</v>
      </c>
      <c r="E47">
        <v>11.511188132840701</v>
      </c>
      <c r="F47">
        <v>15.408208180009501</v>
      </c>
      <c r="G47">
        <v>11.378473110461901</v>
      </c>
      <c r="H47">
        <v>16.308490471914599</v>
      </c>
      <c r="I47">
        <v>11.715524881008999</v>
      </c>
      <c r="J47">
        <v>9.2842931844991803</v>
      </c>
      <c r="K47">
        <v>11.1260571274304</v>
      </c>
    </row>
    <row r="48" spans="1:11" x14ac:dyDescent="0.3">
      <c r="A48">
        <v>37</v>
      </c>
      <c r="B48">
        <v>13.773070600719899</v>
      </c>
      <c r="C48">
        <v>12.0286869611658</v>
      </c>
      <c r="D48">
        <v>13.702855980264999</v>
      </c>
      <c r="E48">
        <v>11.5863787797869</v>
      </c>
      <c r="F48">
        <v>15.690725057857099</v>
      </c>
      <c r="G48">
        <v>11.411510388850701</v>
      </c>
      <c r="H48">
        <v>16.1074235141527</v>
      </c>
      <c r="I48">
        <v>11.685031989449501</v>
      </c>
      <c r="J48">
        <v>9.3818824546679895</v>
      </c>
      <c r="K48">
        <v>11.0921351479832</v>
      </c>
    </row>
    <row r="49" spans="1:11" x14ac:dyDescent="0.3">
      <c r="A49">
        <v>38</v>
      </c>
      <c r="B49">
        <v>13.810722732672801</v>
      </c>
      <c r="C49">
        <v>12.2497247926408</v>
      </c>
      <c r="D49">
        <v>13.704890516517899</v>
      </c>
      <c r="E49">
        <v>11.8593118181125</v>
      </c>
      <c r="F49">
        <v>15.797556376636299</v>
      </c>
      <c r="G49">
        <v>11.4929935657791</v>
      </c>
      <c r="H49">
        <v>16.391241321431298</v>
      </c>
      <c r="I49">
        <v>11.927390531189999</v>
      </c>
      <c r="J49">
        <v>9.3470228558349397</v>
      </c>
      <c r="K49">
        <v>11.1100938429847</v>
      </c>
    </row>
    <row r="50" spans="1:11" x14ac:dyDescent="0.3">
      <c r="A50">
        <v>39</v>
      </c>
      <c r="B50">
        <v>13.8219272144656</v>
      </c>
      <c r="C50">
        <v>12.0208667124437</v>
      </c>
      <c r="D50">
        <v>13.7332214338394</v>
      </c>
      <c r="E50">
        <v>11.674895639189501</v>
      </c>
      <c r="F50">
        <v>15.3008081412751</v>
      </c>
      <c r="G50">
        <v>11.491846827163799</v>
      </c>
      <c r="H50">
        <v>16.273950306452001</v>
      </c>
      <c r="I50">
        <v>11.6845960173953</v>
      </c>
      <c r="J50">
        <v>9.1537782428146297</v>
      </c>
      <c r="K50">
        <v>11.1340723059652</v>
      </c>
    </row>
    <row r="51" spans="1:11" x14ac:dyDescent="0.3">
      <c r="A51">
        <v>40</v>
      </c>
      <c r="B51">
        <v>13.8012403404942</v>
      </c>
      <c r="C51">
        <v>12.113483525706</v>
      </c>
      <c r="D51">
        <v>13.913410919590801</v>
      </c>
      <c r="E51">
        <v>11.7542425530524</v>
      </c>
      <c r="F51">
        <v>15.814567670827699</v>
      </c>
      <c r="G51">
        <v>11.354950281020299</v>
      </c>
      <c r="H51">
        <v>16.298975102362601</v>
      </c>
      <c r="I51">
        <v>11.863998517695</v>
      </c>
      <c r="J51">
        <v>9.1566847231759105</v>
      </c>
      <c r="K51">
        <v>11.188423488721</v>
      </c>
    </row>
    <row r="52" spans="1:11" x14ac:dyDescent="0.3">
      <c r="A52">
        <v>41</v>
      </c>
      <c r="B52">
        <v>13.863024846774</v>
      </c>
      <c r="C52">
        <v>12.1145734558415</v>
      </c>
      <c r="D52">
        <v>13.935937539736999</v>
      </c>
      <c r="E52">
        <v>11.428898407612101</v>
      </c>
      <c r="F52">
        <v>15.822951748792899</v>
      </c>
      <c r="G52">
        <v>11.4421047277536</v>
      </c>
      <c r="H52">
        <v>16.297457025312401</v>
      </c>
      <c r="I52">
        <v>11.818519366242001</v>
      </c>
      <c r="J52">
        <v>9.0892543787943207</v>
      </c>
      <c r="K52">
        <v>11.2056387954763</v>
      </c>
    </row>
    <row r="53" spans="1:11" x14ac:dyDescent="0.3">
      <c r="A53">
        <v>42</v>
      </c>
      <c r="B53">
        <v>13.856390805349401</v>
      </c>
      <c r="C53">
        <v>11.900276423050499</v>
      </c>
      <c r="D53">
        <v>13.7863355458915</v>
      </c>
      <c r="E53">
        <v>11.6208015681579</v>
      </c>
      <c r="F53">
        <v>15.9814275904914</v>
      </c>
      <c r="G53">
        <v>11.2065526599745</v>
      </c>
      <c r="H53">
        <v>16.698354568805499</v>
      </c>
      <c r="I53">
        <v>11.8359537769014</v>
      </c>
      <c r="J53">
        <v>9.3510337987334999</v>
      </c>
      <c r="K53">
        <v>11.1074235141527</v>
      </c>
    </row>
    <row r="54" spans="1:11" x14ac:dyDescent="0.3">
      <c r="A54">
        <v>43</v>
      </c>
      <c r="B54">
        <v>13.8590653262203</v>
      </c>
      <c r="C54">
        <v>12.130595428833001</v>
      </c>
      <c r="D54">
        <v>13.8017853055619</v>
      </c>
      <c r="E54">
        <v>11.7247054463809</v>
      </c>
      <c r="F54">
        <v>15.840899265023801</v>
      </c>
      <c r="G54">
        <v>11.379122136732599</v>
      </c>
      <c r="H54">
        <v>16.6985834541339</v>
      </c>
      <c r="I54">
        <v>11.8463416495003</v>
      </c>
      <c r="J54">
        <v>9.0800717174029106</v>
      </c>
      <c r="K54">
        <v>11.360468960606299</v>
      </c>
    </row>
    <row r="55" spans="1:11" x14ac:dyDescent="0.3">
      <c r="A55">
        <v>44</v>
      </c>
      <c r="B55">
        <v>14.0333954593511</v>
      </c>
      <c r="C55">
        <v>12.2988890258288</v>
      </c>
      <c r="D55">
        <v>13.9893622818777</v>
      </c>
      <c r="E55">
        <v>11.6994190672378</v>
      </c>
      <c r="F55">
        <v>16.0630633576388</v>
      </c>
      <c r="G55">
        <v>11.3085785047332</v>
      </c>
      <c r="H55">
        <v>16.9852867815788</v>
      </c>
      <c r="I55">
        <v>12.0378423743038</v>
      </c>
      <c r="J55">
        <v>9.1439180081890097</v>
      </c>
      <c r="K55">
        <v>11.431041936878501</v>
      </c>
    </row>
    <row r="56" spans="1:11" x14ac:dyDescent="0.3">
      <c r="A56">
        <v>45</v>
      </c>
      <c r="B56">
        <v>13.465214879726201</v>
      </c>
      <c r="C56">
        <v>12.227523754188899</v>
      </c>
      <c r="D56">
        <v>14.073722874363799</v>
      </c>
      <c r="E56">
        <v>11.668879224841699</v>
      </c>
      <c r="F56">
        <v>15.980646473894399</v>
      </c>
      <c r="G56">
        <v>11.3788706143936</v>
      </c>
      <c r="H56">
        <v>17.144383045046801</v>
      </c>
      <c r="I56">
        <v>12.0007847496975</v>
      </c>
      <c r="J56">
        <v>9.2435884859780497</v>
      </c>
      <c r="K56">
        <v>11.2586932408402</v>
      </c>
    </row>
    <row r="60" spans="1:11" x14ac:dyDescent="0.3">
      <c r="A60" t="s">
        <v>18</v>
      </c>
    </row>
    <row r="62" spans="1:11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</row>
    <row r="63" spans="1:11" x14ac:dyDescent="0.3">
      <c r="A63" t="s">
        <v>8</v>
      </c>
      <c r="B63" t="s">
        <v>9</v>
      </c>
      <c r="C63" t="s">
        <v>10</v>
      </c>
      <c r="D63" t="s">
        <v>11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17</v>
      </c>
      <c r="K63" t="s">
        <v>17</v>
      </c>
    </row>
    <row r="64" spans="1:11" x14ac:dyDescent="0.3">
      <c r="A64">
        <v>1</v>
      </c>
      <c r="B64">
        <v>5.6920846758338204</v>
      </c>
      <c r="C64">
        <v>6.0908565760934703</v>
      </c>
      <c r="D64">
        <v>4.7744305743847999</v>
      </c>
      <c r="E64">
        <v>5.9074031687902098</v>
      </c>
      <c r="F64">
        <v>5.7893819006201701</v>
      </c>
      <c r="G64">
        <v>5.7986826377762499</v>
      </c>
      <c r="H64">
        <v>5.2106785409600702</v>
      </c>
      <c r="I64">
        <v>5.6083581292439098</v>
      </c>
      <c r="J64">
        <v>5.0480913506777503</v>
      </c>
      <c r="K64">
        <v>5.3177691309987001</v>
      </c>
    </row>
    <row r="65" spans="1:11" x14ac:dyDescent="0.3">
      <c r="A65">
        <v>2</v>
      </c>
      <c r="B65">
        <v>5.7973093258055499</v>
      </c>
      <c r="C65">
        <v>5.8110170138094199</v>
      </c>
      <c r="D65">
        <v>4.9064294978691896</v>
      </c>
      <c r="E65">
        <v>5.9257824650363</v>
      </c>
      <c r="F65">
        <v>5.8002594033722401</v>
      </c>
      <c r="G65">
        <v>5.7763027389944304</v>
      </c>
      <c r="H65">
        <v>5.2462697141113299</v>
      </c>
      <c r="I65">
        <v>5.6454311945270996</v>
      </c>
      <c r="J65">
        <v>5.0264235395844503</v>
      </c>
      <c r="K65">
        <v>5.4152088851104603</v>
      </c>
    </row>
    <row r="66" spans="1:11" x14ac:dyDescent="0.3">
      <c r="A66">
        <v>3</v>
      </c>
      <c r="B66">
        <v>5.8354314488441297</v>
      </c>
      <c r="C66">
        <v>5.8795191228242301</v>
      </c>
      <c r="D66">
        <v>4.9119808753592196</v>
      </c>
      <c r="E66">
        <v>5.9849405191588803</v>
      </c>
      <c r="F66">
        <v>5.8714173088171702</v>
      </c>
      <c r="G66">
        <v>5.7984283207446401</v>
      </c>
      <c r="H66">
        <v>5.35024904903596</v>
      </c>
      <c r="I66">
        <v>5.7265935407386497</v>
      </c>
      <c r="J66">
        <v>5.0657772836761197</v>
      </c>
      <c r="K66">
        <v>5.4678161796495504</v>
      </c>
    </row>
    <row r="67" spans="1:11" x14ac:dyDescent="0.3">
      <c r="A67">
        <v>4</v>
      </c>
      <c r="B67">
        <v>5.85148276610854</v>
      </c>
      <c r="C67">
        <v>5.8828615752396898</v>
      </c>
      <c r="D67">
        <v>5.07454032196536</v>
      </c>
      <c r="E67">
        <v>6.0562104219119499</v>
      </c>
      <c r="F67">
        <v>5.9161407753762996</v>
      </c>
      <c r="G67">
        <v>5.8469302117734197</v>
      </c>
      <c r="H67">
        <v>5.3943503471427503</v>
      </c>
      <c r="I67">
        <v>5.7766297180350703</v>
      </c>
      <c r="J67">
        <v>5.0883751684850296</v>
      </c>
      <c r="K67">
        <v>5.4879580885531896</v>
      </c>
    </row>
    <row r="68" spans="1:11" x14ac:dyDescent="0.3">
      <c r="A68">
        <v>5</v>
      </c>
      <c r="B68">
        <v>5.8430609597924796</v>
      </c>
      <c r="C68">
        <v>5.9003116361779702</v>
      </c>
      <c r="D68">
        <v>5.0394680470212601</v>
      </c>
      <c r="E68">
        <v>6.0792960504564997</v>
      </c>
      <c r="F68">
        <v>5.9973405704694303</v>
      </c>
      <c r="G68">
        <v>5.9043695299131302</v>
      </c>
      <c r="H68">
        <v>5.5591391137282704</v>
      </c>
      <c r="I68">
        <v>5.7873948741424099</v>
      </c>
      <c r="J68">
        <v>5.1136797131303897</v>
      </c>
      <c r="K68">
        <v>5.5313954375524501</v>
      </c>
    </row>
    <row r="69" spans="1:11" x14ac:dyDescent="0.3">
      <c r="A69">
        <v>6</v>
      </c>
      <c r="B69">
        <v>5.8341109565646097</v>
      </c>
      <c r="C69">
        <v>5.9829451086031504</v>
      </c>
      <c r="D69">
        <v>5.1411166082715596</v>
      </c>
      <c r="E69">
        <v>6.1270422565913503</v>
      </c>
      <c r="F69">
        <v>6.16378652628367</v>
      </c>
      <c r="G69">
        <v>5.9793567232340399</v>
      </c>
      <c r="H69">
        <v>5.63145102398936</v>
      </c>
      <c r="I69">
        <v>5.8532518065592001</v>
      </c>
      <c r="J69">
        <v>5.1892118715190403</v>
      </c>
      <c r="K69">
        <v>5.5244198846853898</v>
      </c>
    </row>
    <row r="70" spans="1:11" x14ac:dyDescent="0.3">
      <c r="A70">
        <v>7</v>
      </c>
      <c r="B70">
        <v>5.87930113679713</v>
      </c>
      <c r="C70">
        <v>6.0352483405813704</v>
      </c>
      <c r="D70">
        <v>5.1671407862756</v>
      </c>
      <c r="E70">
        <v>6.1718928816662801</v>
      </c>
      <c r="F70">
        <v>6.1032566274040301</v>
      </c>
      <c r="G70">
        <v>5.9058954321027999</v>
      </c>
      <c r="H70">
        <v>5.6339169909208797</v>
      </c>
      <c r="I70">
        <v>5.8431881183082801</v>
      </c>
      <c r="J70">
        <v>5.0569670150809998</v>
      </c>
      <c r="K70">
        <v>5.5805512866625202</v>
      </c>
    </row>
    <row r="71" spans="1:11" x14ac:dyDescent="0.3">
      <c r="A71">
        <v>8</v>
      </c>
      <c r="B71">
        <v>5.8290735230538404</v>
      </c>
      <c r="C71">
        <v>6.1586502305202204</v>
      </c>
      <c r="D71">
        <v>5.2158388647287701</v>
      </c>
      <c r="E71">
        <v>6.1867117394698097</v>
      </c>
      <c r="F71">
        <v>6.1402304112306396</v>
      </c>
      <c r="G71">
        <v>5.8963912413214299</v>
      </c>
      <c r="H71">
        <v>5.7578829197048496</v>
      </c>
      <c r="I71">
        <v>5.8630611777785004</v>
      </c>
      <c r="J71">
        <v>5.1694044873262097</v>
      </c>
      <c r="K71">
        <v>5.6255318649459198</v>
      </c>
    </row>
    <row r="72" spans="1:11" x14ac:dyDescent="0.3">
      <c r="A72">
        <v>9</v>
      </c>
      <c r="B72">
        <v>5.9659914549477397</v>
      </c>
      <c r="C72">
        <v>6.0631723506523203</v>
      </c>
      <c r="D72">
        <v>5.35340984642884</v>
      </c>
      <c r="E72">
        <v>6.2018387121385503</v>
      </c>
      <c r="F72">
        <v>6.3126573586633103</v>
      </c>
      <c r="G72">
        <v>5.8642964319320496</v>
      </c>
      <c r="H72">
        <v>5.8389737217844297</v>
      </c>
      <c r="I72">
        <v>5.9431542745802304</v>
      </c>
      <c r="J72">
        <v>5.16517891203174</v>
      </c>
      <c r="K72">
        <v>5.5675084560413</v>
      </c>
    </row>
    <row r="73" spans="1:11" x14ac:dyDescent="0.3">
      <c r="A73">
        <v>10</v>
      </c>
      <c r="B73">
        <v>5.9504081788357404</v>
      </c>
      <c r="C73">
        <v>6.1367017624170304</v>
      </c>
      <c r="D73">
        <v>5.3495356402200098</v>
      </c>
      <c r="E73">
        <v>6.2223021504321601</v>
      </c>
      <c r="F73">
        <v>6.3239744665700304</v>
      </c>
      <c r="G73">
        <v>5.9880216678110898</v>
      </c>
      <c r="H73">
        <v>5.8041504539559003</v>
      </c>
      <c r="I73">
        <v>5.9839780270084697</v>
      </c>
      <c r="J73">
        <v>5.1080529488059803</v>
      </c>
      <c r="K73">
        <v>5.7598112576368496</v>
      </c>
    </row>
    <row r="74" spans="1:11" x14ac:dyDescent="0.3">
      <c r="A74">
        <v>11</v>
      </c>
      <c r="B74">
        <v>6.0427761247170704</v>
      </c>
      <c r="C74">
        <v>6.1354347186345404</v>
      </c>
      <c r="D74">
        <v>5.4151921169545298</v>
      </c>
      <c r="E74">
        <v>6.2641806198684202</v>
      </c>
      <c r="F74">
        <v>6.36326644795402</v>
      </c>
      <c r="G74">
        <v>6.0162508583199799</v>
      </c>
      <c r="H74">
        <v>5.7923247119859598</v>
      </c>
      <c r="I74">
        <v>5.8954991754259298</v>
      </c>
      <c r="J74">
        <v>5.1588718496477703</v>
      </c>
      <c r="K74">
        <v>5.5740033217716896</v>
      </c>
    </row>
    <row r="75" spans="1:11" x14ac:dyDescent="0.3">
      <c r="A75">
        <v>12</v>
      </c>
      <c r="B75">
        <v>6.0710561786322801</v>
      </c>
      <c r="C75">
        <v>6.1348897535668003</v>
      </c>
      <c r="D75">
        <v>5.4447459917819296</v>
      </c>
      <c r="E75">
        <v>6.1653569339538699</v>
      </c>
      <c r="F75">
        <v>6.3816281376363797</v>
      </c>
      <c r="G75">
        <v>5.9661601845167898</v>
      </c>
      <c r="H75">
        <v>5.9991431472319601</v>
      </c>
      <c r="I75">
        <v>5.9178555987894503</v>
      </c>
      <c r="J75">
        <v>5.2527102103664296</v>
      </c>
      <c r="K75">
        <v>5.65675417128839</v>
      </c>
    </row>
    <row r="76" spans="1:11" x14ac:dyDescent="0.3">
      <c r="A76">
        <v>13</v>
      </c>
      <c r="B76">
        <v>6.0912108033874999</v>
      </c>
      <c r="C76">
        <v>6.09379938745926</v>
      </c>
      <c r="D76">
        <v>5.5241474021515202</v>
      </c>
      <c r="E76">
        <v>6.2650492103456203</v>
      </c>
      <c r="F76">
        <v>6.4091413278870402</v>
      </c>
      <c r="G76">
        <v>6.0015912979978001</v>
      </c>
      <c r="H76">
        <v>5.9544518196383596</v>
      </c>
      <c r="I76">
        <v>6.0400295007756704</v>
      </c>
      <c r="J76">
        <v>5.1222188965379596</v>
      </c>
      <c r="K76">
        <v>5.7526512550545501</v>
      </c>
    </row>
    <row r="77" spans="1:11" x14ac:dyDescent="0.3">
      <c r="A77">
        <v>14</v>
      </c>
      <c r="B77">
        <v>6.0155133389283098</v>
      </c>
      <c r="C77">
        <v>6.1880783441781402</v>
      </c>
      <c r="D77">
        <v>5.5002905083014904</v>
      </c>
      <c r="E77">
        <v>6.2215391993373199</v>
      </c>
      <c r="F77">
        <v>6.4181480633758099</v>
      </c>
      <c r="G77">
        <v>5.9616998550392903</v>
      </c>
      <c r="H77">
        <v>6.0191755041835204</v>
      </c>
      <c r="I77">
        <v>6.0340712160350503</v>
      </c>
      <c r="J77">
        <v>5.1965292661104101</v>
      </c>
      <c r="K77">
        <v>5.7843137254902004</v>
      </c>
    </row>
    <row r="78" spans="1:11" x14ac:dyDescent="0.3">
      <c r="A78">
        <v>15</v>
      </c>
      <c r="B78">
        <v>6.0073497622135701</v>
      </c>
      <c r="C78">
        <v>6.14155285979502</v>
      </c>
      <c r="D78">
        <v>5.7122148470283003</v>
      </c>
      <c r="E78">
        <v>6.3215947857742298</v>
      </c>
      <c r="F78">
        <v>6.5067521171892899</v>
      </c>
      <c r="G78">
        <v>6.0210193026627001</v>
      </c>
      <c r="H78">
        <v>6.1484702830548601</v>
      </c>
      <c r="I78">
        <v>6.0482067714844101</v>
      </c>
      <c r="J78">
        <v>5.1602742264220902</v>
      </c>
      <c r="K78">
        <v>5.7662826479489304</v>
      </c>
    </row>
    <row r="79" spans="1:11" x14ac:dyDescent="0.3">
      <c r="A79">
        <v>16</v>
      </c>
      <c r="B79">
        <v>6.18319042672442</v>
      </c>
      <c r="C79">
        <v>6.2862810493847299</v>
      </c>
      <c r="D79">
        <v>5.6299507672146403</v>
      </c>
      <c r="E79">
        <v>6.2755661977451904</v>
      </c>
      <c r="F79">
        <v>6.5563948017598799</v>
      </c>
      <c r="G79">
        <v>6.0785839627679898</v>
      </c>
      <c r="H79">
        <v>6.1814297703517198</v>
      </c>
      <c r="I79">
        <v>5.96235381312058</v>
      </c>
      <c r="J79">
        <v>5.2359153778242797</v>
      </c>
      <c r="K79">
        <v>5.7496948195620696</v>
      </c>
    </row>
    <row r="80" spans="1:11" x14ac:dyDescent="0.3">
      <c r="A80">
        <v>17</v>
      </c>
      <c r="B80">
        <v>6.1933677110120797</v>
      </c>
      <c r="C80">
        <v>6.3011040992272402</v>
      </c>
      <c r="D80">
        <v>5.7275325574707603</v>
      </c>
      <c r="E80">
        <v>6.3659549422881998</v>
      </c>
      <c r="F80">
        <v>6.6007476920729404</v>
      </c>
      <c r="G80">
        <v>6.09577579410493</v>
      </c>
      <c r="H80">
        <v>6.3310855620308599</v>
      </c>
      <c r="I80">
        <v>6.0417143511100901</v>
      </c>
      <c r="J80">
        <v>5.1772844027364497</v>
      </c>
      <c r="K80">
        <v>5.7745588507776704</v>
      </c>
    </row>
    <row r="81" spans="1:11" x14ac:dyDescent="0.3">
      <c r="A81">
        <v>18</v>
      </c>
      <c r="B81">
        <v>6.2308455258787196</v>
      </c>
      <c r="C81">
        <v>6.3148953485414898</v>
      </c>
      <c r="D81">
        <v>5.8331425955596199</v>
      </c>
      <c r="E81">
        <v>6.3364995803769002</v>
      </c>
      <c r="F81">
        <v>6.7727862280391502</v>
      </c>
      <c r="G81">
        <v>6.1507082729330396</v>
      </c>
      <c r="H81">
        <v>6.3265176368861402</v>
      </c>
      <c r="I81">
        <v>6.0809109636072298</v>
      </c>
      <c r="J81">
        <v>5.2637521934844003</v>
      </c>
      <c r="K81">
        <v>5.7917698384624501</v>
      </c>
    </row>
    <row r="82" spans="1:11" x14ac:dyDescent="0.3">
      <c r="A82">
        <v>19</v>
      </c>
      <c r="B82">
        <v>6.3811049711713501</v>
      </c>
      <c r="C82">
        <v>6.4680959283843302</v>
      </c>
      <c r="D82">
        <v>5.9942133093884102</v>
      </c>
      <c r="E82">
        <v>6.4419230727310399</v>
      </c>
      <c r="F82">
        <v>6.8812085145342197</v>
      </c>
      <c r="G82">
        <v>6.1759130470506101</v>
      </c>
      <c r="H82">
        <v>6.53631102246346</v>
      </c>
      <c r="I82">
        <v>6.1343447884990603</v>
      </c>
      <c r="J82">
        <v>5.1892663680258098</v>
      </c>
      <c r="K82">
        <v>5.9124895094224499</v>
      </c>
    </row>
    <row r="83" spans="1:11" x14ac:dyDescent="0.3">
      <c r="A83">
        <v>20</v>
      </c>
      <c r="B83">
        <v>6.4531420869255598</v>
      </c>
      <c r="C83">
        <v>6.4521820401312304</v>
      </c>
      <c r="D83">
        <v>6.1067695560714599</v>
      </c>
      <c r="E83">
        <v>6.4599656085121904</v>
      </c>
      <c r="F83">
        <v>6.8686307207707999</v>
      </c>
      <c r="G83">
        <v>6.2685333536787002</v>
      </c>
      <c r="H83">
        <v>6.6232371428068397</v>
      </c>
      <c r="I83">
        <v>6.3003327640544402</v>
      </c>
      <c r="J83">
        <v>5.28063884438341</v>
      </c>
      <c r="K83">
        <v>5.9967956054016902</v>
      </c>
    </row>
    <row r="84" spans="1:11" x14ac:dyDescent="0.3">
      <c r="A84">
        <v>21</v>
      </c>
      <c r="B84">
        <v>6.60301474675473</v>
      </c>
      <c r="C84">
        <v>6.4959043398045502</v>
      </c>
      <c r="D84">
        <v>6.3030659734711003</v>
      </c>
      <c r="E84">
        <v>6.5513084611276398</v>
      </c>
      <c r="F84">
        <v>7.0597625461438698</v>
      </c>
      <c r="G84">
        <v>6.2401183161082496</v>
      </c>
      <c r="H84">
        <v>6.9057246763815803</v>
      </c>
      <c r="I84">
        <v>6.3371735205106701</v>
      </c>
      <c r="J84">
        <v>5.1878494588496897</v>
      </c>
      <c r="K84">
        <v>5.9268220907039897</v>
      </c>
    </row>
    <row r="85" spans="1:11" x14ac:dyDescent="0.3">
      <c r="A85">
        <v>22</v>
      </c>
      <c r="B85">
        <v>6.7954146639200399</v>
      </c>
      <c r="C85">
        <v>6.5447034845066403</v>
      </c>
      <c r="D85">
        <v>6.3898914848789001</v>
      </c>
      <c r="E85">
        <v>6.4666463213041396</v>
      </c>
      <c r="F85">
        <v>7.4093041886015101</v>
      </c>
      <c r="G85">
        <v>6.3323923603163701</v>
      </c>
      <c r="H85">
        <v>7.0385172925800097</v>
      </c>
      <c r="I85">
        <v>6.2613635696721097</v>
      </c>
      <c r="J85">
        <v>5.18816917168943</v>
      </c>
      <c r="K85">
        <v>6.02685587853819</v>
      </c>
    </row>
    <row r="86" spans="1:11" x14ac:dyDescent="0.3">
      <c r="A86">
        <v>23</v>
      </c>
      <c r="B86">
        <v>6.9072142475667304</v>
      </c>
      <c r="C86">
        <v>6.6057479561713901</v>
      </c>
      <c r="D86">
        <v>6.6294581286570304</v>
      </c>
      <c r="E86">
        <v>6.4802373226699697</v>
      </c>
      <c r="F86">
        <v>7.52325266859485</v>
      </c>
      <c r="G86">
        <v>6.3707688003865597</v>
      </c>
      <c r="H86">
        <v>7.3701075761043704</v>
      </c>
      <c r="I86">
        <v>6.34361137451089</v>
      </c>
      <c r="J86">
        <v>5.2087258129830802</v>
      </c>
      <c r="K86">
        <v>5.9569186948449904</v>
      </c>
    </row>
    <row r="87" spans="1:11" x14ac:dyDescent="0.3">
      <c r="A87">
        <v>24</v>
      </c>
      <c r="B87">
        <v>7.1708012747152203</v>
      </c>
      <c r="C87">
        <v>6.6348134584573097</v>
      </c>
      <c r="D87">
        <v>6.7891203173876598</v>
      </c>
      <c r="E87">
        <v>6.5394064240482201</v>
      </c>
      <c r="F87">
        <v>7.8083107813965604</v>
      </c>
      <c r="G87">
        <v>6.3545609803334697</v>
      </c>
      <c r="H87">
        <v>7.5282927697667903</v>
      </c>
      <c r="I87">
        <v>6.4577452251977299</v>
      </c>
      <c r="J87">
        <v>5.2358063848107301</v>
      </c>
      <c r="K87">
        <v>5.8935111009384302</v>
      </c>
    </row>
    <row r="88" spans="1:11" x14ac:dyDescent="0.3">
      <c r="A88">
        <v>25</v>
      </c>
      <c r="B88">
        <v>7.2790620787874198</v>
      </c>
      <c r="C88">
        <v>6.6723541202827104</v>
      </c>
      <c r="D88">
        <v>7.01140318444049</v>
      </c>
      <c r="E88">
        <v>6.5718064138755397</v>
      </c>
      <c r="F88">
        <v>8.0001144426642306</v>
      </c>
      <c r="G88">
        <v>6.4168256148114304</v>
      </c>
      <c r="H88">
        <v>7.6618600747692103</v>
      </c>
      <c r="I88">
        <v>6.4695201037613499</v>
      </c>
      <c r="J88">
        <v>5.1778947636123203</v>
      </c>
      <c r="K88">
        <v>6.0039164822868196</v>
      </c>
    </row>
    <row r="89" spans="1:11" x14ac:dyDescent="0.3">
      <c r="A89">
        <v>26</v>
      </c>
      <c r="B89">
        <v>7.3186628737098003</v>
      </c>
      <c r="C89">
        <v>6.6611080229757302</v>
      </c>
      <c r="D89">
        <v>7.09039796702878</v>
      </c>
      <c r="E89">
        <v>6.57913536833198</v>
      </c>
      <c r="F89">
        <v>7.9431928413388704</v>
      </c>
      <c r="G89">
        <v>6.4531420869255598</v>
      </c>
      <c r="H89">
        <v>7.7262531471732698</v>
      </c>
      <c r="I89">
        <v>6.4485580224307597</v>
      </c>
      <c r="J89">
        <v>5.1926451514457899</v>
      </c>
      <c r="K89">
        <v>6.0902825462221202</v>
      </c>
    </row>
    <row r="90" spans="1:11" x14ac:dyDescent="0.3">
      <c r="A90">
        <v>27</v>
      </c>
      <c r="B90">
        <v>7.4095775794104899</v>
      </c>
      <c r="C90">
        <v>6.6452086671244404</v>
      </c>
      <c r="D90">
        <v>7.1756059103278202</v>
      </c>
      <c r="E90">
        <v>6.5460186668701201</v>
      </c>
      <c r="F90">
        <v>8.1605249103532493</v>
      </c>
      <c r="G90">
        <v>6.3826454057628297</v>
      </c>
      <c r="H90">
        <v>7.8611619745174304</v>
      </c>
      <c r="I90">
        <v>6.5079728389410203</v>
      </c>
      <c r="J90">
        <v>5.1583123521782301</v>
      </c>
      <c r="K90">
        <v>6.0111390859845901</v>
      </c>
    </row>
    <row r="91" spans="1:11" x14ac:dyDescent="0.3">
      <c r="A91">
        <v>28</v>
      </c>
      <c r="B91">
        <v>7.44393776666608</v>
      </c>
      <c r="C91">
        <v>6.6627429181789504</v>
      </c>
      <c r="D91">
        <v>7.19419285223817</v>
      </c>
      <c r="E91">
        <v>6.57406347753109</v>
      </c>
      <c r="F91">
        <v>8.3269499758398808</v>
      </c>
      <c r="G91">
        <v>6.4330946386336603</v>
      </c>
      <c r="H91">
        <v>8.0011189949390893</v>
      </c>
      <c r="I91">
        <v>6.5837593143612798</v>
      </c>
      <c r="J91">
        <v>5.2847079168891904</v>
      </c>
      <c r="K91">
        <v>6.0672218603095196</v>
      </c>
    </row>
    <row r="92" spans="1:11" x14ac:dyDescent="0.3">
      <c r="A92">
        <v>29</v>
      </c>
      <c r="B92">
        <v>7.4947620472912302</v>
      </c>
      <c r="C92">
        <v>6.6820346815769103</v>
      </c>
      <c r="D92">
        <v>7.2568386827942799</v>
      </c>
      <c r="E92">
        <v>6.5804023295440102</v>
      </c>
      <c r="F92">
        <v>8.2634539489655108</v>
      </c>
      <c r="G92">
        <v>6.4427111760597704</v>
      </c>
      <c r="H92">
        <v>8.2577757432415204</v>
      </c>
      <c r="I92">
        <v>6.54342072057797</v>
      </c>
      <c r="J92">
        <v>5.2257454912524697</v>
      </c>
      <c r="K92">
        <v>6.1091020065613799</v>
      </c>
    </row>
    <row r="93" spans="1:11" x14ac:dyDescent="0.3">
      <c r="A93">
        <v>30</v>
      </c>
      <c r="B93">
        <v>7.49991825523984</v>
      </c>
      <c r="C93">
        <v>6.7255899666062202</v>
      </c>
      <c r="D93">
        <v>7.3421718283242701</v>
      </c>
      <c r="E93">
        <v>6.4927138170443301</v>
      </c>
      <c r="F93">
        <v>8.3501727539264703</v>
      </c>
      <c r="G93">
        <v>6.36066458909215</v>
      </c>
      <c r="H93">
        <v>8.2201440887639095</v>
      </c>
      <c r="I93">
        <v>6.5736883599094602</v>
      </c>
      <c r="J93">
        <v>5.2732999814711903</v>
      </c>
      <c r="K93">
        <v>6.2609946702416401</v>
      </c>
    </row>
    <row r="94" spans="1:11" x14ac:dyDescent="0.3">
      <c r="A94">
        <v>31</v>
      </c>
      <c r="B94">
        <v>7.5762951094834801</v>
      </c>
      <c r="C94">
        <v>6.6657129777981199</v>
      </c>
      <c r="D94">
        <v>7.3114557106889499</v>
      </c>
      <c r="E94">
        <v>6.5842679484245101</v>
      </c>
      <c r="F94">
        <v>8.2862592507820203</v>
      </c>
      <c r="G94">
        <v>6.3408278606264403</v>
      </c>
      <c r="H94">
        <v>8.3814755474174092</v>
      </c>
      <c r="I94">
        <v>6.60355971182247</v>
      </c>
      <c r="J94">
        <v>5.2793163958190297</v>
      </c>
      <c r="K94">
        <v>6.0865890804091798</v>
      </c>
    </row>
    <row r="95" spans="1:11" x14ac:dyDescent="0.3">
      <c r="A95">
        <v>32</v>
      </c>
      <c r="B95">
        <v>7.5337605859464398</v>
      </c>
      <c r="C95">
        <v>6.7404549368385496</v>
      </c>
      <c r="D95">
        <v>7.2385278565182496</v>
      </c>
      <c r="E95">
        <v>6.5822725378687803</v>
      </c>
      <c r="F95">
        <v>8.3202751319025108</v>
      </c>
      <c r="G95">
        <v>6.4613741336103399</v>
      </c>
      <c r="H95">
        <v>8.4593474224968794</v>
      </c>
      <c r="I95">
        <v>6.5716792553597303</v>
      </c>
      <c r="J95">
        <v>5.2538199574134596</v>
      </c>
      <c r="K95">
        <v>6.1708501818366797</v>
      </c>
    </row>
    <row r="96" spans="1:11" x14ac:dyDescent="0.3">
      <c r="A96">
        <v>33</v>
      </c>
      <c r="B96">
        <v>7.5349050125886903</v>
      </c>
      <c r="C96">
        <v>6.6809447514414302</v>
      </c>
      <c r="D96">
        <v>7.2911966342957397</v>
      </c>
      <c r="E96">
        <v>6.5895577426820298</v>
      </c>
      <c r="F96">
        <v>8.3437603316294098</v>
      </c>
      <c r="G96">
        <v>6.38938844020098</v>
      </c>
      <c r="H96">
        <v>8.6261430642295807</v>
      </c>
      <c r="I96">
        <v>6.5397987988969897</v>
      </c>
      <c r="J96">
        <v>5.2341966418414101</v>
      </c>
      <c r="K96">
        <v>6.2190686910302402</v>
      </c>
    </row>
    <row r="97" spans="1:11" x14ac:dyDescent="0.3">
      <c r="A97">
        <v>34</v>
      </c>
      <c r="B97">
        <v>7.5815037179193796</v>
      </c>
      <c r="C97">
        <v>6.74105439841306</v>
      </c>
      <c r="D97">
        <v>7.2401711357994296</v>
      </c>
      <c r="E97">
        <v>6.5686020192772299</v>
      </c>
      <c r="F97">
        <v>8.4000915541313805</v>
      </c>
      <c r="G97">
        <v>6.5333262907078398</v>
      </c>
      <c r="H97">
        <v>8.6893087076195297</v>
      </c>
      <c r="I97">
        <v>6.5488200667875702</v>
      </c>
      <c r="J97">
        <v>5.23862567076117</v>
      </c>
      <c r="K97">
        <v>6.1827209183583696</v>
      </c>
    </row>
    <row r="98" spans="1:11" x14ac:dyDescent="0.3">
      <c r="A98">
        <v>35</v>
      </c>
      <c r="B98">
        <v>7.6215544583592196</v>
      </c>
      <c r="C98">
        <v>6.7412324203351899</v>
      </c>
      <c r="D98">
        <v>7.4380102235446701</v>
      </c>
      <c r="E98">
        <v>6.4705295467483603</v>
      </c>
      <c r="F98">
        <v>8.4881243727661708</v>
      </c>
      <c r="G98">
        <v>6.5172372450925904</v>
      </c>
      <c r="H98">
        <v>8.65632574490437</v>
      </c>
      <c r="I98">
        <v>6.5555301238524004</v>
      </c>
      <c r="J98">
        <v>5.2177716741690201</v>
      </c>
      <c r="K98">
        <v>6.2434195468070497</v>
      </c>
    </row>
    <row r="99" spans="1:11" x14ac:dyDescent="0.3">
      <c r="A99">
        <v>36</v>
      </c>
      <c r="B99">
        <v>7.4787736106115599</v>
      </c>
      <c r="C99">
        <v>6.7447224325228401</v>
      </c>
      <c r="D99">
        <v>7.4388749014521496</v>
      </c>
      <c r="E99">
        <v>6.4145337695618396</v>
      </c>
      <c r="F99">
        <v>8.5315225960682604</v>
      </c>
      <c r="G99">
        <v>6.4874318479262403</v>
      </c>
      <c r="H99">
        <v>8.7731746395056103</v>
      </c>
      <c r="I99">
        <v>6.6420487780066599</v>
      </c>
      <c r="J99">
        <v>5.3017471580071698</v>
      </c>
      <c r="K99">
        <v>6.2311305845295299</v>
      </c>
    </row>
    <row r="100" spans="1:11" x14ac:dyDescent="0.3">
      <c r="A100">
        <v>37</v>
      </c>
      <c r="B100">
        <v>7.51888303959716</v>
      </c>
      <c r="C100">
        <v>6.6626339251653999</v>
      </c>
      <c r="D100">
        <v>7.5064578360527099</v>
      </c>
      <c r="E100">
        <v>6.6014690276535104</v>
      </c>
      <c r="F100">
        <v>8.53966074107983</v>
      </c>
      <c r="G100">
        <v>6.3323923603163701</v>
      </c>
      <c r="H100">
        <v>8.8026027531635194</v>
      </c>
      <c r="I100">
        <v>6.6491187914854697</v>
      </c>
      <c r="J100">
        <v>5.2573870014932096</v>
      </c>
      <c r="K100">
        <v>6.2709811551079602</v>
      </c>
    </row>
    <row r="101" spans="1:11" x14ac:dyDescent="0.3">
      <c r="A101">
        <v>38</v>
      </c>
      <c r="B101">
        <v>7.5387197680628697</v>
      </c>
      <c r="C101">
        <v>6.7414358739604801</v>
      </c>
      <c r="D101">
        <v>7.5042779757817497</v>
      </c>
      <c r="E101">
        <v>6.6213591093426301</v>
      </c>
      <c r="F101">
        <v>8.5801480125123994</v>
      </c>
      <c r="G101">
        <v>6.2824444953078498</v>
      </c>
      <c r="H101">
        <v>8.8164280977281706</v>
      </c>
      <c r="I101">
        <v>6.60304828306659</v>
      </c>
      <c r="J101">
        <v>5.2651255054551003</v>
      </c>
      <c r="K101">
        <v>6.2900231428498801</v>
      </c>
    </row>
    <row r="102" spans="1:11" x14ac:dyDescent="0.3">
      <c r="A102">
        <v>39</v>
      </c>
      <c r="B102">
        <v>7.6373439129218497</v>
      </c>
      <c r="C102">
        <v>6.8214185804023302</v>
      </c>
      <c r="D102">
        <v>7.3931051019629699</v>
      </c>
      <c r="E102">
        <v>6.5712469164059897</v>
      </c>
      <c r="F102">
        <v>8.3566482212019597</v>
      </c>
      <c r="G102">
        <v>6.3915973652755502</v>
      </c>
      <c r="H102">
        <v>8.9426084711046894</v>
      </c>
      <c r="I102">
        <v>6.6255846846370998</v>
      </c>
      <c r="J102">
        <v>5.2650561462646603</v>
      </c>
      <c r="K102">
        <v>6.3833183677541703</v>
      </c>
    </row>
    <row r="103" spans="1:11" x14ac:dyDescent="0.3">
      <c r="A103">
        <v>40</v>
      </c>
      <c r="B103">
        <v>7.5679199872379099</v>
      </c>
      <c r="C103">
        <v>6.7975672759376096</v>
      </c>
      <c r="D103">
        <v>7.5491467663589402</v>
      </c>
      <c r="E103">
        <v>6.5595013821152497</v>
      </c>
      <c r="F103">
        <v>8.5256850420503394</v>
      </c>
      <c r="G103">
        <v>6.3515091759541296</v>
      </c>
      <c r="H103">
        <v>9.0013987436738603</v>
      </c>
      <c r="I103">
        <v>6.6791790646219598</v>
      </c>
      <c r="J103">
        <v>5.2267599646862601</v>
      </c>
      <c r="K103">
        <v>6.3335840172644904</v>
      </c>
    </row>
    <row r="104" spans="1:11" x14ac:dyDescent="0.3">
      <c r="A104">
        <v>41</v>
      </c>
      <c r="B104">
        <v>7.5266215435590604</v>
      </c>
      <c r="C104">
        <v>6.84203642546513</v>
      </c>
      <c r="D104">
        <v>7.5432387860861203</v>
      </c>
      <c r="E104">
        <v>6.5783990938488497</v>
      </c>
      <c r="F104">
        <v>8.7042910549433792</v>
      </c>
      <c r="G104">
        <v>6.3390046031382701</v>
      </c>
      <c r="H104">
        <v>9.07454032196536</v>
      </c>
      <c r="I104">
        <v>6.6347400977751203</v>
      </c>
      <c r="J104">
        <v>5.2505277078405896</v>
      </c>
      <c r="K104">
        <v>6.3548739859108396</v>
      </c>
    </row>
    <row r="105" spans="1:11" x14ac:dyDescent="0.3">
      <c r="A105">
        <v>42</v>
      </c>
      <c r="B105">
        <v>7.5989031456024803</v>
      </c>
      <c r="C105">
        <v>6.7931991713177302</v>
      </c>
      <c r="D105">
        <v>7.4659124350129202</v>
      </c>
      <c r="E105">
        <v>6.53442181022863</v>
      </c>
      <c r="F105">
        <v>8.6028017911744197</v>
      </c>
      <c r="G105">
        <v>6.3340199893186897</v>
      </c>
      <c r="H105">
        <v>8.9871279250999994</v>
      </c>
      <c r="I105">
        <v>6.6672116317344097</v>
      </c>
      <c r="J105">
        <v>5.26671009619053</v>
      </c>
      <c r="K105">
        <v>6.3286206431090903</v>
      </c>
    </row>
    <row r="106" spans="1:11" x14ac:dyDescent="0.3">
      <c r="A106">
        <v>43</v>
      </c>
      <c r="B106">
        <v>7.6076097639788296</v>
      </c>
      <c r="C106">
        <v>6.6696094780324602</v>
      </c>
      <c r="D106">
        <v>7.5566197745186097</v>
      </c>
      <c r="E106">
        <v>6.5189402609292797</v>
      </c>
      <c r="F106">
        <v>8.7322687231133092</v>
      </c>
      <c r="G106">
        <v>6.3743610284580798</v>
      </c>
      <c r="H106">
        <v>9.0713867907733796</v>
      </c>
      <c r="I106">
        <v>6.6170748455024002</v>
      </c>
      <c r="J106">
        <v>5.2376592660410504</v>
      </c>
      <c r="K106">
        <v>6.4257648584725704</v>
      </c>
    </row>
    <row r="107" spans="1:11" x14ac:dyDescent="0.3">
      <c r="A107">
        <v>44</v>
      </c>
      <c r="B107">
        <v>7.6494650539054296</v>
      </c>
      <c r="C107">
        <v>6.8761314217940503</v>
      </c>
      <c r="D107">
        <v>7.64629587243458</v>
      </c>
      <c r="E107">
        <v>6.4505335208013204</v>
      </c>
      <c r="F107">
        <v>8.6576915874237894</v>
      </c>
      <c r="G107">
        <v>6.3367666132600897</v>
      </c>
      <c r="H107">
        <v>9.1457808804455603</v>
      </c>
      <c r="I107">
        <v>6.7453199886250896</v>
      </c>
      <c r="J107">
        <v>5.2429999237048897</v>
      </c>
      <c r="K107">
        <v>6.5449466227676396</v>
      </c>
    </row>
    <row r="108" spans="1:11" x14ac:dyDescent="0.3">
      <c r="A108">
        <v>45</v>
      </c>
      <c r="B108">
        <v>7.7243516382907602</v>
      </c>
      <c r="C108">
        <v>6.8145774522519798</v>
      </c>
      <c r="D108">
        <v>7.6189567915363297</v>
      </c>
      <c r="E108">
        <v>6.5375518660023104</v>
      </c>
      <c r="F108">
        <v>8.7130032298263007</v>
      </c>
      <c r="G108">
        <v>6.3334096284428201</v>
      </c>
      <c r="H108">
        <v>9.1964951200474196</v>
      </c>
      <c r="I108">
        <v>6.6098813066082496</v>
      </c>
      <c r="J108">
        <v>5.2930495155260502</v>
      </c>
      <c r="K108">
        <v>6.4262280787801496</v>
      </c>
    </row>
    <row r="112" spans="1:11" x14ac:dyDescent="0.3">
      <c r="A112" t="s">
        <v>19</v>
      </c>
    </row>
    <row r="114" spans="1:11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</row>
    <row r="115" spans="1:11" x14ac:dyDescent="0.3">
      <c r="A115" t="s">
        <v>8</v>
      </c>
      <c r="B115" t="s">
        <v>9</v>
      </c>
      <c r="C115" t="s">
        <v>10</v>
      </c>
      <c r="D115" t="s">
        <v>11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t="s">
        <v>17</v>
      </c>
    </row>
    <row r="116" spans="1:11" x14ac:dyDescent="0.3">
      <c r="A116">
        <v>1</v>
      </c>
      <c r="B116">
        <v>12.726838076346001</v>
      </c>
      <c r="C116">
        <v>13.6219195849546</v>
      </c>
      <c r="D116">
        <v>10.273681457018601</v>
      </c>
      <c r="E116">
        <v>13.345657927942201</v>
      </c>
      <c r="F116">
        <v>12.8192060222273</v>
      </c>
      <c r="G116">
        <v>12.4717072302332</v>
      </c>
      <c r="H116">
        <v>11.5003726722656</v>
      </c>
      <c r="I116">
        <v>12.7468000070426</v>
      </c>
      <c r="J116">
        <v>10.011825741969901</v>
      </c>
      <c r="K116">
        <v>10.124074921797501</v>
      </c>
    </row>
    <row r="117" spans="1:11" x14ac:dyDescent="0.3">
      <c r="A117">
        <v>2</v>
      </c>
      <c r="B117">
        <v>13.430664094431499</v>
      </c>
      <c r="C117">
        <v>13.6713715317515</v>
      </c>
      <c r="D117">
        <v>10.5470359349966</v>
      </c>
      <c r="E117">
        <v>13.470773523417099</v>
      </c>
      <c r="F117">
        <v>13.270536589373799</v>
      </c>
      <c r="G117">
        <v>12.755343382489199</v>
      </c>
      <c r="H117">
        <v>11.9707026779583</v>
      </c>
      <c r="I117">
        <v>13.0604148274096</v>
      </c>
      <c r="J117">
        <v>10.0259403372244</v>
      </c>
      <c r="K117">
        <v>10.345725838973699</v>
      </c>
    </row>
    <row r="118" spans="1:11" x14ac:dyDescent="0.3">
      <c r="A118">
        <v>3</v>
      </c>
      <c r="B118">
        <v>13.7292540881463</v>
      </c>
      <c r="C118">
        <v>13.699784613037099</v>
      </c>
      <c r="D118">
        <v>10.8432957139755</v>
      </c>
      <c r="E118">
        <v>13.8515951127533</v>
      </c>
      <c r="F118">
        <v>13.613488975356701</v>
      </c>
      <c r="G118">
        <v>12.971577137290099</v>
      </c>
      <c r="H118">
        <v>12.0940827692945</v>
      </c>
      <c r="I118">
        <v>13.1974106613612</v>
      </c>
      <c r="J118">
        <v>10.5049646317671</v>
      </c>
      <c r="K118">
        <v>10.5165178912032</v>
      </c>
    </row>
    <row r="119" spans="1:11" x14ac:dyDescent="0.3">
      <c r="A119">
        <v>4</v>
      </c>
      <c r="B119">
        <v>13.9274961705724</v>
      </c>
      <c r="C119">
        <v>13.826893332500999</v>
      </c>
      <c r="D119">
        <v>10.831834679397099</v>
      </c>
      <c r="E119">
        <v>13.919483227791799</v>
      </c>
      <c r="F119">
        <v>13.9707789730678</v>
      </c>
      <c r="G119">
        <v>12.9213397421225</v>
      </c>
      <c r="H119">
        <v>12.485518601334601</v>
      </c>
      <c r="I119">
        <v>13.3210307469291</v>
      </c>
      <c r="J119">
        <v>10.3530283708814</v>
      </c>
      <c r="K119">
        <v>10.5099056483813</v>
      </c>
    </row>
    <row r="120" spans="1:11" x14ac:dyDescent="0.3">
      <c r="A120">
        <v>5</v>
      </c>
      <c r="B120">
        <v>14.364944940362699</v>
      </c>
      <c r="C120">
        <v>13.9446332259333</v>
      </c>
      <c r="D120">
        <v>11.3060632813437</v>
      </c>
      <c r="E120">
        <v>14.184199869711399</v>
      </c>
      <c r="F120">
        <v>14.2466366572569</v>
      </c>
      <c r="G120">
        <v>13.159507642226799</v>
      </c>
      <c r="H120">
        <v>12.745274104852999</v>
      </c>
      <c r="I120">
        <v>13.4562774526153</v>
      </c>
      <c r="J120">
        <v>10.434322626586299</v>
      </c>
      <c r="K120">
        <v>10.6289986811845</v>
      </c>
    </row>
    <row r="121" spans="1:11" x14ac:dyDescent="0.3">
      <c r="A121">
        <v>6</v>
      </c>
      <c r="B121">
        <v>14.4291854225477</v>
      </c>
      <c r="C121">
        <v>14.013783983113299</v>
      </c>
      <c r="D121">
        <v>11.52043437349</v>
      </c>
      <c r="E121">
        <v>14.284867987020901</v>
      </c>
      <c r="F121">
        <v>14.704792422805699</v>
      </c>
      <c r="G121">
        <v>13.239901168488901</v>
      </c>
      <c r="H121">
        <v>13.0847286535087</v>
      </c>
      <c r="I121">
        <v>13.6112655178803</v>
      </c>
      <c r="J121">
        <v>10.414078990869999</v>
      </c>
      <c r="K121">
        <v>10.639353017471599</v>
      </c>
    </row>
    <row r="122" spans="1:11" x14ac:dyDescent="0.3">
      <c r="A122">
        <v>7</v>
      </c>
      <c r="B122">
        <v>14.8875737065254</v>
      </c>
      <c r="C122">
        <v>14.157538501782</v>
      </c>
      <c r="D122">
        <v>11.6613805055096</v>
      </c>
      <c r="E122">
        <v>14.3212596322576</v>
      </c>
      <c r="F122">
        <v>14.987207853309901</v>
      </c>
      <c r="G122">
        <v>13.3928435187304</v>
      </c>
      <c r="H122">
        <v>13.279708770667799</v>
      </c>
      <c r="I122">
        <v>13.6174781196525</v>
      </c>
      <c r="J122">
        <v>10.5494519467969</v>
      </c>
      <c r="K122">
        <v>10.7730874450948</v>
      </c>
    </row>
    <row r="123" spans="1:11" x14ac:dyDescent="0.3">
      <c r="A123">
        <v>8</v>
      </c>
      <c r="B123">
        <v>15.1323720149538</v>
      </c>
      <c r="C123">
        <v>14.389961911133801</v>
      </c>
      <c r="D123">
        <v>12.157952675233499</v>
      </c>
      <c r="E123">
        <v>14.620960027231501</v>
      </c>
      <c r="F123">
        <v>15.081799256667599</v>
      </c>
      <c r="G123">
        <v>13.5009645881699</v>
      </c>
      <c r="H123">
        <v>13.715630520391301</v>
      </c>
      <c r="I123">
        <v>13.7763536024008</v>
      </c>
      <c r="J123">
        <v>10.6442241667694</v>
      </c>
      <c r="K123">
        <v>10.6583250680298</v>
      </c>
    </row>
    <row r="124" spans="1:11" x14ac:dyDescent="0.3">
      <c r="A124">
        <v>9</v>
      </c>
      <c r="B124">
        <v>15.538848882863499</v>
      </c>
      <c r="C124">
        <v>14.5790564055613</v>
      </c>
      <c r="D124">
        <v>12.4269474326696</v>
      </c>
      <c r="E124">
        <v>14.817055226760001</v>
      </c>
      <c r="F124">
        <v>15.385004196231</v>
      </c>
      <c r="G124">
        <v>13.6931688133336</v>
      </c>
      <c r="H124">
        <v>13.990488543017699</v>
      </c>
      <c r="I124">
        <v>13.909446182277501</v>
      </c>
      <c r="J124">
        <v>10.6783809003997</v>
      </c>
      <c r="K124">
        <v>10.8428262056095</v>
      </c>
    </row>
    <row r="125" spans="1:11" x14ac:dyDescent="0.3">
      <c r="A125">
        <v>10</v>
      </c>
      <c r="B125">
        <v>15.6108513444288</v>
      </c>
      <c r="C125">
        <v>14.893415732051601</v>
      </c>
      <c r="D125">
        <v>12.7347101666168</v>
      </c>
      <c r="E125">
        <v>15.2061602851257</v>
      </c>
      <c r="F125">
        <v>15.897968006917401</v>
      </c>
      <c r="G125">
        <v>13.921517764044699</v>
      </c>
      <c r="H125">
        <v>14.2315810889855</v>
      </c>
      <c r="I125">
        <v>14.1659309638252</v>
      </c>
      <c r="J125">
        <v>10.6330314226858</v>
      </c>
      <c r="K125">
        <v>10.8218000559497</v>
      </c>
    </row>
    <row r="126" spans="1:11" x14ac:dyDescent="0.3">
      <c r="A126">
        <v>11</v>
      </c>
      <c r="B126">
        <v>16.0374863304596</v>
      </c>
      <c r="C126">
        <v>15.307564660105299</v>
      </c>
      <c r="D126">
        <v>13.0890936140993</v>
      </c>
      <c r="E126">
        <v>15.6288351916642</v>
      </c>
      <c r="F126">
        <v>16.3335622186618</v>
      </c>
      <c r="G126">
        <v>14.406478544725299</v>
      </c>
      <c r="H126">
        <v>14.2198825055314</v>
      </c>
      <c r="I126">
        <v>14.6212901503014</v>
      </c>
      <c r="J126">
        <v>10.7042992294194</v>
      </c>
      <c r="K126">
        <v>10.860550146427901</v>
      </c>
    </row>
    <row r="127" spans="1:11" x14ac:dyDescent="0.3">
      <c r="A127">
        <v>12</v>
      </c>
      <c r="B127">
        <v>16.324508532336399</v>
      </c>
      <c r="C127">
        <v>16.007832964573598</v>
      </c>
      <c r="D127">
        <v>13.3530610687855</v>
      </c>
      <c r="E127">
        <v>16.869865974924299</v>
      </c>
      <c r="F127">
        <v>16.5631233037962</v>
      </c>
      <c r="G127">
        <v>15.296762544187599</v>
      </c>
      <c r="H127">
        <v>14.647722004096501</v>
      </c>
      <c r="I127">
        <v>15.5478243177946</v>
      </c>
      <c r="J127">
        <v>10.859845883878799</v>
      </c>
      <c r="K127">
        <v>11.203391862581601</v>
      </c>
    </row>
    <row r="128" spans="1:11" x14ac:dyDescent="0.3">
      <c r="A128">
        <v>13</v>
      </c>
      <c r="B128">
        <v>17.167489563918998</v>
      </c>
      <c r="C128">
        <v>17.778521166023999</v>
      </c>
      <c r="D128">
        <v>14.167767076899599</v>
      </c>
      <c r="E128">
        <v>18.063121487246001</v>
      </c>
      <c r="F128">
        <v>17.231727321278701</v>
      </c>
      <c r="G128">
        <v>16.708501818366798</v>
      </c>
      <c r="H128">
        <v>15.3315022507057</v>
      </c>
      <c r="I128">
        <v>17.0437552452888</v>
      </c>
      <c r="J128">
        <v>10.844682230868999</v>
      </c>
      <c r="K128">
        <v>11.1757076371405</v>
      </c>
    </row>
    <row r="129" spans="1:11" x14ac:dyDescent="0.3">
      <c r="A129">
        <v>14</v>
      </c>
      <c r="B129">
        <v>17.992784662503102</v>
      </c>
      <c r="C129">
        <v>20.4264309734669</v>
      </c>
      <c r="D129">
        <v>14.781312784517199</v>
      </c>
      <c r="E129">
        <v>21.4592320016902</v>
      </c>
      <c r="F129">
        <v>18.2017829580201</v>
      </c>
      <c r="G129">
        <v>19.665592666279299</v>
      </c>
      <c r="H129">
        <v>16.079303316657398</v>
      </c>
      <c r="I129">
        <v>20.217695379059499</v>
      </c>
      <c r="J129">
        <v>10.880699880470999</v>
      </c>
      <c r="K129">
        <v>11.1770300857048</v>
      </c>
    </row>
    <row r="130" spans="1:11" x14ac:dyDescent="0.3">
      <c r="A130">
        <v>15</v>
      </c>
      <c r="B130">
        <v>19.545499133505501</v>
      </c>
      <c r="C130">
        <v>25.565575646601101</v>
      </c>
      <c r="D130">
        <v>16.164208874211202</v>
      </c>
      <c r="E130">
        <v>27.094555072353199</v>
      </c>
      <c r="F130">
        <v>19.804215011356199</v>
      </c>
      <c r="G130">
        <v>25.0953143903476</v>
      </c>
      <c r="H130">
        <v>17.3294677144528</v>
      </c>
      <c r="I130">
        <v>25.737964446479001</v>
      </c>
      <c r="J130">
        <v>10.9404412631696</v>
      </c>
      <c r="K130">
        <v>11.3682060672219</v>
      </c>
    </row>
    <row r="131" spans="1:11" x14ac:dyDescent="0.3">
      <c r="A131">
        <v>16</v>
      </c>
      <c r="B131">
        <v>21.706176634077799</v>
      </c>
      <c r="C131">
        <v>34.579408536835899</v>
      </c>
      <c r="D131">
        <v>18.636224917982801</v>
      </c>
      <c r="E131">
        <v>37.077461334728397</v>
      </c>
      <c r="F131">
        <v>22.634374761577799</v>
      </c>
      <c r="G131">
        <v>34.767572398609303</v>
      </c>
      <c r="H131">
        <v>20.085145342183601</v>
      </c>
      <c r="I131">
        <v>35.446569147644901</v>
      </c>
      <c r="J131">
        <v>10.969006578986001</v>
      </c>
      <c r="K131">
        <v>11.3892165666027</v>
      </c>
    </row>
    <row r="132" spans="1:11" x14ac:dyDescent="0.3">
      <c r="A132">
        <v>17</v>
      </c>
      <c r="B132">
        <v>26.445792324711999</v>
      </c>
      <c r="C132">
        <v>48.100302637267603</v>
      </c>
      <c r="D132">
        <v>22.8137636377508</v>
      </c>
      <c r="E132">
        <v>50.838991887286703</v>
      </c>
      <c r="F132">
        <v>27.509600467943301</v>
      </c>
      <c r="G132">
        <v>48.856571063025598</v>
      </c>
      <c r="H132">
        <v>24.4118918643982</v>
      </c>
      <c r="I132">
        <v>49.384516452495397</v>
      </c>
      <c r="J132">
        <v>11.1086769338085</v>
      </c>
      <c r="K132">
        <v>11.491024425334301</v>
      </c>
    </row>
    <row r="133" spans="1:11" x14ac:dyDescent="0.3">
      <c r="A133">
        <v>18</v>
      </c>
      <c r="B133">
        <v>33.672973729050597</v>
      </c>
      <c r="C133">
        <v>63.247471990891498</v>
      </c>
      <c r="D133">
        <v>30.089875638971499</v>
      </c>
      <c r="E133">
        <v>68.1599799452855</v>
      </c>
      <c r="F133">
        <v>35.9189745937285</v>
      </c>
      <c r="G133">
        <v>65.5080300602731</v>
      </c>
      <c r="H133">
        <v>32.039571730118801</v>
      </c>
      <c r="I133">
        <v>65.027237354085599</v>
      </c>
      <c r="J133">
        <v>11.0975814450294</v>
      </c>
      <c r="K133">
        <v>11.4156012599592</v>
      </c>
    </row>
    <row r="134" spans="1:11" x14ac:dyDescent="0.3">
      <c r="A134">
        <v>19</v>
      </c>
      <c r="B134">
        <v>45.538261997406003</v>
      </c>
      <c r="C134">
        <v>79.231352203657096</v>
      </c>
      <c r="D134">
        <v>40.9124895094225</v>
      </c>
      <c r="E134">
        <v>84.258793011367999</v>
      </c>
      <c r="F134">
        <v>48.741658890434401</v>
      </c>
      <c r="G134">
        <v>82.959773403524807</v>
      </c>
      <c r="H134">
        <v>42.860949228539098</v>
      </c>
      <c r="I134">
        <v>82.083510446980398</v>
      </c>
      <c r="J134">
        <v>11.086442359044799</v>
      </c>
      <c r="K134">
        <v>11.5139884148811</v>
      </c>
    </row>
    <row r="135" spans="1:11" x14ac:dyDescent="0.3">
      <c r="A135">
        <v>20</v>
      </c>
      <c r="B135">
        <v>61.136092868754801</v>
      </c>
      <c r="C135">
        <v>94.893415732051594</v>
      </c>
      <c r="D135">
        <v>55.748531319142401</v>
      </c>
      <c r="E135">
        <v>99.995781329240302</v>
      </c>
      <c r="F135">
        <v>65.682568747343296</v>
      </c>
      <c r="G135">
        <v>97.8396276798657</v>
      </c>
      <c r="H135">
        <v>57.865083318747502</v>
      </c>
      <c r="I135">
        <v>96.815089998884901</v>
      </c>
      <c r="J135">
        <v>11.1779456270186</v>
      </c>
      <c r="K135">
        <v>11.599145494773801</v>
      </c>
    </row>
    <row r="136" spans="1:11" x14ac:dyDescent="0.3">
      <c r="A136">
        <v>21</v>
      </c>
      <c r="B136">
        <v>77.768876681671401</v>
      </c>
      <c r="C136">
        <v>100</v>
      </c>
      <c r="D136">
        <v>71.428303138076501</v>
      </c>
      <c r="E136">
        <v>100</v>
      </c>
      <c r="F136">
        <v>83.642125073116205</v>
      </c>
      <c r="G136">
        <v>100</v>
      </c>
      <c r="H136">
        <v>74.573422305168705</v>
      </c>
      <c r="I136">
        <v>100</v>
      </c>
      <c r="J136">
        <v>11.1058213168536</v>
      </c>
      <c r="K136">
        <v>11.7002910113462</v>
      </c>
    </row>
    <row r="137" spans="1:11" x14ac:dyDescent="0.3">
      <c r="A137">
        <v>22</v>
      </c>
      <c r="B137">
        <v>95.784041242956306</v>
      </c>
      <c r="C137">
        <v>100</v>
      </c>
      <c r="D137">
        <v>87.280079346913894</v>
      </c>
      <c r="E137">
        <v>100</v>
      </c>
      <c r="F137">
        <v>100</v>
      </c>
      <c r="G137">
        <v>100</v>
      </c>
      <c r="H137">
        <v>90.428015564202298</v>
      </c>
      <c r="I137">
        <v>100</v>
      </c>
      <c r="J137">
        <v>11.3378892412996</v>
      </c>
      <c r="K137">
        <v>11.7218716280286</v>
      </c>
    </row>
    <row r="138" spans="1:11" x14ac:dyDescent="0.3">
      <c r="A138">
        <v>23</v>
      </c>
      <c r="B138">
        <v>100</v>
      </c>
      <c r="C138">
        <v>100</v>
      </c>
      <c r="D138">
        <v>99.998795340376603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11.178343286377199</v>
      </c>
      <c r="K138">
        <v>11.715877012283499</v>
      </c>
    </row>
    <row r="139" spans="1:11" x14ac:dyDescent="0.3">
      <c r="A139">
        <v>24</v>
      </c>
      <c r="B139">
        <v>100</v>
      </c>
      <c r="C139">
        <v>100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11.4066574214946</v>
      </c>
      <c r="K139">
        <v>11.9329910952708</v>
      </c>
    </row>
    <row r="140" spans="1:11" x14ac:dyDescent="0.3">
      <c r="A140">
        <v>25</v>
      </c>
      <c r="B140">
        <v>100</v>
      </c>
      <c r="C140">
        <v>100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11.4370183871214</v>
      </c>
      <c r="K140">
        <v>11.8260471503777</v>
      </c>
    </row>
    <row r="141" spans="1:11" x14ac:dyDescent="0.3">
      <c r="A141">
        <v>26</v>
      </c>
      <c r="B141">
        <v>100</v>
      </c>
      <c r="C141">
        <v>100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11.473493318309099</v>
      </c>
      <c r="K141">
        <v>11.9709061315836</v>
      </c>
    </row>
    <row r="142" spans="1:11" x14ac:dyDescent="0.3">
      <c r="A142">
        <v>27</v>
      </c>
      <c r="B142">
        <v>100</v>
      </c>
      <c r="C142">
        <v>100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11.4057918887399</v>
      </c>
      <c r="K142">
        <v>12.0215660842807</v>
      </c>
    </row>
    <row r="143" spans="1:11" x14ac:dyDescent="0.3">
      <c r="A143">
        <v>28</v>
      </c>
      <c r="B143">
        <v>100</v>
      </c>
      <c r="C143">
        <v>100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11.4885175860227</v>
      </c>
      <c r="K143">
        <v>12.125734340428799</v>
      </c>
    </row>
    <row r="144" spans="1:11" x14ac:dyDescent="0.3">
      <c r="A144">
        <v>29</v>
      </c>
      <c r="B144">
        <v>100</v>
      </c>
      <c r="C144">
        <v>100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11.652552071412201</v>
      </c>
      <c r="K144">
        <v>12.1171892881666</v>
      </c>
    </row>
    <row r="145" spans="1:11" x14ac:dyDescent="0.3">
      <c r="A145">
        <v>30</v>
      </c>
      <c r="B145">
        <v>100</v>
      </c>
      <c r="C145">
        <v>100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11.688506141756299</v>
      </c>
      <c r="K145">
        <v>12.186668701202899</v>
      </c>
    </row>
    <row r="146" spans="1:11" x14ac:dyDescent="0.3">
      <c r="A146">
        <v>31</v>
      </c>
      <c r="B146">
        <v>100</v>
      </c>
      <c r="C146">
        <v>100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11.5782406347753</v>
      </c>
      <c r="K146">
        <v>12.1306172274357</v>
      </c>
    </row>
    <row r="147" spans="1:11" x14ac:dyDescent="0.3">
      <c r="A147">
        <v>32</v>
      </c>
      <c r="B147">
        <v>100</v>
      </c>
      <c r="C147">
        <v>100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11.798384723539201</v>
      </c>
      <c r="K147">
        <v>12.335284308275799</v>
      </c>
    </row>
    <row r="148" spans="1:11" x14ac:dyDescent="0.3">
      <c r="A148">
        <v>33</v>
      </c>
      <c r="B148">
        <v>100</v>
      </c>
      <c r="C148">
        <v>100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11.761247170722999</v>
      </c>
      <c r="K148">
        <v>12.3270008392462</v>
      </c>
    </row>
    <row r="149" spans="1:11" x14ac:dyDescent="0.3">
      <c r="A149">
        <v>34</v>
      </c>
      <c r="B149">
        <v>100</v>
      </c>
      <c r="C149">
        <v>100</v>
      </c>
      <c r="D149">
        <v>100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11.732458482744599</v>
      </c>
      <c r="K149">
        <v>12.8167064491166</v>
      </c>
    </row>
    <row r="150" spans="1:11" x14ac:dyDescent="0.3">
      <c r="A150">
        <v>35</v>
      </c>
      <c r="B150">
        <v>100</v>
      </c>
      <c r="C150">
        <v>100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11.9796546374711</v>
      </c>
      <c r="K150">
        <v>12.723481091528701</v>
      </c>
    </row>
    <row r="151" spans="1:11" x14ac:dyDescent="0.3">
      <c r="A151">
        <v>36</v>
      </c>
      <c r="B151">
        <v>100</v>
      </c>
      <c r="C151">
        <v>100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11.830210683495199</v>
      </c>
      <c r="K151">
        <v>12.723099615981299</v>
      </c>
    </row>
    <row r="152" spans="1:11" x14ac:dyDescent="0.3">
      <c r="A152">
        <v>37</v>
      </c>
      <c r="B152">
        <v>100</v>
      </c>
      <c r="C152">
        <v>100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11.8535351883944</v>
      </c>
      <c r="K152">
        <v>12.9324570295044</v>
      </c>
    </row>
    <row r="153" spans="1:11" x14ac:dyDescent="0.3">
      <c r="A153">
        <v>38</v>
      </c>
      <c r="B153">
        <v>100</v>
      </c>
      <c r="C153">
        <v>100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11.810373955029499</v>
      </c>
      <c r="K153">
        <v>13.045046812499301</v>
      </c>
    </row>
    <row r="154" spans="1:11" x14ac:dyDescent="0.3">
      <c r="A154">
        <v>39</v>
      </c>
      <c r="B154">
        <v>100</v>
      </c>
      <c r="C154">
        <v>100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12.162614222582199</v>
      </c>
      <c r="K154">
        <v>13.6052960543691</v>
      </c>
    </row>
    <row r="155" spans="1:11" x14ac:dyDescent="0.3">
      <c r="A155">
        <v>40</v>
      </c>
      <c r="B155">
        <v>100</v>
      </c>
      <c r="C155">
        <v>100</v>
      </c>
      <c r="D155">
        <v>100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12.042674397904401</v>
      </c>
      <c r="K155">
        <v>14.2229343099107</v>
      </c>
    </row>
    <row r="156" spans="1:11" x14ac:dyDescent="0.3">
      <c r="A156">
        <v>41</v>
      </c>
      <c r="B156">
        <v>100</v>
      </c>
      <c r="C156">
        <v>100</v>
      </c>
      <c r="D156">
        <v>100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12.214411056251301</v>
      </c>
      <c r="K156">
        <v>15.3558076927269</v>
      </c>
    </row>
    <row r="157" spans="1:11" x14ac:dyDescent="0.3">
      <c r="A157">
        <v>42</v>
      </c>
      <c r="B157">
        <v>100</v>
      </c>
      <c r="C157">
        <v>100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12.277815925332501</v>
      </c>
      <c r="K157">
        <v>16.6131510970147</v>
      </c>
    </row>
    <row r="158" spans="1:11" x14ac:dyDescent="0.3">
      <c r="A158">
        <v>43</v>
      </c>
      <c r="B158">
        <v>100</v>
      </c>
      <c r="C158">
        <v>100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12.143027898578399</v>
      </c>
      <c r="K158">
        <v>18.735503929198099</v>
      </c>
    </row>
    <row r="159" spans="1:11" x14ac:dyDescent="0.3">
      <c r="A159">
        <v>44</v>
      </c>
      <c r="B159">
        <v>100</v>
      </c>
      <c r="C159">
        <v>100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12.362859540703401</v>
      </c>
      <c r="K159">
        <v>20.321856369006699</v>
      </c>
    </row>
    <row r="160" spans="1:11" x14ac:dyDescent="0.3">
      <c r="A160">
        <v>45</v>
      </c>
      <c r="B160">
        <v>100</v>
      </c>
      <c r="C160">
        <v>100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12.275679662267001</v>
      </c>
      <c r="K160">
        <v>21.433291664465798</v>
      </c>
    </row>
    <row r="164" spans="1:11" x14ac:dyDescent="0.3">
      <c r="A164" t="s">
        <v>20</v>
      </c>
    </row>
    <row r="166" spans="1:11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</row>
    <row r="167" spans="1:11" x14ac:dyDescent="0.3">
      <c r="A167" t="s">
        <v>8</v>
      </c>
      <c r="B167" t="s">
        <v>9</v>
      </c>
      <c r="C167" t="s">
        <v>10</v>
      </c>
      <c r="D167" t="s">
        <v>11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17</v>
      </c>
      <c r="K167" t="s">
        <v>17</v>
      </c>
    </row>
    <row r="168" spans="1:11" x14ac:dyDescent="0.3">
      <c r="A168">
        <v>1</v>
      </c>
      <c r="B168">
        <v>5.0014585829754203</v>
      </c>
      <c r="C168">
        <v>5.3982350398006096</v>
      </c>
      <c r="D168">
        <v>3.9574860174539701</v>
      </c>
      <c r="E168">
        <v>5.3480328577604901</v>
      </c>
      <c r="F168">
        <v>4.9963906544359702</v>
      </c>
      <c r="G168">
        <v>4.9890643676407</v>
      </c>
      <c r="H168">
        <v>4.4582166898486397</v>
      </c>
      <c r="I168">
        <v>4.9846864815965297</v>
      </c>
      <c r="J168">
        <v>4.0707800629979598</v>
      </c>
      <c r="K168">
        <v>4.1016250858319996</v>
      </c>
    </row>
    <row r="169" spans="1:11" x14ac:dyDescent="0.3">
      <c r="A169">
        <v>2</v>
      </c>
      <c r="B169">
        <v>5.2156426773043902</v>
      </c>
      <c r="C169">
        <v>5.3503999624393304</v>
      </c>
      <c r="D169">
        <v>3.99132415612159</v>
      </c>
      <c r="E169">
        <v>5.4082333322434</v>
      </c>
      <c r="F169">
        <v>5.1918822003509604</v>
      </c>
      <c r="G169">
        <v>5.0946059357595201</v>
      </c>
      <c r="H169">
        <v>4.6993718369319204</v>
      </c>
      <c r="I169">
        <v>5.0850690470740796</v>
      </c>
      <c r="J169">
        <v>4.1138323033493496</v>
      </c>
      <c r="K169">
        <v>4.15683500142186</v>
      </c>
    </row>
    <row r="170" spans="1:11" x14ac:dyDescent="0.3">
      <c r="A170">
        <v>3</v>
      </c>
      <c r="B170">
        <v>5.2974964304788097</v>
      </c>
      <c r="C170">
        <v>5.29716945143816</v>
      </c>
      <c r="D170">
        <v>4.1617892293103997</v>
      </c>
      <c r="E170">
        <v>5.4596780346379798</v>
      </c>
      <c r="F170">
        <v>5.2888859824085301</v>
      </c>
      <c r="G170">
        <v>5.1551515547853404</v>
      </c>
      <c r="H170">
        <v>4.7596704051270304</v>
      </c>
      <c r="I170">
        <v>5.1503558621892296</v>
      </c>
      <c r="J170">
        <v>4.1026814796556197</v>
      </c>
      <c r="K170">
        <v>4.2228253168971897</v>
      </c>
    </row>
    <row r="171" spans="1:11" x14ac:dyDescent="0.3">
      <c r="A171">
        <v>4</v>
      </c>
      <c r="B171">
        <v>5.4399502991858197</v>
      </c>
      <c r="C171">
        <v>5.4020752269779502</v>
      </c>
      <c r="D171">
        <v>4.2837524114704202</v>
      </c>
      <c r="E171">
        <v>5.5204448453677601</v>
      </c>
      <c r="F171">
        <v>5.3868707015880304</v>
      </c>
      <c r="G171">
        <v>5.1671407862756</v>
      </c>
      <c r="H171">
        <v>4.8658840968293902</v>
      </c>
      <c r="I171">
        <v>5.2274139227675498</v>
      </c>
      <c r="J171">
        <v>4.2404821850919401</v>
      </c>
      <c r="K171">
        <v>4.2607884219236896</v>
      </c>
    </row>
    <row r="172" spans="1:11" x14ac:dyDescent="0.3">
      <c r="A172">
        <v>5</v>
      </c>
      <c r="B172">
        <v>5.4993514915693904</v>
      </c>
      <c r="C172">
        <v>5.4028675223456597</v>
      </c>
      <c r="D172">
        <v>4.3457694361791397</v>
      </c>
      <c r="E172">
        <v>5.5723913430482401</v>
      </c>
      <c r="F172">
        <v>5.5349558759950099</v>
      </c>
      <c r="G172">
        <v>5.2256046387426602</v>
      </c>
      <c r="H172">
        <v>4.9967574578469502</v>
      </c>
      <c r="I172">
        <v>5.2303567341333403</v>
      </c>
      <c r="J172">
        <v>4.2107270923933804</v>
      </c>
      <c r="K172">
        <v>4.2622038515566398</v>
      </c>
    </row>
    <row r="173" spans="1:11" x14ac:dyDescent="0.3">
      <c r="A173">
        <v>6</v>
      </c>
      <c r="B173">
        <v>5.6082355121036702</v>
      </c>
      <c r="C173">
        <v>5.5485324929133597</v>
      </c>
      <c r="D173">
        <v>4.4393944348167302</v>
      </c>
      <c r="E173">
        <v>5.6703699139039001</v>
      </c>
      <c r="F173">
        <v>5.64812695506218</v>
      </c>
      <c r="G173">
        <v>5.2827751074489502</v>
      </c>
      <c r="H173">
        <v>5.0959264280390402</v>
      </c>
      <c r="I173">
        <v>5.2821284155685602</v>
      </c>
      <c r="J173">
        <v>4.2077842810275898</v>
      </c>
      <c r="K173">
        <v>4.3301513784731096</v>
      </c>
    </row>
    <row r="174" spans="1:11" x14ac:dyDescent="0.3">
      <c r="A174">
        <v>7</v>
      </c>
      <c r="B174">
        <v>5.7249942778667897</v>
      </c>
      <c r="C174">
        <v>5.4930571450369996</v>
      </c>
      <c r="D174">
        <v>4.5030390885277596</v>
      </c>
      <c r="E174">
        <v>5.6874734329529497</v>
      </c>
      <c r="F174">
        <v>5.7157026234618398</v>
      </c>
      <c r="G174">
        <v>5.2331905524855902</v>
      </c>
      <c r="H174">
        <v>5.09451790294088</v>
      </c>
      <c r="I174">
        <v>5.2592398827235201</v>
      </c>
      <c r="J174">
        <v>4.2287109396287699</v>
      </c>
      <c r="K174">
        <v>4.2846243555788099</v>
      </c>
    </row>
    <row r="175" spans="1:11" x14ac:dyDescent="0.3">
      <c r="A175">
        <v>8</v>
      </c>
      <c r="B175">
        <v>5.8199944050252999</v>
      </c>
      <c r="C175">
        <v>5.6204063986165202</v>
      </c>
      <c r="D175">
        <v>4.6952010376134901</v>
      </c>
      <c r="E175">
        <v>5.6837676704923199</v>
      </c>
      <c r="F175">
        <v>5.8131423775736</v>
      </c>
      <c r="G175">
        <v>5.2810301013551202</v>
      </c>
      <c r="H175">
        <v>5.2347835272989798</v>
      </c>
      <c r="I175">
        <v>5.3606978459347401</v>
      </c>
      <c r="J175">
        <v>4.2514904794602701</v>
      </c>
      <c r="K175">
        <v>4.3309799226485</v>
      </c>
    </row>
    <row r="176" spans="1:11" x14ac:dyDescent="0.3">
      <c r="A176">
        <v>9</v>
      </c>
      <c r="B176">
        <v>5.9582120786057597</v>
      </c>
      <c r="C176">
        <v>5.7073101614186497</v>
      </c>
      <c r="D176">
        <v>4.7383622709784303</v>
      </c>
      <c r="E176">
        <v>5.8339935794730904</v>
      </c>
      <c r="F176">
        <v>5.9043695299131302</v>
      </c>
      <c r="G176">
        <v>5.4317758231697404</v>
      </c>
      <c r="H176">
        <v>5.3463253005482398</v>
      </c>
      <c r="I176">
        <v>5.4410402293212998</v>
      </c>
      <c r="J176">
        <v>4.2495202211384404</v>
      </c>
      <c r="K176">
        <v>4.3830450468124997</v>
      </c>
    </row>
    <row r="177" spans="1:11" x14ac:dyDescent="0.3">
      <c r="A177">
        <v>10</v>
      </c>
      <c r="B177">
        <v>6.0968511918386001</v>
      </c>
      <c r="C177">
        <v>5.8024511537901304</v>
      </c>
      <c r="D177">
        <v>4.9328058071477603</v>
      </c>
      <c r="E177">
        <v>5.9514880480776604</v>
      </c>
      <c r="F177">
        <v>6.0423692174664998</v>
      </c>
      <c r="G177">
        <v>5.5022125581750201</v>
      </c>
      <c r="H177">
        <v>5.4247094427913796</v>
      </c>
      <c r="I177">
        <v>5.5167722082347899</v>
      </c>
      <c r="J177">
        <v>4.3163004501411502</v>
      </c>
      <c r="K177">
        <v>4.3410743525186204</v>
      </c>
    </row>
    <row r="178" spans="1:11" x14ac:dyDescent="0.3">
      <c r="A178">
        <v>11</v>
      </c>
      <c r="B178">
        <v>6.2209124895094199</v>
      </c>
      <c r="C178">
        <v>5.9045738918135298</v>
      </c>
      <c r="D178">
        <v>4.9709198255776403</v>
      </c>
      <c r="E178">
        <v>6.1093853883965998</v>
      </c>
      <c r="F178">
        <v>6.1585412375066797</v>
      </c>
      <c r="G178">
        <v>5.61318379491874</v>
      </c>
      <c r="H178">
        <v>5.5331393257692199</v>
      </c>
      <c r="I178">
        <v>5.6395310393937104</v>
      </c>
      <c r="J178">
        <v>4.2939977547439199</v>
      </c>
      <c r="K178">
        <v>4.3854428931105502</v>
      </c>
    </row>
    <row r="179" spans="1:11" x14ac:dyDescent="0.3">
      <c r="A179">
        <v>12</v>
      </c>
      <c r="B179">
        <v>6.34132252122639</v>
      </c>
      <c r="C179">
        <v>6.1575538890310098</v>
      </c>
      <c r="D179">
        <v>5.1318125174842999</v>
      </c>
      <c r="E179">
        <v>6.3862527950419903</v>
      </c>
      <c r="F179">
        <v>6.3259835711197603</v>
      </c>
      <c r="G179">
        <v>5.9029526207370102</v>
      </c>
      <c r="H179">
        <v>5.66534785120274</v>
      </c>
      <c r="I179">
        <v>5.9850578962503898</v>
      </c>
      <c r="J179">
        <v>4.2805916140775402</v>
      </c>
      <c r="K179">
        <v>4.4008109080207998</v>
      </c>
    </row>
    <row r="180" spans="1:11" x14ac:dyDescent="0.3">
      <c r="A180">
        <v>13</v>
      </c>
      <c r="B180">
        <v>6.4881361104753204</v>
      </c>
      <c r="C180">
        <v>6.7204002223457504</v>
      </c>
      <c r="D180">
        <v>5.2702627094936503</v>
      </c>
      <c r="E180">
        <v>6.9768317184201898</v>
      </c>
      <c r="F180">
        <v>6.56595712214847</v>
      </c>
      <c r="G180">
        <v>6.4459194832277902</v>
      </c>
      <c r="H180">
        <v>5.89761196307317</v>
      </c>
      <c r="I180">
        <v>6.5061199577107098</v>
      </c>
      <c r="J180">
        <v>4.3515678644998896</v>
      </c>
      <c r="K180">
        <v>4.4266422522316304</v>
      </c>
    </row>
    <row r="181" spans="1:11" x14ac:dyDescent="0.3">
      <c r="A181">
        <v>14</v>
      </c>
      <c r="B181">
        <v>6.78721293965057</v>
      </c>
      <c r="C181">
        <v>7.5969901579308798</v>
      </c>
      <c r="D181">
        <v>5.6323084356959399</v>
      </c>
      <c r="E181">
        <v>7.9210672595886598</v>
      </c>
      <c r="F181">
        <v>6.8994757436048397</v>
      </c>
      <c r="G181">
        <v>7.4393181397072503</v>
      </c>
      <c r="H181">
        <v>6.1166482864812002</v>
      </c>
      <c r="I181">
        <v>7.52673053657261</v>
      </c>
      <c r="J181">
        <v>4.3589156704286003</v>
      </c>
      <c r="K181">
        <v>4.5156895443002103</v>
      </c>
    </row>
    <row r="182" spans="1:11" x14ac:dyDescent="0.3">
      <c r="A182">
        <v>15</v>
      </c>
      <c r="B182">
        <v>7.2204843891728796</v>
      </c>
      <c r="C182">
        <v>9.3660966332058102</v>
      </c>
      <c r="D182">
        <v>6.1356527046616298</v>
      </c>
      <c r="E182">
        <v>9.7121639836219806</v>
      </c>
      <c r="F182">
        <v>7.4042223893448398</v>
      </c>
      <c r="G182">
        <v>9.1610399023422602</v>
      </c>
      <c r="H182">
        <v>6.5966931519689602</v>
      </c>
      <c r="I182">
        <v>9.1891003632820993</v>
      </c>
      <c r="J182">
        <v>4.39002059967956</v>
      </c>
      <c r="K182">
        <v>4.5535464510058201</v>
      </c>
    </row>
    <row r="183" spans="1:11" x14ac:dyDescent="0.3">
      <c r="A183">
        <v>16</v>
      </c>
      <c r="B183">
        <v>8.0071717402914508</v>
      </c>
      <c r="C183">
        <v>12.0526654241463</v>
      </c>
      <c r="D183">
        <v>6.8548221443620898</v>
      </c>
      <c r="E183">
        <v>12.7044436451623</v>
      </c>
      <c r="F183">
        <v>8.2782736959894194</v>
      </c>
      <c r="G183">
        <v>12.130595428833001</v>
      </c>
      <c r="H183">
        <v>7.3727234084295201</v>
      </c>
      <c r="I183">
        <v>12.203729740923601</v>
      </c>
      <c r="J183">
        <v>4.4008290735230498</v>
      </c>
      <c r="K183">
        <v>4.5384690841317097</v>
      </c>
    </row>
    <row r="184" spans="1:11" x14ac:dyDescent="0.3">
      <c r="A184">
        <v>17</v>
      </c>
      <c r="B184">
        <v>9.3655807329416803</v>
      </c>
      <c r="C184">
        <v>15.963770722296699</v>
      </c>
      <c r="D184">
        <v>8.2443541618982206</v>
      </c>
      <c r="E184">
        <v>17.020218204013101</v>
      </c>
      <c r="F184">
        <v>9.7329162534014895</v>
      </c>
      <c r="G184">
        <v>16.236035270139201</v>
      </c>
      <c r="H184">
        <v>8.7533887744462202</v>
      </c>
      <c r="I184">
        <v>16.361192786004001</v>
      </c>
      <c r="J184">
        <v>4.42707822428582</v>
      </c>
      <c r="K184">
        <v>4.5467525531613404</v>
      </c>
    </row>
    <row r="185" spans="1:11" x14ac:dyDescent="0.3">
      <c r="A185">
        <v>18</v>
      </c>
      <c r="B185">
        <v>11.6140775376298</v>
      </c>
      <c r="C185">
        <v>20.690579733839101</v>
      </c>
      <c r="D185">
        <v>10.471961547264801</v>
      </c>
      <c r="E185">
        <v>22.1719037809676</v>
      </c>
      <c r="F185">
        <v>12.138786673005001</v>
      </c>
      <c r="G185">
        <v>21.3680300015846</v>
      </c>
      <c r="H185">
        <v>10.9449694274597</v>
      </c>
      <c r="I185">
        <v>21.127336537727899</v>
      </c>
      <c r="J185">
        <v>4.4443172859286397</v>
      </c>
      <c r="K185">
        <v>4.5377061330368704</v>
      </c>
    </row>
    <row r="186" spans="1:11" x14ac:dyDescent="0.3">
      <c r="A186">
        <v>19</v>
      </c>
      <c r="B186">
        <v>14.937056534676101</v>
      </c>
      <c r="C186">
        <v>25.6171980914485</v>
      </c>
      <c r="D186">
        <v>13.588980638648801</v>
      </c>
      <c r="E186">
        <v>27.120295589052699</v>
      </c>
      <c r="F186">
        <v>15.924213524579701</v>
      </c>
      <c r="G186">
        <v>26.2565259566862</v>
      </c>
      <c r="H186">
        <v>14.2021166443231</v>
      </c>
      <c r="I186">
        <v>25.973907072556599</v>
      </c>
      <c r="J186">
        <v>4.4729279519849401</v>
      </c>
      <c r="K186">
        <v>4.6222847115499901</v>
      </c>
    </row>
    <row r="187" spans="1:11" x14ac:dyDescent="0.3">
      <c r="A187">
        <v>20</v>
      </c>
      <c r="B187">
        <v>19.639174995549499</v>
      </c>
      <c r="C187">
        <v>29.922396974353902</v>
      </c>
      <c r="D187">
        <v>17.8675516899367</v>
      </c>
      <c r="E187">
        <v>31.9926102736815</v>
      </c>
      <c r="F187">
        <v>20.875391012436101</v>
      </c>
      <c r="G187">
        <v>30.740280548016901</v>
      </c>
      <c r="H187">
        <v>18.703570024238399</v>
      </c>
      <c r="I187">
        <v>30.299621794242999</v>
      </c>
      <c r="J187">
        <v>4.5043458868132698</v>
      </c>
      <c r="K187">
        <v>4.7017406184263599</v>
      </c>
    </row>
    <row r="188" spans="1:11" x14ac:dyDescent="0.3">
      <c r="A188">
        <v>21</v>
      </c>
      <c r="B188">
        <v>24.711985961699899</v>
      </c>
      <c r="C188">
        <v>33.775962345429001</v>
      </c>
      <c r="D188">
        <v>22.699702449073001</v>
      </c>
      <c r="E188">
        <v>35.625906004425097</v>
      </c>
      <c r="F188">
        <v>26.342666768393499</v>
      </c>
      <c r="G188">
        <v>34.439847175026799</v>
      </c>
      <c r="H188">
        <v>23.535297387437499</v>
      </c>
      <c r="I188">
        <v>33.85671778439</v>
      </c>
      <c r="J188">
        <v>4.47175173571374</v>
      </c>
      <c r="K188">
        <v>4.6967269398031597</v>
      </c>
    </row>
    <row r="189" spans="1:11" x14ac:dyDescent="0.3">
      <c r="A189">
        <v>22</v>
      </c>
      <c r="B189">
        <v>29.633122250197101</v>
      </c>
      <c r="C189">
        <v>37.005060908929103</v>
      </c>
      <c r="D189">
        <v>27.028540239801401</v>
      </c>
      <c r="E189">
        <v>38.519671422395199</v>
      </c>
      <c r="F189">
        <v>31.5938048371099</v>
      </c>
      <c r="G189">
        <v>36.4340755757556</v>
      </c>
      <c r="H189">
        <v>28.158999008163601</v>
      </c>
      <c r="I189">
        <v>36.131939676000101</v>
      </c>
      <c r="J189">
        <v>4.5041111326302401</v>
      </c>
      <c r="K189">
        <v>4.6860456244754696</v>
      </c>
    </row>
    <row r="190" spans="1:11" x14ac:dyDescent="0.3">
      <c r="A190">
        <v>23</v>
      </c>
      <c r="B190">
        <v>34.034580758373401</v>
      </c>
      <c r="C190">
        <v>39.062078787416397</v>
      </c>
      <c r="D190">
        <v>31.271403503035501</v>
      </c>
      <c r="E190">
        <v>40.2246890974289</v>
      </c>
      <c r="F190">
        <v>36.794588133567302</v>
      </c>
      <c r="G190">
        <v>37.827725642786298</v>
      </c>
      <c r="H190">
        <v>32.718830722950699</v>
      </c>
      <c r="I190">
        <v>37.537898128422299</v>
      </c>
      <c r="J190">
        <v>4.5719550915247904</v>
      </c>
      <c r="K190">
        <v>4.7312123292896899</v>
      </c>
    </row>
    <row r="191" spans="1:11" x14ac:dyDescent="0.3">
      <c r="A191">
        <v>24</v>
      </c>
      <c r="B191">
        <v>37.707658939062</v>
      </c>
      <c r="C191">
        <v>40.410576682034701</v>
      </c>
      <c r="D191">
        <v>34.397936217288503</v>
      </c>
      <c r="E191">
        <v>41.376715906356601</v>
      </c>
      <c r="F191">
        <v>40.652637342416902</v>
      </c>
      <c r="G191">
        <v>38.900059275431197</v>
      </c>
      <c r="H191">
        <v>35.952603130447002</v>
      </c>
      <c r="I191">
        <v>38.762275338150801</v>
      </c>
      <c r="J191">
        <v>4.5699753312479299</v>
      </c>
      <c r="K191">
        <v>4.7945881335673004</v>
      </c>
    </row>
    <row r="192" spans="1:11" x14ac:dyDescent="0.3">
      <c r="A192">
        <v>25</v>
      </c>
      <c r="B192">
        <v>40.148993449519899</v>
      </c>
      <c r="C192">
        <v>41.196409043513597</v>
      </c>
      <c r="D192">
        <v>36.267291112793501</v>
      </c>
      <c r="E192">
        <v>42.376047695342699</v>
      </c>
      <c r="F192">
        <v>43.424251672134503</v>
      </c>
      <c r="G192">
        <v>39.487062110087997</v>
      </c>
      <c r="H192">
        <v>38.6400690177298</v>
      </c>
      <c r="I192">
        <v>39.716086823834601</v>
      </c>
      <c r="J192">
        <v>4.59615611366584</v>
      </c>
      <c r="K192">
        <v>4.7369090307977899</v>
      </c>
    </row>
    <row r="193" spans="1:11" x14ac:dyDescent="0.3">
      <c r="A193">
        <v>26</v>
      </c>
      <c r="B193">
        <v>41.945118384578201</v>
      </c>
      <c r="C193">
        <v>42.115259470691498</v>
      </c>
      <c r="D193">
        <v>37.935759517814901</v>
      </c>
      <c r="E193">
        <v>42.838273441672399</v>
      </c>
      <c r="F193">
        <v>45.387769893949802</v>
      </c>
      <c r="G193">
        <v>40.320439459830602</v>
      </c>
      <c r="H193">
        <v>40.029602502479598</v>
      </c>
      <c r="I193">
        <v>39.934576943617898</v>
      </c>
      <c r="J193">
        <v>4.6139213143104199</v>
      </c>
      <c r="K193">
        <v>4.8467141491524499</v>
      </c>
    </row>
    <row r="194" spans="1:11" x14ac:dyDescent="0.3">
      <c r="A194">
        <v>27</v>
      </c>
      <c r="B194">
        <v>42.959160317823603</v>
      </c>
      <c r="C194">
        <v>42.410455951312002</v>
      </c>
      <c r="D194">
        <v>38.727632327998499</v>
      </c>
      <c r="E194">
        <v>43.4471220394773</v>
      </c>
      <c r="F194">
        <v>46.739323086313199</v>
      </c>
      <c r="G194">
        <v>40.754627991982098</v>
      </c>
      <c r="H194">
        <v>41.308461127641699</v>
      </c>
      <c r="I194">
        <v>40.487271432567802</v>
      </c>
      <c r="J194">
        <v>4.6495329649369497</v>
      </c>
      <c r="K194">
        <v>4.7970295770707798</v>
      </c>
    </row>
    <row r="195" spans="1:11" x14ac:dyDescent="0.3">
      <c r="A195">
        <v>28</v>
      </c>
      <c r="B195">
        <v>43.312631926960201</v>
      </c>
      <c r="C195">
        <v>43.302662699320997</v>
      </c>
      <c r="D195">
        <v>38.766765850309</v>
      </c>
      <c r="E195">
        <v>44.023217188701302</v>
      </c>
      <c r="F195">
        <v>47.709486174877398</v>
      </c>
      <c r="G195">
        <v>41.437781338216197</v>
      </c>
      <c r="H195">
        <v>41.900460313827203</v>
      </c>
      <c r="I195">
        <v>41.0284580758373</v>
      </c>
      <c r="J195">
        <v>4.6381322957198403</v>
      </c>
      <c r="K195">
        <v>4.7926044607207299</v>
      </c>
    </row>
    <row r="196" spans="1:11" x14ac:dyDescent="0.3">
      <c r="A196">
        <v>29</v>
      </c>
      <c r="B196">
        <v>43.811703669794802</v>
      </c>
      <c r="C196">
        <v>43.695735103379903</v>
      </c>
      <c r="D196">
        <v>38.863420854723202</v>
      </c>
      <c r="E196">
        <v>44.6984708280199</v>
      </c>
      <c r="F196">
        <v>48.450563703481997</v>
      </c>
      <c r="G196">
        <v>41.892830802878898</v>
      </c>
      <c r="H196">
        <v>43.334800546977199</v>
      </c>
      <c r="I196">
        <v>41.690699626154</v>
      </c>
      <c r="J196">
        <v>4.6219577325093404</v>
      </c>
      <c r="K196">
        <v>4.82548960919297</v>
      </c>
    </row>
    <row r="197" spans="1:11" x14ac:dyDescent="0.3">
      <c r="A197">
        <v>30</v>
      </c>
      <c r="B197">
        <v>44.746964334970698</v>
      </c>
      <c r="C197">
        <v>44.613129298411998</v>
      </c>
      <c r="D197">
        <v>40.136695404491199</v>
      </c>
      <c r="E197">
        <v>45.326212456448197</v>
      </c>
      <c r="F197">
        <v>49.747345810518198</v>
      </c>
      <c r="G197">
        <v>42.403702855980299</v>
      </c>
      <c r="H197">
        <v>43.671538654372199</v>
      </c>
      <c r="I197">
        <v>42.236972610055702</v>
      </c>
      <c r="J197">
        <v>4.6286063063357599</v>
      </c>
      <c r="K197">
        <v>4.8822194247348696</v>
      </c>
    </row>
    <row r="198" spans="1:11" x14ac:dyDescent="0.3">
      <c r="A198">
        <v>31</v>
      </c>
      <c r="B198">
        <v>45.1481396709138</v>
      </c>
      <c r="C198">
        <v>44.899202422663201</v>
      </c>
      <c r="D198">
        <v>40.702241986288698</v>
      </c>
      <c r="E198">
        <v>45.687473432952999</v>
      </c>
      <c r="F198">
        <v>49.788153912667497</v>
      </c>
      <c r="G198">
        <v>43.024754295067901</v>
      </c>
      <c r="H198">
        <v>44.6475165941863</v>
      </c>
      <c r="I198">
        <v>42.823809160499501</v>
      </c>
      <c r="J198">
        <v>4.6693560692759597</v>
      </c>
      <c r="K198">
        <v>4.8936954807863504</v>
      </c>
    </row>
    <row r="199" spans="1:11" x14ac:dyDescent="0.3">
      <c r="A199">
        <v>32</v>
      </c>
      <c r="B199">
        <v>45.349274523267802</v>
      </c>
      <c r="C199">
        <v>45.009435161872801</v>
      </c>
      <c r="D199">
        <v>41.233437603316297</v>
      </c>
      <c r="E199">
        <v>46.215711706213</v>
      </c>
      <c r="F199">
        <v>50.688754100862099</v>
      </c>
      <c r="G199">
        <v>43.240507616795099</v>
      </c>
      <c r="H199">
        <v>45.322550291192996</v>
      </c>
      <c r="I199">
        <v>42.602477047887902</v>
      </c>
      <c r="J199">
        <v>4.6904053450173802</v>
      </c>
      <c r="K199">
        <v>4.9774929427023702</v>
      </c>
    </row>
    <row r="200" spans="1:11" x14ac:dyDescent="0.3">
      <c r="A200">
        <v>33</v>
      </c>
      <c r="B200">
        <v>45.7480735484855</v>
      </c>
      <c r="C200">
        <v>46.047627222095102</v>
      </c>
      <c r="D200">
        <v>41.797621772444401</v>
      </c>
      <c r="E200">
        <v>46.857099259937399</v>
      </c>
      <c r="F200">
        <v>51.250946352800298</v>
      </c>
      <c r="G200">
        <v>43.674881106787701</v>
      </c>
      <c r="H200">
        <v>45.757228961623603</v>
      </c>
      <c r="I200">
        <v>43.188431313860498</v>
      </c>
      <c r="J200">
        <v>4.6763815772742303</v>
      </c>
      <c r="K200">
        <v>4.9337504132651704</v>
      </c>
    </row>
    <row r="201" spans="1:11" x14ac:dyDescent="0.3">
      <c r="A201">
        <v>34</v>
      </c>
      <c r="B201">
        <v>46.524640385935903</v>
      </c>
      <c r="C201">
        <v>46.329950916812898</v>
      </c>
      <c r="D201">
        <v>42.458345804649298</v>
      </c>
      <c r="E201">
        <v>47.1005315225961</v>
      </c>
      <c r="F201">
        <v>51.6656396171159</v>
      </c>
      <c r="G201">
        <v>43.887521934844003</v>
      </c>
      <c r="H201">
        <v>46.767376211184903</v>
      </c>
      <c r="I201">
        <v>43.736527555250397</v>
      </c>
      <c r="J201">
        <v>4.7551807313766599</v>
      </c>
      <c r="K201">
        <v>5.0830576305513402</v>
      </c>
    </row>
    <row r="202" spans="1:11" x14ac:dyDescent="0.3">
      <c r="A202">
        <v>35</v>
      </c>
      <c r="B202">
        <v>46.7187507947407</v>
      </c>
      <c r="C202">
        <v>46.968359328167097</v>
      </c>
      <c r="D202">
        <v>43.155088883802499</v>
      </c>
      <c r="E202">
        <v>47.117243784673398</v>
      </c>
      <c r="F202">
        <v>51.537564442119297</v>
      </c>
      <c r="G202">
        <v>44.628296095450999</v>
      </c>
      <c r="H202">
        <v>47.388418402380402</v>
      </c>
      <c r="I202">
        <v>44.058245866439997</v>
      </c>
      <c r="J202">
        <v>4.7514051015996497</v>
      </c>
      <c r="K202">
        <v>5.1009115021609501</v>
      </c>
    </row>
    <row r="203" spans="1:11" x14ac:dyDescent="0.3">
      <c r="A203">
        <v>36</v>
      </c>
      <c r="B203">
        <v>46.937841284373697</v>
      </c>
      <c r="C203">
        <v>47.238410479426697</v>
      </c>
      <c r="D203">
        <v>43.441378946071097</v>
      </c>
      <c r="E203">
        <v>47.930622313776396</v>
      </c>
      <c r="F203">
        <v>52.004827399654602</v>
      </c>
      <c r="G203">
        <v>44.8720149538415</v>
      </c>
      <c r="H203">
        <v>48.142519264515201</v>
      </c>
      <c r="I203">
        <v>44.130201072293097</v>
      </c>
      <c r="J203">
        <v>4.7522043836989996</v>
      </c>
      <c r="K203">
        <v>5.03957808804455</v>
      </c>
    </row>
    <row r="204" spans="1:11" x14ac:dyDescent="0.3">
      <c r="A204">
        <v>37</v>
      </c>
      <c r="B204">
        <v>47.459590840227101</v>
      </c>
      <c r="C204">
        <v>47.791726088819203</v>
      </c>
      <c r="D204">
        <v>43.857153756444198</v>
      </c>
      <c r="E204">
        <v>47.590424376874402</v>
      </c>
      <c r="F204">
        <v>52.835889219500999</v>
      </c>
      <c r="G204">
        <v>45.3231606520689</v>
      </c>
      <c r="H204">
        <v>48.8083212532743</v>
      </c>
      <c r="I204">
        <v>44.823485814559298</v>
      </c>
      <c r="J204">
        <v>4.7735670143543798</v>
      </c>
      <c r="K204">
        <v>5.1524267294466402</v>
      </c>
    </row>
    <row r="205" spans="1:11" x14ac:dyDescent="0.3">
      <c r="A205">
        <v>38</v>
      </c>
      <c r="B205">
        <v>47.674466374397703</v>
      </c>
      <c r="C205">
        <v>48.011749446860499</v>
      </c>
      <c r="D205">
        <v>44.142061493858201</v>
      </c>
      <c r="E205">
        <v>48.082793657632401</v>
      </c>
      <c r="F205">
        <v>53.105465273009301</v>
      </c>
      <c r="G205">
        <v>45.6052491035325</v>
      </c>
      <c r="H205">
        <v>48.473988817316801</v>
      </c>
      <c r="I205">
        <v>45.313293151242299</v>
      </c>
      <c r="J205">
        <v>4.7535374520954701</v>
      </c>
      <c r="K205">
        <v>5.2373032221967897</v>
      </c>
    </row>
    <row r="206" spans="1:11" x14ac:dyDescent="0.3">
      <c r="A206">
        <v>39</v>
      </c>
      <c r="B206">
        <v>47.944355433483402</v>
      </c>
      <c r="C206">
        <v>48.644846265354403</v>
      </c>
      <c r="D206">
        <v>43.9625645329468</v>
      </c>
      <c r="E206">
        <v>48.054147729130598</v>
      </c>
      <c r="F206">
        <v>51.559145058801697</v>
      </c>
      <c r="G206">
        <v>46.471938071846502</v>
      </c>
      <c r="H206">
        <v>48.917020265154903</v>
      </c>
      <c r="I206">
        <v>45.9060044251164</v>
      </c>
      <c r="J206">
        <v>4.7690726553839697</v>
      </c>
      <c r="K206">
        <v>5.3448284631621803</v>
      </c>
    </row>
    <row r="207" spans="1:11" x14ac:dyDescent="0.3">
      <c r="A207">
        <v>40</v>
      </c>
      <c r="B207">
        <v>47.992406392632603</v>
      </c>
      <c r="C207">
        <v>49.016746776531598</v>
      </c>
      <c r="D207">
        <v>44.6008130878811</v>
      </c>
      <c r="E207">
        <v>48.618765075620203</v>
      </c>
      <c r="F207">
        <v>53.044365606164597</v>
      </c>
      <c r="G207">
        <v>46.462094046438303</v>
      </c>
      <c r="H207">
        <v>49.595254444190097</v>
      </c>
      <c r="I207">
        <v>46.175464879973902</v>
      </c>
      <c r="J207">
        <v>4.8023193713283003</v>
      </c>
      <c r="K207">
        <v>5.6152183311716399</v>
      </c>
    </row>
    <row r="208" spans="1:11" x14ac:dyDescent="0.3">
      <c r="A208">
        <v>41</v>
      </c>
      <c r="B208">
        <v>48.359110181037401</v>
      </c>
      <c r="C208">
        <v>49.404236921746701</v>
      </c>
      <c r="D208">
        <v>44.972806243119798</v>
      </c>
      <c r="E208">
        <v>48.744563973449303</v>
      </c>
      <c r="F208">
        <v>53.465578189771399</v>
      </c>
      <c r="G208">
        <v>47.115634041704098</v>
      </c>
      <c r="H208">
        <v>50.330643930724001</v>
      </c>
      <c r="I208">
        <v>46.714950571668403</v>
      </c>
      <c r="J208">
        <v>4.8178835736629297</v>
      </c>
      <c r="K208">
        <v>5.9824756002371</v>
      </c>
    </row>
    <row r="209" spans="1:11" x14ac:dyDescent="0.3">
      <c r="A209">
        <v>42</v>
      </c>
      <c r="B209">
        <v>48.622110322728297</v>
      </c>
      <c r="C209">
        <v>49.913913684799503</v>
      </c>
      <c r="D209">
        <v>45.7832866759395</v>
      </c>
      <c r="E209">
        <v>49.337631291167597</v>
      </c>
      <c r="F209">
        <v>54.337885608199201</v>
      </c>
      <c r="G209">
        <v>47.148960751615803</v>
      </c>
      <c r="H209">
        <v>51.128077690220103</v>
      </c>
      <c r="I209">
        <v>47.269180045559096</v>
      </c>
      <c r="J209">
        <v>4.8002703026736002</v>
      </c>
      <c r="K209">
        <v>6.5061199577107098</v>
      </c>
    </row>
    <row r="210" spans="1:11" x14ac:dyDescent="0.3">
      <c r="A210">
        <v>43</v>
      </c>
      <c r="B210">
        <v>48.928149080643898</v>
      </c>
      <c r="C210">
        <v>50.195022037548902</v>
      </c>
      <c r="D210">
        <v>45.452658884565501</v>
      </c>
      <c r="E210">
        <v>49.456778820477602</v>
      </c>
      <c r="F210">
        <v>54.019073777370899</v>
      </c>
      <c r="G210">
        <v>47.861121102137403</v>
      </c>
      <c r="H210">
        <v>51.526387704002701</v>
      </c>
      <c r="I210">
        <v>47.792114900434903</v>
      </c>
      <c r="J210">
        <v>4.7983520256351602</v>
      </c>
      <c r="K210">
        <v>7.16004170799319</v>
      </c>
    </row>
    <row r="211" spans="1:11" x14ac:dyDescent="0.3">
      <c r="A211">
        <v>44</v>
      </c>
      <c r="B211">
        <v>49.042848507256799</v>
      </c>
      <c r="C211">
        <v>50.452340240284698</v>
      </c>
      <c r="D211">
        <v>46.063102991461903</v>
      </c>
      <c r="E211">
        <v>49.541975026067497</v>
      </c>
      <c r="F211">
        <v>54.420756629499998</v>
      </c>
      <c r="G211">
        <v>47.9886065969838</v>
      </c>
      <c r="H211">
        <v>52.558719986048899</v>
      </c>
      <c r="I211">
        <v>48.170634012359798</v>
      </c>
      <c r="J211">
        <v>4.8781919232823299</v>
      </c>
      <c r="K211">
        <v>7.6402939904885399</v>
      </c>
    </row>
    <row r="212" spans="1:11" x14ac:dyDescent="0.3">
      <c r="A212">
        <v>45</v>
      </c>
      <c r="B212">
        <v>49.6270259076393</v>
      </c>
      <c r="C212">
        <v>51.210568633319802</v>
      </c>
      <c r="D212">
        <v>45.947094791223897</v>
      </c>
      <c r="E212">
        <v>50.093842984664697</v>
      </c>
      <c r="F212">
        <v>55.159251368910297</v>
      </c>
      <c r="G212">
        <v>48.426031891355798</v>
      </c>
      <c r="H212">
        <v>52.939323589357898</v>
      </c>
      <c r="I212">
        <v>48.686859438976597</v>
      </c>
      <c r="J212">
        <v>4.92724716345682</v>
      </c>
      <c r="K212">
        <v>8.0767176670129306</v>
      </c>
    </row>
    <row r="215" spans="1:11" x14ac:dyDescent="0.3">
      <c r="B215" t="s">
        <v>9</v>
      </c>
      <c r="C215" t="s">
        <v>10</v>
      </c>
      <c r="D215" t="s">
        <v>11</v>
      </c>
      <c r="E215" t="s">
        <v>12</v>
      </c>
      <c r="F215" t="s">
        <v>13</v>
      </c>
      <c r="G215" t="s">
        <v>14</v>
      </c>
      <c r="H215" t="s">
        <v>15</v>
      </c>
      <c r="I215" t="s">
        <v>16</v>
      </c>
      <c r="J215" t="s">
        <v>17</v>
      </c>
      <c r="K215" t="s">
        <v>17</v>
      </c>
    </row>
    <row r="216" spans="1:11" x14ac:dyDescent="0.3">
      <c r="A216">
        <f>100/F212</f>
        <v>1.8129325093843376</v>
      </c>
      <c r="B216">
        <f>$A$216*B168</f>
        <v>9.0673068594154618</v>
      </c>
      <c r="C216">
        <f t="shared" ref="C216:K216" si="0">$A$216*C168</f>
        <v>9.7866357969521793</v>
      </c>
      <c r="D216">
        <f t="shared" si="0"/>
        <v>7.1746550564762543</v>
      </c>
      <c r="E216">
        <f t="shared" si="0"/>
        <v>9.6956226290896161</v>
      </c>
      <c r="F216">
        <f t="shared" si="0"/>
        <v>9.058119047011056</v>
      </c>
      <c r="G216">
        <f t="shared" si="0"/>
        <v>9.044836983506837</v>
      </c>
      <c r="H216">
        <f t="shared" si="0"/>
        <v>8.0824459709064289</v>
      </c>
      <c r="I216">
        <f t="shared" si="0"/>
        <v>9.036900171574981</v>
      </c>
      <c r="J216">
        <f t="shared" si="0"/>
        <v>7.3800495147626233</v>
      </c>
      <c r="K216">
        <f t="shared" si="0"/>
        <v>7.4359694594111563</v>
      </c>
    </row>
    <row r="217" spans="1:11" x14ac:dyDescent="0.3">
      <c r="B217">
        <f t="shared" ref="B217:K217" si="1">$A$216*B169</f>
        <v>9.455608167017493</v>
      </c>
      <c r="C217">
        <f t="shared" si="1"/>
        <v>9.699914030115</v>
      </c>
      <c r="D217">
        <f t="shared" si="1"/>
        <v>7.2360013181238374</v>
      </c>
      <c r="E217">
        <f t="shared" si="1"/>
        <v>9.804762026360045</v>
      </c>
      <c r="F217">
        <f t="shared" si="1"/>
        <v>9.4125320259101422</v>
      </c>
      <c r="G217">
        <f t="shared" si="1"/>
        <v>9.2361767234408489</v>
      </c>
      <c r="H217">
        <f t="shared" si="1"/>
        <v>8.5196439768590704</v>
      </c>
      <c r="I217">
        <f t="shared" si="1"/>
        <v>9.218886987904634</v>
      </c>
      <c r="J217">
        <f t="shared" si="1"/>
        <v>7.4581003208974854</v>
      </c>
      <c r="K217">
        <f t="shared" si="1"/>
        <v>7.5360613102243788</v>
      </c>
    </row>
    <row r="218" spans="1:11" x14ac:dyDescent="0.3">
      <c r="B218">
        <f t="shared" ref="B218:K218" si="2">$A$216*B170</f>
        <v>9.6040034971625197</v>
      </c>
      <c r="C218">
        <f t="shared" si="2"/>
        <v>9.6034107062298375</v>
      </c>
      <c r="D218">
        <f t="shared" si="2"/>
        <v>7.5450429910224113</v>
      </c>
      <c r="E218">
        <f t="shared" si="2"/>
        <v>9.8980277997667816</v>
      </c>
      <c r="F218">
        <f t="shared" si="2"/>
        <v>9.5883933359355442</v>
      </c>
      <c r="G218">
        <f t="shared" si="2"/>
        <v>9.3459418444735558</v>
      </c>
      <c r="H218">
        <f t="shared" si="2"/>
        <v>8.6289612114093135</v>
      </c>
      <c r="I218">
        <f t="shared" si="2"/>
        <v>9.3372475774610528</v>
      </c>
      <c r="J218">
        <f t="shared" si="2"/>
        <v>7.4378846301167094</v>
      </c>
      <c r="K218">
        <f t="shared" si="2"/>
        <v>7.6556972984541325</v>
      </c>
    </row>
    <row r="219" spans="1:11" x14ac:dyDescent="0.3">
      <c r="B219">
        <f t="shared" ref="B219:K219" si="3">$A$216*B171</f>
        <v>9.8622627468290265</v>
      </c>
      <c r="C219">
        <f t="shared" si="3"/>
        <v>9.7935977971281005</v>
      </c>
      <c r="D219">
        <f t="shared" si="3"/>
        <v>7.7661540089082761</v>
      </c>
      <c r="E219">
        <f t="shared" si="3"/>
        <v>10.008193926430405</v>
      </c>
      <c r="F219">
        <f t="shared" si="3"/>
        <v>9.7660330187589555</v>
      </c>
      <c r="G219">
        <f t="shared" si="3"/>
        <v>9.3676775120047822</v>
      </c>
      <c r="H219">
        <f t="shared" si="3"/>
        <v>8.8215194660382465</v>
      </c>
      <c r="I219">
        <f t="shared" si="3"/>
        <v>9.4769486405935979</v>
      </c>
      <c r="J219">
        <f t="shared" si="3"/>
        <v>7.6877080088183103</v>
      </c>
      <c r="K219">
        <f t="shared" si="3"/>
        <v>7.7245218457138467</v>
      </c>
    </row>
    <row r="220" spans="1:11" x14ac:dyDescent="0.3">
      <c r="B220">
        <f t="shared" ref="B220:K220" si="4">$A$216*B172</f>
        <v>9.9699530995973955</v>
      </c>
      <c r="C220">
        <f t="shared" si="4"/>
        <v>9.7950341751572552</v>
      </c>
      <c r="D220">
        <f t="shared" si="4"/>
        <v>7.8785866891380056</v>
      </c>
      <c r="E220">
        <f t="shared" si="4"/>
        <v>10.102369420824004</v>
      </c>
      <c r="F220">
        <f t="shared" si="4"/>
        <v>10.034501445599219</v>
      </c>
      <c r="G220">
        <f t="shared" si="4"/>
        <v>9.4736685307661652</v>
      </c>
      <c r="H220">
        <f t="shared" si="4"/>
        <v>9.0587840368393753</v>
      </c>
      <c r="I220">
        <f t="shared" si="4"/>
        <v>9.4822837589876254</v>
      </c>
      <c r="J220">
        <f t="shared" si="4"/>
        <v>7.6337640339453463</v>
      </c>
      <c r="K220">
        <f t="shared" si="4"/>
        <v>7.727087924110168</v>
      </c>
    </row>
    <row r="221" spans="1:11" x14ac:dyDescent="0.3">
      <c r="B221">
        <f t="shared" ref="B221:K221" si="5">$A$216*B173</f>
        <v>10.167352480176463</v>
      </c>
      <c r="C221">
        <f t="shared" si="5"/>
        <v>10.059114935777952</v>
      </c>
      <c r="D221">
        <f t="shared" si="5"/>
        <v>8.0483224928591586</v>
      </c>
      <c r="E221">
        <f t="shared" si="5"/>
        <v>10.279997957151249</v>
      </c>
      <c r="F221">
        <f t="shared" si="5"/>
        <v>10.239672973962195</v>
      </c>
      <c r="G221">
        <f t="shared" si="5"/>
        <v>9.5773147320605396</v>
      </c>
      <c r="H221">
        <f t="shared" si="5"/>
        <v>9.238570686822781</v>
      </c>
      <c r="I221">
        <f t="shared" si="5"/>
        <v>9.5761423233270246</v>
      </c>
      <c r="J221">
        <f t="shared" si="5"/>
        <v>7.6284289155513196</v>
      </c>
      <c r="K221">
        <f t="shared" si="5"/>
        <v>7.8502722045893032</v>
      </c>
    </row>
    <row r="222" spans="1:11" x14ac:dyDescent="0.3">
      <c r="B222">
        <f t="shared" ref="B222:K222" si="6">$A$216*B174</f>
        <v>10.379028242384013</v>
      </c>
      <c r="C222">
        <f t="shared" si="6"/>
        <v>9.9585418741434921</v>
      </c>
      <c r="D222">
        <f t="shared" si="6"/>
        <v>8.1637059546203918</v>
      </c>
      <c r="E222">
        <f t="shared" si="6"/>
        <v>10.311005482860145</v>
      </c>
      <c r="F222">
        <f t="shared" si="6"/>
        <v>10.362183100047314</v>
      </c>
      <c r="G222">
        <f t="shared" si="6"/>
        <v>9.4874212804041083</v>
      </c>
      <c r="H222">
        <f t="shared" si="6"/>
        <v>9.2360171258820429</v>
      </c>
      <c r="I222">
        <f t="shared" si="6"/>
        <v>9.5346469580401401</v>
      </c>
      <c r="J222">
        <f t="shared" si="6"/>
        <v>7.6663675352421858</v>
      </c>
      <c r="K222">
        <f t="shared" si="6"/>
        <v>7.7677347847287423</v>
      </c>
    </row>
    <row r="223" spans="1:11" x14ac:dyDescent="0.3">
      <c r="B223">
        <f t="shared" ref="B223:K223" si="7">$A$216*B175</f>
        <v>10.551257061305321</v>
      </c>
      <c r="C223">
        <f t="shared" si="7"/>
        <v>10.189417476003635</v>
      </c>
      <c r="D223">
        <f t="shared" si="7"/>
        <v>8.5120825991845699</v>
      </c>
      <c r="E223">
        <f t="shared" si="7"/>
        <v>10.304287185623213</v>
      </c>
      <c r="F223">
        <f t="shared" si="7"/>
        <v>10.538834797982942</v>
      </c>
      <c r="G223">
        <f t="shared" si="7"/>
        <v>9.5741511537839603</v>
      </c>
      <c r="H223">
        <f t="shared" si="7"/>
        <v>9.4903092362299333</v>
      </c>
      <c r="I223">
        <f t="shared" si="7"/>
        <v>9.718583397881682</v>
      </c>
      <c r="J223">
        <f t="shared" si="7"/>
        <v>7.7076653035515283</v>
      </c>
      <c r="K223">
        <f t="shared" si="7"/>
        <v>7.8517742992603292</v>
      </c>
    </row>
    <row r="224" spans="1:11" x14ac:dyDescent="0.3">
      <c r="B224">
        <f t="shared" ref="B224:K224" si="8">$A$216*B176</f>
        <v>10.80183637511081</v>
      </c>
      <c r="C224">
        <f t="shared" si="8"/>
        <v>10.346968132775441</v>
      </c>
      <c r="D224">
        <f t="shared" si="8"/>
        <v>8.5903310022969936</v>
      </c>
      <c r="E224">
        <f t="shared" si="8"/>
        <v>10.576636619766264</v>
      </c>
      <c r="F224">
        <f t="shared" si="8"/>
        <v>10.704223468197833</v>
      </c>
      <c r="G224">
        <f t="shared" si="8"/>
        <v>9.8474429735122939</v>
      </c>
      <c r="H224">
        <f t="shared" si="8"/>
        <v>9.6925269431078931</v>
      </c>
      <c r="I224">
        <f t="shared" si="8"/>
        <v>9.8642387166045964</v>
      </c>
      <c r="J224">
        <f t="shared" si="8"/>
        <v>7.7040933581879978</v>
      </c>
      <c r="K224">
        <f t="shared" si="8"/>
        <v>7.9461648554623769</v>
      </c>
    </row>
    <row r="225" spans="2:11" x14ac:dyDescent="0.3">
      <c r="B225">
        <f t="shared" ref="B225:K225" si="9">$A$216*B177</f>
        <v>11.053179730562842</v>
      </c>
      <c r="C225">
        <f t="shared" si="9"/>
        <v>10.519452330820785</v>
      </c>
      <c r="D225">
        <f t="shared" si="9"/>
        <v>8.9428440102580211</v>
      </c>
      <c r="E225">
        <f t="shared" si="9"/>
        <v>10.789646161572326</v>
      </c>
      <c r="F225">
        <f t="shared" si="9"/>
        <v>10.954407588048218</v>
      </c>
      <c r="G225">
        <f t="shared" si="9"/>
        <v>9.9751400202582552</v>
      </c>
      <c r="H225">
        <f t="shared" si="9"/>
        <v>9.834632102800688</v>
      </c>
      <c r="I225">
        <f t="shared" si="9"/>
        <v>10.00153568317687</v>
      </c>
      <c r="J225">
        <f t="shared" si="9"/>
        <v>7.8251614063311417</v>
      </c>
      <c r="K225">
        <f t="shared" si="9"/>
        <v>7.8700748193355707</v>
      </c>
    </row>
    <row r="226" spans="2:11" x14ac:dyDescent="0.3">
      <c r="B226">
        <f t="shared" ref="B226:K226" si="10">$A$216*B178</f>
        <v>11.27809449026668</v>
      </c>
      <c r="C226">
        <f t="shared" si="10"/>
        <v>10.704593962530748</v>
      </c>
      <c r="D226">
        <f t="shared" si="10"/>
        <v>9.011942153332825</v>
      </c>
      <c r="E226">
        <f t="shared" si="10"/>
        <v>11.075903382981855</v>
      </c>
      <c r="F226">
        <f t="shared" si="10"/>
        <v>11.165019619859908</v>
      </c>
      <c r="G226">
        <f t="shared" si="10"/>
        <v>10.176323382957531</v>
      </c>
      <c r="H226">
        <f t="shared" si="10"/>
        <v>10.031208162639954</v>
      </c>
      <c r="I226">
        <f t="shared" si="10"/>
        <v>10.2240891589989</v>
      </c>
      <c r="J226">
        <f t="shared" si="10"/>
        <v>7.7847281247986064</v>
      </c>
      <c r="K226">
        <f t="shared" si="10"/>
        <v>7.9505119889686195</v>
      </c>
    </row>
    <row r="227" spans="2:11" x14ac:dyDescent="0.3">
      <c r="B227">
        <f t="shared" ref="B227:K227" si="11">$A$216*B179</f>
        <v>11.496389751222374</v>
      </c>
      <c r="C227">
        <f t="shared" si="11"/>
        <v>11.163229623710276</v>
      </c>
      <c r="D227">
        <f t="shared" si="11"/>
        <v>9.303629745012767</v>
      </c>
      <c r="E227">
        <f t="shared" si="11"/>
        <v>11.577845305278215</v>
      </c>
      <c r="F227">
        <f t="shared" si="11"/>
        <v>11.468581269914241</v>
      </c>
      <c r="G227">
        <f t="shared" si="11"/>
        <v>10.701654707489601</v>
      </c>
      <c r="H227">
        <f t="shared" si="11"/>
        <v>10.270893296416148</v>
      </c>
      <c r="I227">
        <f t="shared" si="11"/>
        <v>10.850506030659764</v>
      </c>
      <c r="J227">
        <f t="shared" si="11"/>
        <v>7.7604236965591467</v>
      </c>
      <c r="K227">
        <f t="shared" si="11"/>
        <v>7.9783731628041137</v>
      </c>
    </row>
    <row r="228" spans="2:11" x14ac:dyDescent="0.3">
      <c r="B228">
        <f t="shared" ref="B228:K228" si="12">$A$216*B180</f>
        <v>11.762552879991159</v>
      </c>
      <c r="C228">
        <f t="shared" si="12"/>
        <v>12.183632039164342</v>
      </c>
      <c r="D228">
        <f t="shared" si="12"/>
        <v>9.5546305990370222</v>
      </c>
      <c r="E228">
        <f t="shared" si="12"/>
        <v>12.648525034827754</v>
      </c>
      <c r="F228">
        <f t="shared" si="12"/>
        <v>11.90363712196659</v>
      </c>
      <c r="G228">
        <f t="shared" si="12"/>
        <v>11.686016984017551</v>
      </c>
      <c r="H228">
        <f t="shared" si="12"/>
        <v>10.691972455589331</v>
      </c>
      <c r="I228">
        <f t="shared" si="12"/>
        <v>11.795156381287997</v>
      </c>
      <c r="J228">
        <f t="shared" si="12"/>
        <v>7.8890988483440276</v>
      </c>
      <c r="K228">
        <f t="shared" si="12"/>
        <v>8.0252036464850249</v>
      </c>
    </row>
    <row r="229" spans="2:11" x14ac:dyDescent="0.3">
      <c r="B229">
        <f t="shared" ref="B229:K229" si="13">$A$216*B181</f>
        <v>12.304758986406554</v>
      </c>
      <c r="C229">
        <f t="shared" si="13"/>
        <v>13.772830430785746</v>
      </c>
      <c r="D229">
        <f t="shared" si="13"/>
        <v>10.210995065952813</v>
      </c>
      <c r="E229">
        <f t="shared" si="13"/>
        <v>14.360360343928187</v>
      </c>
      <c r="F229">
        <f t="shared" si="13"/>
        <v>12.508283873289891</v>
      </c>
      <c r="G229">
        <f t="shared" si="13"/>
        <v>13.486981703127887</v>
      </c>
      <c r="H229">
        <f t="shared" si="13"/>
        <v>11.089070527031771</v>
      </c>
      <c r="I229">
        <f t="shared" si="13"/>
        <v>13.645454479128304</v>
      </c>
      <c r="J229">
        <f t="shared" si="13"/>
        <v>7.9024199245848346</v>
      </c>
      <c r="K229">
        <f t="shared" si="13"/>
        <v>8.1866403771487963</v>
      </c>
    </row>
    <row r="230" spans="2:11" x14ac:dyDescent="0.3">
      <c r="B230">
        <f t="shared" ref="B230:K230" si="14">$A$216*B182</f>
        <v>13.090250882633624</v>
      </c>
      <c r="C230">
        <f t="shared" si="14"/>
        <v>16.980101072374005</v>
      </c>
      <c r="D230">
        <f t="shared" si="14"/>
        <v>11.123524254573006</v>
      </c>
      <c r="E230">
        <f t="shared" si="14"/>
        <v>17.607497822379983</v>
      </c>
      <c r="F230">
        <f t="shared" si="14"/>
        <v>13.423355476354637</v>
      </c>
      <c r="G230">
        <f t="shared" si="14"/>
        <v>16.6083470587234</v>
      </c>
      <c r="H230">
        <f t="shared" si="14"/>
        <v>11.959359469637562</v>
      </c>
      <c r="I230">
        <f t="shared" si="14"/>
        <v>16.659218780589544</v>
      </c>
      <c r="J230">
        <f t="shared" si="14"/>
        <v>7.9588110620259993</v>
      </c>
      <c r="K230">
        <f t="shared" si="14"/>
        <v>8.2552723940201265</v>
      </c>
    </row>
    <row r="231" spans="2:11" x14ac:dyDescent="0.3">
      <c r="B231">
        <f t="shared" ref="B231:K231" si="15">$A$216*B183</f>
        <v>14.516461956197933</v>
      </c>
      <c r="C231">
        <f t="shared" si="15"/>
        <v>21.850668972167391</v>
      </c>
      <c r="D231">
        <f t="shared" si="15"/>
        <v>12.427329911561689</v>
      </c>
      <c r="E231">
        <f t="shared" si="15"/>
        <v>23.03229889795599</v>
      </c>
      <c r="F231">
        <f t="shared" si="15"/>
        <v>15.007951505040452</v>
      </c>
      <c r="G231">
        <f t="shared" si="15"/>
        <v>21.991950811120386</v>
      </c>
      <c r="H231">
        <f t="shared" si="15"/>
        <v>13.366249949840777</v>
      </c>
      <c r="I231">
        <f t="shared" si="15"/>
        <v>22.124538383060894</v>
      </c>
      <c r="J231">
        <f t="shared" si="15"/>
        <v>7.9784060956336917</v>
      </c>
      <c r="K231">
        <f t="shared" si="15"/>
        <v>8.2279381454581362</v>
      </c>
    </row>
    <row r="232" spans="2:11" x14ac:dyDescent="0.3">
      <c r="B232">
        <f t="shared" ref="B232:K232" si="16">$A$216*B184</f>
        <v>16.979165780013563</v>
      </c>
      <c r="C232">
        <f t="shared" si="16"/>
        <v>28.941238914809574</v>
      </c>
      <c r="D232">
        <f t="shared" si="16"/>
        <v>14.946457678983348</v>
      </c>
      <c r="E232">
        <f t="shared" si="16"/>
        <v>30.856506898870457</v>
      </c>
      <c r="F232">
        <f t="shared" si="16"/>
        <v>17.645120286906767</v>
      </c>
      <c r="G232">
        <f t="shared" si="16"/>
        <v>29.434836164746073</v>
      </c>
      <c r="H232">
        <f t="shared" si="16"/>
        <v>15.869303076473477</v>
      </c>
      <c r="I232">
        <f t="shared" si="16"/>
        <v>29.661738294051155</v>
      </c>
      <c r="J232">
        <f t="shared" si="16"/>
        <v>8.0259940343952483</v>
      </c>
      <c r="K232">
        <f t="shared" si="16"/>
        <v>8.242955515752433</v>
      </c>
    </row>
    <row r="233" spans="2:11" x14ac:dyDescent="0.3">
      <c r="B233">
        <f t="shared" ref="B233:K233" si="17">$A$216*B185</f>
        <v>21.055538734479462</v>
      </c>
      <c r="C233">
        <f t="shared" si="17"/>
        <v>37.510624637485641</v>
      </c>
      <c r="D233">
        <f t="shared" si="17"/>
        <v>18.984959526059065</v>
      </c>
      <c r="E233">
        <f t="shared" si="17"/>
        <v>40.196165159457671</v>
      </c>
      <c r="F233">
        <f t="shared" si="17"/>
        <v>22.006800983972109</v>
      </c>
      <c r="G233">
        <f t="shared" si="17"/>
        <v>38.738796251372577</v>
      </c>
      <c r="H233">
        <f t="shared" si="17"/>
        <v>19.84249088925937</v>
      </c>
      <c r="I233">
        <f t="shared" si="17"/>
        <v>38.302435245950441</v>
      </c>
      <c r="J233">
        <f t="shared" si="17"/>
        <v>8.0572472896787968</v>
      </c>
      <c r="K233">
        <f t="shared" si="17"/>
        <v>8.2265549666152324</v>
      </c>
    </row>
    <row r="234" spans="2:11" x14ac:dyDescent="0.3">
      <c r="B234">
        <f t="shared" ref="B234:K234" si="18">$A$216*B186</f>
        <v>27.07987538622606</v>
      </c>
      <c r="C234">
        <f t="shared" si="18"/>
        <v>46.442251219325392</v>
      </c>
      <c r="D234">
        <f t="shared" si="18"/>
        <v>24.635904769200749</v>
      </c>
      <c r="E234">
        <f t="shared" si="18"/>
        <v>49.167265537506289</v>
      </c>
      <c r="F234">
        <f t="shared" si="18"/>
        <v>28.869524385088283</v>
      </c>
      <c r="G234">
        <f t="shared" si="18"/>
        <v>47.601309490370106</v>
      </c>
      <c r="H234">
        <f t="shared" si="18"/>
        <v>25.747478966561747</v>
      </c>
      <c r="I234">
        <f t="shared" si="18"/>
        <v>47.088940527565633</v>
      </c>
      <c r="J234">
        <f t="shared" si="18"/>
        <v>8.1091164962874025</v>
      </c>
      <c r="K234">
        <f t="shared" si="18"/>
        <v>8.379890221199183</v>
      </c>
    </row>
    <row r="235" spans="2:11" x14ac:dyDescent="0.3">
      <c r="B235">
        <f t="shared" ref="B235:K235" si="19">$A$216*B187</f>
        <v>35.604498806919693</v>
      </c>
      <c r="C235">
        <f t="shared" si="19"/>
        <v>54.247286233509726</v>
      </c>
      <c r="D235">
        <f t="shared" si="19"/>
        <v>32.392665321791306</v>
      </c>
      <c r="E235">
        <f t="shared" si="19"/>
        <v>58.000443225220543</v>
      </c>
      <c r="F235">
        <f t="shared" si="19"/>
        <v>37.845675012555027</v>
      </c>
      <c r="G235">
        <f t="shared" si="19"/>
        <v>55.730053953094824</v>
      </c>
      <c r="H235">
        <f t="shared" si="19"/>
        <v>33.908310138488197</v>
      </c>
      <c r="I235">
        <f t="shared" si="19"/>
        <v>54.931169372833324</v>
      </c>
      <c r="J235">
        <f t="shared" si="19"/>
        <v>8.1660750917154008</v>
      </c>
      <c r="K235">
        <f t="shared" si="19"/>
        <v>8.523938417837968</v>
      </c>
    </row>
    <row r="236" spans="2:11" x14ac:dyDescent="0.3">
      <c r="B236">
        <f t="shared" ref="B236:K236" si="20">$A$216*B188</f>
        <v>44.801162721415118</v>
      </c>
      <c r="C236">
        <f t="shared" si="20"/>
        <v>61.233540171769498</v>
      </c>
      <c r="D236">
        <f t="shared" si="20"/>
        <v>41.153028523275708</v>
      </c>
      <c r="E236">
        <f t="shared" si="20"/>
        <v>64.587363171692928</v>
      </c>
      <c r="F236">
        <f t="shared" si="20"/>
        <v>47.757476968299024</v>
      </c>
      <c r="G236">
        <f t="shared" si="20"/>
        <v>62.437118561834424</v>
      </c>
      <c r="H236">
        <f t="shared" si="20"/>
        <v>42.667905751713711</v>
      </c>
      <c r="I236">
        <f t="shared" si="20"/>
        <v>61.379944332371494</v>
      </c>
      <c r="J236">
        <f t="shared" si="20"/>
        <v>8.1069840955712777</v>
      </c>
      <c r="K236">
        <f t="shared" si="20"/>
        <v>8.5148489568703631</v>
      </c>
    </row>
    <row r="237" spans="2:11" x14ac:dyDescent="0.3">
      <c r="B237">
        <f t="shared" ref="B237:K237" si="21">$A$216*B189</f>
        <v>53.722850681942681</v>
      </c>
      <c r="C237">
        <f t="shared" si="21"/>
        <v>67.087677933545095</v>
      </c>
      <c r="D237">
        <f t="shared" si="21"/>
        <v>49.0009192819387</v>
      </c>
      <c r="E237">
        <f t="shared" si="21"/>
        <v>69.833564572463089</v>
      </c>
      <c r="F237">
        <f t="shared" si="21"/>
        <v>57.277435884340676</v>
      </c>
      <c r="G237">
        <f t="shared" si="21"/>
        <v>66.052520060653208</v>
      </c>
      <c r="H237">
        <f t="shared" si="21"/>
        <v>51.050364733621109</v>
      </c>
      <c r="I237">
        <f t="shared" si="21"/>
        <v>65.504768065734368</v>
      </c>
      <c r="J237">
        <f t="shared" si="21"/>
        <v>8.1656494982252728</v>
      </c>
      <c r="K237">
        <f t="shared" si="21"/>
        <v>8.4954844530698086</v>
      </c>
    </row>
    <row r="238" spans="2:11" x14ac:dyDescent="0.3">
      <c r="B238">
        <f t="shared" ref="B238:K238" si="22">$A$216*B190</f>
        <v>61.702397900121781</v>
      </c>
      <c r="C238">
        <f t="shared" si="22"/>
        <v>70.816912517839512</v>
      </c>
      <c r="D238">
        <f t="shared" si="22"/>
        <v>56.692944024728313</v>
      </c>
      <c r="E238">
        <f t="shared" si="22"/>
        <v>72.924646544606588</v>
      </c>
      <c r="F238">
        <f t="shared" si="22"/>
        <v>66.706104996751336</v>
      </c>
      <c r="G238">
        <f t="shared" si="22"/>
        <v>68.579113573878814</v>
      </c>
      <c r="H238">
        <f t="shared" si="22"/>
        <v>59.317031886680368</v>
      </c>
      <c r="I238">
        <f t="shared" si="22"/>
        <v>68.053675850974273</v>
      </c>
      <c r="J238">
        <f t="shared" si="22"/>
        <v>8.2886460168705369</v>
      </c>
      <c r="K238">
        <f t="shared" si="22"/>
        <v>8.5773686405692739</v>
      </c>
    </row>
    <row r="239" spans="2:11" x14ac:dyDescent="0.3">
      <c r="B239">
        <f t="shared" ref="B239:K239" si="23">$A$216*B191</f>
        <v>68.361440743402426</v>
      </c>
      <c r="C239">
        <f t="shared" si="23"/>
        <v>73.261648189829373</v>
      </c>
      <c r="D239">
        <f t="shared" si="23"/>
        <v>62.361136824051236</v>
      </c>
      <c r="E239">
        <f t="shared" si="23"/>
        <v>75.013193398193906</v>
      </c>
      <c r="F239">
        <f t="shared" si="23"/>
        <v>73.7004878302793</v>
      </c>
      <c r="G239">
        <f t="shared" si="23"/>
        <v>70.523182077406958</v>
      </c>
      <c r="H239">
        <f t="shared" si="23"/>
        <v>65.179643012180478</v>
      </c>
      <c r="I239">
        <f t="shared" si="23"/>
        <v>70.273389098240358</v>
      </c>
      <c r="J239">
        <f t="shared" si="23"/>
        <v>8.2850568451038296</v>
      </c>
      <c r="K239">
        <f t="shared" si="23"/>
        <v>8.6922646964525327</v>
      </c>
    </row>
    <row r="240" spans="2:11" x14ac:dyDescent="0.3">
      <c r="B240">
        <f t="shared" ref="B240:K240" si="24">$A$216*B192</f>
        <v>72.787415443693448</v>
      </c>
      <c r="C240">
        <f t="shared" si="24"/>
        <v>74.686309224880731</v>
      </c>
      <c r="D240">
        <f t="shared" si="24"/>
        <v>65.750151085689012</v>
      </c>
      <c r="E240">
        <f t="shared" si="24"/>
        <v>76.824914486108014</v>
      </c>
      <c r="F240">
        <f t="shared" si="24"/>
        <v>78.725237552099827</v>
      </c>
      <c r="G240">
        <f t="shared" si="24"/>
        <v>71.587378599457026</v>
      </c>
      <c r="H240">
        <f t="shared" si="24"/>
        <v>70.051837287096888</v>
      </c>
      <c r="I240">
        <f t="shared" si="24"/>
        <v>72.002584948460694</v>
      </c>
      <c r="J240">
        <f t="shared" si="24"/>
        <v>8.3325208366703762</v>
      </c>
      <c r="K240">
        <f t="shared" si="24"/>
        <v>8.5876963759295677</v>
      </c>
    </row>
    <row r="241" spans="2:11" x14ac:dyDescent="0.3">
      <c r="B241">
        <f t="shared" ref="B241:K241" si="25">$A$216*B193</f>
        <v>76.043668729376478</v>
      </c>
      <c r="C241">
        <f t="shared" si="25"/>
        <v>76.352123035573229</v>
      </c>
      <c r="D241">
        <f t="shared" si="25"/>
        <v>68.774971698032942</v>
      </c>
      <c r="E241">
        <f t="shared" si="25"/>
        <v>77.662898568303561</v>
      </c>
      <c r="F241">
        <f t="shared" si="25"/>
        <v>82.284963569197302</v>
      </c>
      <c r="G241">
        <f t="shared" si="25"/>
        <v>73.098235489389964</v>
      </c>
      <c r="H241">
        <f t="shared" si="25"/>
        <v>72.570967714477902</v>
      </c>
      <c r="I241">
        <f t="shared" si="25"/>
        <v>72.398692789595103</v>
      </c>
      <c r="J241">
        <f t="shared" si="25"/>
        <v>8.3647279464546713</v>
      </c>
      <c r="K241">
        <f t="shared" si="25"/>
        <v>8.7867656446915259</v>
      </c>
    </row>
    <row r="242" spans="2:11" x14ac:dyDescent="0.3">
      <c r="B242">
        <f t="shared" ref="B242:K242" si="26">$A$216*B194</f>
        <v>77.882058316036009</v>
      </c>
      <c r="C242">
        <f t="shared" si="26"/>
        <v>76.887294331945981</v>
      </c>
      <c r="D242">
        <f t="shared" si="26"/>
        <v>70.210583658912313</v>
      </c>
      <c r="E242">
        <f t="shared" si="26"/>
        <v>78.766699984557135</v>
      </c>
      <c r="F242">
        <f t="shared" si="26"/>
        <v>84.735238289795092</v>
      </c>
      <c r="G242">
        <f t="shared" si="26"/>
        <v>73.885389994529277</v>
      </c>
      <c r="H242">
        <f t="shared" si="26"/>
        <v>74.889452090940836</v>
      </c>
      <c r="I242">
        <f t="shared" si="26"/>
        <v>73.400690596369955</v>
      </c>
      <c r="J242">
        <f t="shared" si="26"/>
        <v>8.4292894655883437</v>
      </c>
      <c r="K242">
        <f t="shared" si="26"/>
        <v>8.6966908687498172</v>
      </c>
    </row>
    <row r="243" spans="2:11" x14ac:dyDescent="0.3">
      <c r="B243">
        <f t="shared" ref="B243:K243" si="27">$A$216*B195</f>
        <v>78.522878487384133</v>
      </c>
      <c r="C243">
        <f t="shared" si="27"/>
        <v>78.504804950503569</v>
      </c>
      <c r="D243">
        <f t="shared" si="27"/>
        <v>70.281530093715745</v>
      </c>
      <c r="E243">
        <f t="shared" si="27"/>
        <v>79.811121609083955</v>
      </c>
      <c r="F243">
        <f t="shared" si="27"/>
        <v>86.494078492457845</v>
      </c>
      <c r="G243">
        <f t="shared" si="27"/>
        <v>75.123900904811762</v>
      </c>
      <c r="H243">
        <f t="shared" si="27"/>
        <v>75.962706661105599</v>
      </c>
      <c r="I243">
        <f t="shared" si="27"/>
        <v>74.381825455597806</v>
      </c>
      <c r="J243">
        <f t="shared" si="27"/>
        <v>8.4086208217359086</v>
      </c>
      <c r="K243">
        <f t="shared" si="27"/>
        <v>8.6886684314610036</v>
      </c>
    </row>
    <row r="244" spans="2:11" x14ac:dyDescent="0.3">
      <c r="B244">
        <f t="shared" ref="B244:K244" si="28">$A$216*B196</f>
        <v>79.427661874484087</v>
      </c>
      <c r="C244">
        <f t="shared" si="28"/>
        <v>79.217418690363814</v>
      </c>
      <c r="D244">
        <f t="shared" si="28"/>
        <v>70.456759093412927</v>
      </c>
      <c r="E244">
        <f t="shared" si="28"/>
        <v>81.035310883884733</v>
      </c>
      <c r="F244">
        <f t="shared" si="28"/>
        <v>87.837602036039328</v>
      </c>
      <c r="G244">
        <f t="shared" si="28"/>
        <v>75.948874872676711</v>
      </c>
      <c r="H244">
        <f t="shared" si="28"/>
        <v>78.563068699301141</v>
      </c>
      <c r="I244">
        <f t="shared" si="28"/>
        <v>75.582424691232035</v>
      </c>
      <c r="J244">
        <f t="shared" si="28"/>
        <v>8.3792974302665009</v>
      </c>
      <c r="K244">
        <f t="shared" si="28"/>
        <v>8.7482869862022579</v>
      </c>
    </row>
    <row r="245" spans="2:11" x14ac:dyDescent="0.3">
      <c r="B245">
        <f t="shared" ref="B245:K245" si="29">$A$216*B197</f>
        <v>81.123226339129886</v>
      </c>
      <c r="C245">
        <f t="shared" si="29"/>
        <v>80.880592450457982</v>
      </c>
      <c r="D245">
        <f t="shared" si="29"/>
        <v>72.765119918059042</v>
      </c>
      <c r="E245">
        <f t="shared" si="29"/>
        <v>82.173364089556244</v>
      </c>
      <c r="F245">
        <f t="shared" si="29"/>
        <v>90.188580475473174</v>
      </c>
      <c r="G245">
        <f t="shared" si="29"/>
        <v>76.875051425880173</v>
      </c>
      <c r="H245">
        <f t="shared" si="29"/>
        <v>79.173552161346095</v>
      </c>
      <c r="I245">
        <f t="shared" si="29"/>
        <v>76.57278074274582</v>
      </c>
      <c r="J245">
        <f t="shared" si="29"/>
        <v>8.3913508458974597</v>
      </c>
      <c r="K245">
        <f t="shared" si="29"/>
        <v>8.8511343130495437</v>
      </c>
    </row>
    <row r="246" spans="2:11" x14ac:dyDescent="0.3">
      <c r="B246">
        <f t="shared" ref="B246:K246" si="30">$A$216*B198</f>
        <v>81.850530147624312</v>
      </c>
      <c r="C246">
        <f t="shared" si="30"/>
        <v>81.399223717474129</v>
      </c>
      <c r="D246">
        <f t="shared" si="30"/>
        <v>73.79041770177092</v>
      </c>
      <c r="E246">
        <f t="shared" si="30"/>
        <v>82.828305858233733</v>
      </c>
      <c r="F246">
        <f t="shared" si="30"/>
        <v>90.262562810505912</v>
      </c>
      <c r="G246">
        <f t="shared" si="30"/>
        <v>78.000975769802011</v>
      </c>
      <c r="H246">
        <f t="shared" si="30"/>
        <v>80.942934296877027</v>
      </c>
      <c r="I246">
        <f t="shared" si="30"/>
        <v>77.636675802740342</v>
      </c>
      <c r="J246">
        <f t="shared" si="30"/>
        <v>8.4652274158814524</v>
      </c>
      <c r="K246">
        <f t="shared" si="30"/>
        <v>8.8719396281447906</v>
      </c>
    </row>
    <row r="247" spans="2:11" x14ac:dyDescent="0.3">
      <c r="B247">
        <f t="shared" ref="B247:K247" si="31">$A$216*B199</f>
        <v>82.215174060227099</v>
      </c>
      <c r="C247">
        <f t="shared" si="31"/>
        <v>81.59906823398569</v>
      </c>
      <c r="D247">
        <f t="shared" si="31"/>
        <v>74.753439504722721</v>
      </c>
      <c r="E247">
        <f t="shared" si="31"/>
        <v>83.785966196527838</v>
      </c>
      <c r="F247">
        <f t="shared" si="31"/>
        <v>91.895290169641555</v>
      </c>
      <c r="G247">
        <f t="shared" si="31"/>
        <v>78.392121980768906</v>
      </c>
      <c r="H247">
        <f t="shared" si="31"/>
        <v>82.166724831110358</v>
      </c>
      <c r="I247">
        <f t="shared" si="31"/>
        <v>77.235415620416063</v>
      </c>
      <c r="J247">
        <f t="shared" si="31"/>
        <v>8.5033883321720687</v>
      </c>
      <c r="K247">
        <f t="shared" si="31"/>
        <v>9.0238587710562381</v>
      </c>
    </row>
    <row r="248" spans="2:11" x14ac:dyDescent="0.3">
      <c r="B248">
        <f t="shared" ref="B248:K248" si="32">$A$216*B200</f>
        <v>82.93816977775505</v>
      </c>
      <c r="C248">
        <f t="shared" si="32"/>
        <v>83.481240370947404</v>
      </c>
      <c r="D248">
        <f t="shared" si="32"/>
        <v>75.776267326215049</v>
      </c>
      <c r="E248">
        <f t="shared" si="32"/>
        <v>84.948758543789296</v>
      </c>
      <c r="F248">
        <f t="shared" si="32"/>
        <v>92.914506779704311</v>
      </c>
      <c r="G248">
        <f t="shared" si="32"/>
        <v>79.179611801991229</v>
      </c>
      <c r="H248">
        <f t="shared" si="32"/>
        <v>82.954767923869966</v>
      </c>
      <c r="I248">
        <f t="shared" si="32"/>
        <v>78.29771115821022</v>
      </c>
      <c r="J248">
        <f t="shared" si="32"/>
        <v>8.4779641877264567</v>
      </c>
      <c r="K248">
        <f t="shared" si="32"/>
        <v>8.9445565173968387</v>
      </c>
    </row>
    <row r="249" spans="2:11" x14ac:dyDescent="0.3">
      <c r="B249">
        <f t="shared" ref="B249:K249" si="33">$A$216*B201</f>
        <v>84.346033043078677</v>
      </c>
      <c r="C249">
        <f t="shared" si="33"/>
        <v>83.993074175270792</v>
      </c>
      <c r="D249">
        <f t="shared" si="33"/>
        <v>76.97411540393081</v>
      </c>
      <c r="E249">
        <f t="shared" si="33"/>
        <v>85.390084806596249</v>
      </c>
      <c r="F249">
        <f t="shared" si="33"/>
        <v>93.666317680004781</v>
      </c>
      <c r="G249">
        <f t="shared" si="33"/>
        <v>79.565115271996902</v>
      </c>
      <c r="H249">
        <f t="shared" si="33"/>
        <v>84.786096711864815</v>
      </c>
      <c r="I249">
        <f t="shared" si="33"/>
        <v>79.29137265249733</v>
      </c>
      <c r="J249">
        <f t="shared" si="33"/>
        <v>8.620821735910738</v>
      </c>
      <c r="K249">
        <f t="shared" si="33"/>
        <v>9.2152404255006459</v>
      </c>
    </row>
    <row r="250" spans="2:11" x14ac:dyDescent="0.3">
      <c r="B250">
        <f t="shared" ref="B250:K250" si="34">$A$216*B202</f>
        <v>84.697942113610779</v>
      </c>
      <c r="C250">
        <f t="shared" si="34"/>
        <v>85.150465538479239</v>
      </c>
      <c r="D250">
        <f t="shared" si="34"/>
        <v>78.237263582816198</v>
      </c>
      <c r="E250">
        <f t="shared" si="34"/>
        <v>85.420383009821535</v>
      </c>
      <c r="F250">
        <f t="shared" si="34"/>
        <v>93.434126031608344</v>
      </c>
      <c r="G250">
        <f t="shared" si="34"/>
        <v>80.908088829873208</v>
      </c>
      <c r="H250">
        <f t="shared" si="34"/>
        <v>85.91200428998242</v>
      </c>
      <c r="I250">
        <f t="shared" si="34"/>
        <v>79.87462623771718</v>
      </c>
      <c r="J250">
        <f t="shared" si="34"/>
        <v>8.6139767739445965</v>
      </c>
      <c r="K250">
        <f t="shared" si="34"/>
        <v>9.2476082897600822</v>
      </c>
    </row>
    <row r="251" spans="2:11" x14ac:dyDescent="0.3">
      <c r="B251">
        <f t="shared" ref="B251:K251" si="35">$A$216*B203</f>
        <v>85.095138384763359</v>
      </c>
      <c r="C251">
        <f t="shared" si="35"/>
        <v>85.640050049794439</v>
      </c>
      <c r="D251">
        <f t="shared" si="35"/>
        <v>78.756288143816604</v>
      </c>
      <c r="E251">
        <f t="shared" si="35"/>
        <v>86.894983387667565</v>
      </c>
      <c r="F251">
        <f t="shared" si="35"/>
        <v>94.281242237755166</v>
      </c>
      <c r="G251">
        <f t="shared" si="35"/>
        <v>81.349934671399396</v>
      </c>
      <c r="H251">
        <f t="shared" si="35"/>
        <v>87.279138258301359</v>
      </c>
      <c r="I251">
        <f t="shared" si="35"/>
        <v>80.005076169627714</v>
      </c>
      <c r="J251">
        <f t="shared" si="35"/>
        <v>8.6154258184466759</v>
      </c>
      <c r="K251">
        <f t="shared" si="35"/>
        <v>9.1364149493969276</v>
      </c>
    </row>
    <row r="252" spans="2:11" x14ac:dyDescent="0.3">
      <c r="B252">
        <f t="shared" ref="B252:K252" si="36">$A$216*B204</f>
        <v>86.041035116326839</v>
      </c>
      <c r="C252">
        <f t="shared" si="36"/>
        <v>86.64317390601191</v>
      </c>
      <c r="D252">
        <f t="shared" si="36"/>
        <v>79.510059814125114</v>
      </c>
      <c r="E252">
        <f t="shared" si="36"/>
        <v>86.27822748823246</v>
      </c>
      <c r="F252">
        <f t="shared" si="36"/>
        <v>95.787901228262811</v>
      </c>
      <c r="G252">
        <f t="shared" si="36"/>
        <v>82.167831374184743</v>
      </c>
      <c r="H252">
        <f t="shared" si="36"/>
        <v>88.486192328535481</v>
      </c>
      <c r="I252">
        <f t="shared" si="36"/>
        <v>81.261954617142251</v>
      </c>
      <c r="J252">
        <f t="shared" si="36"/>
        <v>8.6541548260477867</v>
      </c>
      <c r="K252">
        <f t="shared" si="36"/>
        <v>9.3410019200346319</v>
      </c>
    </row>
    <row r="253" spans="2:11" x14ac:dyDescent="0.3">
      <c r="B253">
        <f t="shared" ref="B253:K253" si="37">$A$216*B205</f>
        <v>86.430589957696057</v>
      </c>
      <c r="C253">
        <f t="shared" si="37"/>
        <v>87.042061404628882</v>
      </c>
      <c r="D253">
        <f t="shared" si="37"/>
        <v>80.026578313458089</v>
      </c>
      <c r="E253">
        <f t="shared" si="37"/>
        <v>87.170859763940825</v>
      </c>
      <c r="F253">
        <f t="shared" si="37"/>
        <v>96.276624419419548</v>
      </c>
      <c r="G253">
        <f t="shared" si="37"/>
        <v>82.679238698364983</v>
      </c>
      <c r="H253">
        <f t="shared" si="37"/>
        <v>87.88007018644646</v>
      </c>
      <c r="I253">
        <f t="shared" si="37"/>
        <v>82.149942261149818</v>
      </c>
      <c r="J253">
        <f t="shared" si="37"/>
        <v>8.6178425814798718</v>
      </c>
      <c r="K253">
        <f t="shared" si="37"/>
        <v>9.4948772730239028</v>
      </c>
    </row>
    <row r="254" spans="2:11" x14ac:dyDescent="0.3">
      <c r="B254">
        <f t="shared" ref="B254:K254" si="38">$A$216*B206</f>
        <v>86.919880606839669</v>
      </c>
      <c r="C254">
        <f t="shared" si="38"/>
        <v>88.189823208464276</v>
      </c>
      <c r="D254">
        <f t="shared" si="38"/>
        <v>79.701162437686122</v>
      </c>
      <c r="E254">
        <f t="shared" si="38"/>
        <v>87.118926628898407</v>
      </c>
      <c r="F254">
        <f t="shared" si="38"/>
        <v>93.473250233164435</v>
      </c>
      <c r="G254">
        <f t="shared" si="38"/>
        <v>84.250487304546212</v>
      </c>
      <c r="H254">
        <f t="shared" si="38"/>
        <v>88.683256300911779</v>
      </c>
      <c r="I254">
        <f t="shared" si="38"/>
        <v>83.224487798234776</v>
      </c>
      <c r="J254">
        <f t="shared" si="38"/>
        <v>8.6460068565614865</v>
      </c>
      <c r="K254">
        <f t="shared" si="38"/>
        <v>9.6898132779494439</v>
      </c>
    </row>
    <row r="255" spans="2:11" x14ac:dyDescent="0.3">
      <c r="B255">
        <f t="shared" ref="B255:K255" si="39">$A$216*B207</f>
        <v>87.006993752788347</v>
      </c>
      <c r="C255">
        <f t="shared" si="39"/>
        <v>88.864053735434069</v>
      </c>
      <c r="D255">
        <f t="shared" si="39"/>
        <v>80.858263991994093</v>
      </c>
      <c r="E255">
        <f t="shared" si="39"/>
        <v>88.142539771711725</v>
      </c>
      <c r="F255">
        <f t="shared" si="39"/>
        <v>96.165854847084233</v>
      </c>
      <c r="G255">
        <f t="shared" si="39"/>
        <v>84.232640750860483</v>
      </c>
      <c r="H255">
        <f t="shared" si="39"/>
        <v>89.912849093060274</v>
      </c>
      <c r="I255">
        <f t="shared" si="39"/>
        <v>83.713001416839433</v>
      </c>
      <c r="J255">
        <f t="shared" si="39"/>
        <v>8.7062809087272299</v>
      </c>
      <c r="K255">
        <f t="shared" si="39"/>
        <v>10.180011859871934</v>
      </c>
    </row>
    <row r="256" spans="2:11" x14ac:dyDescent="0.3">
      <c r="B256">
        <f t="shared" ref="B256:K256" si="40">$A$216*B208</f>
        <v>87.671802972101801</v>
      </c>
      <c r="C256">
        <f t="shared" si="40"/>
        <v>89.566547216760583</v>
      </c>
      <c r="D256">
        <f t="shared" si="40"/>
        <v>81.532662476394776</v>
      </c>
      <c r="E256">
        <f t="shared" si="40"/>
        <v>88.370604683230823</v>
      </c>
      <c r="F256">
        <f t="shared" si="40"/>
        <v>96.92948483326677</v>
      </c>
      <c r="G256">
        <f t="shared" si="40"/>
        <v>85.41746465446073</v>
      </c>
      <c r="H256">
        <f t="shared" si="40"/>
        <v>91.246060600257039</v>
      </c>
      <c r="I256">
        <f t="shared" si="40"/>
        <v>84.691052565660101</v>
      </c>
      <c r="J256">
        <f t="shared" si="40"/>
        <v>8.7344977571223161</v>
      </c>
      <c r="K256">
        <f t="shared" si="40"/>
        <v>10.845824502268417</v>
      </c>
    </row>
    <row r="257" spans="2:11" x14ac:dyDescent="0.3">
      <c r="B257">
        <f t="shared" ref="B257:K257" si="41">$A$216*B209</f>
        <v>88.148604478945913</v>
      </c>
      <c r="C257">
        <f t="shared" si="41"/>
        <v>90.49055678977679</v>
      </c>
      <c r="D257">
        <f t="shared" si="41"/>
        <v>83.002008801273504</v>
      </c>
      <c r="E257">
        <f t="shared" si="41"/>
        <v>89.445795703775687</v>
      </c>
      <c r="F257">
        <f t="shared" si="41"/>
        <v>98.510919310311664</v>
      </c>
      <c r="G257">
        <f t="shared" si="41"/>
        <v>85.477883730290486</v>
      </c>
      <c r="H257">
        <f t="shared" si="41"/>
        <v>92.691754186928094</v>
      </c>
      <c r="I257">
        <f t="shared" si="41"/>
        <v>85.695833196535503</v>
      </c>
      <c r="J257">
        <f t="shared" si="41"/>
        <v>8.7025660855491633</v>
      </c>
      <c r="K257">
        <f t="shared" si="41"/>
        <v>11.795156381287997</v>
      </c>
    </row>
    <row r="258" spans="2:11" x14ac:dyDescent="0.3">
      <c r="B258">
        <f t="shared" ref="B258:K258" si="42">$A$216*B210</f>
        <v>88.703432092302705</v>
      </c>
      <c r="C258">
        <f t="shared" si="42"/>
        <v>91.000187261135665</v>
      </c>
      <c r="D258">
        <f t="shared" si="42"/>
        <v>82.402602929785644</v>
      </c>
      <c r="E258">
        <f t="shared" si="42"/>
        <v>89.661802133074616</v>
      </c>
      <c r="F258">
        <f t="shared" si="42"/>
        <v>97.93293497782669</v>
      </c>
      <c r="G258">
        <f t="shared" si="42"/>
        <v>86.768982381645642</v>
      </c>
      <c r="H258">
        <f t="shared" si="42"/>
        <v>93.413863359727898</v>
      </c>
      <c r="I258">
        <f t="shared" si="42"/>
        <v>86.643878795230037</v>
      </c>
      <c r="J258">
        <f t="shared" si="42"/>
        <v>8.69908837874417</v>
      </c>
      <c r="K258">
        <f t="shared" si="42"/>
        <v>12.980672380968612</v>
      </c>
    </row>
    <row r="259" spans="2:11" x14ac:dyDescent="0.3">
      <c r="B259">
        <f t="shared" ref="B259:K259" si="43">$A$216*B211</f>
        <v>88.91137441161699</v>
      </c>
      <c r="C259">
        <f t="shared" si="43"/>
        <v>91.466687796131737</v>
      </c>
      <c r="D259">
        <f t="shared" si="43"/>
        <v>83.509296896340217</v>
      </c>
      <c r="E259">
        <f t="shared" si="43"/>
        <v>89.816257103864729</v>
      </c>
      <c r="F259">
        <f t="shared" si="43"/>
        <v>98.661158878913753</v>
      </c>
      <c r="G259">
        <f t="shared" si="43"/>
        <v>87.000104979727624</v>
      </c>
      <c r="H259">
        <f t="shared" si="43"/>
        <v>95.285412114336367</v>
      </c>
      <c r="I259">
        <f t="shared" si="43"/>
        <v>87.330108398661977</v>
      </c>
      <c r="J259">
        <f t="shared" si="43"/>
        <v>8.8438327247346429</v>
      </c>
      <c r="K259">
        <f t="shared" si="43"/>
        <v>13.851337356610463</v>
      </c>
    </row>
    <row r="260" spans="2:11" x14ac:dyDescent="0.3">
      <c r="B260">
        <f t="shared" ref="B260:K260" si="44">$A$216*B212</f>
        <v>89.970448612018046</v>
      </c>
      <c r="C260">
        <f t="shared" si="44"/>
        <v>92.84130469940331</v>
      </c>
      <c r="D260">
        <f t="shared" si="44"/>
        <v>83.298981858773573</v>
      </c>
      <c r="E260">
        <f t="shared" si="44"/>
        <v>90.816756466893167</v>
      </c>
      <c r="F260">
        <f t="shared" si="44"/>
        <v>100</v>
      </c>
      <c r="G260">
        <f t="shared" si="44"/>
        <v>87.793127516321633</v>
      </c>
      <c r="H260">
        <f t="shared" si="44"/>
        <v>95.975420759964067</v>
      </c>
      <c r="I260">
        <f t="shared" si="44"/>
        <v>88.265990256746363</v>
      </c>
      <c r="J260">
        <f t="shared" si="44"/>
        <v>8.9327665644026322</v>
      </c>
      <c r="K260">
        <f t="shared" si="44"/>
        <v>14.642544027646565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C225-E75B-4A0B-B018-9CFA12BA3A5D}">
  <dimension ref="B3:AM51"/>
  <sheetViews>
    <sheetView tabSelected="1" topLeftCell="AJ10" workbookViewId="0">
      <selection activeCell="AO16" sqref="AO16"/>
    </sheetView>
  </sheetViews>
  <sheetFormatPr defaultRowHeight="14.4" x14ac:dyDescent="0.3"/>
  <cols>
    <col min="37" max="37" width="11.77734375" customWidth="1"/>
    <col min="38" max="38" width="10.44140625" customWidth="1"/>
  </cols>
  <sheetData>
    <row r="3" spans="2:39" x14ac:dyDescent="0.3"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17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t="s">
        <v>17</v>
      </c>
      <c r="Y3" t="s">
        <v>9</v>
      </c>
      <c r="Z3" t="s">
        <v>10</v>
      </c>
      <c r="AA3" t="s">
        <v>11</v>
      </c>
      <c r="AB3" t="s">
        <v>12</v>
      </c>
      <c r="AC3" t="s">
        <v>13</v>
      </c>
      <c r="AD3" t="s">
        <v>14</v>
      </c>
      <c r="AE3" t="s">
        <v>15</v>
      </c>
      <c r="AF3" t="s">
        <v>16</v>
      </c>
      <c r="AG3" t="s">
        <v>17</v>
      </c>
      <c r="AH3" t="s">
        <v>17</v>
      </c>
      <c r="AK3" t="s">
        <v>21</v>
      </c>
      <c r="AL3" t="s">
        <v>22</v>
      </c>
      <c r="AM3" t="s">
        <v>23</v>
      </c>
    </row>
    <row r="4" spans="2:39" x14ac:dyDescent="0.3">
      <c r="B4">
        <v>5.0014585829754203</v>
      </c>
      <c r="C4">
        <v>5.3982350398006096</v>
      </c>
      <c r="D4">
        <v>3.9574860174539701</v>
      </c>
      <c r="E4">
        <v>5.3480328577604901</v>
      </c>
      <c r="F4">
        <v>4.9963906544359702</v>
      </c>
      <c r="G4">
        <v>4.9890643676407</v>
      </c>
      <c r="H4">
        <v>4.4582166898486397</v>
      </c>
      <c r="I4">
        <v>4.9846864815965297</v>
      </c>
      <c r="J4">
        <v>4.0707800629979598</v>
      </c>
      <c r="K4">
        <v>4.1016250858319996</v>
      </c>
      <c r="N4">
        <f>B4-$B$4</f>
        <v>0</v>
      </c>
      <c r="O4">
        <f>C4-$C$4</f>
        <v>0</v>
      </c>
      <c r="P4">
        <f>D4-$D$4</f>
        <v>0</v>
      </c>
      <c r="Q4">
        <f>E4-$E$4</f>
        <v>0</v>
      </c>
      <c r="R4">
        <f>F4-$F$4</f>
        <v>0</v>
      </c>
      <c r="S4">
        <f>G4-$G$4</f>
        <v>0</v>
      </c>
      <c r="T4">
        <f>H4-$H$4</f>
        <v>0</v>
      </c>
      <c r="U4">
        <f>I4-$I$4</f>
        <v>0</v>
      </c>
      <c r="V4">
        <f>J4-$J$4</f>
        <v>0</v>
      </c>
      <c r="W4">
        <f>K4-$K$4</f>
        <v>0</v>
      </c>
      <c r="Y4">
        <f>N4*$R$51</f>
        <v>0</v>
      </c>
      <c r="Z4">
        <f t="shared" ref="Z4:AH4" si="0">O4*$R$51</f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K4">
        <f>AVERAGE(Y4,AA4,AC4,AE4)</f>
        <v>0</v>
      </c>
      <c r="AL4">
        <f>AVERAGE(Z4,AB4,AD4,AF4)</f>
        <v>0</v>
      </c>
      <c r="AM4">
        <f>AVERAGE(AG4,AH4)</f>
        <v>0</v>
      </c>
    </row>
    <row r="5" spans="2:39" x14ac:dyDescent="0.3">
      <c r="B5">
        <v>5.2156426773043902</v>
      </c>
      <c r="C5">
        <v>5.3503999624393304</v>
      </c>
      <c r="D5">
        <v>3.99132415612159</v>
      </c>
      <c r="E5">
        <v>5.4082333322434</v>
      </c>
      <c r="F5">
        <v>5.1918822003509604</v>
      </c>
      <c r="G5">
        <v>5.0946059357595201</v>
      </c>
      <c r="H5">
        <v>4.6993718369319204</v>
      </c>
      <c r="I5">
        <v>5.0850690470740796</v>
      </c>
      <c r="J5">
        <v>4.1138323033493496</v>
      </c>
      <c r="K5">
        <v>4.15683500142186</v>
      </c>
      <c r="N5">
        <f t="shared" ref="N5:N48" si="1">B5-$B$4</f>
        <v>0.2141840943289699</v>
      </c>
      <c r="O5">
        <f t="shared" ref="O5:O48" si="2">C5-$C$4</f>
        <v>-4.7835077361279232E-2</v>
      </c>
      <c r="P5">
        <f t="shared" ref="P5:P48" si="3">D5-$D$4</f>
        <v>3.3838138667619866E-2</v>
      </c>
      <c r="Q5">
        <f t="shared" ref="Q5:Q48" si="4">E5-$E$4</f>
        <v>6.0200474482909883E-2</v>
      </c>
      <c r="R5">
        <f t="shared" ref="R5:R48" si="5">F5-$F$4</f>
        <v>0.19549154591499018</v>
      </c>
      <c r="S5">
        <f t="shared" ref="S5:S48" si="6">G5-$G$4</f>
        <v>0.10554156811882009</v>
      </c>
      <c r="T5">
        <f t="shared" ref="T5:T48" si="7">H5-$H$4</f>
        <v>0.24115514708328067</v>
      </c>
      <c r="U5">
        <f t="shared" ref="U5:U48" si="8">I5-$I$4</f>
        <v>0.10038256547754987</v>
      </c>
      <c r="V5">
        <f t="shared" ref="V5:V48" si="9">J5-$J$4</f>
        <v>4.305224035138977E-2</v>
      </c>
      <c r="W5">
        <f t="shared" ref="W5:W48" si="10">K5-$K$4</f>
        <v>5.5209915589860437E-2</v>
      </c>
      <c r="Y5">
        <f t="shared" ref="Y5:Y48" si="11">N5*$R$51</f>
        <v>0.42697743166622826</v>
      </c>
      <c r="Z5">
        <f t="shared" ref="Z5:Z48" si="12">O5*$R$51</f>
        <v>-9.5359548239394132E-2</v>
      </c>
      <c r="AA5">
        <f t="shared" ref="AA5:AA48" si="13">P5*$R$51</f>
        <v>6.7456556874269297E-2</v>
      </c>
      <c r="AB5">
        <f t="shared" ref="AB5:AB48" si="14">Q5*$R$51</f>
        <v>0.12001005051440225</v>
      </c>
      <c r="AC5">
        <f t="shared" ref="AC5:AC48" si="15">R5*$R$51</f>
        <v>0.38971371076247602</v>
      </c>
      <c r="AD5">
        <f t="shared" ref="AD5:AD48" si="16">S5*$R$51</f>
        <v>0.21039782543415914</v>
      </c>
      <c r="AE5">
        <f t="shared" ref="AE5:AE48" si="17">T5*$R$51</f>
        <v>0.4807444066157418</v>
      </c>
      <c r="AF5">
        <f t="shared" ref="AF5:AF48" si="18">U5*$R$51</f>
        <v>0.20011331899295928</v>
      </c>
      <c r="AG5">
        <f t="shared" ref="AG5:AG48" si="19">V5*$R$51</f>
        <v>8.5824930512719319E-2</v>
      </c>
      <c r="AH5">
        <f t="shared" ref="AH5:AH48" si="20">W5*$R$51</f>
        <v>0.11006133781746183</v>
      </c>
      <c r="AK5">
        <f t="shared" ref="AK5:AK48" si="21">AVERAGE(Y5,AA5,AC5,AE5)</f>
        <v>0.34122302647967884</v>
      </c>
      <c r="AL5">
        <f t="shared" ref="AL5:AL48" si="22">AVERAGE(Z5,AB5,AD5,AF5)</f>
        <v>0.10879041167553163</v>
      </c>
      <c r="AM5">
        <f t="shared" ref="AM5:AM48" si="23">AVERAGE(AG5,AH5)</f>
        <v>9.7943134165090567E-2</v>
      </c>
    </row>
    <row r="6" spans="2:39" x14ac:dyDescent="0.3">
      <c r="B6">
        <v>5.2974964304788097</v>
      </c>
      <c r="C6">
        <v>5.29716945143816</v>
      </c>
      <c r="D6">
        <v>4.1617892293103997</v>
      </c>
      <c r="E6">
        <v>5.4596780346379798</v>
      </c>
      <c r="F6">
        <v>5.2888859824085301</v>
      </c>
      <c r="G6">
        <v>5.1551515547853404</v>
      </c>
      <c r="H6">
        <v>4.7596704051270304</v>
      </c>
      <c r="I6">
        <v>5.1503558621892296</v>
      </c>
      <c r="J6">
        <v>4.1026814796556197</v>
      </c>
      <c r="K6">
        <v>4.2228253168971897</v>
      </c>
      <c r="N6">
        <f t="shared" si="1"/>
        <v>0.29603784750338935</v>
      </c>
      <c r="O6">
        <f t="shared" si="2"/>
        <v>-0.10106558836244961</v>
      </c>
      <c r="P6">
        <f t="shared" si="3"/>
        <v>0.20430321185642963</v>
      </c>
      <c r="Q6">
        <f t="shared" si="4"/>
        <v>0.11164517687748976</v>
      </c>
      <c r="R6">
        <f t="shared" si="5"/>
        <v>0.29249532797255995</v>
      </c>
      <c r="S6">
        <f t="shared" si="6"/>
        <v>0.16608718714464032</v>
      </c>
      <c r="T6">
        <f t="shared" si="7"/>
        <v>0.30145371527839071</v>
      </c>
      <c r="U6">
        <f t="shared" si="8"/>
        <v>0.16566938059269987</v>
      </c>
      <c r="V6">
        <f t="shared" si="9"/>
        <v>3.1901416657659887E-2</v>
      </c>
      <c r="W6">
        <f t="shared" si="10"/>
        <v>0.12120023106519007</v>
      </c>
      <c r="Y6">
        <f t="shared" si="11"/>
        <v>0.59015343879295268</v>
      </c>
      <c r="Z6">
        <f t="shared" si="12"/>
        <v>-0.20147492970489114</v>
      </c>
      <c r="AA6">
        <f t="shared" si="13"/>
        <v>0.40727982604365026</v>
      </c>
      <c r="AB6">
        <f t="shared" si="14"/>
        <v>0.22256541051949</v>
      </c>
      <c r="AC6">
        <f t="shared" si="15"/>
        <v>0.5830914022974798</v>
      </c>
      <c r="AD6">
        <f t="shared" si="16"/>
        <v>0.33109592391471487</v>
      </c>
      <c r="AE6">
        <f t="shared" si="17"/>
        <v>0.60095000760474415</v>
      </c>
      <c r="AF6">
        <f t="shared" si="18"/>
        <v>0.33026302374516792</v>
      </c>
      <c r="AG6">
        <f t="shared" si="19"/>
        <v>6.3595688529890476E-2</v>
      </c>
      <c r="AH6">
        <f t="shared" si="20"/>
        <v>0.24161347526621052</v>
      </c>
      <c r="AK6">
        <f t="shared" si="21"/>
        <v>0.54536866868470668</v>
      </c>
      <c r="AL6">
        <f t="shared" si="22"/>
        <v>0.17061235711862041</v>
      </c>
      <c r="AM6">
        <f t="shared" si="23"/>
        <v>0.15260458189805048</v>
      </c>
    </row>
    <row r="7" spans="2:39" x14ac:dyDescent="0.3">
      <c r="B7">
        <v>5.4399502991858197</v>
      </c>
      <c r="C7">
        <v>5.4020752269779502</v>
      </c>
      <c r="D7">
        <v>4.2837524114704202</v>
      </c>
      <c r="E7">
        <v>5.5204448453677601</v>
      </c>
      <c r="F7">
        <v>5.3868707015880304</v>
      </c>
      <c r="G7">
        <v>5.1671407862756</v>
      </c>
      <c r="H7">
        <v>4.8658840968293902</v>
      </c>
      <c r="I7">
        <v>5.2274139227675498</v>
      </c>
      <c r="J7">
        <v>4.2404821850919401</v>
      </c>
      <c r="K7">
        <v>4.2607884219236896</v>
      </c>
      <c r="N7">
        <f t="shared" si="1"/>
        <v>0.4384917162103994</v>
      </c>
      <c r="O7">
        <f t="shared" si="2"/>
        <v>3.8401871773405816E-3</v>
      </c>
      <c r="P7">
        <f t="shared" si="3"/>
        <v>0.32626639401645008</v>
      </c>
      <c r="Q7">
        <f t="shared" si="4"/>
        <v>0.17241198760727006</v>
      </c>
      <c r="R7">
        <f t="shared" si="5"/>
        <v>0.39048004715206019</v>
      </c>
      <c r="S7">
        <f t="shared" si="6"/>
        <v>0.17807641863489998</v>
      </c>
      <c r="T7">
        <f t="shared" si="7"/>
        <v>0.40766740698075044</v>
      </c>
      <c r="U7">
        <f t="shared" si="8"/>
        <v>0.24272744117102008</v>
      </c>
      <c r="V7">
        <f t="shared" si="9"/>
        <v>0.16970212209398028</v>
      </c>
      <c r="W7">
        <f t="shared" si="10"/>
        <v>0.15916333609168998</v>
      </c>
      <c r="Y7">
        <f t="shared" si="11"/>
        <v>0.87413618355277345</v>
      </c>
      <c r="Z7">
        <f t="shared" si="12"/>
        <v>7.6554389495424218E-3</v>
      </c>
      <c r="AA7">
        <f t="shared" si="13"/>
        <v>0.65041424944552051</v>
      </c>
      <c r="AB7">
        <f t="shared" si="14"/>
        <v>0.34370445614861267</v>
      </c>
      <c r="AC7">
        <f t="shared" si="15"/>
        <v>0.77842459857834312</v>
      </c>
      <c r="AD7">
        <f t="shared" si="16"/>
        <v>0.35499653747521742</v>
      </c>
      <c r="AE7">
        <f t="shared" si="17"/>
        <v>0.81268771592031497</v>
      </c>
      <c r="AF7">
        <f t="shared" si="18"/>
        <v>0.48387878544770052</v>
      </c>
      <c r="AG7">
        <f t="shared" si="19"/>
        <v>0.33830232103372304</v>
      </c>
      <c r="AH7">
        <f t="shared" si="20"/>
        <v>0.31729318030254189</v>
      </c>
      <c r="AK7">
        <f t="shared" si="21"/>
        <v>0.77891568687423807</v>
      </c>
      <c r="AL7">
        <f t="shared" si="22"/>
        <v>0.29755880450526823</v>
      </c>
      <c r="AM7">
        <f t="shared" si="23"/>
        <v>0.32779775066813244</v>
      </c>
    </row>
    <row r="8" spans="2:39" x14ac:dyDescent="0.3">
      <c r="B8">
        <v>5.4993514915693904</v>
      </c>
      <c r="C8">
        <v>5.4028675223456597</v>
      </c>
      <c r="D8">
        <v>4.3457694361791397</v>
      </c>
      <c r="E8">
        <v>5.5723913430482401</v>
      </c>
      <c r="F8">
        <v>5.5349558759950099</v>
      </c>
      <c r="G8">
        <v>5.2256046387426602</v>
      </c>
      <c r="H8">
        <v>4.9967574578469502</v>
      </c>
      <c r="I8">
        <v>5.2303567341333403</v>
      </c>
      <c r="J8">
        <v>4.2107270923933804</v>
      </c>
      <c r="K8">
        <v>4.2622038515566398</v>
      </c>
      <c r="N8">
        <f t="shared" si="1"/>
        <v>0.49789290859397006</v>
      </c>
      <c r="O8">
        <f t="shared" si="2"/>
        <v>4.6324825450501095E-3</v>
      </c>
      <c r="P8">
        <f t="shared" si="3"/>
        <v>0.38828341872516958</v>
      </c>
      <c r="Q8">
        <f t="shared" si="4"/>
        <v>0.22435848528775004</v>
      </c>
      <c r="R8">
        <f t="shared" si="5"/>
        <v>0.53856522155903974</v>
      </c>
      <c r="S8">
        <f t="shared" si="6"/>
        <v>0.23654027110196019</v>
      </c>
      <c r="T8">
        <f t="shared" si="7"/>
        <v>0.53854076799831052</v>
      </c>
      <c r="U8">
        <f t="shared" si="8"/>
        <v>0.24567025253681063</v>
      </c>
      <c r="V8">
        <f t="shared" si="9"/>
        <v>0.13994702939542059</v>
      </c>
      <c r="W8">
        <f t="shared" si="10"/>
        <v>0.16057876572464025</v>
      </c>
      <c r="Y8">
        <f t="shared" si="11"/>
        <v>0.99255285982983166</v>
      </c>
      <c r="Z8">
        <f t="shared" si="12"/>
        <v>9.2348850904219303E-3</v>
      </c>
      <c r="AA8">
        <f t="shared" si="13"/>
        <v>0.77404560504487274</v>
      </c>
      <c r="AB8">
        <f t="shared" si="14"/>
        <v>0.44726014842891954</v>
      </c>
      <c r="AC8">
        <f t="shared" si="15"/>
        <v>1.0736333891014285</v>
      </c>
      <c r="AD8">
        <f t="shared" si="16"/>
        <v>0.47154462032845601</v>
      </c>
      <c r="AE8">
        <f t="shared" si="17"/>
        <v>1.0735846407637522</v>
      </c>
      <c r="AF8">
        <f t="shared" si="18"/>
        <v>0.48974529968527747</v>
      </c>
      <c r="AG8">
        <f t="shared" si="19"/>
        <v>0.27898534374264533</v>
      </c>
      <c r="AH8">
        <f t="shared" si="20"/>
        <v>0.3201148487895264</v>
      </c>
      <c r="AK8">
        <f t="shared" si="21"/>
        <v>0.9784541236849712</v>
      </c>
      <c r="AL8">
        <f t="shared" si="22"/>
        <v>0.35444623838326872</v>
      </c>
      <c r="AM8">
        <f t="shared" si="23"/>
        <v>0.29955009626608586</v>
      </c>
    </row>
    <row r="9" spans="2:39" x14ac:dyDescent="0.3">
      <c r="B9">
        <v>5.6082355121036702</v>
      </c>
      <c r="C9">
        <v>5.5485324929133597</v>
      </c>
      <c r="D9">
        <v>4.4393944348167302</v>
      </c>
      <c r="E9">
        <v>5.6703699139039001</v>
      </c>
      <c r="F9">
        <v>5.64812695506218</v>
      </c>
      <c r="G9">
        <v>5.2827751074489502</v>
      </c>
      <c r="H9">
        <v>5.0959264280390402</v>
      </c>
      <c r="I9">
        <v>5.2821284155685602</v>
      </c>
      <c r="J9">
        <v>4.2077842810275898</v>
      </c>
      <c r="K9">
        <v>4.3301513784731096</v>
      </c>
      <c r="N9">
        <f t="shared" si="1"/>
        <v>0.60677692912824988</v>
      </c>
      <c r="O9">
        <f t="shared" si="2"/>
        <v>0.15029745311275011</v>
      </c>
      <c r="P9">
        <f t="shared" si="3"/>
        <v>0.48190841736276013</v>
      </c>
      <c r="Q9">
        <f t="shared" si="4"/>
        <v>0.32233705614341002</v>
      </c>
      <c r="R9">
        <f t="shared" si="5"/>
        <v>0.6517363006262098</v>
      </c>
      <c r="S9">
        <f t="shared" si="6"/>
        <v>0.29371073980825013</v>
      </c>
      <c r="T9">
        <f t="shared" si="7"/>
        <v>0.63770973819040044</v>
      </c>
      <c r="U9">
        <f t="shared" si="8"/>
        <v>0.29744193397203045</v>
      </c>
      <c r="V9">
        <f t="shared" si="9"/>
        <v>0.13700421802963003</v>
      </c>
      <c r="W9">
        <f t="shared" si="10"/>
        <v>0.22852629264111002</v>
      </c>
      <c r="Y9">
        <f t="shared" si="11"/>
        <v>1.2096138866202388</v>
      </c>
      <c r="Z9">
        <f t="shared" si="12"/>
        <v>0.29961898299269496</v>
      </c>
      <c r="AA9">
        <f t="shared" si="13"/>
        <v>0.96068766912192283</v>
      </c>
      <c r="AB9">
        <f t="shared" si="14"/>
        <v>0.64258108798488189</v>
      </c>
      <c r="AC9">
        <f t="shared" si="15"/>
        <v>1.2992406958922769</v>
      </c>
      <c r="AD9">
        <f t="shared" si="16"/>
        <v>0.58551433396122254</v>
      </c>
      <c r="AE9">
        <f t="shared" si="17"/>
        <v>1.2712786493980623</v>
      </c>
      <c r="AF9">
        <f t="shared" si="18"/>
        <v>0.5929524946056447</v>
      </c>
      <c r="AG9">
        <f t="shared" si="19"/>
        <v>0.27311882950506833</v>
      </c>
      <c r="AH9">
        <f t="shared" si="20"/>
        <v>0.45556870040142966</v>
      </c>
      <c r="AK9">
        <f t="shared" si="21"/>
        <v>1.1852052252581253</v>
      </c>
      <c r="AL9">
        <f t="shared" si="22"/>
        <v>0.53016672488611105</v>
      </c>
      <c r="AM9">
        <f t="shared" si="23"/>
        <v>0.36434376495324899</v>
      </c>
    </row>
    <row r="10" spans="2:39" x14ac:dyDescent="0.3">
      <c r="B10">
        <v>5.7249942778667897</v>
      </c>
      <c r="C10">
        <v>5.4930571450369996</v>
      </c>
      <c r="D10">
        <v>4.5030390885277596</v>
      </c>
      <c r="E10">
        <v>5.6874734329529497</v>
      </c>
      <c r="F10">
        <v>5.7157026234618398</v>
      </c>
      <c r="G10">
        <v>5.2331905524855902</v>
      </c>
      <c r="H10">
        <v>5.09451790294088</v>
      </c>
      <c r="I10">
        <v>5.2592398827235201</v>
      </c>
      <c r="J10">
        <v>4.2287109396287699</v>
      </c>
      <c r="K10">
        <v>4.2846243555788099</v>
      </c>
      <c r="N10">
        <f t="shared" si="1"/>
        <v>0.72353569489136937</v>
      </c>
      <c r="O10">
        <f t="shared" si="2"/>
        <v>9.4822105236390009E-2</v>
      </c>
      <c r="P10">
        <f t="shared" si="3"/>
        <v>0.54555307107378948</v>
      </c>
      <c r="Q10">
        <f t="shared" si="4"/>
        <v>0.33944057519245963</v>
      </c>
      <c r="R10">
        <f t="shared" si="5"/>
        <v>0.71931196902586958</v>
      </c>
      <c r="S10">
        <f t="shared" si="6"/>
        <v>0.24412618484489013</v>
      </c>
      <c r="T10">
        <f t="shared" si="7"/>
        <v>0.6363012130922403</v>
      </c>
      <c r="U10">
        <f t="shared" si="8"/>
        <v>0.27455340112699034</v>
      </c>
      <c r="V10">
        <f t="shared" si="9"/>
        <v>0.15793087663081007</v>
      </c>
      <c r="W10">
        <f t="shared" si="10"/>
        <v>0.18299926974681036</v>
      </c>
      <c r="Y10">
        <f t="shared" si="11"/>
        <v>1.4423732709538144</v>
      </c>
      <c r="Z10">
        <f t="shared" si="12"/>
        <v>0.18902850412801397</v>
      </c>
      <c r="AA10">
        <f t="shared" si="13"/>
        <v>1.0875637140773591</v>
      </c>
      <c r="AB10">
        <f t="shared" si="14"/>
        <v>0.676677068169111</v>
      </c>
      <c r="AC10">
        <f t="shared" si="15"/>
        <v>1.4339532450515018</v>
      </c>
      <c r="AD10">
        <f t="shared" si="16"/>
        <v>0.48666719036310524</v>
      </c>
      <c r="AE10">
        <f t="shared" si="17"/>
        <v>1.2684707451475903</v>
      </c>
      <c r="AF10">
        <f t="shared" si="18"/>
        <v>0.54732405053559652</v>
      </c>
      <c r="AG10">
        <f t="shared" si="19"/>
        <v>0.3148362640833991</v>
      </c>
      <c r="AH10">
        <f t="shared" si="20"/>
        <v>0.36481027425536461</v>
      </c>
      <c r="AK10">
        <f t="shared" si="21"/>
        <v>1.3080902438075663</v>
      </c>
      <c r="AL10">
        <f t="shared" si="22"/>
        <v>0.47492420329895668</v>
      </c>
      <c r="AM10">
        <f t="shared" si="23"/>
        <v>0.33982326916938188</v>
      </c>
    </row>
    <row r="11" spans="2:39" x14ac:dyDescent="0.3">
      <c r="B11">
        <v>5.8199944050252999</v>
      </c>
      <c r="C11">
        <v>5.6204063986165202</v>
      </c>
      <c r="D11">
        <v>4.6952010376134901</v>
      </c>
      <c r="E11">
        <v>5.6837676704923199</v>
      </c>
      <c r="F11">
        <v>5.8131423775736</v>
      </c>
      <c r="G11">
        <v>5.2810301013551202</v>
      </c>
      <c r="H11">
        <v>5.2347835272989798</v>
      </c>
      <c r="I11">
        <v>5.3606978459347401</v>
      </c>
      <c r="J11">
        <v>4.2514904794602701</v>
      </c>
      <c r="K11">
        <v>4.3309799226485</v>
      </c>
      <c r="N11">
        <f t="shared" si="1"/>
        <v>0.81853582204987951</v>
      </c>
      <c r="O11">
        <f t="shared" si="2"/>
        <v>0.22217135881591066</v>
      </c>
      <c r="P11">
        <f t="shared" si="3"/>
        <v>0.73771502015951995</v>
      </c>
      <c r="Q11">
        <f t="shared" si="4"/>
        <v>0.33573481273182981</v>
      </c>
      <c r="R11">
        <f t="shared" si="5"/>
        <v>0.81675172313762978</v>
      </c>
      <c r="S11">
        <f t="shared" si="6"/>
        <v>0.29196573371442014</v>
      </c>
      <c r="T11">
        <f t="shared" si="7"/>
        <v>0.77656683745034005</v>
      </c>
      <c r="U11">
        <f t="shared" si="8"/>
        <v>0.37601136433821036</v>
      </c>
      <c r="V11">
        <f t="shared" si="9"/>
        <v>0.18071041646231034</v>
      </c>
      <c r="W11">
        <f t="shared" si="10"/>
        <v>0.22935483681650037</v>
      </c>
      <c r="Y11">
        <f t="shared" si="11"/>
        <v>1.6317566629801352</v>
      </c>
      <c r="Z11">
        <f t="shared" si="12"/>
        <v>0.44290009710671036</v>
      </c>
      <c r="AA11">
        <f t="shared" si="13"/>
        <v>1.4706398511810845</v>
      </c>
      <c r="AB11">
        <f t="shared" si="14"/>
        <v>0.6692896057958565</v>
      </c>
      <c r="AC11">
        <f t="shared" si="15"/>
        <v>1.6282000498068858</v>
      </c>
      <c r="AD11">
        <f t="shared" si="16"/>
        <v>0.58203565258425216</v>
      </c>
      <c r="AE11">
        <f t="shared" si="17"/>
        <v>1.5480912100897473</v>
      </c>
      <c r="AF11">
        <f t="shared" si="18"/>
        <v>0.74958118213882785</v>
      </c>
      <c r="AG11">
        <f t="shared" si="19"/>
        <v>0.36024742984836777</v>
      </c>
      <c r="AH11">
        <f t="shared" si="20"/>
        <v>0.45722040878406439</v>
      </c>
      <c r="AK11">
        <f t="shared" si="21"/>
        <v>1.5696719435144635</v>
      </c>
      <c r="AL11">
        <f t="shared" si="22"/>
        <v>0.61095163440641165</v>
      </c>
      <c r="AM11">
        <f t="shared" si="23"/>
        <v>0.40873391931621605</v>
      </c>
    </row>
    <row r="12" spans="2:39" x14ac:dyDescent="0.3">
      <c r="B12">
        <v>5.9582120786057597</v>
      </c>
      <c r="C12">
        <v>5.7073101614186497</v>
      </c>
      <c r="D12">
        <v>4.7383622709784303</v>
      </c>
      <c r="E12">
        <v>5.8339935794730904</v>
      </c>
      <c r="F12">
        <v>5.9043695299131302</v>
      </c>
      <c r="G12">
        <v>5.4317758231697404</v>
      </c>
      <c r="H12">
        <v>5.3463253005482398</v>
      </c>
      <c r="I12">
        <v>5.4410402293212998</v>
      </c>
      <c r="J12">
        <v>4.2495202211384404</v>
      </c>
      <c r="K12">
        <v>4.3830450468124997</v>
      </c>
      <c r="N12">
        <f t="shared" si="1"/>
        <v>0.9567534956303394</v>
      </c>
      <c r="O12">
        <f t="shared" si="2"/>
        <v>0.30907512161804007</v>
      </c>
      <c r="P12">
        <f t="shared" si="3"/>
        <v>0.78087625352446022</v>
      </c>
      <c r="Q12">
        <f t="shared" si="4"/>
        <v>0.4859607217126003</v>
      </c>
      <c r="R12">
        <f t="shared" si="5"/>
        <v>0.90797887547716005</v>
      </c>
      <c r="S12">
        <f t="shared" si="6"/>
        <v>0.44271145552904034</v>
      </c>
      <c r="T12">
        <f t="shared" si="7"/>
        <v>0.88810861069960012</v>
      </c>
      <c r="U12">
        <f t="shared" si="8"/>
        <v>0.45635374772477011</v>
      </c>
      <c r="V12">
        <f t="shared" si="9"/>
        <v>0.17874015814048061</v>
      </c>
      <c r="W12">
        <f t="shared" si="10"/>
        <v>0.28141996098050015</v>
      </c>
      <c r="Y12">
        <f t="shared" si="11"/>
        <v>1.9072945242819281</v>
      </c>
      <c r="Z12">
        <f t="shared" si="12"/>
        <v>0.61614333236951424</v>
      </c>
      <c r="AA12">
        <f t="shared" si="13"/>
        <v>1.5566820599989046</v>
      </c>
      <c r="AB12">
        <f t="shared" si="14"/>
        <v>0.96876596508057189</v>
      </c>
      <c r="AC12">
        <f t="shared" si="15"/>
        <v>1.8100619911718188</v>
      </c>
      <c r="AD12">
        <f t="shared" si="16"/>
        <v>0.88254826224712779</v>
      </c>
      <c r="AE12">
        <f t="shared" si="17"/>
        <v>1.770450484781342</v>
      </c>
      <c r="AF12">
        <f t="shared" si="18"/>
        <v>0.90974426343490167</v>
      </c>
      <c r="AG12">
        <f t="shared" si="19"/>
        <v>0.35631970664086493</v>
      </c>
      <c r="AH12">
        <f t="shared" si="20"/>
        <v>0.56101258375660645</v>
      </c>
      <c r="AK12">
        <f t="shared" si="21"/>
        <v>1.7611222650584986</v>
      </c>
      <c r="AL12">
        <f t="shared" si="22"/>
        <v>0.84430045578302892</v>
      </c>
      <c r="AM12">
        <f t="shared" si="23"/>
        <v>0.45866614519873572</v>
      </c>
    </row>
    <row r="13" spans="2:39" x14ac:dyDescent="0.3">
      <c r="B13">
        <v>6.0968511918386001</v>
      </c>
      <c r="C13">
        <v>5.8024511537901304</v>
      </c>
      <c r="D13">
        <v>4.9328058071477603</v>
      </c>
      <c r="E13">
        <v>5.9514880480776604</v>
      </c>
      <c r="F13">
        <v>6.0423692174664998</v>
      </c>
      <c r="G13">
        <v>5.5022125581750201</v>
      </c>
      <c r="H13">
        <v>5.4247094427913796</v>
      </c>
      <c r="I13">
        <v>5.5167722082347899</v>
      </c>
      <c r="J13">
        <v>4.3163004501411502</v>
      </c>
      <c r="K13">
        <v>4.3410743525186204</v>
      </c>
      <c r="N13">
        <f t="shared" si="1"/>
        <v>1.0953926088631798</v>
      </c>
      <c r="O13">
        <f t="shared" si="2"/>
        <v>0.40421611398952084</v>
      </c>
      <c r="P13">
        <f t="shared" si="3"/>
        <v>0.97531978969379018</v>
      </c>
      <c r="Q13">
        <f t="shared" si="4"/>
        <v>0.60345519031717032</v>
      </c>
      <c r="R13">
        <f t="shared" si="5"/>
        <v>1.0459785630305296</v>
      </c>
      <c r="S13">
        <f t="shared" si="6"/>
        <v>0.51314819053432004</v>
      </c>
      <c r="T13">
        <f t="shared" si="7"/>
        <v>0.96649275294273984</v>
      </c>
      <c r="U13">
        <f t="shared" si="8"/>
        <v>0.53208572663826015</v>
      </c>
      <c r="V13">
        <f t="shared" si="9"/>
        <v>0.24552038714319036</v>
      </c>
      <c r="W13">
        <f t="shared" si="10"/>
        <v>0.23944926668662081</v>
      </c>
      <c r="Y13">
        <f t="shared" si="11"/>
        <v>2.1836725283634149</v>
      </c>
      <c r="Z13">
        <f t="shared" si="12"/>
        <v>0.80580754014470635</v>
      </c>
      <c r="AA13">
        <f t="shared" si="13"/>
        <v>1.9443065562892925</v>
      </c>
      <c r="AB13">
        <f t="shared" si="14"/>
        <v>1.2029919779735474</v>
      </c>
      <c r="AC13">
        <f t="shared" si="15"/>
        <v>2.0851652958634315</v>
      </c>
      <c r="AD13">
        <f t="shared" si="16"/>
        <v>1.0229643669150887</v>
      </c>
      <c r="AE13">
        <f t="shared" si="17"/>
        <v>1.9267097991958453</v>
      </c>
      <c r="AF13">
        <f t="shared" si="18"/>
        <v>1.0607164724254423</v>
      </c>
      <c r="AG13">
        <f t="shared" si="19"/>
        <v>0.48944654201578708</v>
      </c>
      <c r="AH13">
        <f t="shared" si="20"/>
        <v>0.47734372257906038</v>
      </c>
      <c r="AK13">
        <f t="shared" si="21"/>
        <v>2.0349635449279964</v>
      </c>
      <c r="AL13">
        <f t="shared" si="22"/>
        <v>1.0231200893646961</v>
      </c>
      <c r="AM13">
        <f t="shared" si="23"/>
        <v>0.4833951322974237</v>
      </c>
    </row>
    <row r="14" spans="2:39" x14ac:dyDescent="0.3">
      <c r="B14">
        <v>6.2209124895094199</v>
      </c>
      <c r="C14">
        <v>5.9045738918135298</v>
      </c>
      <c r="D14">
        <v>4.9709198255776403</v>
      </c>
      <c r="E14">
        <v>6.1093853883965998</v>
      </c>
      <c r="F14">
        <v>6.1585412375066797</v>
      </c>
      <c r="G14">
        <v>5.61318379491874</v>
      </c>
      <c r="H14">
        <v>5.5331393257692199</v>
      </c>
      <c r="I14">
        <v>5.6395310393937104</v>
      </c>
      <c r="J14">
        <v>4.2939977547439199</v>
      </c>
      <c r="K14">
        <v>4.3854428931105502</v>
      </c>
      <c r="N14">
        <f t="shared" si="1"/>
        <v>1.2194539065339995</v>
      </c>
      <c r="O14">
        <f t="shared" si="2"/>
        <v>0.50633885201292017</v>
      </c>
      <c r="P14">
        <f t="shared" si="3"/>
        <v>1.0134338081236702</v>
      </c>
      <c r="Q14">
        <f t="shared" si="4"/>
        <v>0.76135253063610975</v>
      </c>
      <c r="R14">
        <f t="shared" si="5"/>
        <v>1.1621505830707095</v>
      </c>
      <c r="S14">
        <f t="shared" si="6"/>
        <v>0.62411942727803993</v>
      </c>
      <c r="T14">
        <f t="shared" si="7"/>
        <v>1.0749226359205801</v>
      </c>
      <c r="U14">
        <f t="shared" si="8"/>
        <v>0.65484455779718065</v>
      </c>
      <c r="V14">
        <f t="shared" si="9"/>
        <v>0.22321769174596007</v>
      </c>
      <c r="W14">
        <f t="shared" si="10"/>
        <v>0.28381780727855066</v>
      </c>
      <c r="Y14">
        <f t="shared" si="11"/>
        <v>2.4309895591383808</v>
      </c>
      <c r="Z14">
        <f t="shared" si="12"/>
        <v>1.0093899048042485</v>
      </c>
      <c r="AA14">
        <f t="shared" si="13"/>
        <v>2.0202871082096148</v>
      </c>
      <c r="AB14">
        <f t="shared" si="14"/>
        <v>1.5177613871938209</v>
      </c>
      <c r="AC14">
        <f t="shared" si="15"/>
        <v>2.3167549986545621</v>
      </c>
      <c r="AD14">
        <f t="shared" si="16"/>
        <v>1.2441862732480733</v>
      </c>
      <c r="AE14">
        <f t="shared" si="17"/>
        <v>2.1428654997150405</v>
      </c>
      <c r="AF14">
        <f t="shared" si="18"/>
        <v>1.3054370274545115</v>
      </c>
      <c r="AG14">
        <f t="shared" si="19"/>
        <v>0.44498596883560776</v>
      </c>
      <c r="AH14">
        <f t="shared" si="20"/>
        <v>0.56579270646870417</v>
      </c>
      <c r="AK14">
        <f t="shared" si="21"/>
        <v>2.2277242914293995</v>
      </c>
      <c r="AL14">
        <f t="shared" si="22"/>
        <v>1.2691936481751633</v>
      </c>
      <c r="AM14">
        <f t="shared" si="23"/>
        <v>0.50538933765215599</v>
      </c>
    </row>
    <row r="15" spans="2:39" x14ac:dyDescent="0.3">
      <c r="B15">
        <v>6.34132252122639</v>
      </c>
      <c r="C15">
        <v>6.1575538890310098</v>
      </c>
      <c r="D15">
        <v>5.1318125174842999</v>
      </c>
      <c r="E15">
        <v>6.3862527950419903</v>
      </c>
      <c r="F15">
        <v>6.3259835711197603</v>
      </c>
      <c r="G15">
        <v>5.9029526207370102</v>
      </c>
      <c r="H15">
        <v>5.66534785120274</v>
      </c>
      <c r="I15">
        <v>5.9850578962503898</v>
      </c>
      <c r="J15">
        <v>4.2805916140775402</v>
      </c>
      <c r="K15">
        <v>4.4008109080207998</v>
      </c>
      <c r="N15">
        <f t="shared" si="1"/>
        <v>1.3398639382509696</v>
      </c>
      <c r="O15">
        <f t="shared" si="2"/>
        <v>0.75931884923040016</v>
      </c>
      <c r="P15">
        <f t="shared" si="3"/>
        <v>1.1743265000303298</v>
      </c>
      <c r="Q15">
        <f t="shared" si="4"/>
        <v>1.0382199372815002</v>
      </c>
      <c r="R15">
        <f t="shared" si="5"/>
        <v>1.3295929166837901</v>
      </c>
      <c r="S15">
        <f t="shared" si="6"/>
        <v>0.91388825309631017</v>
      </c>
      <c r="T15">
        <f t="shared" si="7"/>
        <v>1.2071311613541003</v>
      </c>
      <c r="U15">
        <f t="shared" si="8"/>
        <v>1.00037141465386</v>
      </c>
      <c r="V15">
        <f t="shared" si="9"/>
        <v>0.20981155107958038</v>
      </c>
      <c r="W15">
        <f t="shared" si="10"/>
        <v>0.29918582218880019</v>
      </c>
      <c r="Y15">
        <f t="shared" si="11"/>
        <v>2.6710277666926525</v>
      </c>
      <c r="Z15">
        <f t="shared" si="12"/>
        <v>1.5137072296423102</v>
      </c>
      <c r="AA15">
        <f t="shared" si="13"/>
        <v>2.3410277709530263</v>
      </c>
      <c r="AB15">
        <f t="shared" si="14"/>
        <v>2.0696984232837528</v>
      </c>
      <c r="AC15">
        <f t="shared" si="15"/>
        <v>2.6505524161626219</v>
      </c>
      <c r="AD15">
        <f t="shared" si="16"/>
        <v>1.8218423751750081</v>
      </c>
      <c r="AE15">
        <f t="shared" si="17"/>
        <v>2.4064240837958959</v>
      </c>
      <c r="AF15">
        <f t="shared" si="18"/>
        <v>1.9942471390297047</v>
      </c>
      <c r="AG15">
        <f t="shared" si="19"/>
        <v>0.41826073730886715</v>
      </c>
      <c r="AH15">
        <f t="shared" si="20"/>
        <v>0.59642894748718167</v>
      </c>
      <c r="AK15">
        <f t="shared" si="21"/>
        <v>2.5172580094010493</v>
      </c>
      <c r="AL15">
        <f t="shared" si="22"/>
        <v>1.849873791782694</v>
      </c>
      <c r="AM15">
        <f t="shared" si="23"/>
        <v>0.50734484239802446</v>
      </c>
    </row>
    <row r="16" spans="2:39" x14ac:dyDescent="0.3">
      <c r="B16">
        <v>6.4881361104753204</v>
      </c>
      <c r="C16">
        <v>6.7204002223457504</v>
      </c>
      <c r="D16">
        <v>5.2702627094936503</v>
      </c>
      <c r="E16">
        <v>6.9768317184201898</v>
      </c>
      <c r="F16">
        <v>6.56595712214847</v>
      </c>
      <c r="G16">
        <v>6.4459194832277902</v>
      </c>
      <c r="H16">
        <v>5.89761196307317</v>
      </c>
      <c r="I16">
        <v>6.5061199577107098</v>
      </c>
      <c r="J16">
        <v>4.3515678644998896</v>
      </c>
      <c r="K16">
        <v>4.4266422522316304</v>
      </c>
      <c r="N16">
        <f t="shared" si="1"/>
        <v>1.4866775274999</v>
      </c>
      <c r="O16">
        <f t="shared" si="2"/>
        <v>1.3221651825451408</v>
      </c>
      <c r="P16">
        <f t="shared" si="3"/>
        <v>1.3127766920396802</v>
      </c>
      <c r="Q16">
        <f t="shared" si="4"/>
        <v>1.6287988606596997</v>
      </c>
      <c r="R16">
        <f t="shared" si="5"/>
        <v>1.5695664677124999</v>
      </c>
      <c r="S16">
        <f t="shared" si="6"/>
        <v>1.4568551155870901</v>
      </c>
      <c r="T16">
        <f t="shared" si="7"/>
        <v>1.4393952732245303</v>
      </c>
      <c r="U16">
        <f t="shared" si="8"/>
        <v>1.5214334761141801</v>
      </c>
      <c r="V16">
        <f t="shared" si="9"/>
        <v>0.28078780150192983</v>
      </c>
      <c r="W16">
        <f t="shared" si="10"/>
        <v>0.32501716639963085</v>
      </c>
      <c r="Y16">
        <f t="shared" si="11"/>
        <v>2.9637016436563077</v>
      </c>
      <c r="Z16">
        <f t="shared" si="12"/>
        <v>2.6357451782322983</v>
      </c>
      <c r="AA16">
        <f t="shared" si="13"/>
        <v>2.6170291593056669</v>
      </c>
      <c r="AB16">
        <f t="shared" si="14"/>
        <v>3.2470214765676535</v>
      </c>
      <c r="AC16">
        <f t="shared" si="15"/>
        <v>3.1289413031015725</v>
      </c>
      <c r="AD16">
        <f t="shared" si="16"/>
        <v>2.9042504650591416</v>
      </c>
      <c r="AE16">
        <f t="shared" si="17"/>
        <v>2.8694441519544309</v>
      </c>
      <c r="AF16">
        <f t="shared" si="18"/>
        <v>3.0329878608282312</v>
      </c>
      <c r="AG16">
        <f t="shared" si="19"/>
        <v>0.55975236958706676</v>
      </c>
      <c r="AH16">
        <f t="shared" si="20"/>
        <v>0.64792390579480696</v>
      </c>
      <c r="AK16">
        <f t="shared" si="21"/>
        <v>2.8947790645044944</v>
      </c>
      <c r="AL16">
        <f t="shared" si="22"/>
        <v>2.9550012451718315</v>
      </c>
      <c r="AM16">
        <f t="shared" si="23"/>
        <v>0.60383813769093686</v>
      </c>
    </row>
    <row r="17" spans="2:39" x14ac:dyDescent="0.3">
      <c r="B17">
        <v>6.78721293965057</v>
      </c>
      <c r="C17">
        <v>7.5969901579308798</v>
      </c>
      <c r="D17">
        <v>5.6323084356959399</v>
      </c>
      <c r="E17">
        <v>7.9210672595886598</v>
      </c>
      <c r="F17">
        <v>6.8994757436048397</v>
      </c>
      <c r="G17">
        <v>7.4393181397072503</v>
      </c>
      <c r="H17">
        <v>6.1166482864812002</v>
      </c>
      <c r="I17">
        <v>7.52673053657261</v>
      </c>
      <c r="J17">
        <v>4.3589156704286003</v>
      </c>
      <c r="K17">
        <v>4.5156895443002103</v>
      </c>
      <c r="N17">
        <f t="shared" si="1"/>
        <v>1.7857543566751497</v>
      </c>
      <c r="O17">
        <f t="shared" si="2"/>
        <v>2.1987551181302702</v>
      </c>
      <c r="P17">
        <f t="shared" si="3"/>
        <v>1.6748224182419698</v>
      </c>
      <c r="Q17">
        <f t="shared" si="4"/>
        <v>2.5730344018281697</v>
      </c>
      <c r="R17">
        <f t="shared" si="5"/>
        <v>1.9030850891688695</v>
      </c>
      <c r="S17">
        <f t="shared" si="6"/>
        <v>2.4502537720665503</v>
      </c>
      <c r="T17">
        <f t="shared" si="7"/>
        <v>1.6584315966325605</v>
      </c>
      <c r="U17">
        <f t="shared" si="8"/>
        <v>2.5420440549760803</v>
      </c>
      <c r="V17">
        <f t="shared" si="9"/>
        <v>0.28813560743064048</v>
      </c>
      <c r="W17">
        <f t="shared" si="10"/>
        <v>0.41406445846821072</v>
      </c>
      <c r="Y17">
        <f t="shared" si="11"/>
        <v>3.5599133128383889</v>
      </c>
      <c r="Z17">
        <f t="shared" si="12"/>
        <v>4.3832331067510806</v>
      </c>
      <c r="AA17">
        <f t="shared" si="13"/>
        <v>3.3387697479516061</v>
      </c>
      <c r="AB17">
        <f t="shared" si="14"/>
        <v>5.1293613744914053</v>
      </c>
      <c r="AC17">
        <f t="shared" si="15"/>
        <v>3.7938129166938452</v>
      </c>
      <c r="AD17">
        <f t="shared" si="16"/>
        <v>4.8845973638013387</v>
      </c>
      <c r="AE17">
        <f t="shared" si="17"/>
        <v>3.3060945349036395</v>
      </c>
      <c r="AF17">
        <f t="shared" si="18"/>
        <v>5.0675819097426036</v>
      </c>
      <c r="AG17">
        <f t="shared" si="19"/>
        <v>0.57440027009364703</v>
      </c>
      <c r="AH17">
        <f t="shared" si="20"/>
        <v>0.82544028105784206</v>
      </c>
      <c r="AK17">
        <f t="shared" si="21"/>
        <v>3.49964762809687</v>
      </c>
      <c r="AL17">
        <f t="shared" si="22"/>
        <v>4.866193438696607</v>
      </c>
      <c r="AM17">
        <f t="shared" si="23"/>
        <v>0.69992027557574454</v>
      </c>
    </row>
    <row r="18" spans="2:39" x14ac:dyDescent="0.3">
      <c r="B18">
        <v>7.2204843891728796</v>
      </c>
      <c r="C18">
        <v>9.3660966332058102</v>
      </c>
      <c r="D18">
        <v>6.1356527046616298</v>
      </c>
      <c r="E18">
        <v>9.7121639836219806</v>
      </c>
      <c r="F18">
        <v>7.4042223893448398</v>
      </c>
      <c r="G18">
        <v>9.1610399023422602</v>
      </c>
      <c r="H18">
        <v>6.5966931519689602</v>
      </c>
      <c r="I18">
        <v>9.1891003632820993</v>
      </c>
      <c r="J18">
        <v>4.39002059967956</v>
      </c>
      <c r="K18">
        <v>4.5535464510058201</v>
      </c>
      <c r="N18">
        <f t="shared" si="1"/>
        <v>2.2190258061974593</v>
      </c>
      <c r="O18">
        <f t="shared" si="2"/>
        <v>3.9678615934052006</v>
      </c>
      <c r="P18">
        <f t="shared" si="3"/>
        <v>2.1781666872076597</v>
      </c>
      <c r="Q18">
        <f t="shared" si="4"/>
        <v>4.3641311258614905</v>
      </c>
      <c r="R18">
        <f t="shared" si="5"/>
        <v>2.4078317349088696</v>
      </c>
      <c r="S18">
        <f t="shared" si="6"/>
        <v>4.1719755347015601</v>
      </c>
      <c r="T18">
        <f t="shared" si="7"/>
        <v>2.1384764621203205</v>
      </c>
      <c r="U18">
        <f t="shared" si="8"/>
        <v>4.2044138816855696</v>
      </c>
      <c r="V18">
        <f t="shared" si="9"/>
        <v>0.31924053668160024</v>
      </c>
      <c r="W18">
        <f t="shared" si="10"/>
        <v>0.45192136517382053</v>
      </c>
      <c r="Y18">
        <f t="shared" si="11"/>
        <v>4.4236428596608457</v>
      </c>
      <c r="Z18">
        <f t="shared" si="12"/>
        <v>7.9099587561207159</v>
      </c>
      <c r="AA18">
        <f t="shared" si="13"/>
        <v>4.3421899313233485</v>
      </c>
      <c r="AB18">
        <f t="shared" si="14"/>
        <v>8.6999247325666076</v>
      </c>
      <c r="AC18">
        <f t="shared" si="15"/>
        <v>4.8000287475911394</v>
      </c>
      <c r="AD18">
        <f t="shared" si="16"/>
        <v>8.3168612700306994</v>
      </c>
      <c r="AE18">
        <f t="shared" si="17"/>
        <v>4.2630672008370327</v>
      </c>
      <c r="AF18">
        <f t="shared" si="18"/>
        <v>8.3815273327751019</v>
      </c>
      <c r="AG18">
        <f t="shared" si="19"/>
        <v>0.63640815562475372</v>
      </c>
      <c r="AH18">
        <f t="shared" si="20"/>
        <v>0.90090827902767534</v>
      </c>
      <c r="AK18">
        <f t="shared" si="21"/>
        <v>4.4572321848530914</v>
      </c>
      <c r="AL18">
        <f t="shared" si="22"/>
        <v>8.3270680228732807</v>
      </c>
      <c r="AM18">
        <f t="shared" si="23"/>
        <v>0.76865821732621453</v>
      </c>
    </row>
    <row r="19" spans="2:39" x14ac:dyDescent="0.3">
      <c r="B19">
        <v>8.0071717402914508</v>
      </c>
      <c r="C19">
        <v>12.0526654241463</v>
      </c>
      <c r="D19">
        <v>6.8548221443620898</v>
      </c>
      <c r="E19">
        <v>12.7044436451623</v>
      </c>
      <c r="F19">
        <v>8.2782736959894194</v>
      </c>
      <c r="G19">
        <v>12.130595428833001</v>
      </c>
      <c r="H19">
        <v>7.3727234084295201</v>
      </c>
      <c r="I19">
        <v>12.203729740923601</v>
      </c>
      <c r="J19">
        <v>4.4008290735230498</v>
      </c>
      <c r="K19">
        <v>4.5384690841317097</v>
      </c>
      <c r="N19">
        <f t="shared" si="1"/>
        <v>3.0057131573160305</v>
      </c>
      <c r="O19">
        <f t="shared" si="2"/>
        <v>6.65443038434569</v>
      </c>
      <c r="P19">
        <f t="shared" si="3"/>
        <v>2.8973361269081197</v>
      </c>
      <c r="Q19">
        <f t="shared" si="4"/>
        <v>7.3564107874018099</v>
      </c>
      <c r="R19">
        <f t="shared" si="5"/>
        <v>3.2818830415534492</v>
      </c>
      <c r="S19">
        <f t="shared" si="6"/>
        <v>7.1415310611923006</v>
      </c>
      <c r="T19">
        <f t="shared" si="7"/>
        <v>2.9145067185808804</v>
      </c>
      <c r="U19">
        <f t="shared" si="8"/>
        <v>7.219043259327071</v>
      </c>
      <c r="V19">
        <f t="shared" si="9"/>
        <v>0.33004901052508995</v>
      </c>
      <c r="W19">
        <f t="shared" si="10"/>
        <v>0.4368439982997101</v>
      </c>
      <c r="Y19">
        <f t="shared" si="11"/>
        <v>5.9919093817724436</v>
      </c>
      <c r="Z19">
        <f t="shared" si="12"/>
        <v>13.265651698419935</v>
      </c>
      <c r="AA19">
        <f t="shared" si="13"/>
        <v>5.7758590432066468</v>
      </c>
      <c r="AB19">
        <f t="shared" si="14"/>
        <v>14.665054350217993</v>
      </c>
      <c r="AC19">
        <f t="shared" si="15"/>
        <v>6.5424559022537423</v>
      </c>
      <c r="AD19">
        <f t="shared" si="16"/>
        <v>14.236690171722275</v>
      </c>
      <c r="AE19">
        <f t="shared" si="17"/>
        <v>5.810088733117067</v>
      </c>
      <c r="AF19">
        <f t="shared" si="18"/>
        <v>14.391211259696041</v>
      </c>
      <c r="AG19">
        <f t="shared" si="19"/>
        <v>0.65795492088005136</v>
      </c>
      <c r="AH19">
        <f t="shared" si="20"/>
        <v>0.87085144682280891</v>
      </c>
      <c r="AK19">
        <f t="shared" si="21"/>
        <v>6.0300782650874742</v>
      </c>
      <c r="AL19">
        <f t="shared" si="22"/>
        <v>14.139651870014061</v>
      </c>
      <c r="AM19">
        <f t="shared" si="23"/>
        <v>0.76440318385143013</v>
      </c>
    </row>
    <row r="20" spans="2:39" x14ac:dyDescent="0.3">
      <c r="B20">
        <v>9.3655807329416803</v>
      </c>
      <c r="C20">
        <v>15.963770722296699</v>
      </c>
      <c r="D20">
        <v>8.2443541618982206</v>
      </c>
      <c r="E20">
        <v>17.020218204013101</v>
      </c>
      <c r="F20">
        <v>9.7329162534014895</v>
      </c>
      <c r="G20">
        <v>16.236035270139201</v>
      </c>
      <c r="H20">
        <v>8.7533887744462202</v>
      </c>
      <c r="I20">
        <v>16.361192786004001</v>
      </c>
      <c r="J20">
        <v>4.42707822428582</v>
      </c>
      <c r="K20">
        <v>4.5467525531613404</v>
      </c>
      <c r="N20">
        <f t="shared" si="1"/>
        <v>4.3641221499662599</v>
      </c>
      <c r="O20">
        <f t="shared" si="2"/>
        <v>10.56553568249609</v>
      </c>
      <c r="P20">
        <f t="shared" si="3"/>
        <v>4.2868681444442505</v>
      </c>
      <c r="Q20">
        <f t="shared" si="4"/>
        <v>11.672185346252611</v>
      </c>
      <c r="R20">
        <f t="shared" si="5"/>
        <v>4.7365255989655193</v>
      </c>
      <c r="S20">
        <f t="shared" si="6"/>
        <v>11.2469709024985</v>
      </c>
      <c r="T20">
        <f t="shared" si="7"/>
        <v>4.2951720845975805</v>
      </c>
      <c r="U20">
        <f t="shared" si="8"/>
        <v>11.376506304407471</v>
      </c>
      <c r="V20">
        <f t="shared" si="9"/>
        <v>0.35629816128786018</v>
      </c>
      <c r="W20">
        <f t="shared" si="10"/>
        <v>0.44512746732934083</v>
      </c>
      <c r="Y20">
        <f t="shared" si="11"/>
        <v>8.6999068390591336</v>
      </c>
      <c r="Z20">
        <f t="shared" si="12"/>
        <v>21.062466398467262</v>
      </c>
      <c r="AA20">
        <f t="shared" si="13"/>
        <v>8.5459004597943284</v>
      </c>
      <c r="AB20">
        <f t="shared" si="14"/>
        <v>23.268579941423955</v>
      </c>
      <c r="AC20">
        <f t="shared" si="15"/>
        <v>9.4422956177194468</v>
      </c>
      <c r="AD20">
        <f t="shared" si="16"/>
        <v>22.420912089754928</v>
      </c>
      <c r="AE20">
        <f t="shared" si="17"/>
        <v>8.5624544203042685</v>
      </c>
      <c r="AF20">
        <f t="shared" si="18"/>
        <v>22.679141784122407</v>
      </c>
      <c r="AG20">
        <f t="shared" si="19"/>
        <v>0.71028277935722184</v>
      </c>
      <c r="AH20">
        <f t="shared" si="20"/>
        <v>0.88736459801005885</v>
      </c>
      <c r="AK20">
        <f t="shared" si="21"/>
        <v>8.8126393342192948</v>
      </c>
      <c r="AL20">
        <f t="shared" si="22"/>
        <v>22.35777505344214</v>
      </c>
      <c r="AM20">
        <f t="shared" si="23"/>
        <v>0.7988236886836404</v>
      </c>
    </row>
    <row r="21" spans="2:39" x14ac:dyDescent="0.3">
      <c r="B21">
        <v>11.6140775376298</v>
      </c>
      <c r="C21">
        <v>20.690579733839101</v>
      </c>
      <c r="D21">
        <v>10.471961547264801</v>
      </c>
      <c r="E21">
        <v>22.1719037809676</v>
      </c>
      <c r="F21">
        <v>12.138786673005001</v>
      </c>
      <c r="G21">
        <v>21.3680300015846</v>
      </c>
      <c r="H21">
        <v>10.9449694274597</v>
      </c>
      <c r="I21">
        <v>21.127336537727899</v>
      </c>
      <c r="J21">
        <v>4.4443172859286397</v>
      </c>
      <c r="K21">
        <v>4.5377061330368704</v>
      </c>
      <c r="N21">
        <f t="shared" si="1"/>
        <v>6.6126189546543799</v>
      </c>
      <c r="O21">
        <f t="shared" si="2"/>
        <v>15.292344694038491</v>
      </c>
      <c r="P21">
        <f t="shared" si="3"/>
        <v>6.5144755298108308</v>
      </c>
      <c r="Q21">
        <f t="shared" si="4"/>
        <v>16.82387092320711</v>
      </c>
      <c r="R21">
        <f t="shared" si="5"/>
        <v>7.1423960185690305</v>
      </c>
      <c r="S21">
        <f t="shared" si="6"/>
        <v>16.378965633943899</v>
      </c>
      <c r="T21">
        <f t="shared" si="7"/>
        <v>6.4867527376110603</v>
      </c>
      <c r="U21">
        <f t="shared" si="8"/>
        <v>16.142650056131369</v>
      </c>
      <c r="V21">
        <f t="shared" si="9"/>
        <v>0.37353722293067992</v>
      </c>
      <c r="W21">
        <f t="shared" si="10"/>
        <v>0.43608104720487084</v>
      </c>
      <c r="Y21">
        <f t="shared" si="11"/>
        <v>13.182300332298095</v>
      </c>
      <c r="Z21">
        <f t="shared" si="12"/>
        <v>30.485391933849449</v>
      </c>
      <c r="AA21">
        <f t="shared" si="13"/>
        <v>12.986650755209222</v>
      </c>
      <c r="AB21">
        <f t="shared" si="14"/>
        <v>33.538499765729348</v>
      </c>
      <c r="AC21">
        <f t="shared" si="15"/>
        <v>14.238414470066528</v>
      </c>
      <c r="AD21">
        <f t="shared" si="16"/>
        <v>32.651578081187466</v>
      </c>
      <c r="AE21">
        <f t="shared" si="17"/>
        <v>12.931385182622428</v>
      </c>
      <c r="AF21">
        <f t="shared" si="18"/>
        <v>32.180481388441748</v>
      </c>
      <c r="AG21">
        <f t="shared" si="19"/>
        <v>0.74464896461317043</v>
      </c>
      <c r="AH21">
        <f t="shared" si="20"/>
        <v>0.86933049868713153</v>
      </c>
      <c r="AK21">
        <f t="shared" si="21"/>
        <v>13.334687685049069</v>
      </c>
      <c r="AL21">
        <f t="shared" si="22"/>
        <v>32.213987792302007</v>
      </c>
      <c r="AM21">
        <f t="shared" si="23"/>
        <v>0.80698973165015098</v>
      </c>
    </row>
    <row r="22" spans="2:39" x14ac:dyDescent="0.3">
      <c r="B22">
        <v>14.937056534676101</v>
      </c>
      <c r="C22">
        <v>25.6171980914485</v>
      </c>
      <c r="D22">
        <v>13.588980638648801</v>
      </c>
      <c r="E22">
        <v>27.120295589052699</v>
      </c>
      <c r="F22">
        <v>15.924213524579701</v>
      </c>
      <c r="G22">
        <v>26.2565259566862</v>
      </c>
      <c r="H22">
        <v>14.2021166443231</v>
      </c>
      <c r="I22">
        <v>25.973907072556599</v>
      </c>
      <c r="J22">
        <v>4.4729279519849401</v>
      </c>
      <c r="K22">
        <v>4.6222847115499901</v>
      </c>
      <c r="N22">
        <f t="shared" si="1"/>
        <v>9.9355979517006805</v>
      </c>
      <c r="O22">
        <f t="shared" si="2"/>
        <v>20.21896305164789</v>
      </c>
      <c r="P22">
        <f t="shared" si="3"/>
        <v>9.6314946211948307</v>
      </c>
      <c r="Q22">
        <f t="shared" si="4"/>
        <v>21.772262731292209</v>
      </c>
      <c r="R22">
        <f t="shared" si="5"/>
        <v>10.92782287014373</v>
      </c>
      <c r="S22">
        <f t="shared" si="6"/>
        <v>21.267461589045499</v>
      </c>
      <c r="T22">
        <f t="shared" si="7"/>
        <v>9.7438999544744611</v>
      </c>
      <c r="U22">
        <f t="shared" si="8"/>
        <v>20.98922059096007</v>
      </c>
      <c r="V22">
        <f t="shared" si="9"/>
        <v>0.40214788898698028</v>
      </c>
      <c r="W22">
        <f t="shared" si="10"/>
        <v>0.52065962571799052</v>
      </c>
      <c r="Y22">
        <f t="shared" si="11"/>
        <v>19.806681298050044</v>
      </c>
      <c r="Z22">
        <f t="shared" si="12"/>
        <v>40.30663874361889</v>
      </c>
      <c r="AA22">
        <f t="shared" si="13"/>
        <v>19.200449264680184</v>
      </c>
      <c r="AB22">
        <f t="shared" si="14"/>
        <v>43.403152095370615</v>
      </c>
      <c r="AC22">
        <f t="shared" si="15"/>
        <v>21.78468834212747</v>
      </c>
      <c r="AD22">
        <f t="shared" si="16"/>
        <v>42.396827625320903</v>
      </c>
      <c r="AE22">
        <f t="shared" si="17"/>
        <v>19.424530052096671</v>
      </c>
      <c r="AF22">
        <f t="shared" si="18"/>
        <v>41.84215232546277</v>
      </c>
      <c r="AG22">
        <f t="shared" si="19"/>
        <v>0.80168451970073118</v>
      </c>
      <c r="AH22">
        <f t="shared" si="20"/>
        <v>1.0379384634412525</v>
      </c>
      <c r="AK22">
        <f t="shared" si="21"/>
        <v>20.054087239238591</v>
      </c>
      <c r="AL22">
        <f t="shared" si="22"/>
        <v>41.987192697443291</v>
      </c>
      <c r="AM22">
        <f t="shared" si="23"/>
        <v>0.91981149157099185</v>
      </c>
    </row>
    <row r="23" spans="2:39" x14ac:dyDescent="0.3">
      <c r="B23">
        <v>19.639174995549499</v>
      </c>
      <c r="C23">
        <v>29.922396974353902</v>
      </c>
      <c r="D23">
        <v>17.8675516899367</v>
      </c>
      <c r="E23">
        <v>31.9926102736815</v>
      </c>
      <c r="F23">
        <v>20.875391012436101</v>
      </c>
      <c r="G23">
        <v>30.740280548016901</v>
      </c>
      <c r="H23">
        <v>18.703570024238399</v>
      </c>
      <c r="I23">
        <v>30.299621794242999</v>
      </c>
      <c r="J23">
        <v>4.5043458868132698</v>
      </c>
      <c r="K23">
        <v>4.7017406184263599</v>
      </c>
      <c r="N23">
        <f t="shared" si="1"/>
        <v>14.637716412574079</v>
      </c>
      <c r="O23">
        <f t="shared" si="2"/>
        <v>24.524161934553291</v>
      </c>
      <c r="P23">
        <f t="shared" si="3"/>
        <v>13.91006567248273</v>
      </c>
      <c r="Q23">
        <f t="shared" si="4"/>
        <v>26.64457741592101</v>
      </c>
      <c r="R23">
        <f t="shared" si="5"/>
        <v>15.87900035800013</v>
      </c>
      <c r="S23">
        <f t="shared" si="6"/>
        <v>25.751216180376201</v>
      </c>
      <c r="T23">
        <f t="shared" si="7"/>
        <v>14.245353334389758</v>
      </c>
      <c r="U23">
        <f t="shared" si="8"/>
        <v>25.314935312646469</v>
      </c>
      <c r="V23">
        <f t="shared" si="9"/>
        <v>0.43356582381530995</v>
      </c>
      <c r="W23">
        <f t="shared" si="10"/>
        <v>0.60011553259436035</v>
      </c>
      <c r="Y23">
        <f t="shared" si="11"/>
        <v>29.180386054717996</v>
      </c>
      <c r="Z23">
        <f t="shared" si="12"/>
        <v>48.889081653744128</v>
      </c>
      <c r="AA23">
        <f t="shared" si="13"/>
        <v>27.729809413499073</v>
      </c>
      <c r="AB23">
        <f t="shared" si="14"/>
        <v>53.116144168055399</v>
      </c>
      <c r="AC23">
        <f t="shared" si="15"/>
        <v>31.654893943116559</v>
      </c>
      <c r="AD23">
        <f t="shared" si="16"/>
        <v>51.335222540340034</v>
      </c>
      <c r="AE23">
        <f t="shared" si="17"/>
        <v>28.398207621120196</v>
      </c>
      <c r="AF23">
        <f t="shared" si="18"/>
        <v>50.46549369809351</v>
      </c>
      <c r="AG23">
        <f t="shared" si="19"/>
        <v>0.86431638395416699</v>
      </c>
      <c r="AH23">
        <f t="shared" si="20"/>
        <v>1.196334347855881</v>
      </c>
      <c r="AK23">
        <f t="shared" si="21"/>
        <v>29.240824258113456</v>
      </c>
      <c r="AL23">
        <f t="shared" si="22"/>
        <v>50.951485515058266</v>
      </c>
      <c r="AM23">
        <f t="shared" si="23"/>
        <v>1.030325365905024</v>
      </c>
    </row>
    <row r="24" spans="2:39" x14ac:dyDescent="0.3">
      <c r="B24">
        <v>24.711985961699899</v>
      </c>
      <c r="C24">
        <v>33.775962345429001</v>
      </c>
      <c r="D24">
        <v>22.699702449073001</v>
      </c>
      <c r="E24">
        <v>35.625906004425097</v>
      </c>
      <c r="F24">
        <v>26.342666768393499</v>
      </c>
      <c r="G24">
        <v>34.439847175026799</v>
      </c>
      <c r="H24">
        <v>23.535297387437499</v>
      </c>
      <c r="I24">
        <v>33.85671778439</v>
      </c>
      <c r="J24">
        <v>4.47175173571374</v>
      </c>
      <c r="K24">
        <v>4.6967269398031597</v>
      </c>
      <c r="N24">
        <f t="shared" si="1"/>
        <v>19.710527378724478</v>
      </c>
      <c r="O24">
        <f t="shared" si="2"/>
        <v>28.37772730562839</v>
      </c>
      <c r="P24">
        <f t="shared" si="3"/>
        <v>18.742216431619031</v>
      </c>
      <c r="Q24">
        <f t="shared" si="4"/>
        <v>30.277873146664607</v>
      </c>
      <c r="R24">
        <f t="shared" si="5"/>
        <v>21.346276113957529</v>
      </c>
      <c r="S24">
        <f t="shared" si="6"/>
        <v>29.450782807386098</v>
      </c>
      <c r="T24">
        <f t="shared" si="7"/>
        <v>19.077080697588858</v>
      </c>
      <c r="U24">
        <f t="shared" si="8"/>
        <v>28.87203130279347</v>
      </c>
      <c r="V24">
        <f t="shared" si="9"/>
        <v>0.40097167271578016</v>
      </c>
      <c r="W24">
        <f t="shared" si="10"/>
        <v>0.59510185397116011</v>
      </c>
      <c r="Y24">
        <f t="shared" si="11"/>
        <v>39.293068812235965</v>
      </c>
      <c r="Z24">
        <f t="shared" si="12"/>
        <v>56.57119012241678</v>
      </c>
      <c r="AA24">
        <f t="shared" si="13"/>
        <v>37.362734430755914</v>
      </c>
      <c r="AB24">
        <f t="shared" si="14"/>
        <v>60.359143628202261</v>
      </c>
      <c r="AC24">
        <f t="shared" si="15"/>
        <v>42.55394491047862</v>
      </c>
      <c r="AD24">
        <f t="shared" si="16"/>
        <v>58.710333477628346</v>
      </c>
      <c r="AE24">
        <f t="shared" si="17"/>
        <v>38.030288595730404</v>
      </c>
      <c r="AF24">
        <f t="shared" si="18"/>
        <v>57.556588463190536</v>
      </c>
      <c r="AG24">
        <f t="shared" si="19"/>
        <v>0.79933972465824921</v>
      </c>
      <c r="AH24">
        <f t="shared" si="20"/>
        <v>1.1863395458214874</v>
      </c>
      <c r="AK24">
        <f t="shared" si="21"/>
        <v>39.310009187300224</v>
      </c>
      <c r="AL24">
        <f t="shared" si="22"/>
        <v>58.299313922859483</v>
      </c>
      <c r="AM24">
        <f t="shared" si="23"/>
        <v>0.99283963523986829</v>
      </c>
    </row>
    <row r="25" spans="2:39" x14ac:dyDescent="0.3">
      <c r="B25">
        <v>29.633122250197101</v>
      </c>
      <c r="C25">
        <v>37.005060908929103</v>
      </c>
      <c r="D25">
        <v>27.028540239801401</v>
      </c>
      <c r="E25">
        <v>38.519671422395199</v>
      </c>
      <c r="F25">
        <v>31.5938048371099</v>
      </c>
      <c r="G25">
        <v>36.4340755757556</v>
      </c>
      <c r="H25">
        <v>28.158999008163601</v>
      </c>
      <c r="I25">
        <v>36.131939676000101</v>
      </c>
      <c r="J25">
        <v>4.5041111326302401</v>
      </c>
      <c r="K25">
        <v>4.6860456244754696</v>
      </c>
      <c r="N25">
        <f t="shared" si="1"/>
        <v>24.63166366722168</v>
      </c>
      <c r="O25">
        <f t="shared" si="2"/>
        <v>31.606825869128492</v>
      </c>
      <c r="P25">
        <f t="shared" si="3"/>
        <v>23.071054222347431</v>
      </c>
      <c r="Q25">
        <f t="shared" si="4"/>
        <v>33.171638564634705</v>
      </c>
      <c r="R25">
        <f t="shared" si="5"/>
        <v>26.59741418267393</v>
      </c>
      <c r="S25">
        <f t="shared" si="6"/>
        <v>31.445011208114899</v>
      </c>
      <c r="T25">
        <f t="shared" si="7"/>
        <v>23.70078231831496</v>
      </c>
      <c r="U25">
        <f t="shared" si="8"/>
        <v>31.147253194403572</v>
      </c>
      <c r="V25">
        <f t="shared" si="9"/>
        <v>0.4333310696322803</v>
      </c>
      <c r="W25">
        <f t="shared" si="10"/>
        <v>0.58442053864346999</v>
      </c>
      <c r="Y25">
        <f t="shared" si="11"/>
        <v>49.103387080382944</v>
      </c>
      <c r="Z25">
        <f t="shared" si="12"/>
        <v>63.00841981288449</v>
      </c>
      <c r="AA25">
        <f t="shared" si="13"/>
        <v>45.992301662513349</v>
      </c>
      <c r="AB25">
        <f t="shared" si="14"/>
        <v>66.127884439140729</v>
      </c>
      <c r="AC25">
        <f t="shared" si="15"/>
        <v>53.022123945573412</v>
      </c>
      <c r="AD25">
        <f t="shared" si="16"/>
        <v>62.685841198529459</v>
      </c>
      <c r="AE25">
        <f t="shared" si="17"/>
        <v>47.24766885449214</v>
      </c>
      <c r="AF25">
        <f t="shared" si="18"/>
        <v>62.092258596839024</v>
      </c>
      <c r="AG25">
        <f t="shared" si="19"/>
        <v>0.8638483999124158</v>
      </c>
      <c r="AH25">
        <f t="shared" si="20"/>
        <v>1.1650462719221222</v>
      </c>
      <c r="AK25">
        <f t="shared" si="21"/>
        <v>48.841370385740461</v>
      </c>
      <c r="AL25">
        <f t="shared" si="22"/>
        <v>63.478601011848426</v>
      </c>
      <c r="AM25">
        <f t="shared" si="23"/>
        <v>1.014447335917269</v>
      </c>
    </row>
    <row r="26" spans="2:39" x14ac:dyDescent="0.3">
      <c r="B26">
        <v>34.034580758373401</v>
      </c>
      <c r="C26">
        <v>39.062078787416397</v>
      </c>
      <c r="D26">
        <v>31.271403503035501</v>
      </c>
      <c r="E26">
        <v>40.2246890974289</v>
      </c>
      <c r="F26">
        <v>36.794588133567302</v>
      </c>
      <c r="G26">
        <v>37.827725642786298</v>
      </c>
      <c r="H26">
        <v>32.718830722950699</v>
      </c>
      <c r="I26">
        <v>37.537898128422299</v>
      </c>
      <c r="J26">
        <v>4.5719550915247904</v>
      </c>
      <c r="K26">
        <v>4.7312123292896899</v>
      </c>
      <c r="N26">
        <f t="shared" si="1"/>
        <v>29.033122175397981</v>
      </c>
      <c r="O26">
        <f t="shared" si="2"/>
        <v>33.663843747615786</v>
      </c>
      <c r="P26">
        <f t="shared" si="3"/>
        <v>27.313917485581531</v>
      </c>
      <c r="Q26">
        <f t="shared" si="4"/>
        <v>34.876656239668407</v>
      </c>
      <c r="R26">
        <f t="shared" si="5"/>
        <v>31.798197479131332</v>
      </c>
      <c r="S26">
        <f t="shared" si="6"/>
        <v>32.838661275145597</v>
      </c>
      <c r="T26">
        <f t="shared" si="7"/>
        <v>28.260614033102058</v>
      </c>
      <c r="U26">
        <f t="shared" si="8"/>
        <v>32.553211646825773</v>
      </c>
      <c r="V26">
        <f t="shared" si="9"/>
        <v>0.5011750285268306</v>
      </c>
      <c r="W26">
        <f t="shared" si="10"/>
        <v>0.62958724345769035</v>
      </c>
      <c r="Y26">
        <f t="shared" si="11"/>
        <v>57.877724200487172</v>
      </c>
      <c r="Z26">
        <f t="shared" si="12"/>
        <v>67.109098779731667</v>
      </c>
      <c r="AA26">
        <f t="shared" si="13"/>
        <v>54.450478095839919</v>
      </c>
      <c r="AB26">
        <f t="shared" si="14"/>
        <v>69.526848634461672</v>
      </c>
      <c r="AC26">
        <f t="shared" si="15"/>
        <v>63.389920403714271</v>
      </c>
      <c r="AD26">
        <f t="shared" si="16"/>
        <v>65.464091974463713</v>
      </c>
      <c r="AE26">
        <f t="shared" si="17"/>
        <v>56.337724026467953</v>
      </c>
      <c r="AF26">
        <f t="shared" si="18"/>
        <v>64.895046221781072</v>
      </c>
      <c r="AG26">
        <f t="shared" si="19"/>
        <v>0.99909578797649834</v>
      </c>
      <c r="AH26">
        <f t="shared" si="20"/>
        <v>1.2550864015536998</v>
      </c>
      <c r="AK26">
        <f t="shared" si="21"/>
        <v>58.013961681627329</v>
      </c>
      <c r="AL26">
        <f t="shared" si="22"/>
        <v>66.748771402609535</v>
      </c>
      <c r="AM26">
        <f t="shared" si="23"/>
        <v>1.1270910947650989</v>
      </c>
    </row>
    <row r="27" spans="2:39" x14ac:dyDescent="0.3">
      <c r="B27">
        <v>37.707658939062</v>
      </c>
      <c r="C27">
        <v>40.410576682034701</v>
      </c>
      <c r="D27">
        <v>34.397936217288503</v>
      </c>
      <c r="E27">
        <v>41.376715906356601</v>
      </c>
      <c r="F27">
        <v>40.652637342416902</v>
      </c>
      <c r="G27">
        <v>38.900059275431197</v>
      </c>
      <c r="H27">
        <v>35.952603130447002</v>
      </c>
      <c r="I27">
        <v>38.762275338150801</v>
      </c>
      <c r="J27">
        <v>4.5699753312479299</v>
      </c>
      <c r="K27">
        <v>4.7945881335673004</v>
      </c>
      <c r="N27">
        <f t="shared" si="1"/>
        <v>32.706200356086583</v>
      </c>
      <c r="O27">
        <f t="shared" si="2"/>
        <v>35.012341642234091</v>
      </c>
      <c r="P27">
        <f t="shared" si="3"/>
        <v>30.440450199834533</v>
      </c>
      <c r="Q27">
        <f t="shared" si="4"/>
        <v>36.028683048596108</v>
      </c>
      <c r="R27">
        <f t="shared" si="5"/>
        <v>35.656246687980932</v>
      </c>
      <c r="S27">
        <f t="shared" si="6"/>
        <v>33.910994907790496</v>
      </c>
      <c r="T27">
        <f t="shared" si="7"/>
        <v>31.494386440598362</v>
      </c>
      <c r="U27">
        <f t="shared" si="8"/>
        <v>33.777588856554274</v>
      </c>
      <c r="V27">
        <f t="shared" si="9"/>
        <v>0.49919526824997007</v>
      </c>
      <c r="W27">
        <f t="shared" si="10"/>
        <v>0.69296304773530082</v>
      </c>
      <c r="Y27">
        <f t="shared" si="11"/>
        <v>65.200030241993986</v>
      </c>
      <c r="Z27">
        <f t="shared" si="12"/>
        <v>69.797338396475055</v>
      </c>
      <c r="AA27">
        <f t="shared" si="13"/>
        <v>60.683242076445296</v>
      </c>
      <c r="AB27">
        <f t="shared" si="14"/>
        <v>71.823421821316003</v>
      </c>
      <c r="AC27">
        <f t="shared" si="15"/>
        <v>71.080967433128151</v>
      </c>
      <c r="AD27">
        <f t="shared" si="16"/>
        <v>67.601796278746903</v>
      </c>
      <c r="AE27">
        <f t="shared" si="17"/>
        <v>62.784271056356957</v>
      </c>
      <c r="AF27">
        <f t="shared" si="18"/>
        <v>67.335850418929283</v>
      </c>
      <c r="AG27">
        <f t="shared" si="19"/>
        <v>0.99514912255777499</v>
      </c>
      <c r="AH27">
        <f t="shared" si="20"/>
        <v>1.3814264933565654</v>
      </c>
      <c r="AK27">
        <f t="shared" si="21"/>
        <v>64.937127701981098</v>
      </c>
      <c r="AL27">
        <f t="shared" si="22"/>
        <v>69.139601728866808</v>
      </c>
      <c r="AM27">
        <f t="shared" si="23"/>
        <v>1.1882878079571702</v>
      </c>
    </row>
    <row r="28" spans="2:39" x14ac:dyDescent="0.3">
      <c r="B28">
        <v>40.148993449519899</v>
      </c>
      <c r="C28">
        <v>41.196409043513597</v>
      </c>
      <c r="D28">
        <v>36.267291112793501</v>
      </c>
      <c r="E28">
        <v>42.376047695342699</v>
      </c>
      <c r="F28">
        <v>43.424251672134503</v>
      </c>
      <c r="G28">
        <v>39.487062110087997</v>
      </c>
      <c r="H28">
        <v>38.6400690177298</v>
      </c>
      <c r="I28">
        <v>39.716086823834601</v>
      </c>
      <c r="J28">
        <v>4.59615611366584</v>
      </c>
      <c r="K28">
        <v>4.7369090307977899</v>
      </c>
      <c r="N28">
        <f t="shared" si="1"/>
        <v>35.147534866544476</v>
      </c>
      <c r="O28">
        <f t="shared" si="2"/>
        <v>35.798174003712987</v>
      </c>
      <c r="P28">
        <f t="shared" si="3"/>
        <v>32.309805095339527</v>
      </c>
      <c r="Q28">
        <f t="shared" si="4"/>
        <v>37.028014837582205</v>
      </c>
      <c r="R28">
        <f t="shared" si="5"/>
        <v>38.427861017698532</v>
      </c>
      <c r="S28">
        <f t="shared" si="6"/>
        <v>34.497997742447296</v>
      </c>
      <c r="T28">
        <f t="shared" si="7"/>
        <v>34.18185232788116</v>
      </c>
      <c r="U28">
        <f t="shared" si="8"/>
        <v>34.731400342238075</v>
      </c>
      <c r="V28">
        <f t="shared" si="9"/>
        <v>0.52537605066788018</v>
      </c>
      <c r="W28">
        <f t="shared" si="10"/>
        <v>0.63528394496579033</v>
      </c>
      <c r="Y28">
        <f t="shared" si="11"/>
        <v>70.06684699782835</v>
      </c>
      <c r="Z28">
        <f t="shared" si="12"/>
        <v>71.363900490993217</v>
      </c>
      <c r="AA28">
        <f t="shared" si="13"/>
        <v>64.409813625355383</v>
      </c>
      <c r="AB28">
        <f t="shared" si="14"/>
        <v>73.815596459589258</v>
      </c>
      <c r="AC28">
        <f t="shared" si="15"/>
        <v>76.6061992286064</v>
      </c>
      <c r="AD28">
        <f t="shared" si="16"/>
        <v>68.771990375128297</v>
      </c>
      <c r="AE28">
        <f t="shared" si="17"/>
        <v>68.141752366244333</v>
      </c>
      <c r="AF28">
        <f t="shared" si="18"/>
        <v>69.237280026608303</v>
      </c>
      <c r="AG28">
        <f t="shared" si="19"/>
        <v>1.0473406882799343</v>
      </c>
      <c r="AH28">
        <f t="shared" si="20"/>
        <v>1.266442814300025</v>
      </c>
      <c r="AK28">
        <f t="shared" si="21"/>
        <v>69.806153054508627</v>
      </c>
      <c r="AL28">
        <f t="shared" si="22"/>
        <v>70.797191838079769</v>
      </c>
      <c r="AM28">
        <f t="shared" si="23"/>
        <v>1.1568917512899797</v>
      </c>
    </row>
    <row r="29" spans="2:39" x14ac:dyDescent="0.3">
      <c r="B29">
        <v>41.945118384578201</v>
      </c>
      <c r="C29">
        <v>42.115259470691498</v>
      </c>
      <c r="D29">
        <v>37.935759517814901</v>
      </c>
      <c r="E29">
        <v>42.838273441672399</v>
      </c>
      <c r="F29">
        <v>45.387769893949802</v>
      </c>
      <c r="G29">
        <v>40.320439459830602</v>
      </c>
      <c r="H29">
        <v>40.029602502479598</v>
      </c>
      <c r="I29">
        <v>39.934576943617898</v>
      </c>
      <c r="J29">
        <v>4.6139213143104199</v>
      </c>
      <c r="K29">
        <v>4.8467141491524499</v>
      </c>
      <c r="N29">
        <f t="shared" si="1"/>
        <v>36.943659801602777</v>
      </c>
      <c r="O29">
        <f t="shared" si="2"/>
        <v>36.717024430890888</v>
      </c>
      <c r="P29">
        <f t="shared" si="3"/>
        <v>33.978273500360928</v>
      </c>
      <c r="Q29">
        <f t="shared" si="4"/>
        <v>37.490240583911913</v>
      </c>
      <c r="R29">
        <f t="shared" si="5"/>
        <v>40.391379239513832</v>
      </c>
      <c r="S29">
        <f t="shared" si="6"/>
        <v>35.331375092189901</v>
      </c>
      <c r="T29">
        <f t="shared" si="7"/>
        <v>35.571385812630957</v>
      </c>
      <c r="U29">
        <f t="shared" si="8"/>
        <v>34.949890462021372</v>
      </c>
      <c r="V29">
        <f t="shared" si="9"/>
        <v>0.54314125131246005</v>
      </c>
      <c r="W29">
        <f t="shared" si="10"/>
        <v>0.74508906332045033</v>
      </c>
      <c r="Y29">
        <f t="shared" si="11"/>
        <v>73.647434128378578</v>
      </c>
      <c r="Z29">
        <f t="shared" si="12"/>
        <v>73.19563499355273</v>
      </c>
      <c r="AA29">
        <f t="shared" si="13"/>
        <v>67.735916605243787</v>
      </c>
      <c r="AB29">
        <f t="shared" si="14"/>
        <v>74.737046591711277</v>
      </c>
      <c r="AC29">
        <f t="shared" si="15"/>
        <v>80.520486001427415</v>
      </c>
      <c r="AD29">
        <f t="shared" si="16"/>
        <v>70.433333723320033</v>
      </c>
      <c r="AE29">
        <f t="shared" si="17"/>
        <v>70.911796707732321</v>
      </c>
      <c r="AF29">
        <f t="shared" si="18"/>
        <v>69.672841548960335</v>
      </c>
      <c r="AG29">
        <f t="shared" si="19"/>
        <v>1.0827557351722934</v>
      </c>
      <c r="AH29">
        <f t="shared" si="20"/>
        <v>1.4853400557864462</v>
      </c>
      <c r="AK29">
        <f t="shared" si="21"/>
        <v>73.203908360695522</v>
      </c>
      <c r="AL29">
        <f t="shared" si="22"/>
        <v>72.009714214386094</v>
      </c>
      <c r="AM29">
        <f t="shared" si="23"/>
        <v>1.2840478954793699</v>
      </c>
    </row>
    <row r="30" spans="2:39" x14ac:dyDescent="0.3">
      <c r="B30">
        <v>42.959160317823603</v>
      </c>
      <c r="C30">
        <v>42.410455951312002</v>
      </c>
      <c r="D30">
        <v>38.727632327998499</v>
      </c>
      <c r="E30">
        <v>43.4471220394773</v>
      </c>
      <c r="F30">
        <v>46.739323086313199</v>
      </c>
      <c r="G30">
        <v>40.754627991982098</v>
      </c>
      <c r="H30">
        <v>41.308461127641699</v>
      </c>
      <c r="I30">
        <v>40.487271432567802</v>
      </c>
      <c r="J30">
        <v>4.6495329649369497</v>
      </c>
      <c r="K30">
        <v>4.7970295770707798</v>
      </c>
      <c r="N30">
        <f t="shared" si="1"/>
        <v>37.957701734848186</v>
      </c>
      <c r="O30">
        <f t="shared" si="2"/>
        <v>37.012220911511392</v>
      </c>
      <c r="P30">
        <f t="shared" si="3"/>
        <v>34.770146310544533</v>
      </c>
      <c r="Q30">
        <f t="shared" si="4"/>
        <v>38.099089181716806</v>
      </c>
      <c r="R30">
        <f t="shared" si="5"/>
        <v>41.742932431877229</v>
      </c>
      <c r="S30">
        <f t="shared" si="6"/>
        <v>35.765563624341397</v>
      </c>
      <c r="T30">
        <f t="shared" si="7"/>
        <v>36.850244437793059</v>
      </c>
      <c r="U30">
        <f t="shared" si="8"/>
        <v>35.502584950971269</v>
      </c>
      <c r="V30">
        <f t="shared" si="9"/>
        <v>0.57875290193898987</v>
      </c>
      <c r="W30">
        <f t="shared" si="10"/>
        <v>0.69540449123878023</v>
      </c>
      <c r="Y30">
        <f t="shared" si="11"/>
        <v>75.668933538105847</v>
      </c>
      <c r="Z30">
        <f t="shared" si="12"/>
        <v>73.784111161809477</v>
      </c>
      <c r="AA30">
        <f t="shared" si="13"/>
        <v>69.314520374855178</v>
      </c>
      <c r="AB30">
        <f t="shared" si="14"/>
        <v>75.950790363762962</v>
      </c>
      <c r="AC30">
        <f t="shared" si="15"/>
        <v>83.214816374761583</v>
      </c>
      <c r="AD30">
        <f t="shared" si="16"/>
        <v>71.298891480527871</v>
      </c>
      <c r="AE30">
        <f t="shared" si="17"/>
        <v>73.461209972739937</v>
      </c>
      <c r="AF30">
        <f t="shared" si="18"/>
        <v>70.774641727574192</v>
      </c>
      <c r="AG30">
        <f t="shared" si="19"/>
        <v>1.1537478000571699</v>
      </c>
      <c r="AH30">
        <f t="shared" si="20"/>
        <v>1.3862935273907206</v>
      </c>
      <c r="AK30">
        <f t="shared" si="21"/>
        <v>75.414870065115636</v>
      </c>
      <c r="AL30">
        <f t="shared" si="22"/>
        <v>72.952108683418629</v>
      </c>
      <c r="AM30">
        <f t="shared" si="23"/>
        <v>1.2700206637239453</v>
      </c>
    </row>
    <row r="31" spans="2:39" x14ac:dyDescent="0.3">
      <c r="B31">
        <v>43.312631926960201</v>
      </c>
      <c r="C31">
        <v>43.302662699320997</v>
      </c>
      <c r="D31">
        <v>38.766765850309</v>
      </c>
      <c r="E31">
        <v>44.023217188701302</v>
      </c>
      <c r="F31">
        <v>47.709486174877398</v>
      </c>
      <c r="G31">
        <v>41.437781338216197</v>
      </c>
      <c r="H31">
        <v>41.900460313827203</v>
      </c>
      <c r="I31">
        <v>41.0284580758373</v>
      </c>
      <c r="J31">
        <v>4.6381322957198403</v>
      </c>
      <c r="K31">
        <v>4.7926044607207299</v>
      </c>
      <c r="N31">
        <f t="shared" si="1"/>
        <v>38.311173343984777</v>
      </c>
      <c r="O31">
        <f t="shared" si="2"/>
        <v>37.904427659520387</v>
      </c>
      <c r="P31">
        <f t="shared" si="3"/>
        <v>34.809279832855026</v>
      </c>
      <c r="Q31">
        <f t="shared" si="4"/>
        <v>38.675184330940809</v>
      </c>
      <c r="R31">
        <f t="shared" si="5"/>
        <v>42.713095520441428</v>
      </c>
      <c r="S31">
        <f t="shared" si="6"/>
        <v>36.448716970575497</v>
      </c>
      <c r="T31">
        <f t="shared" si="7"/>
        <v>37.442243623978563</v>
      </c>
      <c r="U31">
        <f t="shared" si="8"/>
        <v>36.043771594240766</v>
      </c>
      <c r="V31">
        <f t="shared" si="9"/>
        <v>0.56735223272188051</v>
      </c>
      <c r="W31">
        <f t="shared" si="10"/>
        <v>0.69097937488873029</v>
      </c>
      <c r="Y31">
        <f t="shared" si="11"/>
        <v>76.373581566751071</v>
      </c>
      <c r="Z31">
        <f t="shared" si="12"/>
        <v>75.562731310862404</v>
      </c>
      <c r="AA31">
        <f t="shared" si="13"/>
        <v>69.392533314614013</v>
      </c>
      <c r="AB31">
        <f t="shared" si="14"/>
        <v>77.099239915918929</v>
      </c>
      <c r="AC31">
        <f t="shared" si="15"/>
        <v>85.148843012688673</v>
      </c>
      <c r="AD31">
        <f t="shared" si="16"/>
        <v>72.66076226800665</v>
      </c>
      <c r="AE31">
        <f t="shared" si="17"/>
        <v>74.641364329476389</v>
      </c>
      <c r="AF31">
        <f t="shared" si="18"/>
        <v>71.853500938475094</v>
      </c>
      <c r="AG31">
        <f t="shared" si="19"/>
        <v>1.1310204893441671</v>
      </c>
      <c r="AH31">
        <f t="shared" si="20"/>
        <v>1.3774720282038271</v>
      </c>
      <c r="AK31">
        <f t="shared" si="21"/>
        <v>76.389080555882529</v>
      </c>
      <c r="AL31">
        <f t="shared" si="22"/>
        <v>74.294058608315765</v>
      </c>
      <c r="AM31">
        <f t="shared" si="23"/>
        <v>1.2542462587739971</v>
      </c>
    </row>
    <row r="32" spans="2:39" x14ac:dyDescent="0.3">
      <c r="B32">
        <v>43.811703669794802</v>
      </c>
      <c r="C32">
        <v>43.695735103379903</v>
      </c>
      <c r="D32">
        <v>38.863420854723202</v>
      </c>
      <c r="E32">
        <v>44.6984708280199</v>
      </c>
      <c r="F32">
        <v>48.450563703481997</v>
      </c>
      <c r="G32">
        <v>41.892830802878898</v>
      </c>
      <c r="H32">
        <v>43.334800546977199</v>
      </c>
      <c r="I32">
        <v>41.690699626154</v>
      </c>
      <c r="J32">
        <v>4.6219577325093404</v>
      </c>
      <c r="K32">
        <v>4.82548960919297</v>
      </c>
      <c r="N32">
        <f t="shared" si="1"/>
        <v>38.810245086819378</v>
      </c>
      <c r="O32">
        <f t="shared" si="2"/>
        <v>38.297500063579292</v>
      </c>
      <c r="P32">
        <f t="shared" si="3"/>
        <v>34.905934837269228</v>
      </c>
      <c r="Q32">
        <f t="shared" si="4"/>
        <v>39.350437970259406</v>
      </c>
      <c r="R32">
        <f t="shared" si="5"/>
        <v>43.454173049046027</v>
      </c>
      <c r="S32">
        <f t="shared" si="6"/>
        <v>36.903766435238197</v>
      </c>
      <c r="T32">
        <f t="shared" si="7"/>
        <v>38.876583857128558</v>
      </c>
      <c r="U32">
        <f t="shared" si="8"/>
        <v>36.706013144557474</v>
      </c>
      <c r="V32">
        <f t="shared" si="9"/>
        <v>0.55117766951138059</v>
      </c>
      <c r="W32">
        <f t="shared" si="10"/>
        <v>0.7238645233609704</v>
      </c>
      <c r="Y32">
        <f t="shared" si="11"/>
        <v>77.368484440563037</v>
      </c>
      <c r="Z32">
        <f t="shared" si="12"/>
        <v>76.346323790358866</v>
      </c>
      <c r="AA32">
        <f t="shared" si="13"/>
        <v>69.585215715572687</v>
      </c>
      <c r="AB32">
        <f t="shared" si="14"/>
        <v>78.445362584564421</v>
      </c>
      <c r="AC32">
        <f t="shared" si="15"/>
        <v>86.626186047055867</v>
      </c>
      <c r="AD32">
        <f t="shared" si="16"/>
        <v>73.567906434390679</v>
      </c>
      <c r="AE32">
        <f t="shared" si="17"/>
        <v>77.500731225065181</v>
      </c>
      <c r="AF32">
        <f t="shared" si="18"/>
        <v>73.17368392023559</v>
      </c>
      <c r="AG32">
        <f t="shared" si="19"/>
        <v>1.09877638886799</v>
      </c>
      <c r="AH32">
        <f t="shared" si="20"/>
        <v>1.4430287927181586</v>
      </c>
      <c r="AK32">
        <f t="shared" si="21"/>
        <v>77.770154357064186</v>
      </c>
      <c r="AL32">
        <f t="shared" si="22"/>
        <v>75.383319182387396</v>
      </c>
      <c r="AM32">
        <f t="shared" si="23"/>
        <v>1.2709025907930744</v>
      </c>
    </row>
    <row r="33" spans="2:39" x14ac:dyDescent="0.3">
      <c r="B33">
        <v>44.746964334970698</v>
      </c>
      <c r="C33">
        <v>44.613129298411998</v>
      </c>
      <c r="D33">
        <v>40.136695404491199</v>
      </c>
      <c r="E33">
        <v>45.326212456448197</v>
      </c>
      <c r="F33">
        <v>49.747345810518198</v>
      </c>
      <c r="G33">
        <v>42.403702855980299</v>
      </c>
      <c r="H33">
        <v>43.671538654372199</v>
      </c>
      <c r="I33">
        <v>42.236972610055702</v>
      </c>
      <c r="J33">
        <v>4.6286063063357599</v>
      </c>
      <c r="K33">
        <v>4.8822194247348696</v>
      </c>
      <c r="N33">
        <f t="shared" si="1"/>
        <v>39.745505751995282</v>
      </c>
      <c r="O33">
        <f t="shared" si="2"/>
        <v>39.214894258611388</v>
      </c>
      <c r="P33">
        <f t="shared" si="3"/>
        <v>36.179209387037233</v>
      </c>
      <c r="Q33">
        <f t="shared" si="4"/>
        <v>39.978179598687703</v>
      </c>
      <c r="R33">
        <f t="shared" si="5"/>
        <v>44.750955156082227</v>
      </c>
      <c r="S33">
        <f t="shared" si="6"/>
        <v>37.414638488339598</v>
      </c>
      <c r="T33">
        <f t="shared" si="7"/>
        <v>39.213321964523558</v>
      </c>
      <c r="U33">
        <f t="shared" si="8"/>
        <v>37.252286128459176</v>
      </c>
      <c r="V33">
        <f t="shared" si="9"/>
        <v>0.55782624333780007</v>
      </c>
      <c r="W33">
        <f t="shared" si="10"/>
        <v>0.78059433890287</v>
      </c>
      <c r="Y33">
        <f t="shared" si="11"/>
        <v>79.232932862871692</v>
      </c>
      <c r="Z33">
        <f t="shared" si="12"/>
        <v>78.175155284347767</v>
      </c>
      <c r="AA33">
        <f t="shared" si="13"/>
        <v>72.123497088749247</v>
      </c>
      <c r="AB33">
        <f t="shared" si="14"/>
        <v>79.696769740151865</v>
      </c>
      <c r="AC33">
        <f t="shared" si="15"/>
        <v>89.211329893650756</v>
      </c>
      <c r="AD33">
        <f t="shared" si="16"/>
        <v>74.586333306034376</v>
      </c>
      <c r="AE33">
        <f t="shared" si="17"/>
        <v>78.172020905515623</v>
      </c>
      <c r="AF33">
        <f t="shared" si="18"/>
        <v>74.262682785374224</v>
      </c>
      <c r="AG33">
        <f t="shared" si="19"/>
        <v>1.1120303654788195</v>
      </c>
      <c r="AH33">
        <f t="shared" si="20"/>
        <v>1.5561200613058976</v>
      </c>
      <c r="AK33">
        <f t="shared" si="21"/>
        <v>79.68494518769684</v>
      </c>
      <c r="AL33">
        <f t="shared" si="22"/>
        <v>76.680235278977065</v>
      </c>
      <c r="AM33">
        <f t="shared" si="23"/>
        <v>1.3340752133923586</v>
      </c>
    </row>
    <row r="34" spans="2:39" x14ac:dyDescent="0.3">
      <c r="B34">
        <v>45.1481396709138</v>
      </c>
      <c r="C34">
        <v>44.899202422663201</v>
      </c>
      <c r="D34">
        <v>40.702241986288698</v>
      </c>
      <c r="E34">
        <v>45.687473432952999</v>
      </c>
      <c r="F34">
        <v>49.788153912667497</v>
      </c>
      <c r="G34">
        <v>43.024754295067901</v>
      </c>
      <c r="H34">
        <v>44.6475165941863</v>
      </c>
      <c r="I34">
        <v>42.823809160499501</v>
      </c>
      <c r="J34">
        <v>4.6693560692759597</v>
      </c>
      <c r="K34">
        <v>4.8936954807863504</v>
      </c>
      <c r="N34">
        <f t="shared" si="1"/>
        <v>40.146681087938376</v>
      </c>
      <c r="O34">
        <f t="shared" si="2"/>
        <v>39.500967382862591</v>
      </c>
      <c r="P34">
        <f t="shared" si="3"/>
        <v>36.744755968834724</v>
      </c>
      <c r="Q34">
        <f t="shared" si="4"/>
        <v>40.339440575192512</v>
      </c>
      <c r="R34">
        <f t="shared" si="5"/>
        <v>44.791763258231526</v>
      </c>
      <c r="S34">
        <f t="shared" si="6"/>
        <v>38.0356899274272</v>
      </c>
      <c r="T34">
        <f t="shared" si="7"/>
        <v>40.189299904337659</v>
      </c>
      <c r="U34">
        <f t="shared" si="8"/>
        <v>37.839122678902967</v>
      </c>
      <c r="V34">
        <f t="shared" si="9"/>
        <v>0.59857600627799989</v>
      </c>
      <c r="W34">
        <f t="shared" si="10"/>
        <v>0.79207039495435083</v>
      </c>
      <c r="Y34">
        <f t="shared" si="11"/>
        <v>80.032678591542492</v>
      </c>
      <c r="Z34">
        <f t="shared" si="12"/>
        <v>78.745443980360392</v>
      </c>
      <c r="AA34">
        <f t="shared" si="13"/>
        <v>73.250918000839107</v>
      </c>
      <c r="AB34">
        <f t="shared" si="14"/>
        <v>80.416945925001244</v>
      </c>
      <c r="AC34">
        <f t="shared" si="15"/>
        <v>89.292681119573814</v>
      </c>
      <c r="AD34">
        <f t="shared" si="16"/>
        <v>75.824403524203561</v>
      </c>
      <c r="AE34">
        <f t="shared" si="17"/>
        <v>80.117639488493467</v>
      </c>
      <c r="AF34">
        <f t="shared" si="18"/>
        <v>75.432545393059314</v>
      </c>
      <c r="AG34">
        <f t="shared" si="19"/>
        <v>1.1932652917964122</v>
      </c>
      <c r="AH34">
        <f t="shared" si="20"/>
        <v>1.5789976561799266</v>
      </c>
      <c r="AK34">
        <f t="shared" si="21"/>
        <v>80.67347930011222</v>
      </c>
      <c r="AL34">
        <f t="shared" si="22"/>
        <v>77.604834705656117</v>
      </c>
      <c r="AM34">
        <f t="shared" si="23"/>
        <v>1.3861314739881694</v>
      </c>
    </row>
    <row r="35" spans="2:39" x14ac:dyDescent="0.3">
      <c r="B35">
        <v>45.349274523267802</v>
      </c>
      <c r="C35">
        <v>45.009435161872801</v>
      </c>
      <c r="D35">
        <v>41.233437603316297</v>
      </c>
      <c r="E35">
        <v>46.215711706213</v>
      </c>
      <c r="F35">
        <v>50.688754100862099</v>
      </c>
      <c r="G35">
        <v>43.240507616795099</v>
      </c>
      <c r="H35">
        <v>45.322550291192996</v>
      </c>
      <c r="I35">
        <v>42.602477047887902</v>
      </c>
      <c r="J35">
        <v>4.6904053450173802</v>
      </c>
      <c r="K35">
        <v>4.9774929427023702</v>
      </c>
      <c r="N35">
        <f t="shared" si="1"/>
        <v>40.347815940292378</v>
      </c>
      <c r="O35">
        <f t="shared" si="2"/>
        <v>39.611200122072191</v>
      </c>
      <c r="P35">
        <f t="shared" si="3"/>
        <v>37.27595158586233</v>
      </c>
      <c r="Q35">
        <f t="shared" si="4"/>
        <v>40.867678848452513</v>
      </c>
      <c r="R35">
        <f t="shared" si="5"/>
        <v>45.692363446426128</v>
      </c>
      <c r="S35">
        <f t="shared" si="6"/>
        <v>38.251443249154399</v>
      </c>
      <c r="T35">
        <f t="shared" si="7"/>
        <v>40.864333601344356</v>
      </c>
      <c r="U35">
        <f t="shared" si="8"/>
        <v>37.617790566291376</v>
      </c>
      <c r="V35">
        <f t="shared" si="9"/>
        <v>0.61962528201942035</v>
      </c>
      <c r="W35">
        <f t="shared" si="10"/>
        <v>0.87586785687037061</v>
      </c>
      <c r="Y35">
        <f t="shared" si="11"/>
        <v>80.433642271622176</v>
      </c>
      <c r="Z35">
        <f t="shared" si="12"/>
        <v>78.965193686895347</v>
      </c>
      <c r="AA35">
        <f t="shared" si="13"/>
        <v>74.309860033772907</v>
      </c>
      <c r="AB35">
        <f t="shared" si="14"/>
        <v>81.469992473256767</v>
      </c>
      <c r="AC35">
        <f t="shared" si="15"/>
        <v>91.088033648052587</v>
      </c>
      <c r="AD35">
        <f t="shared" si="16"/>
        <v>76.254509221235608</v>
      </c>
      <c r="AE35">
        <f t="shared" si="17"/>
        <v>81.463323700661846</v>
      </c>
      <c r="AF35">
        <f t="shared" si="18"/>
        <v>74.991318338901849</v>
      </c>
      <c r="AG35">
        <f t="shared" si="19"/>
        <v>1.2352271644679738</v>
      </c>
      <c r="AH35">
        <f t="shared" si="20"/>
        <v>1.7460484597475157</v>
      </c>
      <c r="AK35">
        <f t="shared" si="21"/>
        <v>81.823714913527368</v>
      </c>
      <c r="AL35">
        <f t="shared" si="22"/>
        <v>77.920253430072393</v>
      </c>
      <c r="AM35">
        <f t="shared" si="23"/>
        <v>1.4906378121077446</v>
      </c>
    </row>
    <row r="36" spans="2:39" x14ac:dyDescent="0.3">
      <c r="B36">
        <v>45.7480735484855</v>
      </c>
      <c r="C36">
        <v>46.047627222095102</v>
      </c>
      <c r="D36">
        <v>41.797621772444401</v>
      </c>
      <c r="E36">
        <v>46.857099259937399</v>
      </c>
      <c r="F36">
        <v>51.250946352800298</v>
      </c>
      <c r="G36">
        <v>43.674881106787701</v>
      </c>
      <c r="H36">
        <v>45.757228961623603</v>
      </c>
      <c r="I36">
        <v>43.188431313860498</v>
      </c>
      <c r="J36">
        <v>4.6763815772742303</v>
      </c>
      <c r="K36">
        <v>4.9337504132651704</v>
      </c>
      <c r="N36">
        <f t="shared" si="1"/>
        <v>40.746614965510076</v>
      </c>
      <c r="O36">
        <f t="shared" si="2"/>
        <v>40.649392182294491</v>
      </c>
      <c r="P36">
        <f t="shared" si="3"/>
        <v>37.840135754990428</v>
      </c>
      <c r="Q36">
        <f t="shared" si="4"/>
        <v>41.509066402176913</v>
      </c>
      <c r="R36">
        <f t="shared" si="5"/>
        <v>46.254555698364328</v>
      </c>
      <c r="S36">
        <f t="shared" si="6"/>
        <v>38.685816739147</v>
      </c>
      <c r="T36">
        <f t="shared" si="7"/>
        <v>41.299012271774963</v>
      </c>
      <c r="U36">
        <f t="shared" si="8"/>
        <v>38.203744832263965</v>
      </c>
      <c r="V36">
        <f t="shared" si="9"/>
        <v>0.60560151427627051</v>
      </c>
      <c r="W36">
        <f t="shared" si="10"/>
        <v>0.8321253274331708</v>
      </c>
      <c r="Y36">
        <f t="shared" si="11"/>
        <v>81.228650808889725</v>
      </c>
      <c r="Z36">
        <f t="shared" si="12"/>
        <v>81.034836537074213</v>
      </c>
      <c r="AA36">
        <f t="shared" si="13"/>
        <v>75.434564967048985</v>
      </c>
      <c r="AB36">
        <f t="shared" si="14"/>
        <v>82.74860287264201</v>
      </c>
      <c r="AC36">
        <f t="shared" si="15"/>
        <v>92.208767681022081</v>
      </c>
      <c r="AD36">
        <f t="shared" si="16"/>
        <v>77.120435693142866</v>
      </c>
      <c r="AE36">
        <f t="shared" si="17"/>
        <v>82.32985855182352</v>
      </c>
      <c r="AF36">
        <f t="shared" si="18"/>
        <v>76.159422106563397</v>
      </c>
      <c r="AG36">
        <f t="shared" si="19"/>
        <v>1.2072706892123601</v>
      </c>
      <c r="AH36">
        <f t="shared" si="20"/>
        <v>1.6588474333025105</v>
      </c>
      <c r="AK36">
        <f t="shared" si="21"/>
        <v>82.800460502196074</v>
      </c>
      <c r="AL36">
        <f t="shared" si="22"/>
        <v>79.265824302355611</v>
      </c>
      <c r="AM36">
        <f t="shared" si="23"/>
        <v>1.4330590612574352</v>
      </c>
    </row>
    <row r="37" spans="2:39" x14ac:dyDescent="0.3">
      <c r="B37">
        <v>46.524640385935903</v>
      </c>
      <c r="C37">
        <v>46.329950916812898</v>
      </c>
      <c r="D37">
        <v>42.458345804649298</v>
      </c>
      <c r="E37">
        <v>47.1005315225961</v>
      </c>
      <c r="F37">
        <v>51.6656396171159</v>
      </c>
      <c r="G37">
        <v>43.887521934844003</v>
      </c>
      <c r="H37">
        <v>46.767376211184903</v>
      </c>
      <c r="I37">
        <v>43.736527555250397</v>
      </c>
      <c r="J37">
        <v>4.7551807313766599</v>
      </c>
      <c r="K37">
        <v>5.0830576305513402</v>
      </c>
      <c r="N37">
        <f t="shared" si="1"/>
        <v>41.52318180296048</v>
      </c>
      <c r="O37">
        <f t="shared" si="2"/>
        <v>40.931715877012287</v>
      </c>
      <c r="P37">
        <f t="shared" si="3"/>
        <v>38.500859787195324</v>
      </c>
      <c r="Q37">
        <f t="shared" si="4"/>
        <v>41.752498664835613</v>
      </c>
      <c r="R37">
        <f t="shared" si="5"/>
        <v>46.66924896267993</v>
      </c>
      <c r="S37">
        <f t="shared" si="6"/>
        <v>38.898457567203302</v>
      </c>
      <c r="T37">
        <f t="shared" si="7"/>
        <v>42.309159521336262</v>
      </c>
      <c r="U37">
        <f t="shared" si="8"/>
        <v>38.751841073653864</v>
      </c>
      <c r="V37">
        <f t="shared" si="9"/>
        <v>0.68440066837870006</v>
      </c>
      <c r="W37">
        <f t="shared" si="10"/>
        <v>0.9814325447193406</v>
      </c>
      <c r="Y37">
        <f t="shared" si="11"/>
        <v>82.77674201897959</v>
      </c>
      <c r="Z37">
        <f t="shared" si="12"/>
        <v>81.597650720110494</v>
      </c>
      <c r="AA37">
        <f t="shared" si="13"/>
        <v>76.751722766253692</v>
      </c>
      <c r="AB37">
        <f t="shared" si="14"/>
        <v>83.233886724462806</v>
      </c>
      <c r="AC37">
        <f t="shared" si="15"/>
        <v>93.035461490763169</v>
      </c>
      <c r="AD37">
        <f t="shared" si="16"/>
        <v>77.544336613121587</v>
      </c>
      <c r="AE37">
        <f t="shared" si="17"/>
        <v>84.343593883448705</v>
      </c>
      <c r="AF37">
        <f t="shared" si="18"/>
        <v>77.252055647759633</v>
      </c>
      <c r="AG37">
        <f t="shared" si="19"/>
        <v>1.3643573325578271</v>
      </c>
      <c r="AH37">
        <f t="shared" si="20"/>
        <v>1.9564923745191261</v>
      </c>
      <c r="AK37">
        <f t="shared" si="21"/>
        <v>84.226880039861285</v>
      </c>
      <c r="AL37">
        <f t="shared" si="22"/>
        <v>79.906982426363626</v>
      </c>
      <c r="AM37">
        <f t="shared" si="23"/>
        <v>1.6604248535384767</v>
      </c>
    </row>
    <row r="38" spans="2:39" x14ac:dyDescent="0.3">
      <c r="B38">
        <v>46.7187507947407</v>
      </c>
      <c r="C38">
        <v>46.968359328167097</v>
      </c>
      <c r="D38">
        <v>43.155088883802499</v>
      </c>
      <c r="E38">
        <v>47.117243784673398</v>
      </c>
      <c r="F38">
        <v>51.537564442119297</v>
      </c>
      <c r="G38">
        <v>44.628296095450999</v>
      </c>
      <c r="H38">
        <v>47.388418402380402</v>
      </c>
      <c r="I38">
        <v>44.058245866439997</v>
      </c>
      <c r="J38">
        <v>4.7514051015996497</v>
      </c>
      <c r="K38">
        <v>5.1009115021609501</v>
      </c>
      <c r="N38">
        <f t="shared" si="1"/>
        <v>41.717292211765283</v>
      </c>
      <c r="O38">
        <f t="shared" si="2"/>
        <v>41.570124288366486</v>
      </c>
      <c r="P38">
        <f t="shared" si="3"/>
        <v>39.197602866348532</v>
      </c>
      <c r="Q38">
        <f t="shared" si="4"/>
        <v>41.769210926912905</v>
      </c>
      <c r="R38">
        <f t="shared" si="5"/>
        <v>46.541173787683327</v>
      </c>
      <c r="S38">
        <f t="shared" si="6"/>
        <v>39.639231727810298</v>
      </c>
      <c r="T38">
        <f t="shared" si="7"/>
        <v>42.930201712531762</v>
      </c>
      <c r="U38">
        <f t="shared" si="8"/>
        <v>39.073559384843463</v>
      </c>
      <c r="V38">
        <f t="shared" si="9"/>
        <v>0.68062503860168988</v>
      </c>
      <c r="W38">
        <f t="shared" si="10"/>
        <v>0.99928641632895054</v>
      </c>
      <c r="Y38">
        <f t="shared" si="11"/>
        <v>83.163702423629715</v>
      </c>
      <c r="Z38">
        <f t="shared" si="12"/>
        <v>82.870322179156673</v>
      </c>
      <c r="AA38">
        <f t="shared" si="13"/>
        <v>78.140684777649042</v>
      </c>
      <c r="AB38">
        <f t="shared" si="14"/>
        <v>83.267202731244026</v>
      </c>
      <c r="AC38">
        <f t="shared" si="15"/>
        <v>92.780142768560296</v>
      </c>
      <c r="AD38">
        <f t="shared" si="16"/>
        <v>79.021074881346493</v>
      </c>
      <c r="AE38">
        <f t="shared" si="17"/>
        <v>85.581645665882832</v>
      </c>
      <c r="AF38">
        <f t="shared" si="18"/>
        <v>77.893403263520256</v>
      </c>
      <c r="AG38">
        <f t="shared" si="19"/>
        <v>1.3568305892197607</v>
      </c>
      <c r="AH38">
        <f t="shared" si="20"/>
        <v>1.9920841875762674</v>
      </c>
      <c r="AK38">
        <f t="shared" si="21"/>
        <v>84.916543908930464</v>
      </c>
      <c r="AL38">
        <f t="shared" si="22"/>
        <v>80.763000763816862</v>
      </c>
      <c r="AM38">
        <f t="shared" si="23"/>
        <v>1.6744573883980141</v>
      </c>
    </row>
    <row r="39" spans="2:39" x14ac:dyDescent="0.3">
      <c r="B39">
        <v>46.937841284373697</v>
      </c>
      <c r="C39">
        <v>47.238410479426697</v>
      </c>
      <c r="D39">
        <v>43.441378946071097</v>
      </c>
      <c r="E39">
        <v>47.930622313776396</v>
      </c>
      <c r="F39">
        <v>52.004827399654602</v>
      </c>
      <c r="G39">
        <v>44.8720149538415</v>
      </c>
      <c r="H39">
        <v>48.142519264515201</v>
      </c>
      <c r="I39">
        <v>44.130201072293097</v>
      </c>
      <c r="J39">
        <v>4.7522043836989996</v>
      </c>
      <c r="K39">
        <v>5.03957808804455</v>
      </c>
      <c r="N39">
        <f t="shared" si="1"/>
        <v>41.936382701398273</v>
      </c>
      <c r="O39">
        <f t="shared" si="2"/>
        <v>41.840175439626087</v>
      </c>
      <c r="P39">
        <f t="shared" si="3"/>
        <v>39.483892928617124</v>
      </c>
      <c r="Q39">
        <f t="shared" si="4"/>
        <v>42.58258945601591</v>
      </c>
      <c r="R39">
        <f t="shared" si="5"/>
        <v>47.008436745218631</v>
      </c>
      <c r="S39">
        <f t="shared" si="6"/>
        <v>39.882950586200799</v>
      </c>
      <c r="T39">
        <f t="shared" si="7"/>
        <v>43.68430257466656</v>
      </c>
      <c r="U39">
        <f t="shared" si="8"/>
        <v>39.145514590696564</v>
      </c>
      <c r="V39">
        <f t="shared" si="9"/>
        <v>0.68142432070103975</v>
      </c>
      <c r="W39">
        <f t="shared" si="10"/>
        <v>0.9379530022125504</v>
      </c>
      <c r="Y39">
        <f t="shared" si="11"/>
        <v>83.600460787312457</v>
      </c>
      <c r="Z39">
        <f t="shared" si="12"/>
        <v>83.408670964320109</v>
      </c>
      <c r="AA39">
        <f t="shared" si="13"/>
        <v>78.711405941057464</v>
      </c>
      <c r="AB39">
        <f t="shared" si="14"/>
        <v>84.888678296070225</v>
      </c>
      <c r="AC39">
        <f t="shared" si="15"/>
        <v>93.711634615077884</v>
      </c>
      <c r="AD39">
        <f t="shared" si="16"/>
        <v>79.506930063684948</v>
      </c>
      <c r="AE39">
        <f t="shared" si="17"/>
        <v>87.084950803177776</v>
      </c>
      <c r="AF39">
        <f t="shared" si="18"/>
        <v>78.036846450029628</v>
      </c>
      <c r="AG39">
        <f t="shared" si="19"/>
        <v>1.358423963457126</v>
      </c>
      <c r="AH39">
        <f t="shared" si="20"/>
        <v>1.8698156142875384</v>
      </c>
      <c r="AK39">
        <f t="shared" si="21"/>
        <v>85.777113036656402</v>
      </c>
      <c r="AL39">
        <f t="shared" si="22"/>
        <v>81.460281443526213</v>
      </c>
      <c r="AM39">
        <f t="shared" si="23"/>
        <v>1.6141197888723322</v>
      </c>
    </row>
    <row r="40" spans="2:39" x14ac:dyDescent="0.3">
      <c r="B40">
        <v>47.459590840227101</v>
      </c>
      <c r="C40">
        <v>47.791726088819203</v>
      </c>
      <c r="D40">
        <v>43.857153756444198</v>
      </c>
      <c r="E40">
        <v>47.590424376874402</v>
      </c>
      <c r="F40">
        <v>52.835889219500999</v>
      </c>
      <c r="G40">
        <v>45.3231606520689</v>
      </c>
      <c r="H40">
        <v>48.8083212532743</v>
      </c>
      <c r="I40">
        <v>44.823485814559298</v>
      </c>
      <c r="J40">
        <v>4.7735670143543798</v>
      </c>
      <c r="K40">
        <v>5.1524267294466402</v>
      </c>
      <c r="N40">
        <f t="shared" si="1"/>
        <v>42.458132257251677</v>
      </c>
      <c r="O40">
        <f t="shared" si="2"/>
        <v>42.393491049018593</v>
      </c>
      <c r="P40">
        <f t="shared" si="3"/>
        <v>39.899667738990232</v>
      </c>
      <c r="Q40">
        <f t="shared" si="4"/>
        <v>42.242391519113909</v>
      </c>
      <c r="R40">
        <f t="shared" si="5"/>
        <v>47.839498565065028</v>
      </c>
      <c r="S40">
        <f t="shared" si="6"/>
        <v>40.334096284428199</v>
      </c>
      <c r="T40">
        <f t="shared" si="7"/>
        <v>44.35010456342566</v>
      </c>
      <c r="U40">
        <f t="shared" si="8"/>
        <v>39.838799332962765</v>
      </c>
      <c r="V40">
        <f t="shared" si="9"/>
        <v>0.70278695135642</v>
      </c>
      <c r="W40">
        <f t="shared" si="10"/>
        <v>1.0508016436146406</v>
      </c>
      <c r="Y40">
        <f t="shared" si="11"/>
        <v>84.640572033804531</v>
      </c>
      <c r="Z40">
        <f t="shared" si="12"/>
        <v>84.511709350711115</v>
      </c>
      <c r="AA40">
        <f t="shared" si="13"/>
        <v>79.540255820133709</v>
      </c>
      <c r="AB40">
        <f t="shared" si="14"/>
        <v>84.210491422242598</v>
      </c>
      <c r="AC40">
        <f t="shared" si="15"/>
        <v>95.368361938857888</v>
      </c>
      <c r="AD40">
        <f t="shared" si="16"/>
        <v>80.406292045441361</v>
      </c>
      <c r="AE40">
        <f t="shared" si="17"/>
        <v>88.412231542904379</v>
      </c>
      <c r="AF40">
        <f t="shared" si="18"/>
        <v>79.418914243595779</v>
      </c>
      <c r="AG40">
        <f t="shared" si="19"/>
        <v>1.4010105112558566</v>
      </c>
      <c r="AH40">
        <f t="shared" si="20"/>
        <v>2.0947801394258105</v>
      </c>
      <c r="AK40">
        <f t="shared" si="21"/>
        <v>86.990355333925123</v>
      </c>
      <c r="AL40">
        <f t="shared" si="22"/>
        <v>82.136851765497724</v>
      </c>
      <c r="AM40">
        <f t="shared" si="23"/>
        <v>1.7478953253408336</v>
      </c>
    </row>
    <row r="41" spans="2:39" x14ac:dyDescent="0.3">
      <c r="B41">
        <v>47.674466374397703</v>
      </c>
      <c r="C41">
        <v>48.011749446860499</v>
      </c>
      <c r="D41">
        <v>44.142061493858201</v>
      </c>
      <c r="E41">
        <v>48.082793657632401</v>
      </c>
      <c r="F41">
        <v>53.105465273009301</v>
      </c>
      <c r="G41">
        <v>45.6052491035325</v>
      </c>
      <c r="H41">
        <v>48.473988817316801</v>
      </c>
      <c r="I41">
        <v>45.313293151242299</v>
      </c>
      <c r="J41">
        <v>4.7535374520954701</v>
      </c>
      <c r="K41">
        <v>5.2373032221967897</v>
      </c>
      <c r="N41">
        <f t="shared" si="1"/>
        <v>42.673007791422279</v>
      </c>
      <c r="O41">
        <f t="shared" si="2"/>
        <v>42.613514407059888</v>
      </c>
      <c r="P41">
        <f t="shared" si="3"/>
        <v>40.184575476404234</v>
      </c>
      <c r="Q41">
        <f t="shared" si="4"/>
        <v>42.734760799871907</v>
      </c>
      <c r="R41">
        <f t="shared" si="5"/>
        <v>48.109074618573331</v>
      </c>
      <c r="S41">
        <f t="shared" si="6"/>
        <v>40.6161847358918</v>
      </c>
      <c r="T41">
        <f t="shared" si="7"/>
        <v>44.015772127468161</v>
      </c>
      <c r="U41">
        <f t="shared" si="8"/>
        <v>40.328606669645765</v>
      </c>
      <c r="V41">
        <f t="shared" si="9"/>
        <v>0.68275738909751027</v>
      </c>
      <c r="W41">
        <f t="shared" si="10"/>
        <v>1.1356781363647901</v>
      </c>
      <c r="Y41">
        <f t="shared" si="11"/>
        <v>85.06892785544251</v>
      </c>
      <c r="Z41">
        <f t="shared" si="12"/>
        <v>84.950327393836005</v>
      </c>
      <c r="AA41">
        <f t="shared" si="13"/>
        <v>80.108221309653317</v>
      </c>
      <c r="AB41">
        <f t="shared" si="14"/>
        <v>85.192032892854797</v>
      </c>
      <c r="AC41">
        <f t="shared" si="15"/>
        <v>95.905763613460778</v>
      </c>
      <c r="AD41">
        <f t="shared" si="16"/>
        <v>80.968637269469227</v>
      </c>
      <c r="AE41">
        <f t="shared" si="17"/>
        <v>87.745737584634114</v>
      </c>
      <c r="AF41">
        <f t="shared" si="18"/>
        <v>80.395348461474569</v>
      </c>
      <c r="AG41">
        <f t="shared" si="19"/>
        <v>1.3610814442656036</v>
      </c>
      <c r="AH41">
        <f t="shared" si="20"/>
        <v>2.2639819982138576</v>
      </c>
      <c r="AK41">
        <f t="shared" si="21"/>
        <v>87.207162590797694</v>
      </c>
      <c r="AL41">
        <f t="shared" si="22"/>
        <v>82.87658650440865</v>
      </c>
      <c r="AM41">
        <f t="shared" si="23"/>
        <v>1.8125317212397305</v>
      </c>
    </row>
    <row r="42" spans="2:39" x14ac:dyDescent="0.3">
      <c r="B42">
        <v>47.944355433483402</v>
      </c>
      <c r="C42">
        <v>48.644846265354403</v>
      </c>
      <c r="D42">
        <v>43.9625645329468</v>
      </c>
      <c r="E42">
        <v>48.054147729130598</v>
      </c>
      <c r="F42">
        <v>51.559145058801697</v>
      </c>
      <c r="G42">
        <v>46.471938071846502</v>
      </c>
      <c r="H42">
        <v>48.917020265154903</v>
      </c>
      <c r="I42">
        <v>45.9060044251164</v>
      </c>
      <c r="J42">
        <v>4.7690726553839697</v>
      </c>
      <c r="K42">
        <v>5.3448284631621803</v>
      </c>
      <c r="N42">
        <f t="shared" si="1"/>
        <v>42.942896850507978</v>
      </c>
      <c r="O42">
        <f t="shared" si="2"/>
        <v>43.246611225553792</v>
      </c>
      <c r="P42">
        <f t="shared" si="3"/>
        <v>40.005078515492826</v>
      </c>
      <c r="Q42">
        <f t="shared" si="4"/>
        <v>42.706114871370104</v>
      </c>
      <c r="R42">
        <f t="shared" si="5"/>
        <v>46.562754404365727</v>
      </c>
      <c r="S42">
        <f t="shared" si="6"/>
        <v>41.482873704205801</v>
      </c>
      <c r="T42">
        <f t="shared" si="7"/>
        <v>44.458803575306263</v>
      </c>
      <c r="U42">
        <f t="shared" si="8"/>
        <v>40.921317943519867</v>
      </c>
      <c r="V42">
        <f t="shared" si="9"/>
        <v>0.69829259238600994</v>
      </c>
      <c r="W42">
        <f t="shared" si="10"/>
        <v>1.2432033773301807</v>
      </c>
      <c r="Y42">
        <f t="shared" si="11"/>
        <v>85.606953508767788</v>
      </c>
      <c r="Z42">
        <f t="shared" si="12"/>
        <v>86.212410156813732</v>
      </c>
      <c r="AA42">
        <f t="shared" si="13"/>
        <v>79.750392911601821</v>
      </c>
      <c r="AB42">
        <f t="shared" si="14"/>
        <v>85.134927041845117</v>
      </c>
      <c r="AC42">
        <f t="shared" si="15"/>
        <v>92.823163872969062</v>
      </c>
      <c r="AD42">
        <f t="shared" si="16"/>
        <v>82.696387553184451</v>
      </c>
      <c r="AE42">
        <f t="shared" si="17"/>
        <v>88.628923753700164</v>
      </c>
      <c r="AF42">
        <f t="shared" si="18"/>
        <v>81.576922369804464</v>
      </c>
      <c r="AG42">
        <f t="shared" si="19"/>
        <v>1.3920509764398663</v>
      </c>
      <c r="AH42">
        <f t="shared" si="20"/>
        <v>2.4783342888007551</v>
      </c>
      <c r="AK42">
        <f t="shared" si="21"/>
        <v>86.702358511759712</v>
      </c>
      <c r="AL42">
        <f t="shared" si="22"/>
        <v>83.905161780411945</v>
      </c>
      <c r="AM42">
        <f t="shared" si="23"/>
        <v>1.9351926326203106</v>
      </c>
    </row>
    <row r="43" spans="2:39" x14ac:dyDescent="0.3">
      <c r="B43">
        <v>47.992406392632603</v>
      </c>
      <c r="C43">
        <v>49.016746776531598</v>
      </c>
      <c r="D43">
        <v>44.6008130878811</v>
      </c>
      <c r="E43">
        <v>48.618765075620203</v>
      </c>
      <c r="F43">
        <v>53.044365606164597</v>
      </c>
      <c r="G43">
        <v>46.462094046438303</v>
      </c>
      <c r="H43">
        <v>49.595254444190097</v>
      </c>
      <c r="I43">
        <v>46.175464879973902</v>
      </c>
      <c r="J43">
        <v>4.8023193713283003</v>
      </c>
      <c r="K43">
        <v>5.6152183311716399</v>
      </c>
      <c r="N43">
        <f t="shared" si="1"/>
        <v>42.990947809657186</v>
      </c>
      <c r="O43">
        <f t="shared" si="2"/>
        <v>43.618511736730987</v>
      </c>
      <c r="P43">
        <f t="shared" si="3"/>
        <v>40.643327070427134</v>
      </c>
      <c r="Q43">
        <f t="shared" si="4"/>
        <v>43.270732217859717</v>
      </c>
      <c r="R43">
        <f t="shared" si="5"/>
        <v>48.047974951728627</v>
      </c>
      <c r="S43">
        <f t="shared" si="6"/>
        <v>41.473029678797602</v>
      </c>
      <c r="T43">
        <f t="shared" si="7"/>
        <v>45.137037754341456</v>
      </c>
      <c r="U43">
        <f t="shared" si="8"/>
        <v>41.190778398377375</v>
      </c>
      <c r="V43">
        <f t="shared" si="9"/>
        <v>0.73153930833034053</v>
      </c>
      <c r="W43">
        <f t="shared" si="10"/>
        <v>1.5135932453396403</v>
      </c>
      <c r="Y43">
        <f t="shared" si="11"/>
        <v>85.702743418802442</v>
      </c>
      <c r="Z43">
        <f t="shared" si="12"/>
        <v>86.953796325545298</v>
      </c>
      <c r="AA43">
        <f t="shared" si="13"/>
        <v>81.022745695800467</v>
      </c>
      <c r="AB43">
        <f t="shared" si="14"/>
        <v>86.260495517102939</v>
      </c>
      <c r="AC43">
        <f t="shared" si="15"/>
        <v>95.783961016929283</v>
      </c>
      <c r="AD43">
        <f t="shared" si="16"/>
        <v>82.676763422367372</v>
      </c>
      <c r="AE43">
        <f t="shared" si="17"/>
        <v>89.980988148304135</v>
      </c>
      <c r="AF43">
        <f t="shared" si="18"/>
        <v>82.114093597720014</v>
      </c>
      <c r="AG43">
        <f t="shared" si="19"/>
        <v>1.4583285281400573</v>
      </c>
      <c r="AH43">
        <f t="shared" si="20"/>
        <v>3.0173583080816959</v>
      </c>
      <c r="AK43">
        <f t="shared" si="21"/>
        <v>88.122609569959081</v>
      </c>
      <c r="AL43">
        <f t="shared" si="22"/>
        <v>84.501287215683902</v>
      </c>
      <c r="AM43">
        <f t="shared" si="23"/>
        <v>2.2378434181108764</v>
      </c>
    </row>
    <row r="44" spans="2:39" x14ac:dyDescent="0.3">
      <c r="B44">
        <v>48.359110181037401</v>
      </c>
      <c r="C44">
        <v>49.404236921746701</v>
      </c>
      <c r="D44">
        <v>44.972806243119798</v>
      </c>
      <c r="E44">
        <v>48.744563973449303</v>
      </c>
      <c r="F44">
        <v>53.465578189771399</v>
      </c>
      <c r="G44">
        <v>47.115634041704098</v>
      </c>
      <c r="H44">
        <v>50.330643930724001</v>
      </c>
      <c r="I44">
        <v>46.714950571668403</v>
      </c>
      <c r="J44">
        <v>4.8178835736629297</v>
      </c>
      <c r="K44">
        <v>5.9824756002371</v>
      </c>
      <c r="N44">
        <f t="shared" si="1"/>
        <v>43.357651598061977</v>
      </c>
      <c r="O44">
        <f t="shared" si="2"/>
        <v>44.006001881946091</v>
      </c>
      <c r="P44">
        <f t="shared" si="3"/>
        <v>41.015320225665832</v>
      </c>
      <c r="Q44">
        <f t="shared" si="4"/>
        <v>43.396531115688816</v>
      </c>
      <c r="R44">
        <f t="shared" si="5"/>
        <v>48.469187535335429</v>
      </c>
      <c r="S44">
        <f t="shared" si="6"/>
        <v>42.126569674063397</v>
      </c>
      <c r="T44">
        <f t="shared" si="7"/>
        <v>45.872427240875361</v>
      </c>
      <c r="U44">
        <f t="shared" si="8"/>
        <v>41.73026409007187</v>
      </c>
      <c r="V44">
        <f t="shared" si="9"/>
        <v>0.74710351066496994</v>
      </c>
      <c r="W44">
        <f t="shared" si="10"/>
        <v>1.8808505144051004</v>
      </c>
      <c r="Y44">
        <f t="shared" si="11"/>
        <v>86.433769885757869</v>
      </c>
      <c r="Z44">
        <f t="shared" si="12"/>
        <v>87.72626053451593</v>
      </c>
      <c r="AA44">
        <f t="shared" si="13"/>
        <v>81.764316551091341</v>
      </c>
      <c r="AB44">
        <f t="shared" si="14"/>
        <v>86.511276465472577</v>
      </c>
      <c r="AC44">
        <f t="shared" si="15"/>
        <v>96.623651133496466</v>
      </c>
      <c r="AD44">
        <f t="shared" si="16"/>
        <v>83.979599795647047</v>
      </c>
      <c r="AE44">
        <f t="shared" si="17"/>
        <v>91.446992032571671</v>
      </c>
      <c r="AF44">
        <f t="shared" si="18"/>
        <v>83.18956195022335</v>
      </c>
      <c r="AG44">
        <f t="shared" si="19"/>
        <v>1.4893558701076943</v>
      </c>
      <c r="AH44">
        <f t="shared" si="20"/>
        <v>3.749488142454338</v>
      </c>
      <c r="AK44">
        <f t="shared" si="21"/>
        <v>89.067182400729337</v>
      </c>
      <c r="AL44">
        <f t="shared" si="22"/>
        <v>85.351674686464719</v>
      </c>
      <c r="AM44">
        <f t="shared" si="23"/>
        <v>2.6194220062810163</v>
      </c>
    </row>
    <row r="45" spans="2:39" x14ac:dyDescent="0.3">
      <c r="B45">
        <v>48.622110322728297</v>
      </c>
      <c r="C45">
        <v>49.913913684799503</v>
      </c>
      <c r="D45">
        <v>45.7832866759395</v>
      </c>
      <c r="E45">
        <v>49.337631291167597</v>
      </c>
      <c r="F45">
        <v>54.337885608199201</v>
      </c>
      <c r="G45">
        <v>47.148960751615803</v>
      </c>
      <c r="H45">
        <v>51.128077690220103</v>
      </c>
      <c r="I45">
        <v>47.269180045559096</v>
      </c>
      <c r="J45">
        <v>4.8002703026736002</v>
      </c>
      <c r="K45">
        <v>6.5061199577107098</v>
      </c>
      <c r="N45">
        <f t="shared" si="1"/>
        <v>43.620651739752873</v>
      </c>
      <c r="O45">
        <f t="shared" si="2"/>
        <v>44.515678644998893</v>
      </c>
      <c r="P45">
        <f t="shared" si="3"/>
        <v>41.825800658485534</v>
      </c>
      <c r="Q45">
        <f t="shared" si="4"/>
        <v>43.98959843340711</v>
      </c>
      <c r="R45">
        <f t="shared" si="5"/>
        <v>49.341494953763231</v>
      </c>
      <c r="S45">
        <f t="shared" si="6"/>
        <v>42.159896383975102</v>
      </c>
      <c r="T45">
        <f t="shared" si="7"/>
        <v>46.669861000371462</v>
      </c>
      <c r="U45">
        <f t="shared" si="8"/>
        <v>42.28449356396257</v>
      </c>
      <c r="V45">
        <f t="shared" si="9"/>
        <v>0.72949023967564042</v>
      </c>
      <c r="W45">
        <f t="shared" si="10"/>
        <v>2.4044948718787102</v>
      </c>
      <c r="Y45">
        <f t="shared" si="11"/>
        <v>86.958062435953295</v>
      </c>
      <c r="Z45">
        <f t="shared" si="12"/>
        <v>88.742304587413699</v>
      </c>
      <c r="AA45">
        <f t="shared" si="13"/>
        <v>83.380014741497462</v>
      </c>
      <c r="AB45">
        <f t="shared" si="14"/>
        <v>87.693560149598994</v>
      </c>
      <c r="AC45">
        <f t="shared" si="15"/>
        <v>98.362601835277516</v>
      </c>
      <c r="AD45">
        <f t="shared" si="16"/>
        <v>84.046036815858869</v>
      </c>
      <c r="AE45">
        <f t="shared" si="17"/>
        <v>93.036681592015</v>
      </c>
      <c r="AF45">
        <f t="shared" si="18"/>
        <v>84.294422131633965</v>
      </c>
      <c r="AG45">
        <f t="shared" si="19"/>
        <v>1.45424369600426</v>
      </c>
      <c r="AH45">
        <f t="shared" si="20"/>
        <v>4.7933766887120557</v>
      </c>
      <c r="AK45">
        <f t="shared" si="21"/>
        <v>90.434340151185822</v>
      </c>
      <c r="AL45">
        <f t="shared" si="22"/>
        <v>86.194080921126385</v>
      </c>
      <c r="AM45">
        <f t="shared" si="23"/>
        <v>3.1238101923581576</v>
      </c>
    </row>
    <row r="46" spans="2:39" x14ac:dyDescent="0.3">
      <c r="B46">
        <v>48.928149080643898</v>
      </c>
      <c r="C46">
        <v>50.195022037548902</v>
      </c>
      <c r="D46">
        <v>45.452658884565501</v>
      </c>
      <c r="E46">
        <v>49.456778820477602</v>
      </c>
      <c r="F46">
        <v>54.019073777370899</v>
      </c>
      <c r="G46">
        <v>47.861121102137403</v>
      </c>
      <c r="H46">
        <v>51.526387704002701</v>
      </c>
      <c r="I46">
        <v>47.792114900434903</v>
      </c>
      <c r="J46">
        <v>4.7983520256351602</v>
      </c>
      <c r="K46">
        <v>7.16004170799319</v>
      </c>
      <c r="N46">
        <f t="shared" si="1"/>
        <v>43.926690497668474</v>
      </c>
      <c r="O46">
        <f t="shared" si="2"/>
        <v>44.796786997748292</v>
      </c>
      <c r="P46">
        <f t="shared" si="3"/>
        <v>41.495172867111535</v>
      </c>
      <c r="Q46">
        <f t="shared" si="4"/>
        <v>44.108745962717109</v>
      </c>
      <c r="R46">
        <f t="shared" si="5"/>
        <v>49.022683122934929</v>
      </c>
      <c r="S46">
        <f t="shared" si="6"/>
        <v>42.872056734496702</v>
      </c>
      <c r="T46">
        <f t="shared" si="7"/>
        <v>47.068171014154061</v>
      </c>
      <c r="U46">
        <f t="shared" si="8"/>
        <v>42.80742841883837</v>
      </c>
      <c r="V46">
        <f t="shared" si="9"/>
        <v>0.72757196263720036</v>
      </c>
      <c r="W46">
        <f t="shared" si="10"/>
        <v>3.0584166221611904</v>
      </c>
      <c r="Y46">
        <f t="shared" si="11"/>
        <v>87.568152756873317</v>
      </c>
      <c r="Z46">
        <f t="shared" si="12"/>
        <v>89.302695978067149</v>
      </c>
      <c r="AA46">
        <f t="shared" si="13"/>
        <v>82.72090601710488</v>
      </c>
      <c r="AB46">
        <f t="shared" si="14"/>
        <v>87.93108155011916</v>
      </c>
      <c r="AC46">
        <f t="shared" si="15"/>
        <v>97.727048307652822</v>
      </c>
      <c r="AD46">
        <f t="shared" si="16"/>
        <v>85.46573326135308</v>
      </c>
      <c r="AE46">
        <f t="shared" si="17"/>
        <v>93.830715281699824</v>
      </c>
      <c r="AF46">
        <f t="shared" si="18"/>
        <v>85.336896279694088</v>
      </c>
      <c r="AG46">
        <f t="shared" si="19"/>
        <v>1.4504195978345826</v>
      </c>
      <c r="AH46">
        <f t="shared" si="20"/>
        <v>6.0969740931834346</v>
      </c>
      <c r="AK46">
        <f t="shared" si="21"/>
        <v>90.461705590832707</v>
      </c>
      <c r="AL46">
        <f t="shared" si="22"/>
        <v>87.009101767308366</v>
      </c>
      <c r="AM46">
        <f t="shared" si="23"/>
        <v>3.7736968455090087</v>
      </c>
    </row>
    <row r="47" spans="2:39" x14ac:dyDescent="0.3">
      <c r="B47">
        <v>49.042848507256799</v>
      </c>
      <c r="C47">
        <v>50.452340240284698</v>
      </c>
      <c r="D47">
        <v>46.063102991461903</v>
      </c>
      <c r="E47">
        <v>49.541975026067497</v>
      </c>
      <c r="F47">
        <v>54.420756629499998</v>
      </c>
      <c r="G47">
        <v>47.9886065969838</v>
      </c>
      <c r="H47">
        <v>52.558719986048899</v>
      </c>
      <c r="I47">
        <v>48.170634012359798</v>
      </c>
      <c r="J47">
        <v>4.8781919232823299</v>
      </c>
      <c r="K47">
        <v>7.6402939904885399</v>
      </c>
      <c r="N47">
        <f t="shared" si="1"/>
        <v>44.041389924281376</v>
      </c>
      <c r="O47">
        <f t="shared" si="2"/>
        <v>45.054105200484088</v>
      </c>
      <c r="P47">
        <f t="shared" si="3"/>
        <v>42.10561697400793</v>
      </c>
      <c r="Q47">
        <f t="shared" si="4"/>
        <v>44.193942168307004</v>
      </c>
      <c r="R47">
        <f t="shared" si="5"/>
        <v>49.424365975064028</v>
      </c>
      <c r="S47">
        <f t="shared" si="6"/>
        <v>42.999542229343099</v>
      </c>
      <c r="T47">
        <f t="shared" si="7"/>
        <v>48.100503296200259</v>
      </c>
      <c r="U47">
        <f t="shared" si="8"/>
        <v>43.185947530763272</v>
      </c>
      <c r="V47">
        <f t="shared" si="9"/>
        <v>0.80741186028437006</v>
      </c>
      <c r="W47">
        <f t="shared" si="10"/>
        <v>3.5386689046565403</v>
      </c>
      <c r="Y47">
        <f t="shared" si="11"/>
        <v>87.796806834769242</v>
      </c>
      <c r="Z47">
        <f t="shared" si="12"/>
        <v>89.815661544764879</v>
      </c>
      <c r="AA47">
        <f t="shared" si="13"/>
        <v>83.937830447254555</v>
      </c>
      <c r="AB47">
        <f t="shared" si="14"/>
        <v>88.100920758602172</v>
      </c>
      <c r="AC47">
        <f t="shared" si="15"/>
        <v>98.527805773251657</v>
      </c>
      <c r="AD47">
        <f t="shared" si="16"/>
        <v>85.719876452213029</v>
      </c>
      <c r="AE47">
        <f t="shared" si="17"/>
        <v>95.88867662469859</v>
      </c>
      <c r="AF47">
        <f t="shared" si="18"/>
        <v>86.091476673502612</v>
      </c>
      <c r="AG47">
        <f t="shared" si="19"/>
        <v>1.6095809704317641</v>
      </c>
      <c r="AH47">
        <f t="shared" si="20"/>
        <v>7.0543602463155954</v>
      </c>
      <c r="AK47">
        <f t="shared" si="21"/>
        <v>91.537779919993511</v>
      </c>
      <c r="AL47">
        <f t="shared" si="22"/>
        <v>87.431983857270666</v>
      </c>
      <c r="AM47">
        <f t="shared" si="23"/>
        <v>4.3319706083736795</v>
      </c>
    </row>
    <row r="48" spans="2:39" x14ac:dyDescent="0.3">
      <c r="B48">
        <v>49.6270259076393</v>
      </c>
      <c r="C48">
        <v>51.210568633319802</v>
      </c>
      <c r="D48">
        <v>45.947094791223897</v>
      </c>
      <c r="E48">
        <v>50.093842984664697</v>
      </c>
      <c r="F48">
        <v>55.159251368910297</v>
      </c>
      <c r="G48">
        <v>48.426031891355798</v>
      </c>
      <c r="H48">
        <v>52.939323589357898</v>
      </c>
      <c r="I48">
        <v>48.686859438976597</v>
      </c>
      <c r="J48">
        <v>4.92724716345682</v>
      </c>
      <c r="K48">
        <v>8.0767176670129306</v>
      </c>
      <c r="N48">
        <f t="shared" si="1"/>
        <v>44.625567324663876</v>
      </c>
      <c r="O48">
        <f t="shared" si="2"/>
        <v>45.812333593519192</v>
      </c>
      <c r="P48">
        <f t="shared" si="3"/>
        <v>41.98960877376993</v>
      </c>
      <c r="Q48">
        <f t="shared" si="4"/>
        <v>44.745810126904203</v>
      </c>
      <c r="R48">
        <f t="shared" si="5"/>
        <v>50.162860714474327</v>
      </c>
      <c r="S48">
        <f t="shared" si="6"/>
        <v>43.436967523715097</v>
      </c>
      <c r="T48">
        <f t="shared" si="7"/>
        <v>48.481106899509257</v>
      </c>
      <c r="U48">
        <f t="shared" si="8"/>
        <v>43.702172957380071</v>
      </c>
      <c r="V48">
        <f t="shared" si="9"/>
        <v>0.85646710045886021</v>
      </c>
      <c r="W48">
        <f t="shared" si="10"/>
        <v>3.975092581180931</v>
      </c>
      <c r="Y48">
        <f t="shared" si="11"/>
        <v>88.961368408933893</v>
      </c>
      <c r="Z48">
        <f t="shared" si="12"/>
        <v>91.327194942652454</v>
      </c>
      <c r="AA48">
        <f t="shared" si="13"/>
        <v>83.706567320340184</v>
      </c>
      <c r="AB48">
        <f t="shared" si="14"/>
        <v>89.201073243402462</v>
      </c>
      <c r="AC48">
        <f t="shared" si="15"/>
        <v>100</v>
      </c>
      <c r="AD48">
        <f t="shared" si="16"/>
        <v>86.591886716663083</v>
      </c>
      <c r="AE48">
        <f t="shared" si="17"/>
        <v>96.647412466092064</v>
      </c>
      <c r="AF48">
        <f t="shared" si="18"/>
        <v>87.120575531231523</v>
      </c>
      <c r="AG48">
        <f t="shared" si="19"/>
        <v>1.707372921440522</v>
      </c>
      <c r="AH48">
        <f t="shared" si="20"/>
        <v>7.9243737788541457</v>
      </c>
      <c r="AK48">
        <f t="shared" si="21"/>
        <v>92.328837048841535</v>
      </c>
      <c r="AL48">
        <f t="shared" si="22"/>
        <v>88.560182608487381</v>
      </c>
      <c r="AM48">
        <f t="shared" si="23"/>
        <v>4.8158733501473341</v>
      </c>
    </row>
    <row r="51" spans="18:18" x14ac:dyDescent="0.3">
      <c r="R51">
        <f>100/R48</f>
        <v>1.9935067214208007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2019-07-31 exp 22 (3)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dcterms:created xsi:type="dcterms:W3CDTF">2019-07-31T18:48:13Z</dcterms:created>
  <dcterms:modified xsi:type="dcterms:W3CDTF">2021-08-31T20:44:59Z</dcterms:modified>
</cp:coreProperties>
</file>