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n\Desktop\cdl\data\"/>
    </mc:Choice>
  </mc:AlternateContent>
  <xr:revisionPtr revIDLastSave="0" documentId="8_{EAC83CEB-FACD-473D-94AC-658F4FAD0C3D}" xr6:coauthVersionLast="45" xr6:coauthVersionMax="45" xr10:uidLastSave="{00000000-0000-0000-0000-000000000000}"/>
  <bookViews>
    <workbookView xWindow="-90" yWindow="-90" windowWidth="19380" windowHeight="10380" xr2:uid="{92530232-BC88-40B3-BDD1-82E5F559F22F}"/>
  </bookViews>
  <sheets>
    <sheet name="total" sheetId="1" r:id="rId1"/>
    <sheet name="dom" sheetId="4" r:id="rId2"/>
    <sheet name="snd" sheetId="3" r:id="rId3"/>
    <sheet name="hardpoint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0" i="4" l="1"/>
  <c r="W70" i="4"/>
  <c r="V70" i="4"/>
  <c r="U70" i="4"/>
  <c r="T70" i="4"/>
  <c r="S70" i="4"/>
  <c r="R70" i="4"/>
  <c r="P70" i="4"/>
  <c r="O70" i="4"/>
  <c r="N70" i="4"/>
  <c r="L70" i="4"/>
  <c r="K70" i="4"/>
  <c r="J70" i="4"/>
  <c r="I70" i="4"/>
  <c r="H70" i="4"/>
  <c r="G70" i="4"/>
  <c r="F70" i="4"/>
  <c r="Z70" i="4" s="1"/>
  <c r="E70" i="4"/>
  <c r="Y70" i="4" s="1"/>
  <c r="X69" i="4"/>
  <c r="W69" i="4"/>
  <c r="V69" i="4"/>
  <c r="U69" i="4"/>
  <c r="T69" i="4"/>
  <c r="R69" i="4"/>
  <c r="P69" i="4"/>
  <c r="O69" i="4"/>
  <c r="K69" i="4"/>
  <c r="J69" i="4"/>
  <c r="I69" i="4"/>
  <c r="L69" i="4" s="1"/>
  <c r="G69" i="4"/>
  <c r="E69" i="4"/>
  <c r="H69" i="4" s="1"/>
  <c r="X68" i="4"/>
  <c r="W68" i="4"/>
  <c r="V68" i="4"/>
  <c r="U68" i="4"/>
  <c r="T68" i="4"/>
  <c r="S68" i="4"/>
  <c r="R68" i="4"/>
  <c r="P68" i="4"/>
  <c r="O68" i="4"/>
  <c r="L68" i="4"/>
  <c r="K68" i="4"/>
  <c r="J68" i="4"/>
  <c r="I68" i="4"/>
  <c r="H68" i="4"/>
  <c r="G68" i="4"/>
  <c r="E68" i="4"/>
  <c r="N68" i="4" s="1"/>
  <c r="X67" i="4"/>
  <c r="W67" i="4"/>
  <c r="V67" i="4"/>
  <c r="U67" i="4"/>
  <c r="T67" i="4"/>
  <c r="R67" i="4"/>
  <c r="P67" i="4"/>
  <c r="O67" i="4"/>
  <c r="N67" i="4"/>
  <c r="K67" i="4"/>
  <c r="I67" i="4"/>
  <c r="L67" i="4" s="1"/>
  <c r="G67" i="4"/>
  <c r="F67" i="4"/>
  <c r="E67" i="4"/>
  <c r="S67" i="4" s="1"/>
  <c r="X66" i="4"/>
  <c r="W66" i="4"/>
  <c r="V66" i="4"/>
  <c r="U66" i="4"/>
  <c r="T66" i="4"/>
  <c r="S66" i="4"/>
  <c r="R66" i="4"/>
  <c r="P66" i="4"/>
  <c r="O66" i="4"/>
  <c r="L66" i="4"/>
  <c r="K66" i="4"/>
  <c r="J66" i="4"/>
  <c r="I66" i="4"/>
  <c r="G66" i="4"/>
  <c r="E66" i="4"/>
  <c r="Y66" i="4" s="1"/>
  <c r="X65" i="4"/>
  <c r="W65" i="4"/>
  <c r="V65" i="4"/>
  <c r="U65" i="4"/>
  <c r="T65" i="4"/>
  <c r="R65" i="4"/>
  <c r="P65" i="4"/>
  <c r="O65" i="4"/>
  <c r="K65" i="4"/>
  <c r="J65" i="4"/>
  <c r="I65" i="4"/>
  <c r="L65" i="4" s="1"/>
  <c r="G65" i="4"/>
  <c r="E65" i="4"/>
  <c r="H65" i="4" s="1"/>
  <c r="X64" i="4"/>
  <c r="W64" i="4"/>
  <c r="V64" i="4"/>
  <c r="U64" i="4"/>
  <c r="T64" i="4"/>
  <c r="S64" i="4"/>
  <c r="R64" i="4"/>
  <c r="P64" i="4"/>
  <c r="O64" i="4"/>
  <c r="L64" i="4"/>
  <c r="K64" i="4"/>
  <c r="J64" i="4"/>
  <c r="I64" i="4"/>
  <c r="H64" i="4"/>
  <c r="G64" i="4"/>
  <c r="E64" i="4"/>
  <c r="N64" i="4" s="1"/>
  <c r="X63" i="4"/>
  <c r="W63" i="4"/>
  <c r="V63" i="4"/>
  <c r="U63" i="4"/>
  <c r="T63" i="4"/>
  <c r="R63" i="4"/>
  <c r="P63" i="4"/>
  <c r="O63" i="4"/>
  <c r="N63" i="4"/>
  <c r="L63" i="4"/>
  <c r="K63" i="4"/>
  <c r="I63" i="4"/>
  <c r="J63" i="4" s="1"/>
  <c r="G63" i="4"/>
  <c r="F63" i="4"/>
  <c r="E63" i="4"/>
  <c r="S63" i="4" s="1"/>
  <c r="X62" i="4"/>
  <c r="W62" i="4"/>
  <c r="V62" i="4"/>
  <c r="U62" i="4"/>
  <c r="T62" i="4"/>
  <c r="R62" i="4"/>
  <c r="P62" i="4"/>
  <c r="O62" i="4"/>
  <c r="L62" i="4"/>
  <c r="K62" i="4"/>
  <c r="J62" i="4"/>
  <c r="I62" i="4"/>
  <c r="G62" i="4"/>
  <c r="E62" i="4"/>
  <c r="Y62" i="4" s="1"/>
  <c r="X61" i="4"/>
  <c r="W61" i="4"/>
  <c r="V61" i="4"/>
  <c r="U61" i="4"/>
  <c r="T61" i="4"/>
  <c r="R61" i="4"/>
  <c r="P61" i="4"/>
  <c r="O61" i="4"/>
  <c r="K61" i="4"/>
  <c r="J61" i="4"/>
  <c r="I61" i="4"/>
  <c r="L61" i="4" s="1"/>
  <c r="G61" i="4"/>
  <c r="E61" i="4"/>
  <c r="H61" i="4" s="1"/>
  <c r="X60" i="4"/>
  <c r="W60" i="4"/>
  <c r="V60" i="4"/>
  <c r="U60" i="4"/>
  <c r="T60" i="4"/>
  <c r="R60" i="4"/>
  <c r="P60" i="4"/>
  <c r="O60" i="4"/>
  <c r="N60" i="4"/>
  <c r="L60" i="4"/>
  <c r="K60" i="4"/>
  <c r="J60" i="4"/>
  <c r="I60" i="4"/>
  <c r="H60" i="4"/>
  <c r="G60" i="4"/>
  <c r="F60" i="4"/>
  <c r="Z60" i="4" s="1"/>
  <c r="E60" i="4"/>
  <c r="M60" i="4" s="1"/>
  <c r="X59" i="4"/>
  <c r="W59" i="4"/>
  <c r="V59" i="4"/>
  <c r="U59" i="4"/>
  <c r="T59" i="4"/>
  <c r="R59" i="4"/>
  <c r="P59" i="4"/>
  <c r="O59" i="4"/>
  <c r="N59" i="4"/>
  <c r="L59" i="4"/>
  <c r="K59" i="4"/>
  <c r="J59" i="4"/>
  <c r="I59" i="4"/>
  <c r="G59" i="4"/>
  <c r="F59" i="4"/>
  <c r="Z59" i="4" s="1"/>
  <c r="E59" i="4"/>
  <c r="S59" i="4" s="1"/>
  <c r="X58" i="4"/>
  <c r="W58" i="4"/>
  <c r="V58" i="4"/>
  <c r="U58" i="4"/>
  <c r="T58" i="4"/>
  <c r="R58" i="4"/>
  <c r="P58" i="4"/>
  <c r="O58" i="4"/>
  <c r="L58" i="4"/>
  <c r="K58" i="4"/>
  <c r="J58" i="4"/>
  <c r="I58" i="4"/>
  <c r="G58" i="4"/>
  <c r="E58" i="4"/>
  <c r="Y58" i="4" s="1"/>
  <c r="X57" i="4"/>
  <c r="W57" i="4"/>
  <c r="V57" i="4"/>
  <c r="U57" i="4"/>
  <c r="T57" i="4"/>
  <c r="R57" i="4"/>
  <c r="P57" i="4"/>
  <c r="O57" i="4"/>
  <c r="L57" i="4"/>
  <c r="K57" i="4"/>
  <c r="J57" i="4"/>
  <c r="I57" i="4"/>
  <c r="G57" i="4"/>
  <c r="E57" i="4"/>
  <c r="H57" i="4" s="1"/>
  <c r="X56" i="4"/>
  <c r="W56" i="4"/>
  <c r="V56" i="4"/>
  <c r="U56" i="4"/>
  <c r="T56" i="4"/>
  <c r="R56" i="4"/>
  <c r="P56" i="4"/>
  <c r="O56" i="4"/>
  <c r="L56" i="4"/>
  <c r="K56" i="4"/>
  <c r="J56" i="4"/>
  <c r="I56" i="4"/>
  <c r="H56" i="4"/>
  <c r="G56" i="4"/>
  <c r="E56" i="4"/>
  <c r="N56" i="4" s="1"/>
  <c r="X55" i="4"/>
  <c r="W55" i="4"/>
  <c r="V55" i="4"/>
  <c r="U55" i="4"/>
  <c r="T55" i="4"/>
  <c r="R55" i="4"/>
  <c r="P55" i="4"/>
  <c r="O55" i="4"/>
  <c r="N55" i="4"/>
  <c r="L55" i="4"/>
  <c r="K55" i="4"/>
  <c r="J55" i="4"/>
  <c r="I55" i="4"/>
  <c r="G55" i="4"/>
  <c r="F55" i="4"/>
  <c r="Z55" i="4" s="1"/>
  <c r="E55" i="4"/>
  <c r="S55" i="4" s="1"/>
  <c r="X54" i="4"/>
  <c r="W54" i="4"/>
  <c r="V54" i="4"/>
  <c r="U54" i="4"/>
  <c r="T54" i="4"/>
  <c r="R54" i="4"/>
  <c r="P54" i="4"/>
  <c r="O54" i="4"/>
  <c r="L54" i="4"/>
  <c r="K54" i="4"/>
  <c r="J54" i="4"/>
  <c r="I54" i="4"/>
  <c r="H54" i="4"/>
  <c r="G54" i="4"/>
  <c r="E54" i="4"/>
  <c r="Y54" i="4" s="1"/>
  <c r="X53" i="4"/>
  <c r="W53" i="4"/>
  <c r="V53" i="4"/>
  <c r="U53" i="4"/>
  <c r="T53" i="4"/>
  <c r="R53" i="4"/>
  <c r="P53" i="4"/>
  <c r="O53" i="4"/>
  <c r="L53" i="4"/>
  <c r="K53" i="4"/>
  <c r="J53" i="4"/>
  <c r="I53" i="4"/>
  <c r="G53" i="4"/>
  <c r="E53" i="4"/>
  <c r="H53" i="4" s="1"/>
  <c r="X52" i="4"/>
  <c r="W52" i="4"/>
  <c r="V52" i="4"/>
  <c r="U52" i="4"/>
  <c r="T52" i="4"/>
  <c r="R52" i="4"/>
  <c r="P52" i="4"/>
  <c r="O52" i="4"/>
  <c r="L52" i="4"/>
  <c r="K52" i="4"/>
  <c r="J52" i="4"/>
  <c r="I52" i="4"/>
  <c r="H52" i="4"/>
  <c r="G52" i="4"/>
  <c r="E52" i="4"/>
  <c r="N52" i="4" s="1"/>
  <c r="X51" i="4"/>
  <c r="W51" i="4"/>
  <c r="V51" i="4"/>
  <c r="U51" i="4"/>
  <c r="T51" i="4"/>
  <c r="R51" i="4"/>
  <c r="P51" i="4"/>
  <c r="O51" i="4"/>
  <c r="N51" i="4"/>
  <c r="L51" i="4"/>
  <c r="K51" i="4"/>
  <c r="J51" i="4"/>
  <c r="I51" i="4"/>
  <c r="G51" i="4"/>
  <c r="F51" i="4"/>
  <c r="Z51" i="4" s="1"/>
  <c r="E51" i="4"/>
  <c r="S51" i="4" s="1"/>
  <c r="X50" i="4"/>
  <c r="W50" i="4"/>
  <c r="V50" i="4"/>
  <c r="U50" i="4"/>
  <c r="T50" i="4"/>
  <c r="R50" i="4"/>
  <c r="P50" i="4"/>
  <c r="O50" i="4"/>
  <c r="L50" i="4"/>
  <c r="K50" i="4"/>
  <c r="J50" i="4"/>
  <c r="I50" i="4"/>
  <c r="H50" i="4"/>
  <c r="G50" i="4"/>
  <c r="E50" i="4"/>
  <c r="Y50" i="4" s="1"/>
  <c r="X49" i="4"/>
  <c r="W49" i="4"/>
  <c r="V49" i="4"/>
  <c r="U49" i="4"/>
  <c r="T49" i="4"/>
  <c r="R49" i="4"/>
  <c r="P49" i="4"/>
  <c r="O49" i="4"/>
  <c r="L49" i="4"/>
  <c r="K49" i="4"/>
  <c r="J49" i="4"/>
  <c r="I49" i="4"/>
  <c r="G49" i="4"/>
  <c r="E49" i="4"/>
  <c r="H49" i="4" s="1"/>
  <c r="X48" i="4"/>
  <c r="W48" i="4"/>
  <c r="V48" i="4"/>
  <c r="U48" i="4"/>
  <c r="T48" i="4"/>
  <c r="R48" i="4"/>
  <c r="P48" i="4"/>
  <c r="O48" i="4"/>
  <c r="L48" i="4"/>
  <c r="K48" i="4"/>
  <c r="J48" i="4"/>
  <c r="I48" i="4"/>
  <c r="H48" i="4"/>
  <c r="G48" i="4"/>
  <c r="E48" i="4"/>
  <c r="N48" i="4" s="1"/>
  <c r="X47" i="4"/>
  <c r="W47" i="4"/>
  <c r="V47" i="4"/>
  <c r="U47" i="4"/>
  <c r="T47" i="4"/>
  <c r="R47" i="4"/>
  <c r="P47" i="4"/>
  <c r="O47" i="4"/>
  <c r="N47" i="4"/>
  <c r="L47" i="4"/>
  <c r="K47" i="4"/>
  <c r="J47" i="4"/>
  <c r="I47" i="4"/>
  <c r="G47" i="4"/>
  <c r="F47" i="4"/>
  <c r="Z47" i="4" s="1"/>
  <c r="E47" i="4"/>
  <c r="S47" i="4" s="1"/>
  <c r="X46" i="4"/>
  <c r="W46" i="4"/>
  <c r="V46" i="4"/>
  <c r="U46" i="4"/>
  <c r="T46" i="4"/>
  <c r="R46" i="4"/>
  <c r="P46" i="4"/>
  <c r="O46" i="4"/>
  <c r="L46" i="4"/>
  <c r="K46" i="4"/>
  <c r="J46" i="4"/>
  <c r="I46" i="4"/>
  <c r="Q46" i="4" s="1"/>
  <c r="H46" i="4"/>
  <c r="G46" i="4"/>
  <c r="E46" i="4"/>
  <c r="Y46" i="4" s="1"/>
  <c r="X45" i="4"/>
  <c r="W45" i="4"/>
  <c r="V45" i="4"/>
  <c r="U45" i="4"/>
  <c r="T45" i="4"/>
  <c r="R45" i="4"/>
  <c r="P45" i="4"/>
  <c r="O45" i="4"/>
  <c r="L45" i="4"/>
  <c r="K45" i="4"/>
  <c r="J45" i="4"/>
  <c r="I45" i="4"/>
  <c r="H45" i="4"/>
  <c r="G45" i="4"/>
  <c r="E45" i="4"/>
  <c r="N45" i="4" s="1"/>
  <c r="X44" i="4"/>
  <c r="W44" i="4"/>
  <c r="V44" i="4"/>
  <c r="U44" i="4"/>
  <c r="T44" i="4"/>
  <c r="R44" i="4"/>
  <c r="P44" i="4"/>
  <c r="O44" i="4"/>
  <c r="L44" i="4"/>
  <c r="K44" i="4"/>
  <c r="J44" i="4"/>
  <c r="I44" i="4"/>
  <c r="H44" i="4"/>
  <c r="G44" i="4"/>
  <c r="F44" i="4"/>
  <c r="Z44" i="4" s="1"/>
  <c r="E44" i="4"/>
  <c r="N44" i="4" s="1"/>
  <c r="X43" i="4"/>
  <c r="W43" i="4"/>
  <c r="V43" i="4"/>
  <c r="U43" i="4"/>
  <c r="T43" i="4"/>
  <c r="R43" i="4"/>
  <c r="P43" i="4"/>
  <c r="O43" i="4"/>
  <c r="N43" i="4"/>
  <c r="L43" i="4"/>
  <c r="K43" i="4"/>
  <c r="J43" i="4"/>
  <c r="I43" i="4"/>
  <c r="G43" i="4"/>
  <c r="F43" i="4"/>
  <c r="Z43" i="4" s="1"/>
  <c r="E43" i="4"/>
  <c r="S43" i="4" s="1"/>
  <c r="X42" i="4"/>
  <c r="W42" i="4"/>
  <c r="V42" i="4"/>
  <c r="U42" i="4"/>
  <c r="T42" i="4"/>
  <c r="R42" i="4"/>
  <c r="P42" i="4"/>
  <c r="O42" i="4"/>
  <c r="L42" i="4"/>
  <c r="K42" i="4"/>
  <c r="J42" i="4"/>
  <c r="I42" i="4"/>
  <c r="H42" i="4"/>
  <c r="G42" i="4"/>
  <c r="E42" i="4"/>
  <c r="Y42" i="4" s="1"/>
  <c r="X41" i="4"/>
  <c r="W41" i="4"/>
  <c r="V41" i="4"/>
  <c r="U41" i="4"/>
  <c r="T41" i="4"/>
  <c r="R41" i="4"/>
  <c r="P41" i="4"/>
  <c r="O41" i="4"/>
  <c r="L41" i="4"/>
  <c r="K41" i="4"/>
  <c r="J41" i="4"/>
  <c r="I41" i="4"/>
  <c r="H41" i="4"/>
  <c r="G41" i="4"/>
  <c r="E41" i="4"/>
  <c r="N41" i="4" s="1"/>
  <c r="X40" i="4"/>
  <c r="W40" i="4"/>
  <c r="V40" i="4"/>
  <c r="U40" i="4"/>
  <c r="T40" i="4"/>
  <c r="R40" i="4"/>
  <c r="P40" i="4"/>
  <c r="O40" i="4"/>
  <c r="L40" i="4"/>
  <c r="K40" i="4"/>
  <c r="J40" i="4"/>
  <c r="I40" i="4"/>
  <c r="H40" i="4"/>
  <c r="G40" i="4"/>
  <c r="E40" i="4"/>
  <c r="N40" i="4" s="1"/>
  <c r="X39" i="4"/>
  <c r="W39" i="4"/>
  <c r="V39" i="4"/>
  <c r="U39" i="4"/>
  <c r="T39" i="4"/>
  <c r="R39" i="4"/>
  <c r="P39" i="4"/>
  <c r="O39" i="4"/>
  <c r="N39" i="4"/>
  <c r="L39" i="4"/>
  <c r="K39" i="4"/>
  <c r="J39" i="4"/>
  <c r="I39" i="4"/>
  <c r="G39" i="4"/>
  <c r="F39" i="4"/>
  <c r="Z39" i="4" s="1"/>
  <c r="E39" i="4"/>
  <c r="S39" i="4" s="1"/>
  <c r="X38" i="4"/>
  <c r="W38" i="4"/>
  <c r="V38" i="4"/>
  <c r="U38" i="4"/>
  <c r="T38" i="4"/>
  <c r="R38" i="4"/>
  <c r="P38" i="4"/>
  <c r="O38" i="4"/>
  <c r="L38" i="4"/>
  <c r="K38" i="4"/>
  <c r="J38" i="4"/>
  <c r="I38" i="4"/>
  <c r="H38" i="4"/>
  <c r="G38" i="4"/>
  <c r="E38" i="4"/>
  <c r="Y38" i="4" s="1"/>
  <c r="X37" i="4"/>
  <c r="W37" i="4"/>
  <c r="V37" i="4"/>
  <c r="U37" i="4"/>
  <c r="T37" i="4"/>
  <c r="R37" i="4"/>
  <c r="P37" i="4"/>
  <c r="O37" i="4"/>
  <c r="L37" i="4"/>
  <c r="K37" i="4"/>
  <c r="J37" i="4"/>
  <c r="I37" i="4"/>
  <c r="H37" i="4"/>
  <c r="G37" i="4"/>
  <c r="E37" i="4"/>
  <c r="N37" i="4" s="1"/>
  <c r="X36" i="4"/>
  <c r="W36" i="4"/>
  <c r="V36" i="4"/>
  <c r="U36" i="4"/>
  <c r="T36" i="4"/>
  <c r="R36" i="4"/>
  <c r="P36" i="4"/>
  <c r="O36" i="4"/>
  <c r="L36" i="4"/>
  <c r="K36" i="4"/>
  <c r="J36" i="4"/>
  <c r="I36" i="4"/>
  <c r="H36" i="4"/>
  <c r="G36" i="4"/>
  <c r="E36" i="4"/>
  <c r="N36" i="4" s="1"/>
  <c r="X35" i="4"/>
  <c r="W35" i="4"/>
  <c r="V35" i="4"/>
  <c r="U35" i="4"/>
  <c r="T35" i="4"/>
  <c r="R35" i="4"/>
  <c r="P35" i="4"/>
  <c r="O35" i="4"/>
  <c r="N35" i="4"/>
  <c r="L35" i="4"/>
  <c r="K35" i="4"/>
  <c r="J35" i="4"/>
  <c r="I35" i="4"/>
  <c r="G35" i="4"/>
  <c r="F35" i="4"/>
  <c r="Z35" i="4" s="1"/>
  <c r="E35" i="4"/>
  <c r="S35" i="4" s="1"/>
  <c r="X34" i="4"/>
  <c r="W34" i="4"/>
  <c r="V34" i="4"/>
  <c r="U34" i="4"/>
  <c r="T34" i="4"/>
  <c r="R34" i="4"/>
  <c r="P34" i="4"/>
  <c r="O34" i="4"/>
  <c r="L34" i="4"/>
  <c r="K34" i="4"/>
  <c r="J34" i="4"/>
  <c r="I34" i="4"/>
  <c r="H34" i="4"/>
  <c r="G34" i="4"/>
  <c r="E34" i="4"/>
  <c r="Y34" i="4" s="1"/>
  <c r="X33" i="4"/>
  <c r="W33" i="4"/>
  <c r="V33" i="4"/>
  <c r="U33" i="4"/>
  <c r="T33" i="4"/>
  <c r="R33" i="4"/>
  <c r="P33" i="4"/>
  <c r="O33" i="4"/>
  <c r="L33" i="4"/>
  <c r="K33" i="4"/>
  <c r="J33" i="4"/>
  <c r="I33" i="4"/>
  <c r="G33" i="4"/>
  <c r="E33" i="4"/>
  <c r="H33" i="4" s="1"/>
  <c r="X32" i="4"/>
  <c r="W32" i="4"/>
  <c r="V32" i="4"/>
  <c r="U32" i="4"/>
  <c r="T32" i="4"/>
  <c r="R32" i="4"/>
  <c r="P32" i="4"/>
  <c r="O32" i="4"/>
  <c r="L32" i="4"/>
  <c r="K32" i="4"/>
  <c r="J32" i="4"/>
  <c r="I32" i="4"/>
  <c r="H32" i="4"/>
  <c r="G32" i="4"/>
  <c r="E32" i="4"/>
  <c r="N32" i="4" s="1"/>
  <c r="X31" i="4"/>
  <c r="W31" i="4"/>
  <c r="V31" i="4"/>
  <c r="U31" i="4"/>
  <c r="T31" i="4"/>
  <c r="R31" i="4"/>
  <c r="P31" i="4"/>
  <c r="O31" i="4"/>
  <c r="N31" i="4"/>
  <c r="L31" i="4"/>
  <c r="K31" i="4"/>
  <c r="J31" i="4"/>
  <c r="I31" i="4"/>
  <c r="H31" i="4"/>
  <c r="G31" i="4"/>
  <c r="F31" i="4"/>
  <c r="Z31" i="4" s="1"/>
  <c r="E31" i="4"/>
  <c r="S31" i="4" s="1"/>
  <c r="X30" i="4"/>
  <c r="W30" i="4"/>
  <c r="V30" i="4"/>
  <c r="U30" i="4"/>
  <c r="T30" i="4"/>
  <c r="R30" i="4"/>
  <c r="P30" i="4"/>
  <c r="O30" i="4"/>
  <c r="L30" i="4"/>
  <c r="K30" i="4"/>
  <c r="J30" i="4"/>
  <c r="I30" i="4"/>
  <c r="H30" i="4"/>
  <c r="G30" i="4"/>
  <c r="E30" i="4"/>
  <c r="Y30" i="4" s="1"/>
  <c r="X29" i="4"/>
  <c r="W29" i="4"/>
  <c r="V29" i="4"/>
  <c r="U29" i="4"/>
  <c r="T29" i="4"/>
  <c r="R29" i="4"/>
  <c r="P29" i="4"/>
  <c r="O29" i="4"/>
  <c r="L29" i="4"/>
  <c r="K29" i="4"/>
  <c r="J29" i="4"/>
  <c r="I29" i="4"/>
  <c r="H29" i="4"/>
  <c r="G29" i="4"/>
  <c r="E29" i="4"/>
  <c r="N29" i="4" s="1"/>
  <c r="X28" i="4"/>
  <c r="W28" i="4"/>
  <c r="V28" i="4"/>
  <c r="U28" i="4"/>
  <c r="T28" i="4"/>
  <c r="R28" i="4"/>
  <c r="P28" i="4"/>
  <c r="O28" i="4"/>
  <c r="L28" i="4"/>
  <c r="K28" i="4"/>
  <c r="J28" i="4"/>
  <c r="I28" i="4"/>
  <c r="H28" i="4"/>
  <c r="G28" i="4"/>
  <c r="F28" i="4"/>
  <c r="Z28" i="4" s="1"/>
  <c r="E28" i="4"/>
  <c r="N28" i="4" s="1"/>
  <c r="X27" i="4"/>
  <c r="W27" i="4"/>
  <c r="V27" i="4"/>
  <c r="U27" i="4"/>
  <c r="T27" i="4"/>
  <c r="R27" i="4"/>
  <c r="P27" i="4"/>
  <c r="O27" i="4"/>
  <c r="N27" i="4"/>
  <c r="L27" i="4"/>
  <c r="K27" i="4"/>
  <c r="J27" i="4"/>
  <c r="I27" i="4"/>
  <c r="Q27" i="4" s="1"/>
  <c r="G27" i="4"/>
  <c r="F27" i="4"/>
  <c r="Z27" i="4" s="1"/>
  <c r="E27" i="4"/>
  <c r="S27" i="4" s="1"/>
  <c r="X26" i="4"/>
  <c r="W26" i="4"/>
  <c r="V26" i="4"/>
  <c r="U26" i="4"/>
  <c r="T26" i="4"/>
  <c r="R26" i="4"/>
  <c r="P26" i="4"/>
  <c r="O26" i="4"/>
  <c r="L26" i="4"/>
  <c r="K26" i="4"/>
  <c r="J26" i="4"/>
  <c r="I26" i="4"/>
  <c r="G26" i="4"/>
  <c r="E26" i="4"/>
  <c r="Y26" i="4" s="1"/>
  <c r="X25" i="4"/>
  <c r="W25" i="4"/>
  <c r="V25" i="4"/>
  <c r="U25" i="4"/>
  <c r="T25" i="4"/>
  <c r="R25" i="4"/>
  <c r="P25" i="4"/>
  <c r="O25" i="4"/>
  <c r="L25" i="4"/>
  <c r="K25" i="4"/>
  <c r="J25" i="4"/>
  <c r="I25" i="4"/>
  <c r="H25" i="4"/>
  <c r="G25" i="4"/>
  <c r="E25" i="4"/>
  <c r="N25" i="4" s="1"/>
  <c r="X24" i="4"/>
  <c r="W24" i="4"/>
  <c r="V24" i="4"/>
  <c r="U24" i="4"/>
  <c r="T24" i="4"/>
  <c r="R24" i="4"/>
  <c r="P24" i="4"/>
  <c r="O24" i="4"/>
  <c r="L24" i="4"/>
  <c r="K24" i="4"/>
  <c r="J24" i="4"/>
  <c r="I24" i="4"/>
  <c r="H24" i="4"/>
  <c r="G24" i="4"/>
  <c r="E24" i="4"/>
  <c r="N24" i="4" s="1"/>
  <c r="X23" i="4"/>
  <c r="W23" i="4"/>
  <c r="V23" i="4"/>
  <c r="U23" i="4"/>
  <c r="T23" i="4"/>
  <c r="R23" i="4"/>
  <c r="P23" i="4"/>
  <c r="O23" i="4"/>
  <c r="N23" i="4"/>
  <c r="L23" i="4"/>
  <c r="K23" i="4"/>
  <c r="J23" i="4"/>
  <c r="I23" i="4"/>
  <c r="H23" i="4"/>
  <c r="G23" i="4"/>
  <c r="F23" i="4"/>
  <c r="Z23" i="4" s="1"/>
  <c r="E23" i="4"/>
  <c r="S23" i="4" s="1"/>
  <c r="X22" i="4"/>
  <c r="W22" i="4"/>
  <c r="V22" i="4"/>
  <c r="U22" i="4"/>
  <c r="T22" i="4"/>
  <c r="R22" i="4"/>
  <c r="P22" i="4"/>
  <c r="O22" i="4"/>
  <c r="L22" i="4"/>
  <c r="K22" i="4"/>
  <c r="J22" i="4"/>
  <c r="I22" i="4"/>
  <c r="H22" i="4"/>
  <c r="G22" i="4"/>
  <c r="E22" i="4"/>
  <c r="Y22" i="4" s="1"/>
  <c r="X21" i="4"/>
  <c r="W21" i="4"/>
  <c r="V21" i="4"/>
  <c r="U21" i="4"/>
  <c r="T21" i="4"/>
  <c r="R21" i="4"/>
  <c r="P21" i="4"/>
  <c r="O21" i="4"/>
  <c r="L21" i="4"/>
  <c r="K21" i="4"/>
  <c r="J21" i="4"/>
  <c r="I21" i="4"/>
  <c r="H21" i="4"/>
  <c r="G21" i="4"/>
  <c r="E21" i="4"/>
  <c r="N21" i="4" s="1"/>
  <c r="X20" i="4"/>
  <c r="W20" i="4"/>
  <c r="V20" i="4"/>
  <c r="U20" i="4"/>
  <c r="T20" i="4"/>
  <c r="R20" i="4"/>
  <c r="P20" i="4"/>
  <c r="O20" i="4"/>
  <c r="L20" i="4"/>
  <c r="K20" i="4"/>
  <c r="J20" i="4"/>
  <c r="I20" i="4"/>
  <c r="H20" i="4"/>
  <c r="G20" i="4"/>
  <c r="E20" i="4"/>
  <c r="N20" i="4" s="1"/>
  <c r="X19" i="4"/>
  <c r="W19" i="4"/>
  <c r="V19" i="4"/>
  <c r="U19" i="4"/>
  <c r="T19" i="4"/>
  <c r="R19" i="4"/>
  <c r="P19" i="4"/>
  <c r="O19" i="4"/>
  <c r="N19" i="4"/>
  <c r="L19" i="4"/>
  <c r="K19" i="4"/>
  <c r="J19" i="4"/>
  <c r="I19" i="4"/>
  <c r="G19" i="4"/>
  <c r="F19" i="4"/>
  <c r="Z19" i="4" s="1"/>
  <c r="E19" i="4"/>
  <c r="S19" i="4" s="1"/>
  <c r="X18" i="4"/>
  <c r="W18" i="4"/>
  <c r="V18" i="4"/>
  <c r="U18" i="4"/>
  <c r="T18" i="4"/>
  <c r="R18" i="4"/>
  <c r="P18" i="4"/>
  <c r="O18" i="4"/>
  <c r="L18" i="4"/>
  <c r="K18" i="4"/>
  <c r="J18" i="4"/>
  <c r="I18" i="4"/>
  <c r="G18" i="4"/>
  <c r="E18" i="4"/>
  <c r="Y18" i="4" s="1"/>
  <c r="X17" i="4"/>
  <c r="W17" i="4"/>
  <c r="V17" i="4"/>
  <c r="U17" i="4"/>
  <c r="T17" i="4"/>
  <c r="R17" i="4"/>
  <c r="P17" i="4"/>
  <c r="O17" i="4"/>
  <c r="L17" i="4"/>
  <c r="K17" i="4"/>
  <c r="J17" i="4"/>
  <c r="I17" i="4"/>
  <c r="G17" i="4"/>
  <c r="E17" i="4"/>
  <c r="H17" i="4" s="1"/>
  <c r="X16" i="4"/>
  <c r="W16" i="4"/>
  <c r="V16" i="4"/>
  <c r="U16" i="4"/>
  <c r="T16" i="4"/>
  <c r="R16" i="4"/>
  <c r="P16" i="4"/>
  <c r="O16" i="4"/>
  <c r="L16" i="4"/>
  <c r="K16" i="4"/>
  <c r="J16" i="4"/>
  <c r="I16" i="4"/>
  <c r="H16" i="4"/>
  <c r="G16" i="4"/>
  <c r="E16" i="4"/>
  <c r="N16" i="4" s="1"/>
  <c r="X15" i="4"/>
  <c r="W15" i="4"/>
  <c r="V15" i="4"/>
  <c r="U15" i="4"/>
  <c r="T15" i="4"/>
  <c r="R15" i="4"/>
  <c r="P15" i="4"/>
  <c r="O15" i="4"/>
  <c r="N15" i="4"/>
  <c r="L15" i="4"/>
  <c r="K15" i="4"/>
  <c r="J15" i="4"/>
  <c r="I15" i="4"/>
  <c r="G15" i="4"/>
  <c r="F15" i="4"/>
  <c r="Z15" i="4" s="1"/>
  <c r="E15" i="4"/>
  <c r="S15" i="4" s="1"/>
  <c r="X14" i="4"/>
  <c r="W14" i="4"/>
  <c r="V14" i="4"/>
  <c r="U14" i="4"/>
  <c r="T14" i="4"/>
  <c r="R14" i="4"/>
  <c r="P14" i="4"/>
  <c r="O14" i="4"/>
  <c r="L14" i="4"/>
  <c r="K14" i="4"/>
  <c r="J14" i="4"/>
  <c r="I14" i="4"/>
  <c r="H14" i="4"/>
  <c r="G14" i="4"/>
  <c r="E14" i="4"/>
  <c r="Y14" i="4" s="1"/>
  <c r="X13" i="4"/>
  <c r="W13" i="4"/>
  <c r="V13" i="4"/>
  <c r="U13" i="4"/>
  <c r="T13" i="4"/>
  <c r="R13" i="4"/>
  <c r="P13" i="4"/>
  <c r="O13" i="4"/>
  <c r="L13" i="4"/>
  <c r="K13" i="4"/>
  <c r="J13" i="4"/>
  <c r="I13" i="4"/>
  <c r="G13" i="4"/>
  <c r="E13" i="4"/>
  <c r="H13" i="4" s="1"/>
  <c r="X12" i="4"/>
  <c r="W12" i="4"/>
  <c r="V12" i="4"/>
  <c r="U12" i="4"/>
  <c r="T12" i="4"/>
  <c r="R12" i="4"/>
  <c r="P12" i="4"/>
  <c r="O12" i="4"/>
  <c r="L12" i="4"/>
  <c r="K12" i="4"/>
  <c r="J12" i="4"/>
  <c r="I12" i="4"/>
  <c r="H12" i="4"/>
  <c r="G12" i="4"/>
  <c r="E12" i="4"/>
  <c r="N12" i="4" s="1"/>
  <c r="X11" i="4"/>
  <c r="W11" i="4"/>
  <c r="V11" i="4"/>
  <c r="U11" i="4"/>
  <c r="T11" i="4"/>
  <c r="R11" i="4"/>
  <c r="P11" i="4"/>
  <c r="O11" i="4"/>
  <c r="N11" i="4"/>
  <c r="L11" i="4"/>
  <c r="K11" i="4"/>
  <c r="J11" i="4"/>
  <c r="I11" i="4"/>
  <c r="G11" i="4"/>
  <c r="F11" i="4"/>
  <c r="Z11" i="4" s="1"/>
  <c r="E11" i="4"/>
  <c r="S11" i="4" s="1"/>
  <c r="X10" i="4"/>
  <c r="W10" i="4"/>
  <c r="V10" i="4"/>
  <c r="U10" i="4"/>
  <c r="T10" i="4"/>
  <c r="R10" i="4"/>
  <c r="P10" i="4"/>
  <c r="O10" i="4"/>
  <c r="L10" i="4"/>
  <c r="K10" i="4"/>
  <c r="J10" i="4"/>
  <c r="I10" i="4"/>
  <c r="H10" i="4"/>
  <c r="G10" i="4"/>
  <c r="E10" i="4"/>
  <c r="Y10" i="4" s="1"/>
  <c r="X9" i="4"/>
  <c r="W9" i="4"/>
  <c r="V9" i="4"/>
  <c r="U9" i="4"/>
  <c r="T9" i="4"/>
  <c r="R9" i="4"/>
  <c r="P9" i="4"/>
  <c r="O9" i="4"/>
  <c r="L9" i="4"/>
  <c r="K9" i="4"/>
  <c r="J9" i="4"/>
  <c r="I9" i="4"/>
  <c r="H9" i="4"/>
  <c r="G9" i="4"/>
  <c r="E9" i="4"/>
  <c r="N9" i="4" s="1"/>
  <c r="X8" i="4"/>
  <c r="W8" i="4"/>
  <c r="V8" i="4"/>
  <c r="U8" i="4"/>
  <c r="T8" i="4"/>
  <c r="R8" i="4"/>
  <c r="P8" i="4"/>
  <c r="O8" i="4"/>
  <c r="L8" i="4"/>
  <c r="K8" i="4"/>
  <c r="J8" i="4"/>
  <c r="I8" i="4"/>
  <c r="H8" i="4"/>
  <c r="G8" i="4"/>
  <c r="E8" i="4"/>
  <c r="N8" i="4" s="1"/>
  <c r="X7" i="4"/>
  <c r="W7" i="4"/>
  <c r="V7" i="4"/>
  <c r="U7" i="4"/>
  <c r="T7" i="4"/>
  <c r="R7" i="4"/>
  <c r="P7" i="4"/>
  <c r="O7" i="4"/>
  <c r="N7" i="4"/>
  <c r="L7" i="4"/>
  <c r="K7" i="4"/>
  <c r="J7" i="4"/>
  <c r="I7" i="4"/>
  <c r="G7" i="4"/>
  <c r="F7" i="4"/>
  <c r="Z7" i="4" s="1"/>
  <c r="E7" i="4"/>
  <c r="S7" i="4" s="1"/>
  <c r="X6" i="4"/>
  <c r="W6" i="4"/>
  <c r="V6" i="4"/>
  <c r="U6" i="4"/>
  <c r="T6" i="4"/>
  <c r="R6" i="4"/>
  <c r="P6" i="4"/>
  <c r="O6" i="4"/>
  <c r="L6" i="4"/>
  <c r="K6" i="4"/>
  <c r="J6" i="4"/>
  <c r="I6" i="4"/>
  <c r="H6" i="4"/>
  <c r="G6" i="4"/>
  <c r="E6" i="4"/>
  <c r="Y6" i="4" s="1"/>
  <c r="X5" i="4"/>
  <c r="W5" i="4"/>
  <c r="V5" i="4"/>
  <c r="U5" i="4"/>
  <c r="T5" i="4"/>
  <c r="R5" i="4"/>
  <c r="P5" i="4"/>
  <c r="O5" i="4"/>
  <c r="L5" i="4"/>
  <c r="K5" i="4"/>
  <c r="J5" i="4"/>
  <c r="I5" i="4"/>
  <c r="H5" i="4"/>
  <c r="G5" i="4"/>
  <c r="E5" i="4"/>
  <c r="N5" i="4" s="1"/>
  <c r="X4" i="4"/>
  <c r="W4" i="4"/>
  <c r="V4" i="4"/>
  <c r="U4" i="4"/>
  <c r="T4" i="4"/>
  <c r="R4" i="4"/>
  <c r="P4" i="4"/>
  <c r="O4" i="4"/>
  <c r="L4" i="4"/>
  <c r="K4" i="4"/>
  <c r="J4" i="4"/>
  <c r="I4" i="4"/>
  <c r="H4" i="4"/>
  <c r="G4" i="4"/>
  <c r="E4" i="4"/>
  <c r="N4" i="4" s="1"/>
  <c r="AF70" i="3"/>
  <c r="AE70" i="3"/>
  <c r="AD70" i="3"/>
  <c r="AB70" i="3"/>
  <c r="AA70" i="3"/>
  <c r="AC70" i="3" s="1"/>
  <c r="Z70" i="3"/>
  <c r="Y70" i="3"/>
  <c r="X70" i="3"/>
  <c r="V70" i="3"/>
  <c r="U70" i="3"/>
  <c r="W70" i="3" s="1"/>
  <c r="S70" i="3"/>
  <c r="T70" i="3" s="1"/>
  <c r="R70" i="3"/>
  <c r="Q70" i="3"/>
  <c r="O70" i="3"/>
  <c r="M70" i="3"/>
  <c r="K70" i="3"/>
  <c r="J70" i="3"/>
  <c r="H70" i="3"/>
  <c r="I70" i="3" s="1"/>
  <c r="G70" i="3"/>
  <c r="E70" i="3"/>
  <c r="D70" i="3"/>
  <c r="N70" i="3" s="1"/>
  <c r="AE69" i="3"/>
  <c r="AF69" i="3" s="1"/>
  <c r="AD69" i="3"/>
  <c r="AC69" i="3"/>
  <c r="AB69" i="3"/>
  <c r="AA69" i="3"/>
  <c r="X69" i="3"/>
  <c r="W69" i="3"/>
  <c r="V69" i="3"/>
  <c r="Y69" i="3" s="1"/>
  <c r="U69" i="3"/>
  <c r="T69" i="3"/>
  <c r="S69" i="3"/>
  <c r="R69" i="3"/>
  <c r="Q69" i="3"/>
  <c r="O69" i="3"/>
  <c r="M69" i="3"/>
  <c r="K69" i="3"/>
  <c r="H69" i="3"/>
  <c r="J69" i="3" s="1"/>
  <c r="G69" i="3"/>
  <c r="E69" i="3"/>
  <c r="D69" i="3"/>
  <c r="L69" i="3" s="1"/>
  <c r="AF68" i="3"/>
  <c r="AE68" i="3"/>
  <c r="AD68" i="3"/>
  <c r="AB68" i="3"/>
  <c r="AC68" i="3" s="1"/>
  <c r="AA68" i="3"/>
  <c r="Y68" i="3"/>
  <c r="V68" i="3"/>
  <c r="U68" i="3"/>
  <c r="X68" i="3" s="1"/>
  <c r="Z68" i="3" s="1"/>
  <c r="T68" i="3"/>
  <c r="S68" i="3"/>
  <c r="R68" i="3"/>
  <c r="Q68" i="3"/>
  <c r="O68" i="3"/>
  <c r="M68" i="3"/>
  <c r="K68" i="3"/>
  <c r="J68" i="3"/>
  <c r="I68" i="3"/>
  <c r="H68" i="3"/>
  <c r="G68" i="3"/>
  <c r="D68" i="3"/>
  <c r="L68" i="3" s="1"/>
  <c r="AE67" i="3"/>
  <c r="AF67" i="3" s="1"/>
  <c r="AD67" i="3"/>
  <c r="AB67" i="3"/>
  <c r="AC67" i="3" s="1"/>
  <c r="AA67" i="3"/>
  <c r="Y67" i="3"/>
  <c r="Z67" i="3" s="1"/>
  <c r="X67" i="3"/>
  <c r="W67" i="3"/>
  <c r="V67" i="3"/>
  <c r="U67" i="3"/>
  <c r="T67" i="3"/>
  <c r="S67" i="3"/>
  <c r="Q67" i="3"/>
  <c r="R67" i="3" s="1"/>
  <c r="O67" i="3"/>
  <c r="M67" i="3"/>
  <c r="K67" i="3"/>
  <c r="J67" i="3"/>
  <c r="I67" i="3"/>
  <c r="H67" i="3"/>
  <c r="G67" i="3"/>
  <c r="D67" i="3"/>
  <c r="N67" i="3" s="1"/>
  <c r="AE66" i="3"/>
  <c r="AD66" i="3"/>
  <c r="AF66" i="3" s="1"/>
  <c r="AB66" i="3"/>
  <c r="AA66" i="3"/>
  <c r="AC66" i="3" s="1"/>
  <c r="X66" i="3"/>
  <c r="V66" i="3"/>
  <c r="U66" i="3"/>
  <c r="T66" i="3"/>
  <c r="S66" i="3"/>
  <c r="Q66" i="3"/>
  <c r="R66" i="3" s="1"/>
  <c r="O66" i="3"/>
  <c r="N66" i="3"/>
  <c r="M66" i="3"/>
  <c r="K66" i="3"/>
  <c r="H66" i="3"/>
  <c r="J66" i="3" s="1"/>
  <c r="G66" i="3"/>
  <c r="F66" i="3"/>
  <c r="D66" i="3"/>
  <c r="L66" i="3" s="1"/>
  <c r="AF65" i="3"/>
  <c r="AE65" i="3"/>
  <c r="AD65" i="3"/>
  <c r="AB65" i="3"/>
  <c r="AA65" i="3"/>
  <c r="AC65" i="3" s="1"/>
  <c r="Y65" i="3"/>
  <c r="X65" i="3"/>
  <c r="Z65" i="3" s="1"/>
  <c r="V65" i="3"/>
  <c r="U65" i="3"/>
  <c r="W65" i="3" s="1"/>
  <c r="S65" i="3"/>
  <c r="T65" i="3" s="1"/>
  <c r="Q65" i="3"/>
  <c r="R65" i="3" s="1"/>
  <c r="O65" i="3"/>
  <c r="M65" i="3"/>
  <c r="K65" i="3"/>
  <c r="I65" i="3"/>
  <c r="H65" i="3"/>
  <c r="J65" i="3" s="1"/>
  <c r="G65" i="3"/>
  <c r="D65" i="3"/>
  <c r="N65" i="3" s="1"/>
  <c r="AF64" i="3"/>
  <c r="AE64" i="3"/>
  <c r="AD64" i="3"/>
  <c r="AB64" i="3"/>
  <c r="AC64" i="3" s="1"/>
  <c r="AA64" i="3"/>
  <c r="X64" i="3"/>
  <c r="V64" i="3"/>
  <c r="Y64" i="3" s="1"/>
  <c r="U64" i="3"/>
  <c r="W64" i="3" s="1"/>
  <c r="T64" i="3"/>
  <c r="S64" i="3"/>
  <c r="Q64" i="3"/>
  <c r="R64" i="3" s="1"/>
  <c r="O64" i="3"/>
  <c r="M64" i="3"/>
  <c r="K64" i="3"/>
  <c r="H64" i="3"/>
  <c r="G64" i="3"/>
  <c r="F64" i="3"/>
  <c r="D64" i="3"/>
  <c r="E64" i="3" s="1"/>
  <c r="AE63" i="3"/>
  <c r="AD63" i="3"/>
  <c r="AF63" i="3" s="1"/>
  <c r="AC63" i="3"/>
  <c r="AB63" i="3"/>
  <c r="AA63" i="3"/>
  <c r="V63" i="3"/>
  <c r="Y63" i="3" s="1"/>
  <c r="U63" i="3"/>
  <c r="S63" i="3"/>
  <c r="T63" i="3" s="1"/>
  <c r="Q63" i="3"/>
  <c r="R63" i="3" s="1"/>
  <c r="O63" i="3"/>
  <c r="N63" i="3"/>
  <c r="M63" i="3"/>
  <c r="K63" i="3"/>
  <c r="I63" i="3"/>
  <c r="H63" i="3"/>
  <c r="J63" i="3" s="1"/>
  <c r="G63" i="3"/>
  <c r="F63" i="3"/>
  <c r="E63" i="3"/>
  <c r="D63" i="3"/>
  <c r="L63" i="3" s="1"/>
  <c r="AF62" i="3"/>
  <c r="AE62" i="3"/>
  <c r="AD62" i="3"/>
  <c r="AB62" i="3"/>
  <c r="AA62" i="3"/>
  <c r="AC62" i="3" s="1"/>
  <c r="Z62" i="3"/>
  <c r="Y62" i="3"/>
  <c r="X62" i="3"/>
  <c r="V62" i="3"/>
  <c r="W62" i="3" s="1"/>
  <c r="U62" i="3"/>
  <c r="S62" i="3"/>
  <c r="T62" i="3" s="1"/>
  <c r="R62" i="3"/>
  <c r="Q62" i="3"/>
  <c r="O62" i="3"/>
  <c r="M62" i="3"/>
  <c r="K62" i="3"/>
  <c r="J62" i="3"/>
  <c r="H62" i="3"/>
  <c r="I62" i="3" s="1"/>
  <c r="G62" i="3"/>
  <c r="D62" i="3"/>
  <c r="N62" i="3" s="1"/>
  <c r="AE61" i="3"/>
  <c r="AF61" i="3" s="1"/>
  <c r="AD61" i="3"/>
  <c r="AC61" i="3"/>
  <c r="AB61" i="3"/>
  <c r="AA61" i="3"/>
  <c r="Y61" i="3"/>
  <c r="W61" i="3"/>
  <c r="V61" i="3"/>
  <c r="U61" i="3"/>
  <c r="X61" i="3" s="1"/>
  <c r="Z61" i="3" s="1"/>
  <c r="T61" i="3"/>
  <c r="S61" i="3"/>
  <c r="Q61" i="3"/>
  <c r="R61" i="3" s="1"/>
  <c r="O61" i="3"/>
  <c r="M61" i="3"/>
  <c r="K61" i="3"/>
  <c r="H61" i="3"/>
  <c r="J61" i="3" s="1"/>
  <c r="G61" i="3"/>
  <c r="E61" i="3"/>
  <c r="D61" i="3"/>
  <c r="L61" i="3" s="1"/>
  <c r="AE60" i="3"/>
  <c r="AD60" i="3"/>
  <c r="AF60" i="3" s="1"/>
  <c r="AB60" i="3"/>
  <c r="AC60" i="3" s="1"/>
  <c r="AA60" i="3"/>
  <c r="Y60" i="3"/>
  <c r="V60" i="3"/>
  <c r="U60" i="3"/>
  <c r="X60" i="3" s="1"/>
  <c r="Z60" i="3" s="1"/>
  <c r="T60" i="3"/>
  <c r="S60" i="3"/>
  <c r="R60" i="3"/>
  <c r="Q60" i="3"/>
  <c r="O60" i="3"/>
  <c r="M60" i="3"/>
  <c r="K60" i="3"/>
  <c r="J60" i="3"/>
  <c r="I60" i="3"/>
  <c r="H60" i="3"/>
  <c r="G60" i="3"/>
  <c r="D60" i="3"/>
  <c r="AE59" i="3"/>
  <c r="AD59" i="3"/>
  <c r="AF59" i="3" s="1"/>
  <c r="AB59" i="3"/>
  <c r="AA59" i="3"/>
  <c r="AC59" i="3" s="1"/>
  <c r="Y59" i="3"/>
  <c r="W59" i="3"/>
  <c r="V59" i="3"/>
  <c r="U59" i="3"/>
  <c r="X59" i="3" s="1"/>
  <c r="Z59" i="3" s="1"/>
  <c r="T59" i="3"/>
  <c r="S59" i="3"/>
  <c r="Q59" i="3"/>
  <c r="R59" i="3" s="1"/>
  <c r="O59" i="3"/>
  <c r="M59" i="3"/>
  <c r="K59" i="3"/>
  <c r="J59" i="3"/>
  <c r="I59" i="3"/>
  <c r="H59" i="3"/>
  <c r="G59" i="3"/>
  <c r="E59" i="3"/>
  <c r="D59" i="3"/>
  <c r="N59" i="3" s="1"/>
  <c r="AE58" i="3"/>
  <c r="AD58" i="3"/>
  <c r="AF58" i="3" s="1"/>
  <c r="AB58" i="3"/>
  <c r="AA58" i="3"/>
  <c r="AC58" i="3" s="1"/>
  <c r="X58" i="3"/>
  <c r="V58" i="3"/>
  <c r="U58" i="3"/>
  <c r="T58" i="3"/>
  <c r="S58" i="3"/>
  <c r="R58" i="3"/>
  <c r="Q58" i="3"/>
  <c r="O58" i="3"/>
  <c r="N58" i="3"/>
  <c r="M58" i="3"/>
  <c r="K58" i="3"/>
  <c r="H58" i="3"/>
  <c r="J58" i="3" s="1"/>
  <c r="G58" i="3"/>
  <c r="F58" i="3"/>
  <c r="P58" i="3" s="1"/>
  <c r="D58" i="3"/>
  <c r="L58" i="3" s="1"/>
  <c r="AF57" i="3"/>
  <c r="AE57" i="3"/>
  <c r="AD57" i="3"/>
  <c r="AB57" i="3"/>
  <c r="AA57" i="3"/>
  <c r="AC57" i="3" s="1"/>
  <c r="Y57" i="3"/>
  <c r="X57" i="3"/>
  <c r="Z57" i="3" s="1"/>
  <c r="V57" i="3"/>
  <c r="U57" i="3"/>
  <c r="W57" i="3" s="1"/>
  <c r="S57" i="3"/>
  <c r="T57" i="3" s="1"/>
  <c r="Q57" i="3"/>
  <c r="R57" i="3" s="1"/>
  <c r="O57" i="3"/>
  <c r="M57" i="3"/>
  <c r="K57" i="3"/>
  <c r="I57" i="3"/>
  <c r="H57" i="3"/>
  <c r="J57" i="3" s="1"/>
  <c r="G57" i="3"/>
  <c r="D57" i="3"/>
  <c r="N57" i="3" s="1"/>
  <c r="AF56" i="3"/>
  <c r="AE56" i="3"/>
  <c r="AD56" i="3"/>
  <c r="AB56" i="3"/>
  <c r="AC56" i="3" s="1"/>
  <c r="AA56" i="3"/>
  <c r="X56" i="3"/>
  <c r="V56" i="3"/>
  <c r="Y56" i="3" s="1"/>
  <c r="U56" i="3"/>
  <c r="W56" i="3" s="1"/>
  <c r="T56" i="3"/>
  <c r="S56" i="3"/>
  <c r="Q56" i="3"/>
  <c r="R56" i="3" s="1"/>
  <c r="O56" i="3"/>
  <c r="M56" i="3"/>
  <c r="K56" i="3"/>
  <c r="H56" i="3"/>
  <c r="G56" i="3"/>
  <c r="F56" i="3"/>
  <c r="D56" i="3"/>
  <c r="E56" i="3" s="1"/>
  <c r="AE55" i="3"/>
  <c r="AD55" i="3"/>
  <c r="AF55" i="3" s="1"/>
  <c r="AC55" i="3"/>
  <c r="AB55" i="3"/>
  <c r="AA55" i="3"/>
  <c r="V55" i="3"/>
  <c r="Y55" i="3" s="1"/>
  <c r="U55" i="3"/>
  <c r="S55" i="3"/>
  <c r="T55" i="3" s="1"/>
  <c r="Q55" i="3"/>
  <c r="R55" i="3" s="1"/>
  <c r="O55" i="3"/>
  <c r="N55" i="3"/>
  <c r="M55" i="3"/>
  <c r="K55" i="3"/>
  <c r="I55" i="3"/>
  <c r="H55" i="3"/>
  <c r="J55" i="3" s="1"/>
  <c r="G55" i="3"/>
  <c r="F55" i="3"/>
  <c r="P55" i="3" s="1"/>
  <c r="E55" i="3"/>
  <c r="D55" i="3"/>
  <c r="L55" i="3" s="1"/>
  <c r="AF54" i="3"/>
  <c r="AE54" i="3"/>
  <c r="AD54" i="3"/>
  <c r="AB54" i="3"/>
  <c r="AA54" i="3"/>
  <c r="AC54" i="3" s="1"/>
  <c r="X54" i="3"/>
  <c r="V54" i="3"/>
  <c r="W54" i="3" s="1"/>
  <c r="U54" i="3"/>
  <c r="S54" i="3"/>
  <c r="T54" i="3" s="1"/>
  <c r="R54" i="3"/>
  <c r="Q54" i="3"/>
  <c r="O54" i="3"/>
  <c r="M54" i="3"/>
  <c r="K54" i="3"/>
  <c r="J54" i="3"/>
  <c r="H54" i="3"/>
  <c r="I54" i="3" s="1"/>
  <c r="G54" i="3"/>
  <c r="D54" i="3"/>
  <c r="N54" i="3" s="1"/>
  <c r="AE53" i="3"/>
  <c r="AF53" i="3" s="1"/>
  <c r="AD53" i="3"/>
  <c r="AC53" i="3"/>
  <c r="AB53" i="3"/>
  <c r="AA53" i="3"/>
  <c r="Y53" i="3"/>
  <c r="W53" i="3"/>
  <c r="V53" i="3"/>
  <c r="U53" i="3"/>
  <c r="X53" i="3" s="1"/>
  <c r="Z53" i="3" s="1"/>
  <c r="T53" i="3"/>
  <c r="S53" i="3"/>
  <c r="Q53" i="3"/>
  <c r="R53" i="3" s="1"/>
  <c r="O53" i="3"/>
  <c r="M53" i="3"/>
  <c r="K53" i="3"/>
  <c r="H53" i="3"/>
  <c r="J53" i="3" s="1"/>
  <c r="G53" i="3"/>
  <c r="E53" i="3"/>
  <c r="D53" i="3"/>
  <c r="L53" i="3" s="1"/>
  <c r="AE52" i="3"/>
  <c r="AD52" i="3"/>
  <c r="AF52" i="3" s="1"/>
  <c r="AB52" i="3"/>
  <c r="AC52" i="3" s="1"/>
  <c r="AA52" i="3"/>
  <c r="V52" i="3"/>
  <c r="Y52" i="3" s="1"/>
  <c r="U52" i="3"/>
  <c r="X52" i="3" s="1"/>
  <c r="T52" i="3"/>
  <c r="S52" i="3"/>
  <c r="R52" i="3"/>
  <c r="Q52" i="3"/>
  <c r="O52" i="3"/>
  <c r="M52" i="3"/>
  <c r="K52" i="3"/>
  <c r="J52" i="3"/>
  <c r="I52" i="3"/>
  <c r="H52" i="3"/>
  <c r="G52" i="3"/>
  <c r="D52" i="3"/>
  <c r="AE51" i="3"/>
  <c r="AD51" i="3"/>
  <c r="AF51" i="3" s="1"/>
  <c r="AB51" i="3"/>
  <c r="AA51" i="3"/>
  <c r="AC51" i="3" s="1"/>
  <c r="Y51" i="3"/>
  <c r="Z51" i="3" s="1"/>
  <c r="X51" i="3"/>
  <c r="W51" i="3"/>
  <c r="V51" i="3"/>
  <c r="U51" i="3"/>
  <c r="T51" i="3"/>
  <c r="S51" i="3"/>
  <c r="Q51" i="3"/>
  <c r="R51" i="3" s="1"/>
  <c r="O51" i="3"/>
  <c r="M51" i="3"/>
  <c r="K51" i="3"/>
  <c r="J51" i="3"/>
  <c r="I51" i="3"/>
  <c r="H51" i="3"/>
  <c r="G51" i="3"/>
  <c r="E51" i="3"/>
  <c r="D51" i="3"/>
  <c r="N51" i="3" s="1"/>
  <c r="AE50" i="3"/>
  <c r="AD50" i="3"/>
  <c r="AF50" i="3" s="1"/>
  <c r="AB50" i="3"/>
  <c r="AA50" i="3"/>
  <c r="AC50" i="3" s="1"/>
  <c r="X50" i="3"/>
  <c r="V50" i="3"/>
  <c r="U50" i="3"/>
  <c r="T50" i="3"/>
  <c r="S50" i="3"/>
  <c r="R50" i="3"/>
  <c r="Q50" i="3"/>
  <c r="O50" i="3"/>
  <c r="N50" i="3"/>
  <c r="M50" i="3"/>
  <c r="K50" i="3"/>
  <c r="H50" i="3"/>
  <c r="J50" i="3" s="1"/>
  <c r="G50" i="3"/>
  <c r="F50" i="3"/>
  <c r="P50" i="3" s="1"/>
  <c r="D50" i="3"/>
  <c r="L50" i="3" s="1"/>
  <c r="AF49" i="3"/>
  <c r="AE49" i="3"/>
  <c r="AD49" i="3"/>
  <c r="AB49" i="3"/>
  <c r="AA49" i="3"/>
  <c r="AC49" i="3" s="1"/>
  <c r="Y49" i="3"/>
  <c r="X49" i="3"/>
  <c r="Z49" i="3" s="1"/>
  <c r="V49" i="3"/>
  <c r="U49" i="3"/>
  <c r="W49" i="3" s="1"/>
  <c r="S49" i="3"/>
  <c r="T49" i="3" s="1"/>
  <c r="Q49" i="3"/>
  <c r="R49" i="3" s="1"/>
  <c r="O49" i="3"/>
  <c r="M49" i="3"/>
  <c r="K49" i="3"/>
  <c r="I49" i="3"/>
  <c r="H49" i="3"/>
  <c r="J49" i="3" s="1"/>
  <c r="G49" i="3"/>
  <c r="D49" i="3"/>
  <c r="N49" i="3" s="1"/>
  <c r="AF48" i="3"/>
  <c r="AE48" i="3"/>
  <c r="AD48" i="3"/>
  <c r="AB48" i="3"/>
  <c r="AC48" i="3" s="1"/>
  <c r="AA48" i="3"/>
  <c r="X48" i="3"/>
  <c r="Z48" i="3" s="1"/>
  <c r="V48" i="3"/>
  <c r="Y48" i="3" s="1"/>
  <c r="U48" i="3"/>
  <c r="W48" i="3" s="1"/>
  <c r="T48" i="3"/>
  <c r="S48" i="3"/>
  <c r="Q48" i="3"/>
  <c r="R48" i="3" s="1"/>
  <c r="O48" i="3"/>
  <c r="M48" i="3"/>
  <c r="K48" i="3"/>
  <c r="H48" i="3"/>
  <c r="G48" i="3"/>
  <c r="F48" i="3"/>
  <c r="E48" i="3"/>
  <c r="D48" i="3"/>
  <c r="AE47" i="3"/>
  <c r="AD47" i="3"/>
  <c r="AF47" i="3" s="1"/>
  <c r="AC47" i="3"/>
  <c r="AB47" i="3"/>
  <c r="AA47" i="3"/>
  <c r="V47" i="3"/>
  <c r="Y47" i="3" s="1"/>
  <c r="U47" i="3"/>
  <c r="S47" i="3"/>
  <c r="T47" i="3" s="1"/>
  <c r="R47" i="3"/>
  <c r="Q47" i="3"/>
  <c r="O47" i="3"/>
  <c r="N47" i="3"/>
  <c r="M47" i="3"/>
  <c r="K47" i="3"/>
  <c r="J47" i="3"/>
  <c r="I47" i="3"/>
  <c r="H47" i="3"/>
  <c r="G47" i="3"/>
  <c r="F47" i="3"/>
  <c r="P47" i="3" s="1"/>
  <c r="E47" i="3"/>
  <c r="D47" i="3"/>
  <c r="L47" i="3" s="1"/>
  <c r="AE46" i="3"/>
  <c r="AF46" i="3" s="1"/>
  <c r="AD46" i="3"/>
  <c r="AB46" i="3"/>
  <c r="AA46" i="3"/>
  <c r="AC46" i="3" s="1"/>
  <c r="Z46" i="3"/>
  <c r="X46" i="3"/>
  <c r="W46" i="3"/>
  <c r="V46" i="3"/>
  <c r="Y46" i="3" s="1"/>
  <c r="U46" i="3"/>
  <c r="T46" i="3"/>
  <c r="S46" i="3"/>
  <c r="R46" i="3"/>
  <c r="Q46" i="3"/>
  <c r="O46" i="3"/>
  <c r="M46" i="3"/>
  <c r="K46" i="3"/>
  <c r="J46" i="3"/>
  <c r="H46" i="3"/>
  <c r="I46" i="3" s="1"/>
  <c r="G46" i="3"/>
  <c r="D46" i="3"/>
  <c r="N46" i="3" s="1"/>
  <c r="AE45" i="3"/>
  <c r="AF45" i="3" s="1"/>
  <c r="AD45" i="3"/>
  <c r="AB45" i="3"/>
  <c r="AC45" i="3" s="1"/>
  <c r="AA45" i="3"/>
  <c r="Y45" i="3"/>
  <c r="W45" i="3"/>
  <c r="V45" i="3"/>
  <c r="U45" i="3"/>
  <c r="X45" i="3" s="1"/>
  <c r="Z45" i="3" s="1"/>
  <c r="T45" i="3"/>
  <c r="S45" i="3"/>
  <c r="Q45" i="3"/>
  <c r="R45" i="3" s="1"/>
  <c r="O45" i="3"/>
  <c r="M45" i="3"/>
  <c r="K45" i="3"/>
  <c r="H45" i="3"/>
  <c r="J45" i="3" s="1"/>
  <c r="G45" i="3"/>
  <c r="F45" i="3"/>
  <c r="P45" i="3" s="1"/>
  <c r="D45" i="3"/>
  <c r="E45" i="3" s="1"/>
  <c r="AE44" i="3"/>
  <c r="AD44" i="3"/>
  <c r="AF44" i="3" s="1"/>
  <c r="AB44" i="3"/>
  <c r="AA44" i="3"/>
  <c r="AC44" i="3" s="1"/>
  <c r="Y44" i="3"/>
  <c r="W44" i="3"/>
  <c r="V44" i="3"/>
  <c r="U44" i="3"/>
  <c r="X44" i="3" s="1"/>
  <c r="Z44" i="3" s="1"/>
  <c r="T44" i="3"/>
  <c r="S44" i="3"/>
  <c r="Q44" i="3"/>
  <c r="R44" i="3" s="1"/>
  <c r="O44" i="3"/>
  <c r="M44" i="3"/>
  <c r="L44" i="3"/>
  <c r="K44" i="3"/>
  <c r="J44" i="3"/>
  <c r="I44" i="3"/>
  <c r="H44" i="3"/>
  <c r="G44" i="3"/>
  <c r="D44" i="3"/>
  <c r="AF43" i="3"/>
  <c r="AE43" i="3"/>
  <c r="AD43" i="3"/>
  <c r="AB43" i="3"/>
  <c r="AA43" i="3"/>
  <c r="AC43" i="3" s="1"/>
  <c r="Y43" i="3"/>
  <c r="X43" i="3"/>
  <c r="V43" i="3"/>
  <c r="W43" i="3" s="1"/>
  <c r="U43" i="3"/>
  <c r="T43" i="3"/>
  <c r="S43" i="3"/>
  <c r="Q43" i="3"/>
  <c r="R43" i="3" s="1"/>
  <c r="O43" i="3"/>
  <c r="M43" i="3"/>
  <c r="K43" i="3"/>
  <c r="I43" i="3"/>
  <c r="H43" i="3"/>
  <c r="J43" i="3" s="1"/>
  <c r="G43" i="3"/>
  <c r="D43" i="3"/>
  <c r="N43" i="3" s="1"/>
  <c r="AE42" i="3"/>
  <c r="AD42" i="3"/>
  <c r="AF42" i="3" s="1"/>
  <c r="AC42" i="3"/>
  <c r="AB42" i="3"/>
  <c r="AA42" i="3"/>
  <c r="V42" i="3"/>
  <c r="Y42" i="3" s="1"/>
  <c r="U42" i="3"/>
  <c r="X42" i="3" s="1"/>
  <c r="Z42" i="3" s="1"/>
  <c r="T42" i="3"/>
  <c r="S42" i="3"/>
  <c r="Q42" i="3"/>
  <c r="R42" i="3" s="1"/>
  <c r="O42" i="3"/>
  <c r="N42" i="3"/>
  <c r="M42" i="3"/>
  <c r="K42" i="3"/>
  <c r="I42" i="3"/>
  <c r="H42" i="3"/>
  <c r="J42" i="3" s="1"/>
  <c r="G42" i="3"/>
  <c r="F42" i="3"/>
  <c r="E42" i="3"/>
  <c r="D42" i="3"/>
  <c r="L42" i="3" s="1"/>
  <c r="AE41" i="3"/>
  <c r="AD41" i="3"/>
  <c r="AF41" i="3" s="1"/>
  <c r="AB41" i="3"/>
  <c r="AA41" i="3"/>
  <c r="AC41" i="3" s="1"/>
  <c r="X41" i="3"/>
  <c r="V41" i="3"/>
  <c r="Y41" i="3" s="1"/>
  <c r="Z41" i="3" s="1"/>
  <c r="U41" i="3"/>
  <c r="W41" i="3" s="1"/>
  <c r="S41" i="3"/>
  <c r="T41" i="3" s="1"/>
  <c r="R41" i="3"/>
  <c r="Q41" i="3"/>
  <c r="O41" i="3"/>
  <c r="M41" i="3"/>
  <c r="K41" i="3"/>
  <c r="J41" i="3"/>
  <c r="H41" i="3"/>
  <c r="I41" i="3" s="1"/>
  <c r="G41" i="3"/>
  <c r="D41" i="3"/>
  <c r="N41" i="3" s="1"/>
  <c r="AF40" i="3"/>
  <c r="AE40" i="3"/>
  <c r="AD40" i="3"/>
  <c r="AB40" i="3"/>
  <c r="AA40" i="3"/>
  <c r="AC40" i="3" s="1"/>
  <c r="Y40" i="3"/>
  <c r="X40" i="3"/>
  <c r="Z40" i="3" s="1"/>
  <c r="W40" i="3"/>
  <c r="V40" i="3"/>
  <c r="U40" i="3"/>
  <c r="T40" i="3"/>
  <c r="S40" i="3"/>
  <c r="Q40" i="3"/>
  <c r="R40" i="3" s="1"/>
  <c r="O40" i="3"/>
  <c r="M40" i="3"/>
  <c r="K40" i="3"/>
  <c r="H40" i="3"/>
  <c r="G40" i="3"/>
  <c r="E40" i="3"/>
  <c r="D40" i="3"/>
  <c r="N40" i="3" s="1"/>
  <c r="AF39" i="3"/>
  <c r="AE39" i="3"/>
  <c r="AD39" i="3"/>
  <c r="AC39" i="3"/>
  <c r="AB39" i="3"/>
  <c r="AA39" i="3"/>
  <c r="Y39" i="3"/>
  <c r="V39" i="3"/>
  <c r="U39" i="3"/>
  <c r="T39" i="3"/>
  <c r="S39" i="3"/>
  <c r="R39" i="3"/>
  <c r="Q39" i="3"/>
  <c r="O39" i="3"/>
  <c r="M39" i="3"/>
  <c r="K39" i="3"/>
  <c r="H39" i="3"/>
  <c r="J39" i="3" s="1"/>
  <c r="G39" i="3"/>
  <c r="E39" i="3"/>
  <c r="D39" i="3"/>
  <c r="N39" i="3" s="1"/>
  <c r="AF38" i="3"/>
  <c r="AE38" i="3"/>
  <c r="AD38" i="3"/>
  <c r="AB38" i="3"/>
  <c r="AC38" i="3" s="1"/>
  <c r="AA38" i="3"/>
  <c r="Y38" i="3"/>
  <c r="V38" i="3"/>
  <c r="U38" i="3"/>
  <c r="X38" i="3" s="1"/>
  <c r="Z38" i="3" s="1"/>
  <c r="T38" i="3"/>
  <c r="S38" i="3"/>
  <c r="R38" i="3"/>
  <c r="Q38" i="3"/>
  <c r="O38" i="3"/>
  <c r="M38" i="3"/>
  <c r="K38" i="3"/>
  <c r="J38" i="3"/>
  <c r="I38" i="3"/>
  <c r="H38" i="3"/>
  <c r="G38" i="3"/>
  <c r="D38" i="3"/>
  <c r="N38" i="3" s="1"/>
  <c r="AE37" i="3"/>
  <c r="AD37" i="3"/>
  <c r="AF37" i="3" s="1"/>
  <c r="AB37" i="3"/>
  <c r="AA37" i="3"/>
  <c r="AC37" i="3" s="1"/>
  <c r="X37" i="3"/>
  <c r="Z37" i="3" s="1"/>
  <c r="W37" i="3"/>
  <c r="V37" i="3"/>
  <c r="Y37" i="3" s="1"/>
  <c r="U37" i="3"/>
  <c r="T37" i="3"/>
  <c r="S37" i="3"/>
  <c r="Q37" i="3"/>
  <c r="R37" i="3" s="1"/>
  <c r="O37" i="3"/>
  <c r="M37" i="3"/>
  <c r="K37" i="3"/>
  <c r="I37" i="3"/>
  <c r="H37" i="3"/>
  <c r="J37" i="3" s="1"/>
  <c r="G37" i="3"/>
  <c r="D37" i="3"/>
  <c r="E37" i="3" s="1"/>
  <c r="AE36" i="3"/>
  <c r="AD36" i="3"/>
  <c r="AF36" i="3" s="1"/>
  <c r="AB36" i="3"/>
  <c r="AA36" i="3"/>
  <c r="Y36" i="3"/>
  <c r="V36" i="3"/>
  <c r="W36" i="3" s="1"/>
  <c r="U36" i="3"/>
  <c r="X36" i="3" s="1"/>
  <c r="Z36" i="3" s="1"/>
  <c r="T36" i="3"/>
  <c r="S36" i="3"/>
  <c r="Q36" i="3"/>
  <c r="R36" i="3" s="1"/>
  <c r="O36" i="3"/>
  <c r="M36" i="3"/>
  <c r="K36" i="3"/>
  <c r="I36" i="3"/>
  <c r="H36" i="3"/>
  <c r="J36" i="3" s="1"/>
  <c r="G36" i="3"/>
  <c r="D36" i="3"/>
  <c r="AF35" i="3"/>
  <c r="AE35" i="3"/>
  <c r="AD35" i="3"/>
  <c r="AB35" i="3"/>
  <c r="AA35" i="3"/>
  <c r="AC35" i="3" s="1"/>
  <c r="Y35" i="3"/>
  <c r="X35" i="3"/>
  <c r="Z35" i="3" s="1"/>
  <c r="V35" i="3"/>
  <c r="W35" i="3" s="1"/>
  <c r="U35" i="3"/>
  <c r="T35" i="3"/>
  <c r="S35" i="3"/>
  <c r="Q35" i="3"/>
  <c r="R35" i="3" s="1"/>
  <c r="O35" i="3"/>
  <c r="M35" i="3"/>
  <c r="K35" i="3"/>
  <c r="I35" i="3"/>
  <c r="H35" i="3"/>
  <c r="J35" i="3" s="1"/>
  <c r="G35" i="3"/>
  <c r="D35" i="3"/>
  <c r="N35" i="3" s="1"/>
  <c r="AE34" i="3"/>
  <c r="AD34" i="3"/>
  <c r="AF34" i="3" s="1"/>
  <c r="AB34" i="3"/>
  <c r="AC34" i="3" s="1"/>
  <c r="AA34" i="3"/>
  <c r="X34" i="3"/>
  <c r="V34" i="3"/>
  <c r="Y34" i="3" s="1"/>
  <c r="U34" i="3"/>
  <c r="T34" i="3"/>
  <c r="S34" i="3"/>
  <c r="Q34" i="3"/>
  <c r="R34" i="3" s="1"/>
  <c r="O34" i="3"/>
  <c r="N34" i="3"/>
  <c r="M34" i="3"/>
  <c r="K34" i="3"/>
  <c r="I34" i="3"/>
  <c r="H34" i="3"/>
  <c r="J34" i="3" s="1"/>
  <c r="G34" i="3"/>
  <c r="F34" i="3"/>
  <c r="D34" i="3"/>
  <c r="L34" i="3" s="1"/>
  <c r="AE33" i="3"/>
  <c r="AD33" i="3"/>
  <c r="AF33" i="3" s="1"/>
  <c r="AB33" i="3"/>
  <c r="AA33" i="3"/>
  <c r="AC33" i="3" s="1"/>
  <c r="Y33" i="3"/>
  <c r="V33" i="3"/>
  <c r="U33" i="3"/>
  <c r="X33" i="3" s="1"/>
  <c r="Z33" i="3" s="1"/>
  <c r="S33" i="3"/>
  <c r="T33" i="3" s="1"/>
  <c r="Q33" i="3"/>
  <c r="R33" i="3" s="1"/>
  <c r="O33" i="3"/>
  <c r="M33" i="3"/>
  <c r="K33" i="3"/>
  <c r="I33" i="3"/>
  <c r="H33" i="3"/>
  <c r="J33" i="3" s="1"/>
  <c r="G33" i="3"/>
  <c r="E33" i="3"/>
  <c r="D33" i="3"/>
  <c r="N33" i="3" s="1"/>
  <c r="AF32" i="3"/>
  <c r="AE32" i="3"/>
  <c r="AD32" i="3"/>
  <c r="AB32" i="3"/>
  <c r="AA32" i="3"/>
  <c r="AC32" i="3" s="1"/>
  <c r="Y32" i="3"/>
  <c r="X32" i="3"/>
  <c r="Z32" i="3" s="1"/>
  <c r="V32" i="3"/>
  <c r="W32" i="3" s="1"/>
  <c r="U32" i="3"/>
  <c r="T32" i="3"/>
  <c r="S32" i="3"/>
  <c r="R32" i="3"/>
  <c r="Q32" i="3"/>
  <c r="O32" i="3"/>
  <c r="M32" i="3"/>
  <c r="K32" i="3"/>
  <c r="H32" i="3"/>
  <c r="F32" i="1" s="1"/>
  <c r="G32" i="3"/>
  <c r="D32" i="3"/>
  <c r="AF31" i="3"/>
  <c r="AE31" i="3"/>
  <c r="AD31" i="3"/>
  <c r="AC31" i="3"/>
  <c r="AB31" i="3"/>
  <c r="AA31" i="3"/>
  <c r="Y31" i="3"/>
  <c r="V31" i="3"/>
  <c r="U31" i="3"/>
  <c r="T31" i="3"/>
  <c r="S31" i="3"/>
  <c r="Q31" i="3"/>
  <c r="R31" i="3" s="1"/>
  <c r="O31" i="3"/>
  <c r="M31" i="3"/>
  <c r="K31" i="3"/>
  <c r="I31" i="3"/>
  <c r="H31" i="3"/>
  <c r="J31" i="3" s="1"/>
  <c r="G31" i="3"/>
  <c r="E31" i="3"/>
  <c r="D31" i="3"/>
  <c r="N31" i="3" s="1"/>
  <c r="AF30" i="3"/>
  <c r="AE30" i="3"/>
  <c r="AD30" i="3"/>
  <c r="AB30" i="3"/>
  <c r="AC30" i="3" s="1"/>
  <c r="AA30" i="3"/>
  <c r="Z30" i="3"/>
  <c r="Y30" i="3"/>
  <c r="X30" i="3"/>
  <c r="V30" i="3"/>
  <c r="U30" i="3"/>
  <c r="W30" i="3" s="1"/>
  <c r="T30" i="3"/>
  <c r="S30" i="3"/>
  <c r="R30" i="3"/>
  <c r="Q30" i="3"/>
  <c r="O30" i="3"/>
  <c r="M30" i="3"/>
  <c r="K30" i="3"/>
  <c r="J30" i="3"/>
  <c r="I30" i="3"/>
  <c r="H30" i="3"/>
  <c r="G30" i="3"/>
  <c r="D30" i="3"/>
  <c r="N30" i="3" s="1"/>
  <c r="AE29" i="3"/>
  <c r="AF29" i="3" s="1"/>
  <c r="AD29" i="3"/>
  <c r="AB29" i="3"/>
  <c r="AC29" i="3" s="1"/>
  <c r="AA29" i="3"/>
  <c r="Y29" i="3"/>
  <c r="X29" i="3"/>
  <c r="Z29" i="3" s="1"/>
  <c r="W29" i="3"/>
  <c r="V29" i="3"/>
  <c r="U29" i="3"/>
  <c r="T29" i="3"/>
  <c r="S29" i="3"/>
  <c r="Q29" i="3"/>
  <c r="R29" i="3" s="1"/>
  <c r="O29" i="3"/>
  <c r="M29" i="3"/>
  <c r="K29" i="3"/>
  <c r="I29" i="3"/>
  <c r="H29" i="3"/>
  <c r="J29" i="3" s="1"/>
  <c r="G29" i="3"/>
  <c r="E29" i="3"/>
  <c r="D29" i="3"/>
  <c r="L29" i="3" s="1"/>
  <c r="AF28" i="3"/>
  <c r="AE28" i="3"/>
  <c r="AD28" i="3"/>
  <c r="AB28" i="3"/>
  <c r="AC28" i="3" s="1"/>
  <c r="AA28" i="3"/>
  <c r="Y28" i="3"/>
  <c r="X28" i="3"/>
  <c r="Z28" i="3" s="1"/>
  <c r="V28" i="3"/>
  <c r="U28" i="3"/>
  <c r="W28" i="3" s="1"/>
  <c r="T28" i="3"/>
  <c r="S28" i="3"/>
  <c r="R28" i="3"/>
  <c r="Q28" i="3"/>
  <c r="O28" i="3"/>
  <c r="M28" i="3"/>
  <c r="L28" i="3"/>
  <c r="K28" i="3"/>
  <c r="H28" i="3"/>
  <c r="J28" i="3" s="1"/>
  <c r="G28" i="3"/>
  <c r="D28" i="3"/>
  <c r="AF27" i="3"/>
  <c r="AE27" i="3"/>
  <c r="AD27" i="3"/>
  <c r="AB27" i="3"/>
  <c r="AC27" i="3" s="1"/>
  <c r="AA27" i="3"/>
  <c r="Y27" i="3"/>
  <c r="X27" i="3"/>
  <c r="W27" i="3"/>
  <c r="V27" i="3"/>
  <c r="U27" i="3"/>
  <c r="T27" i="3"/>
  <c r="S27" i="3"/>
  <c r="Q27" i="3"/>
  <c r="R27" i="3" s="1"/>
  <c r="O27" i="3"/>
  <c r="M27" i="3"/>
  <c r="K27" i="3"/>
  <c r="I27" i="3"/>
  <c r="H27" i="3"/>
  <c r="J27" i="3" s="1"/>
  <c r="G27" i="3"/>
  <c r="E27" i="3"/>
  <c r="D27" i="3"/>
  <c r="N27" i="3" s="1"/>
  <c r="AE26" i="3"/>
  <c r="AD26" i="3"/>
  <c r="AF26" i="3" s="1"/>
  <c r="AB26" i="3"/>
  <c r="AA26" i="3"/>
  <c r="AC26" i="3" s="1"/>
  <c r="X26" i="3"/>
  <c r="V26" i="3"/>
  <c r="Y26" i="3" s="1"/>
  <c r="U26" i="3"/>
  <c r="W26" i="3" s="1"/>
  <c r="T26" i="3"/>
  <c r="S26" i="3"/>
  <c r="R26" i="3"/>
  <c r="Q26" i="3"/>
  <c r="O26" i="3"/>
  <c r="N26" i="3"/>
  <c r="M26" i="3"/>
  <c r="K26" i="3"/>
  <c r="H26" i="3"/>
  <c r="J26" i="3" s="1"/>
  <c r="G26" i="3"/>
  <c r="F26" i="3"/>
  <c r="P26" i="3" s="1"/>
  <c r="D26" i="3"/>
  <c r="L26" i="3" s="1"/>
  <c r="AF25" i="3"/>
  <c r="AE25" i="3"/>
  <c r="AD25" i="3"/>
  <c r="AB25" i="3"/>
  <c r="AA25" i="3"/>
  <c r="AC25" i="3" s="1"/>
  <c r="Y25" i="3"/>
  <c r="X25" i="3"/>
  <c r="Z25" i="3" s="1"/>
  <c r="V25" i="3"/>
  <c r="U25" i="3"/>
  <c r="W25" i="3" s="1"/>
  <c r="S25" i="3"/>
  <c r="T25" i="3" s="1"/>
  <c r="Q25" i="3"/>
  <c r="R25" i="3" s="1"/>
  <c r="O25" i="3"/>
  <c r="M25" i="3"/>
  <c r="K25" i="3"/>
  <c r="I25" i="3"/>
  <c r="H25" i="3"/>
  <c r="J25" i="3" s="1"/>
  <c r="G25" i="3"/>
  <c r="D25" i="3"/>
  <c r="N25" i="3" s="1"/>
  <c r="AF24" i="3"/>
  <c r="AE24" i="3"/>
  <c r="AD24" i="3"/>
  <c r="AB24" i="3"/>
  <c r="AA24" i="3"/>
  <c r="AC24" i="3" s="1"/>
  <c r="Y24" i="3"/>
  <c r="X24" i="3"/>
  <c r="Z24" i="3" s="1"/>
  <c r="V24" i="3"/>
  <c r="U24" i="3"/>
  <c r="W24" i="3" s="1"/>
  <c r="T24" i="3"/>
  <c r="S24" i="3"/>
  <c r="Q24" i="3"/>
  <c r="R24" i="3" s="1"/>
  <c r="O24" i="3"/>
  <c r="M24" i="3"/>
  <c r="K24" i="3"/>
  <c r="H24" i="3"/>
  <c r="G24" i="3"/>
  <c r="D24" i="3"/>
  <c r="AF23" i="3"/>
  <c r="AE23" i="3"/>
  <c r="AD23" i="3"/>
  <c r="AC23" i="3"/>
  <c r="AB23" i="3"/>
  <c r="AA23" i="3"/>
  <c r="Y23" i="3"/>
  <c r="V23" i="3"/>
  <c r="U23" i="3"/>
  <c r="T23" i="3"/>
  <c r="S23" i="3"/>
  <c r="Q23" i="3"/>
  <c r="R23" i="3" s="1"/>
  <c r="O23" i="3"/>
  <c r="M23" i="3"/>
  <c r="K23" i="3"/>
  <c r="H23" i="3"/>
  <c r="J23" i="3" s="1"/>
  <c r="G23" i="3"/>
  <c r="E23" i="3"/>
  <c r="D23" i="3"/>
  <c r="N23" i="3" s="1"/>
  <c r="AF22" i="3"/>
  <c r="AE22" i="3"/>
  <c r="AD22" i="3"/>
  <c r="AB22" i="3"/>
  <c r="AC22" i="3" s="1"/>
  <c r="AA22" i="3"/>
  <c r="Z22" i="3"/>
  <c r="Y22" i="3"/>
  <c r="X22" i="3"/>
  <c r="V22" i="3"/>
  <c r="U22" i="3"/>
  <c r="W22" i="3" s="1"/>
  <c r="T22" i="3"/>
  <c r="S22" i="3"/>
  <c r="R22" i="3"/>
  <c r="Q22" i="3"/>
  <c r="O22" i="3"/>
  <c r="M22" i="3"/>
  <c r="K22" i="3"/>
  <c r="J22" i="3"/>
  <c r="H22" i="3"/>
  <c r="I22" i="3" s="1"/>
  <c r="G22" i="3"/>
  <c r="D22" i="3"/>
  <c r="N22" i="3" s="1"/>
  <c r="AE21" i="3"/>
  <c r="AF21" i="3" s="1"/>
  <c r="AD21" i="3"/>
  <c r="AB21" i="3"/>
  <c r="AC21" i="3" s="1"/>
  <c r="AA21" i="3"/>
  <c r="Y21" i="3"/>
  <c r="X21" i="3"/>
  <c r="Z21" i="3" s="1"/>
  <c r="W21" i="3"/>
  <c r="V21" i="3"/>
  <c r="U21" i="3"/>
  <c r="T21" i="3"/>
  <c r="S21" i="3"/>
  <c r="Q21" i="3"/>
  <c r="R21" i="3" s="1"/>
  <c r="O21" i="3"/>
  <c r="M21" i="3"/>
  <c r="K21" i="3"/>
  <c r="I21" i="3"/>
  <c r="H21" i="3"/>
  <c r="J21" i="3" s="1"/>
  <c r="G21" i="3"/>
  <c r="D21" i="3"/>
  <c r="E21" i="3" s="1"/>
  <c r="AE20" i="3"/>
  <c r="AD20" i="3"/>
  <c r="AF20" i="3" s="1"/>
  <c r="AB20" i="3"/>
  <c r="AC20" i="3" s="1"/>
  <c r="AA20" i="3"/>
  <c r="Y20" i="3"/>
  <c r="V20" i="3"/>
  <c r="U20" i="3"/>
  <c r="X20" i="3" s="1"/>
  <c r="Z20" i="3" s="1"/>
  <c r="T20" i="3"/>
  <c r="S20" i="3"/>
  <c r="Q20" i="3"/>
  <c r="R20" i="3" s="1"/>
  <c r="O20" i="3"/>
  <c r="M20" i="3"/>
  <c r="K20" i="3"/>
  <c r="I20" i="3"/>
  <c r="H20" i="3"/>
  <c r="J20" i="3" s="1"/>
  <c r="G20" i="3"/>
  <c r="D20" i="3"/>
  <c r="L20" i="3" s="1"/>
  <c r="AE19" i="3"/>
  <c r="AD19" i="3"/>
  <c r="AF19" i="3" s="1"/>
  <c r="AB19" i="3"/>
  <c r="AA19" i="3"/>
  <c r="AC19" i="3" s="1"/>
  <c r="Y19" i="3"/>
  <c r="X19" i="3"/>
  <c r="V19" i="3"/>
  <c r="U19" i="3"/>
  <c r="W19" i="3" s="1"/>
  <c r="T19" i="3"/>
  <c r="S19" i="3"/>
  <c r="Q19" i="3"/>
  <c r="R19" i="3" s="1"/>
  <c r="O19" i="3"/>
  <c r="M19" i="3"/>
  <c r="K19" i="3"/>
  <c r="I19" i="3"/>
  <c r="H19" i="3"/>
  <c r="J19" i="3" s="1"/>
  <c r="G19" i="3"/>
  <c r="D19" i="3"/>
  <c r="N19" i="3" s="1"/>
  <c r="AE18" i="3"/>
  <c r="AD18" i="3"/>
  <c r="AF18" i="3" s="1"/>
  <c r="AB18" i="3"/>
  <c r="AA18" i="3"/>
  <c r="X18" i="3"/>
  <c r="V18" i="3"/>
  <c r="U18" i="3"/>
  <c r="T18" i="3"/>
  <c r="S18" i="3"/>
  <c r="Q18" i="3"/>
  <c r="R18" i="3" s="1"/>
  <c r="O18" i="3"/>
  <c r="M18" i="3"/>
  <c r="L18" i="3"/>
  <c r="K18" i="3"/>
  <c r="H18" i="3"/>
  <c r="J18" i="3" s="1"/>
  <c r="G18" i="3"/>
  <c r="F18" i="3"/>
  <c r="E18" i="3"/>
  <c r="D18" i="3"/>
  <c r="N18" i="3" s="1"/>
  <c r="AE17" i="3"/>
  <c r="AD17" i="3"/>
  <c r="AF17" i="3" s="1"/>
  <c r="AC17" i="3"/>
  <c r="AB17" i="3"/>
  <c r="AA17" i="3"/>
  <c r="V17" i="3"/>
  <c r="Y17" i="3" s="1"/>
  <c r="U17" i="3"/>
  <c r="X17" i="3" s="1"/>
  <c r="Z17" i="3" s="1"/>
  <c r="S17" i="3"/>
  <c r="T17" i="3" s="1"/>
  <c r="R17" i="3"/>
  <c r="Q17" i="3"/>
  <c r="O17" i="3"/>
  <c r="N17" i="3"/>
  <c r="M17" i="3"/>
  <c r="K17" i="3"/>
  <c r="J17" i="3"/>
  <c r="I17" i="3"/>
  <c r="H17" i="3"/>
  <c r="G17" i="3"/>
  <c r="F17" i="3"/>
  <c r="P17" i="3" s="1"/>
  <c r="E17" i="3"/>
  <c r="D17" i="3"/>
  <c r="L17" i="3" s="1"/>
  <c r="AF16" i="3"/>
  <c r="AE16" i="3"/>
  <c r="AD16" i="3"/>
  <c r="AB16" i="3"/>
  <c r="AA16" i="3"/>
  <c r="AC16" i="3" s="1"/>
  <c r="Z16" i="3"/>
  <c r="Y16" i="3"/>
  <c r="X16" i="3"/>
  <c r="W16" i="3"/>
  <c r="V16" i="3"/>
  <c r="U16" i="3"/>
  <c r="S16" i="3"/>
  <c r="T16" i="3" s="1"/>
  <c r="R16" i="3"/>
  <c r="Q16" i="3"/>
  <c r="O16" i="3"/>
  <c r="M16" i="3"/>
  <c r="K16" i="3"/>
  <c r="J16" i="3"/>
  <c r="H16" i="3"/>
  <c r="I16" i="3" s="1"/>
  <c r="G16" i="3"/>
  <c r="D16" i="3"/>
  <c r="N16" i="3" s="1"/>
  <c r="AE15" i="3"/>
  <c r="AF15" i="3" s="1"/>
  <c r="AD15" i="3"/>
  <c r="AC15" i="3"/>
  <c r="AB15" i="3"/>
  <c r="AA15" i="3"/>
  <c r="Y15" i="3"/>
  <c r="W15" i="3"/>
  <c r="V15" i="3"/>
  <c r="U15" i="3"/>
  <c r="X15" i="3" s="1"/>
  <c r="Z15" i="3" s="1"/>
  <c r="T15" i="3"/>
  <c r="S15" i="3"/>
  <c r="Q15" i="3"/>
  <c r="R15" i="3" s="1"/>
  <c r="O15" i="3"/>
  <c r="M15" i="3"/>
  <c r="K15" i="3"/>
  <c r="H15" i="3"/>
  <c r="J15" i="3" s="1"/>
  <c r="G15" i="3"/>
  <c r="E15" i="3"/>
  <c r="D15" i="3"/>
  <c r="L15" i="3" s="1"/>
  <c r="AH14" i="3"/>
  <c r="AE14" i="3"/>
  <c r="AD14" i="3"/>
  <c r="AF14" i="3" s="1"/>
  <c r="AC14" i="3"/>
  <c r="AB14" i="3"/>
  <c r="AA14" i="3"/>
  <c r="V14" i="3"/>
  <c r="Y14" i="3" s="1"/>
  <c r="U14" i="3"/>
  <c r="X14" i="3" s="1"/>
  <c r="Z14" i="3" s="1"/>
  <c r="S14" i="3"/>
  <c r="T14" i="3" s="1"/>
  <c r="R14" i="3"/>
  <c r="Q14" i="3"/>
  <c r="O14" i="3"/>
  <c r="N14" i="3"/>
  <c r="M14" i="3"/>
  <c r="K14" i="3"/>
  <c r="J14" i="3"/>
  <c r="I14" i="3"/>
  <c r="H14" i="3"/>
  <c r="G14" i="3"/>
  <c r="F14" i="3"/>
  <c r="P14" i="3" s="1"/>
  <c r="E14" i="3"/>
  <c r="D14" i="3"/>
  <c r="L14" i="3" s="1"/>
  <c r="AF13" i="3"/>
  <c r="AE13" i="3"/>
  <c r="AD13" i="3"/>
  <c r="AB13" i="3"/>
  <c r="AA13" i="3"/>
  <c r="AC13" i="3" s="1"/>
  <c r="X13" i="3"/>
  <c r="W13" i="3"/>
  <c r="V13" i="3"/>
  <c r="Y13" i="3" s="1"/>
  <c r="Z13" i="3" s="1"/>
  <c r="U13" i="3"/>
  <c r="T13" i="3"/>
  <c r="S13" i="3"/>
  <c r="R13" i="3"/>
  <c r="Q13" i="3"/>
  <c r="O13" i="3"/>
  <c r="M13" i="3"/>
  <c r="K13" i="3"/>
  <c r="J13" i="3"/>
  <c r="H13" i="3"/>
  <c r="I13" i="3" s="1"/>
  <c r="G13" i="3"/>
  <c r="D13" i="3"/>
  <c r="N13" i="3" s="1"/>
  <c r="AE12" i="3"/>
  <c r="AF12" i="3" s="1"/>
  <c r="AD12" i="3"/>
  <c r="AC12" i="3"/>
  <c r="AB12" i="3"/>
  <c r="AA12" i="3"/>
  <c r="Y12" i="3"/>
  <c r="W12" i="3"/>
  <c r="V12" i="3"/>
  <c r="U12" i="3"/>
  <c r="X12" i="3" s="1"/>
  <c r="Z12" i="3" s="1"/>
  <c r="T12" i="3"/>
  <c r="S12" i="3"/>
  <c r="Q12" i="3"/>
  <c r="R12" i="3" s="1"/>
  <c r="O12" i="3"/>
  <c r="M12" i="3"/>
  <c r="K12" i="3"/>
  <c r="I12" i="3"/>
  <c r="H12" i="3"/>
  <c r="J12" i="3" s="1"/>
  <c r="G12" i="3"/>
  <c r="E12" i="3"/>
  <c r="D12" i="3"/>
  <c r="L12" i="3" s="1"/>
  <c r="AE11" i="3"/>
  <c r="AD11" i="3"/>
  <c r="AF11" i="3" s="1"/>
  <c r="AB11" i="3"/>
  <c r="AC11" i="3" s="1"/>
  <c r="AA11" i="3"/>
  <c r="V11" i="3"/>
  <c r="Y11" i="3" s="1"/>
  <c r="U11" i="3"/>
  <c r="X11" i="3" s="1"/>
  <c r="T11" i="3"/>
  <c r="S11" i="3"/>
  <c r="R11" i="3"/>
  <c r="Q11" i="3"/>
  <c r="O11" i="3"/>
  <c r="M11" i="3"/>
  <c r="L11" i="3"/>
  <c r="K11" i="3"/>
  <c r="J11" i="3"/>
  <c r="I11" i="3"/>
  <c r="H11" i="3"/>
  <c r="G11" i="3"/>
  <c r="D11" i="3"/>
  <c r="N11" i="3" s="1"/>
  <c r="AE10" i="3"/>
  <c r="AD10" i="3"/>
  <c r="AF10" i="3" s="1"/>
  <c r="AB10" i="3"/>
  <c r="AA10" i="3"/>
  <c r="AC10" i="3" s="1"/>
  <c r="Y10" i="3"/>
  <c r="W10" i="3"/>
  <c r="V10" i="3"/>
  <c r="U10" i="3"/>
  <c r="X10" i="3" s="1"/>
  <c r="Z10" i="3" s="1"/>
  <c r="S10" i="3"/>
  <c r="T10" i="3" s="1"/>
  <c r="Q10" i="3"/>
  <c r="R10" i="3" s="1"/>
  <c r="O10" i="3"/>
  <c r="M10" i="3"/>
  <c r="K10" i="3"/>
  <c r="J10" i="3"/>
  <c r="I10" i="3"/>
  <c r="H10" i="3"/>
  <c r="G10" i="3"/>
  <c r="E10" i="3"/>
  <c r="D10" i="3"/>
  <c r="N10" i="3" s="1"/>
  <c r="AE9" i="3"/>
  <c r="AD9" i="3"/>
  <c r="AF9" i="3" s="1"/>
  <c r="AB9" i="3"/>
  <c r="AA9" i="3"/>
  <c r="AC9" i="3" s="1"/>
  <c r="X9" i="3"/>
  <c r="V9" i="3"/>
  <c r="Y9" i="3" s="1"/>
  <c r="U9" i="3"/>
  <c r="T9" i="3"/>
  <c r="S9" i="3"/>
  <c r="R9" i="3"/>
  <c r="Q9" i="3"/>
  <c r="O9" i="3"/>
  <c r="N9" i="3"/>
  <c r="M9" i="3"/>
  <c r="K9" i="3"/>
  <c r="H9" i="3"/>
  <c r="J9" i="3" s="1"/>
  <c r="G9" i="3"/>
  <c r="F9" i="3"/>
  <c r="P9" i="3" s="1"/>
  <c r="D9" i="3"/>
  <c r="L9" i="3" s="1"/>
  <c r="AF8" i="3"/>
  <c r="AE8" i="3"/>
  <c r="AD8" i="3"/>
  <c r="AB8" i="3"/>
  <c r="AA8" i="3"/>
  <c r="AC8" i="3" s="1"/>
  <c r="Y8" i="3"/>
  <c r="V8" i="3"/>
  <c r="U8" i="3"/>
  <c r="X8" i="3" s="1"/>
  <c r="Z8" i="3" s="1"/>
  <c r="S8" i="3"/>
  <c r="T8" i="3" s="1"/>
  <c r="Q8" i="3"/>
  <c r="R8" i="3" s="1"/>
  <c r="O8" i="3"/>
  <c r="M8" i="3"/>
  <c r="K8" i="3"/>
  <c r="I8" i="3"/>
  <c r="H8" i="3"/>
  <c r="J8" i="3" s="1"/>
  <c r="G8" i="3"/>
  <c r="E8" i="3"/>
  <c r="D8" i="3"/>
  <c r="N8" i="3" s="1"/>
  <c r="AF7" i="3"/>
  <c r="AE7" i="3"/>
  <c r="AD7" i="3"/>
  <c r="AB7" i="3"/>
  <c r="AC7" i="3" s="1"/>
  <c r="AA7" i="3"/>
  <c r="X7" i="3"/>
  <c r="V7" i="3"/>
  <c r="Y7" i="3" s="1"/>
  <c r="U7" i="3"/>
  <c r="W7" i="3" s="1"/>
  <c r="T7" i="3"/>
  <c r="S7" i="3"/>
  <c r="R7" i="3"/>
  <c r="Q7" i="3"/>
  <c r="O7" i="3"/>
  <c r="M7" i="3"/>
  <c r="K7" i="3"/>
  <c r="H7" i="3"/>
  <c r="N7" i="3" s="1"/>
  <c r="G7" i="3"/>
  <c r="F7" i="3"/>
  <c r="D7" i="3"/>
  <c r="E7" i="3" s="1"/>
  <c r="AE6" i="3"/>
  <c r="AD6" i="3"/>
  <c r="AF6" i="3" s="1"/>
  <c r="AC6" i="3"/>
  <c r="AB6" i="3"/>
  <c r="AA6" i="3"/>
  <c r="V6" i="3"/>
  <c r="Y6" i="3" s="1"/>
  <c r="U6" i="3"/>
  <c r="X6" i="3" s="1"/>
  <c r="S6" i="3"/>
  <c r="T6" i="3" s="1"/>
  <c r="Q6" i="3"/>
  <c r="R6" i="3" s="1"/>
  <c r="O6" i="3"/>
  <c r="N6" i="3"/>
  <c r="M6" i="3"/>
  <c r="K6" i="3"/>
  <c r="I6" i="3"/>
  <c r="H6" i="3"/>
  <c r="J6" i="3" s="1"/>
  <c r="G6" i="3"/>
  <c r="F6" i="3"/>
  <c r="P6" i="3" s="1"/>
  <c r="E6" i="3"/>
  <c r="D6" i="3"/>
  <c r="L6" i="3" s="1"/>
  <c r="AF5" i="3"/>
  <c r="AE5" i="3"/>
  <c r="AD5" i="3"/>
  <c r="AB5" i="3"/>
  <c r="AA5" i="3"/>
  <c r="AC5" i="3" s="1"/>
  <c r="X5" i="3"/>
  <c r="V5" i="3"/>
  <c r="Y5" i="3" s="1"/>
  <c r="Z5" i="3" s="1"/>
  <c r="U5" i="3"/>
  <c r="W5" i="3" s="1"/>
  <c r="T5" i="3"/>
  <c r="S5" i="3"/>
  <c r="R5" i="3"/>
  <c r="Q5" i="3"/>
  <c r="O5" i="3"/>
  <c r="M5" i="3"/>
  <c r="K5" i="3"/>
  <c r="J5" i="3"/>
  <c r="H5" i="3"/>
  <c r="I5" i="3" s="1"/>
  <c r="G5" i="3"/>
  <c r="D5" i="3"/>
  <c r="N5" i="3" s="1"/>
  <c r="AE4" i="3"/>
  <c r="AF4" i="3" s="1"/>
  <c r="AD4" i="3"/>
  <c r="AC4" i="3"/>
  <c r="AB4" i="3"/>
  <c r="AA4" i="3"/>
  <c r="Y4" i="3"/>
  <c r="W4" i="3"/>
  <c r="V4" i="3"/>
  <c r="U4" i="3"/>
  <c r="X4" i="3" s="1"/>
  <c r="Z4" i="3" s="1"/>
  <c r="T4" i="3"/>
  <c r="S4" i="3"/>
  <c r="Q4" i="3"/>
  <c r="R4" i="3" s="1"/>
  <c r="O4" i="3"/>
  <c r="M4" i="3"/>
  <c r="K4" i="3"/>
  <c r="I4" i="3"/>
  <c r="H4" i="3"/>
  <c r="J4" i="3" s="1"/>
  <c r="G4" i="3"/>
  <c r="E4" i="3"/>
  <c r="D4" i="3"/>
  <c r="L4" i="3" s="1"/>
  <c r="W70" i="2"/>
  <c r="U70" i="2"/>
  <c r="X70" i="2" s="1"/>
  <c r="T70" i="2"/>
  <c r="S70" i="2"/>
  <c r="R70" i="2"/>
  <c r="P70" i="2"/>
  <c r="L70" i="2"/>
  <c r="K70" i="2"/>
  <c r="M70" i="2" s="1"/>
  <c r="N70" i="2" s="1"/>
  <c r="F70" i="2"/>
  <c r="E70" i="2"/>
  <c r="Y69" i="2"/>
  <c r="W69" i="2"/>
  <c r="U69" i="2"/>
  <c r="X69" i="2" s="1"/>
  <c r="T69" i="2"/>
  <c r="S69" i="2"/>
  <c r="R69" i="2"/>
  <c r="Q69" i="2"/>
  <c r="P69" i="2"/>
  <c r="O69" i="2"/>
  <c r="L69" i="2"/>
  <c r="K69" i="2"/>
  <c r="M69" i="2" s="1"/>
  <c r="N69" i="2" s="1"/>
  <c r="I69" i="2"/>
  <c r="J69" i="2" s="1"/>
  <c r="G69" i="2"/>
  <c r="H69" i="2" s="1"/>
  <c r="F69" i="2"/>
  <c r="E69" i="2"/>
  <c r="Z69" i="2" s="1"/>
  <c r="W68" i="2"/>
  <c r="U68" i="2"/>
  <c r="V68" i="2" s="1"/>
  <c r="T68" i="2"/>
  <c r="S68" i="2"/>
  <c r="R68" i="2"/>
  <c r="P68" i="2"/>
  <c r="O68" i="2"/>
  <c r="M68" i="2"/>
  <c r="N68" i="2" s="1"/>
  <c r="L68" i="2"/>
  <c r="K68" i="2"/>
  <c r="G68" i="2"/>
  <c r="H68" i="2" s="1"/>
  <c r="F68" i="2"/>
  <c r="E68" i="2"/>
  <c r="Z68" i="2" s="1"/>
  <c r="W67" i="2"/>
  <c r="U67" i="2"/>
  <c r="T67" i="2"/>
  <c r="S67" i="2"/>
  <c r="R67" i="2"/>
  <c r="P67" i="2"/>
  <c r="M67" i="2"/>
  <c r="N67" i="2" s="1"/>
  <c r="L67" i="2"/>
  <c r="K67" i="2"/>
  <c r="F67" i="2"/>
  <c r="E67" i="2"/>
  <c r="W66" i="2"/>
  <c r="U66" i="2"/>
  <c r="X66" i="2" s="1"/>
  <c r="T66" i="2"/>
  <c r="S66" i="2"/>
  <c r="R66" i="2"/>
  <c r="P66" i="2"/>
  <c r="L66" i="2"/>
  <c r="K66" i="2"/>
  <c r="F66" i="2"/>
  <c r="E66" i="2"/>
  <c r="Y65" i="2"/>
  <c r="W65" i="2"/>
  <c r="U65" i="2"/>
  <c r="X65" i="2" s="1"/>
  <c r="T65" i="2"/>
  <c r="S65" i="2"/>
  <c r="R65" i="2"/>
  <c r="Q65" i="2"/>
  <c r="P65" i="2"/>
  <c r="O65" i="2"/>
  <c r="L65" i="2"/>
  <c r="K65" i="2"/>
  <c r="M65" i="2" s="1"/>
  <c r="N65" i="2" s="1"/>
  <c r="I65" i="2"/>
  <c r="J65" i="2" s="1"/>
  <c r="G65" i="2"/>
  <c r="H65" i="2" s="1"/>
  <c r="F65" i="2"/>
  <c r="E65" i="2"/>
  <c r="Z65" i="2" s="1"/>
  <c r="W64" i="2"/>
  <c r="U64" i="2"/>
  <c r="V64" i="2" s="1"/>
  <c r="T64" i="2"/>
  <c r="S64" i="2"/>
  <c r="R64" i="2"/>
  <c r="P64" i="2"/>
  <c r="O64" i="2"/>
  <c r="M64" i="2"/>
  <c r="N64" i="2" s="1"/>
  <c r="L64" i="2"/>
  <c r="K64" i="2"/>
  <c r="G64" i="2"/>
  <c r="H64" i="2" s="1"/>
  <c r="F64" i="2"/>
  <c r="E64" i="2"/>
  <c r="Z64" i="2" s="1"/>
  <c r="W63" i="2"/>
  <c r="U63" i="2"/>
  <c r="T63" i="2"/>
  <c r="S63" i="2"/>
  <c r="R63" i="2"/>
  <c r="P63" i="2"/>
  <c r="M63" i="2"/>
  <c r="N63" i="2" s="1"/>
  <c r="L63" i="2"/>
  <c r="K63" i="2"/>
  <c r="F63" i="2"/>
  <c r="E63" i="2"/>
  <c r="W62" i="2"/>
  <c r="U62" i="2"/>
  <c r="X62" i="2" s="1"/>
  <c r="T62" i="2"/>
  <c r="S62" i="2"/>
  <c r="R62" i="2"/>
  <c r="P62" i="2"/>
  <c r="L62" i="2"/>
  <c r="K62" i="2"/>
  <c r="F62" i="2"/>
  <c r="E62" i="2"/>
  <c r="Z62" i="2" s="1"/>
  <c r="Y61" i="2"/>
  <c r="X61" i="2"/>
  <c r="W61" i="2"/>
  <c r="V61" i="2"/>
  <c r="U61" i="2"/>
  <c r="T61" i="2"/>
  <c r="S61" i="2"/>
  <c r="R61" i="2"/>
  <c r="Z61" i="2" s="1"/>
  <c r="Q61" i="2"/>
  <c r="P61" i="2"/>
  <c r="O61" i="2"/>
  <c r="L61" i="2"/>
  <c r="K61" i="2"/>
  <c r="M61" i="2" s="1"/>
  <c r="N61" i="2" s="1"/>
  <c r="I61" i="2"/>
  <c r="J61" i="2" s="1"/>
  <c r="G61" i="2"/>
  <c r="H61" i="2" s="1"/>
  <c r="F61" i="2"/>
  <c r="E61" i="2"/>
  <c r="W60" i="2"/>
  <c r="U60" i="2"/>
  <c r="V60" i="2" s="1"/>
  <c r="T60" i="2"/>
  <c r="S60" i="2"/>
  <c r="R60" i="2"/>
  <c r="P60" i="2"/>
  <c r="O60" i="2"/>
  <c r="M60" i="2"/>
  <c r="N60" i="2" s="1"/>
  <c r="L60" i="2"/>
  <c r="K60" i="2"/>
  <c r="G60" i="2"/>
  <c r="H60" i="2" s="1"/>
  <c r="F60" i="2"/>
  <c r="E60" i="2"/>
  <c r="Z60" i="2" s="1"/>
  <c r="W59" i="2"/>
  <c r="U59" i="2"/>
  <c r="T59" i="2"/>
  <c r="S59" i="2"/>
  <c r="R59" i="2"/>
  <c r="P59" i="2"/>
  <c r="M59" i="2"/>
  <c r="N59" i="2" s="1"/>
  <c r="L59" i="2"/>
  <c r="K59" i="2"/>
  <c r="F59" i="2"/>
  <c r="E59" i="2"/>
  <c r="W58" i="2"/>
  <c r="U58" i="2"/>
  <c r="X58" i="2" s="1"/>
  <c r="T58" i="2"/>
  <c r="S58" i="2"/>
  <c r="R58" i="2"/>
  <c r="P58" i="2"/>
  <c r="L58" i="2"/>
  <c r="K58" i="2"/>
  <c r="F58" i="2"/>
  <c r="E58" i="2"/>
  <c r="Y57" i="2"/>
  <c r="X57" i="2"/>
  <c r="W57" i="2"/>
  <c r="V57" i="2"/>
  <c r="U57" i="2"/>
  <c r="T57" i="2"/>
  <c r="S57" i="2"/>
  <c r="R57" i="2"/>
  <c r="Z57" i="2" s="1"/>
  <c r="Q57" i="2"/>
  <c r="P57" i="2"/>
  <c r="O57" i="2"/>
  <c r="L57" i="2"/>
  <c r="K57" i="2"/>
  <c r="M57" i="2" s="1"/>
  <c r="N57" i="2" s="1"/>
  <c r="I57" i="2"/>
  <c r="J57" i="2" s="1"/>
  <c r="G57" i="2"/>
  <c r="H57" i="2" s="1"/>
  <c r="F57" i="2"/>
  <c r="E57" i="2"/>
  <c r="W56" i="2"/>
  <c r="U56" i="2"/>
  <c r="V56" i="2" s="1"/>
  <c r="T56" i="2"/>
  <c r="S56" i="2"/>
  <c r="R56" i="2"/>
  <c r="P56" i="2"/>
  <c r="O56" i="2"/>
  <c r="M56" i="2"/>
  <c r="N56" i="2" s="1"/>
  <c r="L56" i="2"/>
  <c r="K56" i="2"/>
  <c r="G56" i="2"/>
  <c r="H56" i="2" s="1"/>
  <c r="F56" i="2"/>
  <c r="E56" i="2"/>
  <c r="Z56" i="2" s="1"/>
  <c r="W55" i="2"/>
  <c r="U55" i="2"/>
  <c r="T55" i="2"/>
  <c r="S55" i="2"/>
  <c r="R55" i="2"/>
  <c r="P55" i="2"/>
  <c r="M55" i="2"/>
  <c r="N55" i="2" s="1"/>
  <c r="L55" i="2"/>
  <c r="K55" i="2"/>
  <c r="F55" i="2"/>
  <c r="E55" i="2"/>
  <c r="W54" i="2"/>
  <c r="U54" i="2"/>
  <c r="X54" i="2" s="1"/>
  <c r="T54" i="2"/>
  <c r="S54" i="2"/>
  <c r="R54" i="2"/>
  <c r="P54" i="2"/>
  <c r="L54" i="2"/>
  <c r="K54" i="2"/>
  <c r="F54" i="2"/>
  <c r="E54" i="2"/>
  <c r="Y53" i="2"/>
  <c r="X53" i="2"/>
  <c r="W53" i="2"/>
  <c r="V53" i="2"/>
  <c r="U53" i="2"/>
  <c r="T53" i="2"/>
  <c r="S53" i="2"/>
  <c r="R53" i="2"/>
  <c r="Z53" i="2" s="1"/>
  <c r="Q53" i="2"/>
  <c r="P53" i="2"/>
  <c r="O53" i="2"/>
  <c r="L53" i="2"/>
  <c r="K53" i="2"/>
  <c r="M53" i="2" s="1"/>
  <c r="N53" i="2" s="1"/>
  <c r="I53" i="2"/>
  <c r="J53" i="2" s="1"/>
  <c r="G53" i="2"/>
  <c r="H53" i="2" s="1"/>
  <c r="F53" i="2"/>
  <c r="E53" i="2"/>
  <c r="W52" i="2"/>
  <c r="U52" i="2"/>
  <c r="V52" i="2" s="1"/>
  <c r="T52" i="2"/>
  <c r="S52" i="2"/>
  <c r="R52" i="2"/>
  <c r="P52" i="2"/>
  <c r="O52" i="2"/>
  <c r="M52" i="2"/>
  <c r="N52" i="2" s="1"/>
  <c r="L52" i="2"/>
  <c r="K52" i="2"/>
  <c r="G52" i="2"/>
  <c r="H52" i="2" s="1"/>
  <c r="F52" i="2"/>
  <c r="E52" i="2"/>
  <c r="Z52" i="2" s="1"/>
  <c r="W51" i="2"/>
  <c r="U51" i="2"/>
  <c r="T51" i="2"/>
  <c r="S51" i="2"/>
  <c r="R51" i="2"/>
  <c r="P51" i="2"/>
  <c r="M51" i="2"/>
  <c r="N51" i="2" s="1"/>
  <c r="L51" i="2"/>
  <c r="K51" i="2"/>
  <c r="F51" i="2"/>
  <c r="E51" i="2"/>
  <c r="W50" i="2"/>
  <c r="U50" i="2"/>
  <c r="X50" i="2" s="1"/>
  <c r="T50" i="2"/>
  <c r="S50" i="2"/>
  <c r="R50" i="2"/>
  <c r="P50" i="2"/>
  <c r="L50" i="2"/>
  <c r="K50" i="2"/>
  <c r="M50" i="2" s="1"/>
  <c r="N50" i="2" s="1"/>
  <c r="F50" i="2"/>
  <c r="E50" i="2"/>
  <c r="Z50" i="2" s="1"/>
  <c r="Y49" i="2"/>
  <c r="X49" i="2"/>
  <c r="W49" i="2"/>
  <c r="V49" i="2"/>
  <c r="U49" i="2"/>
  <c r="T49" i="2"/>
  <c r="S49" i="2"/>
  <c r="R49" i="2"/>
  <c r="Z49" i="2" s="1"/>
  <c r="Q49" i="2"/>
  <c r="P49" i="2"/>
  <c r="O49" i="2"/>
  <c r="L49" i="2"/>
  <c r="K49" i="2"/>
  <c r="M49" i="2" s="1"/>
  <c r="N49" i="2" s="1"/>
  <c r="I49" i="2"/>
  <c r="J49" i="2" s="1"/>
  <c r="G49" i="2"/>
  <c r="H49" i="2" s="1"/>
  <c r="F49" i="2"/>
  <c r="E49" i="2"/>
  <c r="W48" i="2"/>
  <c r="U48" i="2"/>
  <c r="V48" i="2" s="1"/>
  <c r="T48" i="2"/>
  <c r="S48" i="2"/>
  <c r="R48" i="2"/>
  <c r="P48" i="2"/>
  <c r="O48" i="2"/>
  <c r="M48" i="2"/>
  <c r="N48" i="2" s="1"/>
  <c r="L48" i="2"/>
  <c r="K48" i="2"/>
  <c r="G48" i="2"/>
  <c r="H48" i="2" s="1"/>
  <c r="F48" i="2"/>
  <c r="E48" i="2"/>
  <c r="Z48" i="2" s="1"/>
  <c r="W47" i="2"/>
  <c r="U47" i="2"/>
  <c r="T47" i="2"/>
  <c r="S47" i="2"/>
  <c r="R47" i="2"/>
  <c r="P47" i="2"/>
  <c r="M47" i="2"/>
  <c r="N47" i="2" s="1"/>
  <c r="L47" i="2"/>
  <c r="K47" i="2"/>
  <c r="F47" i="2"/>
  <c r="E47" i="2"/>
  <c r="X46" i="2"/>
  <c r="W46" i="2"/>
  <c r="V46" i="2"/>
  <c r="U46" i="2"/>
  <c r="T46" i="2"/>
  <c r="S46" i="2"/>
  <c r="R46" i="2"/>
  <c r="P46" i="2"/>
  <c r="L46" i="2"/>
  <c r="K46" i="2"/>
  <c r="M46" i="2" s="1"/>
  <c r="N46" i="2" s="1"/>
  <c r="F46" i="2"/>
  <c r="E46" i="2"/>
  <c r="Y45" i="2"/>
  <c r="X45" i="2"/>
  <c r="W45" i="2"/>
  <c r="V45" i="2"/>
  <c r="U45" i="2"/>
  <c r="T45" i="2"/>
  <c r="S45" i="2"/>
  <c r="R45" i="2"/>
  <c r="Z45" i="2" s="1"/>
  <c r="Q45" i="2"/>
  <c r="P45" i="2"/>
  <c r="O45" i="2"/>
  <c r="L45" i="2"/>
  <c r="K45" i="2"/>
  <c r="M45" i="2" s="1"/>
  <c r="N45" i="2" s="1"/>
  <c r="I45" i="2"/>
  <c r="J45" i="2" s="1"/>
  <c r="H45" i="2"/>
  <c r="G45" i="2"/>
  <c r="F45" i="2"/>
  <c r="E45" i="2"/>
  <c r="X44" i="2"/>
  <c r="W44" i="2"/>
  <c r="V44" i="2"/>
  <c r="U44" i="2"/>
  <c r="T44" i="2"/>
  <c r="S44" i="2"/>
  <c r="R44" i="2"/>
  <c r="Z44" i="2" s="1"/>
  <c r="P44" i="2"/>
  <c r="O44" i="2"/>
  <c r="N44" i="2"/>
  <c r="M44" i="2"/>
  <c r="L44" i="2"/>
  <c r="K44" i="2"/>
  <c r="G44" i="2"/>
  <c r="H44" i="2" s="1"/>
  <c r="F44" i="2"/>
  <c r="E44" i="2"/>
  <c r="Y44" i="2" s="1"/>
  <c r="W43" i="2"/>
  <c r="U43" i="2"/>
  <c r="T43" i="2"/>
  <c r="S43" i="2"/>
  <c r="R43" i="2"/>
  <c r="P43" i="2"/>
  <c r="M43" i="2"/>
  <c r="N43" i="2" s="1"/>
  <c r="L43" i="2"/>
  <c r="K43" i="2"/>
  <c r="F43" i="2"/>
  <c r="E43" i="2"/>
  <c r="X42" i="2"/>
  <c r="W42" i="2"/>
  <c r="V42" i="2"/>
  <c r="U42" i="2"/>
  <c r="T42" i="2"/>
  <c r="S42" i="2"/>
  <c r="R42" i="2"/>
  <c r="P42" i="2"/>
  <c r="L42" i="2"/>
  <c r="K42" i="2"/>
  <c r="M42" i="2" s="1"/>
  <c r="N42" i="2" s="1"/>
  <c r="F42" i="2"/>
  <c r="E42" i="2"/>
  <c r="Y41" i="2"/>
  <c r="X41" i="2"/>
  <c r="W41" i="2"/>
  <c r="V41" i="2"/>
  <c r="U41" i="2"/>
  <c r="T41" i="2"/>
  <c r="S41" i="2"/>
  <c r="R41" i="2"/>
  <c r="Z41" i="2" s="1"/>
  <c r="Q41" i="2"/>
  <c r="P41" i="2"/>
  <c r="O41" i="2"/>
  <c r="L41" i="2"/>
  <c r="K41" i="2"/>
  <c r="M41" i="2" s="1"/>
  <c r="N41" i="2" s="1"/>
  <c r="I41" i="2"/>
  <c r="J41" i="2" s="1"/>
  <c r="H41" i="2"/>
  <c r="G41" i="2"/>
  <c r="F41" i="2"/>
  <c r="E41" i="2"/>
  <c r="X40" i="2"/>
  <c r="W40" i="2"/>
  <c r="V40" i="2"/>
  <c r="U40" i="2"/>
  <c r="T40" i="2"/>
  <c r="S40" i="2"/>
  <c r="R40" i="2"/>
  <c r="Z40" i="2" s="1"/>
  <c r="P40" i="2"/>
  <c r="O40" i="2"/>
  <c r="N40" i="2"/>
  <c r="M40" i="2"/>
  <c r="L40" i="2"/>
  <c r="K40" i="2"/>
  <c r="G40" i="2"/>
  <c r="H40" i="2" s="1"/>
  <c r="F40" i="2"/>
  <c r="E40" i="2"/>
  <c r="Y40" i="2" s="1"/>
  <c r="W39" i="2"/>
  <c r="U39" i="2"/>
  <c r="T39" i="2"/>
  <c r="S39" i="2"/>
  <c r="R39" i="2"/>
  <c r="P39" i="2"/>
  <c r="M39" i="2"/>
  <c r="N39" i="2" s="1"/>
  <c r="L39" i="2"/>
  <c r="K39" i="2"/>
  <c r="F39" i="2"/>
  <c r="E39" i="2"/>
  <c r="X38" i="2"/>
  <c r="W38" i="2"/>
  <c r="V38" i="2"/>
  <c r="U38" i="2"/>
  <c r="T38" i="2"/>
  <c r="S38" i="2"/>
  <c r="R38" i="2"/>
  <c r="P38" i="2"/>
  <c r="L38" i="2"/>
  <c r="K38" i="2"/>
  <c r="M38" i="2" s="1"/>
  <c r="N38" i="2" s="1"/>
  <c r="F38" i="2"/>
  <c r="E38" i="2"/>
  <c r="Y38" i="2" s="1"/>
  <c r="Y37" i="2"/>
  <c r="X37" i="2"/>
  <c r="W37" i="2"/>
  <c r="V37" i="2"/>
  <c r="U37" i="2"/>
  <c r="T37" i="2"/>
  <c r="S37" i="2"/>
  <c r="R37" i="2"/>
  <c r="Z37" i="2" s="1"/>
  <c r="Q37" i="2"/>
  <c r="P37" i="2"/>
  <c r="O37" i="2"/>
  <c r="L37" i="2"/>
  <c r="K37" i="2"/>
  <c r="M37" i="2" s="1"/>
  <c r="N37" i="2" s="1"/>
  <c r="I37" i="2"/>
  <c r="J37" i="2" s="1"/>
  <c r="H37" i="2"/>
  <c r="G37" i="2"/>
  <c r="F37" i="2"/>
  <c r="E37" i="2"/>
  <c r="X36" i="2"/>
  <c r="W36" i="2"/>
  <c r="V36" i="2"/>
  <c r="U36" i="2"/>
  <c r="T36" i="2"/>
  <c r="S36" i="2"/>
  <c r="R36" i="2"/>
  <c r="Z36" i="2" s="1"/>
  <c r="P36" i="2"/>
  <c r="O36" i="2"/>
  <c r="N36" i="2"/>
  <c r="M36" i="2"/>
  <c r="L36" i="2"/>
  <c r="K36" i="2"/>
  <c r="G36" i="2"/>
  <c r="H36" i="2" s="1"/>
  <c r="F36" i="2"/>
  <c r="E36" i="2"/>
  <c r="Y36" i="2" s="1"/>
  <c r="W35" i="2"/>
  <c r="U35" i="2"/>
  <c r="T35" i="2"/>
  <c r="S35" i="2"/>
  <c r="R35" i="2"/>
  <c r="P35" i="2"/>
  <c r="M35" i="2"/>
  <c r="N35" i="2" s="1"/>
  <c r="L35" i="2"/>
  <c r="K35" i="2"/>
  <c r="F35" i="2"/>
  <c r="E35" i="2"/>
  <c r="X34" i="2"/>
  <c r="W34" i="2"/>
  <c r="V34" i="2"/>
  <c r="U34" i="2"/>
  <c r="T34" i="2"/>
  <c r="S34" i="2"/>
  <c r="R34" i="2"/>
  <c r="Z34" i="2" s="1"/>
  <c r="P34" i="2"/>
  <c r="L34" i="2"/>
  <c r="K34" i="2"/>
  <c r="H34" i="2"/>
  <c r="G34" i="2"/>
  <c r="F34" i="2"/>
  <c r="E34" i="2"/>
  <c r="Y34" i="2" s="1"/>
  <c r="Y33" i="2"/>
  <c r="X33" i="2"/>
  <c r="W33" i="2"/>
  <c r="V33" i="2"/>
  <c r="U33" i="2"/>
  <c r="T33" i="2"/>
  <c r="S33" i="2"/>
  <c r="R33" i="2"/>
  <c r="Z33" i="2" s="1"/>
  <c r="Q33" i="2"/>
  <c r="P33" i="2"/>
  <c r="O33" i="2"/>
  <c r="N33" i="2"/>
  <c r="M33" i="2"/>
  <c r="L33" i="2"/>
  <c r="K33" i="2"/>
  <c r="I33" i="2"/>
  <c r="J33" i="2" s="1"/>
  <c r="H33" i="2"/>
  <c r="G33" i="2"/>
  <c r="F33" i="2"/>
  <c r="E33" i="2"/>
  <c r="X32" i="2"/>
  <c r="W32" i="2"/>
  <c r="V32" i="2"/>
  <c r="U32" i="2"/>
  <c r="T32" i="2"/>
  <c r="S32" i="2"/>
  <c r="R32" i="2"/>
  <c r="Z32" i="2" s="1"/>
  <c r="P32" i="2"/>
  <c r="O32" i="2"/>
  <c r="N32" i="2"/>
  <c r="M32" i="2"/>
  <c r="L32" i="2"/>
  <c r="K32" i="2"/>
  <c r="G32" i="2"/>
  <c r="H32" i="2" s="1"/>
  <c r="F32" i="2"/>
  <c r="E32" i="2"/>
  <c r="Y32" i="2" s="1"/>
  <c r="W31" i="2"/>
  <c r="U31" i="2"/>
  <c r="T31" i="2"/>
  <c r="S31" i="2"/>
  <c r="R31" i="2"/>
  <c r="P31" i="2"/>
  <c r="M31" i="2"/>
  <c r="N31" i="2" s="1"/>
  <c r="L31" i="2"/>
  <c r="K31" i="2"/>
  <c r="F31" i="2"/>
  <c r="E31" i="2"/>
  <c r="X30" i="2"/>
  <c r="W30" i="2"/>
  <c r="V30" i="2"/>
  <c r="U30" i="2"/>
  <c r="T30" i="2"/>
  <c r="S30" i="2"/>
  <c r="R30" i="2"/>
  <c r="P30" i="2"/>
  <c r="L30" i="2"/>
  <c r="K30" i="2"/>
  <c r="H30" i="2"/>
  <c r="G30" i="2"/>
  <c r="F30" i="2"/>
  <c r="E30" i="2"/>
  <c r="Y29" i="2"/>
  <c r="X29" i="2"/>
  <c r="W29" i="2"/>
  <c r="V29" i="2"/>
  <c r="U29" i="2"/>
  <c r="T29" i="2"/>
  <c r="S29" i="2"/>
  <c r="R29" i="2"/>
  <c r="Z29" i="2" s="1"/>
  <c r="Q29" i="2"/>
  <c r="P29" i="2"/>
  <c r="N29" i="2"/>
  <c r="M29" i="2"/>
  <c r="L29" i="2"/>
  <c r="K29" i="2"/>
  <c r="I29" i="2"/>
  <c r="J29" i="2" s="1"/>
  <c r="F29" i="2"/>
  <c r="E29" i="2"/>
  <c r="O29" i="2" s="1"/>
  <c r="X28" i="2"/>
  <c r="W28" i="2"/>
  <c r="V28" i="2"/>
  <c r="U28" i="2"/>
  <c r="T28" i="2"/>
  <c r="S28" i="2"/>
  <c r="R28" i="2"/>
  <c r="Z28" i="2" s="1"/>
  <c r="P28" i="2"/>
  <c r="O28" i="2"/>
  <c r="L28" i="2"/>
  <c r="K28" i="2"/>
  <c r="M28" i="2" s="1"/>
  <c r="N28" i="2" s="1"/>
  <c r="G28" i="2"/>
  <c r="H28" i="2" s="1"/>
  <c r="F28" i="2"/>
  <c r="E28" i="2"/>
  <c r="Y28" i="2" s="1"/>
  <c r="W27" i="2"/>
  <c r="U27" i="2"/>
  <c r="T27" i="2"/>
  <c r="S27" i="2"/>
  <c r="R27" i="2"/>
  <c r="P27" i="2"/>
  <c r="M27" i="2"/>
  <c r="N27" i="2" s="1"/>
  <c r="L27" i="2"/>
  <c r="K27" i="2"/>
  <c r="F27" i="2"/>
  <c r="E27" i="2"/>
  <c r="X26" i="2"/>
  <c r="W26" i="2"/>
  <c r="V26" i="2"/>
  <c r="U26" i="2"/>
  <c r="T26" i="2"/>
  <c r="S26" i="2"/>
  <c r="R26" i="2"/>
  <c r="P26" i="2"/>
  <c r="L26" i="2"/>
  <c r="K26" i="2"/>
  <c r="F26" i="1" s="1"/>
  <c r="H26" i="2"/>
  <c r="G26" i="2"/>
  <c r="F26" i="2"/>
  <c r="E26" i="2"/>
  <c r="Y25" i="2"/>
  <c r="X25" i="2"/>
  <c r="W25" i="2"/>
  <c r="V25" i="2"/>
  <c r="U25" i="2"/>
  <c r="T25" i="2"/>
  <c r="S25" i="2"/>
  <c r="R25" i="2"/>
  <c r="Z25" i="2" s="1"/>
  <c r="Q25" i="2"/>
  <c r="P25" i="2"/>
  <c r="N25" i="2"/>
  <c r="M25" i="2"/>
  <c r="L25" i="2"/>
  <c r="K25" i="2"/>
  <c r="I25" i="2"/>
  <c r="J25" i="2" s="1"/>
  <c r="F25" i="2"/>
  <c r="E25" i="2"/>
  <c r="O25" i="2" s="1"/>
  <c r="X24" i="2"/>
  <c r="W24" i="2"/>
  <c r="V24" i="2"/>
  <c r="U24" i="2"/>
  <c r="T24" i="2"/>
  <c r="S24" i="2"/>
  <c r="R24" i="2"/>
  <c r="Z24" i="2" s="1"/>
  <c r="P24" i="2"/>
  <c r="O24" i="2"/>
  <c r="L24" i="2"/>
  <c r="K24" i="2"/>
  <c r="M24" i="2" s="1"/>
  <c r="N24" i="2" s="1"/>
  <c r="G24" i="2"/>
  <c r="H24" i="2" s="1"/>
  <c r="F24" i="2"/>
  <c r="E24" i="2"/>
  <c r="Y24" i="2" s="1"/>
  <c r="W23" i="2"/>
  <c r="U23" i="2"/>
  <c r="T23" i="2"/>
  <c r="S23" i="2"/>
  <c r="R23" i="2"/>
  <c r="P23" i="2"/>
  <c r="M23" i="2"/>
  <c r="N23" i="2" s="1"/>
  <c r="L23" i="2"/>
  <c r="K23" i="2"/>
  <c r="F23" i="2"/>
  <c r="E23" i="2"/>
  <c r="X22" i="2"/>
  <c r="W22" i="2"/>
  <c r="V22" i="2"/>
  <c r="U22" i="2"/>
  <c r="T22" i="2"/>
  <c r="S22" i="2"/>
  <c r="R22" i="2"/>
  <c r="Z22" i="2" s="1"/>
  <c r="P22" i="2"/>
  <c r="L22" i="2"/>
  <c r="K22" i="2"/>
  <c r="H22" i="2"/>
  <c r="G22" i="2"/>
  <c r="F22" i="2"/>
  <c r="E22" i="2"/>
  <c r="Y21" i="2"/>
  <c r="X21" i="2"/>
  <c r="W21" i="2"/>
  <c r="V21" i="2"/>
  <c r="U21" i="2"/>
  <c r="T21" i="2"/>
  <c r="S21" i="2"/>
  <c r="R21" i="2"/>
  <c r="Z21" i="2" s="1"/>
  <c r="Q21" i="2"/>
  <c r="P21" i="2"/>
  <c r="N21" i="2"/>
  <c r="M21" i="2"/>
  <c r="L21" i="2"/>
  <c r="K21" i="2"/>
  <c r="I21" i="2"/>
  <c r="J21" i="2" s="1"/>
  <c r="F21" i="2"/>
  <c r="E21" i="2"/>
  <c r="O21" i="2" s="1"/>
  <c r="X20" i="2"/>
  <c r="W20" i="2"/>
  <c r="V20" i="2"/>
  <c r="U20" i="2"/>
  <c r="T20" i="2"/>
  <c r="S20" i="2"/>
  <c r="R20" i="2"/>
  <c r="Z20" i="2" s="1"/>
  <c r="P20" i="2"/>
  <c r="O20" i="2"/>
  <c r="N20" i="2"/>
  <c r="L20" i="2"/>
  <c r="K20" i="2"/>
  <c r="M20" i="2" s="1"/>
  <c r="H20" i="2"/>
  <c r="G20" i="2"/>
  <c r="F20" i="2"/>
  <c r="E20" i="2"/>
  <c r="Y20" i="2" s="1"/>
  <c r="W19" i="2"/>
  <c r="V19" i="2"/>
  <c r="U19" i="2"/>
  <c r="X19" i="2" s="1"/>
  <c r="T19" i="2"/>
  <c r="S19" i="2"/>
  <c r="R19" i="2"/>
  <c r="P19" i="2"/>
  <c r="M19" i="2"/>
  <c r="N19" i="2" s="1"/>
  <c r="L19" i="2"/>
  <c r="K19" i="2"/>
  <c r="F19" i="2"/>
  <c r="E19" i="2"/>
  <c r="X18" i="2"/>
  <c r="W18" i="2"/>
  <c r="V18" i="2"/>
  <c r="U18" i="2"/>
  <c r="T18" i="2"/>
  <c r="S18" i="2"/>
  <c r="R18" i="2"/>
  <c r="Z18" i="2" s="1"/>
  <c r="P18" i="2"/>
  <c r="L18" i="2"/>
  <c r="K18" i="2"/>
  <c r="H18" i="2"/>
  <c r="G18" i="2"/>
  <c r="F18" i="2"/>
  <c r="E18" i="2"/>
  <c r="Y17" i="2"/>
  <c r="X17" i="2"/>
  <c r="W17" i="2"/>
  <c r="V17" i="2"/>
  <c r="U17" i="2"/>
  <c r="T17" i="2"/>
  <c r="S17" i="2"/>
  <c r="R17" i="2"/>
  <c r="Z17" i="2" s="1"/>
  <c r="Q17" i="2"/>
  <c r="P17" i="2"/>
  <c r="N17" i="2"/>
  <c r="M17" i="2"/>
  <c r="L17" i="2"/>
  <c r="K17" i="2"/>
  <c r="I17" i="2"/>
  <c r="J17" i="2" s="1"/>
  <c r="F17" i="2"/>
  <c r="E17" i="2"/>
  <c r="O17" i="2" s="1"/>
  <c r="X16" i="2"/>
  <c r="W16" i="2"/>
  <c r="V16" i="2"/>
  <c r="U16" i="2"/>
  <c r="T16" i="2"/>
  <c r="S16" i="2"/>
  <c r="R16" i="2"/>
  <c r="Z16" i="2" s="1"/>
  <c r="P16" i="2"/>
  <c r="O16" i="2"/>
  <c r="N16" i="2"/>
  <c r="L16" i="2"/>
  <c r="K16" i="2"/>
  <c r="M16" i="2" s="1"/>
  <c r="H16" i="2"/>
  <c r="G16" i="2"/>
  <c r="F16" i="2"/>
  <c r="E16" i="2"/>
  <c r="Y16" i="2" s="1"/>
  <c r="W15" i="2"/>
  <c r="V15" i="2"/>
  <c r="U15" i="2"/>
  <c r="X15" i="2" s="1"/>
  <c r="T15" i="2"/>
  <c r="S15" i="2"/>
  <c r="R15" i="2"/>
  <c r="P15" i="2"/>
  <c r="N15" i="2"/>
  <c r="M15" i="2"/>
  <c r="L15" i="2"/>
  <c r="K15" i="2"/>
  <c r="F15" i="2"/>
  <c r="E15" i="2"/>
  <c r="X14" i="2"/>
  <c r="W14" i="2"/>
  <c r="V14" i="2"/>
  <c r="U14" i="2"/>
  <c r="T14" i="2"/>
  <c r="S14" i="2"/>
  <c r="R14" i="2"/>
  <c r="Z14" i="2" s="1"/>
  <c r="P14" i="2"/>
  <c r="N14" i="2"/>
  <c r="L14" i="2"/>
  <c r="K14" i="2"/>
  <c r="M14" i="2" s="1"/>
  <c r="G14" i="2"/>
  <c r="H14" i="2" s="1"/>
  <c r="F14" i="2"/>
  <c r="E14" i="2"/>
  <c r="W13" i="2"/>
  <c r="U13" i="2"/>
  <c r="X13" i="2" s="1"/>
  <c r="T13" i="2"/>
  <c r="S13" i="2"/>
  <c r="R13" i="2"/>
  <c r="Z13" i="2" s="1"/>
  <c r="P13" i="2"/>
  <c r="M13" i="2"/>
  <c r="N13" i="2" s="1"/>
  <c r="L13" i="2"/>
  <c r="K13" i="2"/>
  <c r="F13" i="2"/>
  <c r="E13" i="2"/>
  <c r="Y13" i="2" s="1"/>
  <c r="X12" i="2"/>
  <c r="W12" i="2"/>
  <c r="U12" i="2"/>
  <c r="V12" i="2" s="1"/>
  <c r="T12" i="2"/>
  <c r="S12" i="2"/>
  <c r="R12" i="2"/>
  <c r="Z12" i="2" s="1"/>
  <c r="P12" i="2"/>
  <c r="L12" i="2"/>
  <c r="K12" i="2"/>
  <c r="O12" i="2" s="1"/>
  <c r="H12" i="2"/>
  <c r="G12" i="2"/>
  <c r="F12" i="2"/>
  <c r="E12" i="2"/>
  <c r="Y12" i="2" s="1"/>
  <c r="Y11" i="2"/>
  <c r="W11" i="2"/>
  <c r="V11" i="2"/>
  <c r="U11" i="2"/>
  <c r="X11" i="2" s="1"/>
  <c r="T11" i="2"/>
  <c r="S11" i="2"/>
  <c r="R11" i="2"/>
  <c r="Q11" i="2"/>
  <c r="P11" i="2"/>
  <c r="N11" i="2"/>
  <c r="M11" i="2"/>
  <c r="L11" i="2"/>
  <c r="K11" i="2"/>
  <c r="I11" i="2"/>
  <c r="J11" i="2" s="1"/>
  <c r="F11" i="2"/>
  <c r="E11" i="2"/>
  <c r="Z11" i="2" s="1"/>
  <c r="X10" i="2"/>
  <c r="W10" i="2"/>
  <c r="V10" i="2"/>
  <c r="U10" i="2"/>
  <c r="T10" i="2"/>
  <c r="S10" i="2"/>
  <c r="R10" i="2"/>
  <c r="Z10" i="2" s="1"/>
  <c r="P10" i="2"/>
  <c r="O10" i="2"/>
  <c r="L10" i="2"/>
  <c r="K10" i="2"/>
  <c r="Y10" i="2" s="1"/>
  <c r="G10" i="2"/>
  <c r="H10" i="2" s="1"/>
  <c r="F10" i="2"/>
  <c r="E10" i="2"/>
  <c r="Z9" i="2"/>
  <c r="W9" i="2"/>
  <c r="U9" i="2"/>
  <c r="X9" i="2" s="1"/>
  <c r="T9" i="2"/>
  <c r="S9" i="2"/>
  <c r="R9" i="2"/>
  <c r="P9" i="2"/>
  <c r="M9" i="2"/>
  <c r="N9" i="2" s="1"/>
  <c r="L9" i="2"/>
  <c r="K9" i="2"/>
  <c r="F9" i="2"/>
  <c r="E9" i="2"/>
  <c r="Y9" i="2" s="1"/>
  <c r="X8" i="2"/>
  <c r="W8" i="2"/>
  <c r="V8" i="2"/>
  <c r="U8" i="2"/>
  <c r="T8" i="2"/>
  <c r="S8" i="2"/>
  <c r="R8" i="2"/>
  <c r="Z8" i="2" s="1"/>
  <c r="P8" i="2"/>
  <c r="L8" i="2"/>
  <c r="K8" i="2"/>
  <c r="O8" i="2" s="1"/>
  <c r="H8" i="2"/>
  <c r="G8" i="2"/>
  <c r="F8" i="2"/>
  <c r="E8" i="2"/>
  <c r="Y8" i="2" s="1"/>
  <c r="Y7" i="2"/>
  <c r="W7" i="2"/>
  <c r="V7" i="2"/>
  <c r="U7" i="2"/>
  <c r="X7" i="2" s="1"/>
  <c r="T7" i="2"/>
  <c r="S7" i="2"/>
  <c r="R7" i="2"/>
  <c r="Z7" i="2" s="1"/>
  <c r="Q7" i="2"/>
  <c r="P7" i="2"/>
  <c r="N7" i="2"/>
  <c r="M7" i="2"/>
  <c r="L7" i="2"/>
  <c r="K7" i="2"/>
  <c r="J7" i="2"/>
  <c r="I7" i="2"/>
  <c r="F7" i="2"/>
  <c r="E7" i="2"/>
  <c r="O7" i="2" s="1"/>
  <c r="X6" i="2"/>
  <c r="W6" i="2"/>
  <c r="V6" i="2"/>
  <c r="U6" i="2"/>
  <c r="T6" i="2"/>
  <c r="S6" i="2"/>
  <c r="R6" i="2"/>
  <c r="Z6" i="2" s="1"/>
  <c r="P6" i="2"/>
  <c r="O6" i="2"/>
  <c r="L6" i="2"/>
  <c r="K6" i="2"/>
  <c r="Y6" i="2" s="1"/>
  <c r="H6" i="2"/>
  <c r="G6" i="2"/>
  <c r="F6" i="2"/>
  <c r="E6" i="2"/>
  <c r="W5" i="2"/>
  <c r="V5" i="2"/>
  <c r="U5" i="2"/>
  <c r="X5" i="2" s="1"/>
  <c r="T5" i="2"/>
  <c r="S5" i="2"/>
  <c r="R5" i="2"/>
  <c r="Z5" i="2" s="1"/>
  <c r="P5" i="2"/>
  <c r="N5" i="2"/>
  <c r="M5" i="2"/>
  <c r="L5" i="2"/>
  <c r="K5" i="2"/>
  <c r="F5" i="2"/>
  <c r="E5" i="2"/>
  <c r="Y5" i="2" s="1"/>
  <c r="X4" i="2"/>
  <c r="W4" i="2"/>
  <c r="V4" i="2"/>
  <c r="U4" i="2"/>
  <c r="T4" i="2"/>
  <c r="S4" i="2"/>
  <c r="R4" i="2"/>
  <c r="Z4" i="2" s="1"/>
  <c r="P4" i="2"/>
  <c r="L4" i="2"/>
  <c r="K4" i="2"/>
  <c r="O4" i="2" s="1"/>
  <c r="H4" i="2"/>
  <c r="G4" i="2"/>
  <c r="F4" i="2"/>
  <c r="E4" i="2"/>
  <c r="Y4" i="2" s="1"/>
  <c r="F70" i="1"/>
  <c r="F69" i="1"/>
  <c r="F67" i="1"/>
  <c r="F66" i="1"/>
  <c r="F65" i="1"/>
  <c r="F64" i="1"/>
  <c r="F63" i="1"/>
  <c r="F62" i="1"/>
  <c r="F61" i="1"/>
  <c r="F60" i="1"/>
  <c r="F59" i="1"/>
  <c r="E58" i="1"/>
  <c r="F57" i="1"/>
  <c r="E57" i="1"/>
  <c r="F55" i="1"/>
  <c r="F53" i="1"/>
  <c r="E50" i="1"/>
  <c r="F49" i="1"/>
  <c r="E49" i="1"/>
  <c r="F48" i="1"/>
  <c r="F47" i="1"/>
  <c r="F45" i="1"/>
  <c r="F44" i="1"/>
  <c r="E44" i="1"/>
  <c r="F43" i="1"/>
  <c r="F41" i="1"/>
  <c r="F40" i="1"/>
  <c r="F39" i="1"/>
  <c r="F36" i="1"/>
  <c r="E36" i="1"/>
  <c r="F35" i="1"/>
  <c r="F33" i="1"/>
  <c r="E33" i="1"/>
  <c r="E31" i="1"/>
  <c r="F29" i="1"/>
  <c r="E29" i="1"/>
  <c r="H29" i="1" s="1"/>
  <c r="F25" i="1"/>
  <c r="F24" i="1"/>
  <c r="F23" i="1"/>
  <c r="E23" i="1"/>
  <c r="F22" i="1"/>
  <c r="F21" i="1"/>
  <c r="F20" i="1"/>
  <c r="F19" i="1"/>
  <c r="E19" i="1"/>
  <c r="F18" i="1"/>
  <c r="F16" i="1"/>
  <c r="F15" i="1"/>
  <c r="F13" i="1"/>
  <c r="F12" i="1"/>
  <c r="E11" i="1"/>
  <c r="F11" i="1"/>
  <c r="E8" i="1"/>
  <c r="F8" i="1"/>
  <c r="F5" i="1"/>
  <c r="E5" i="1"/>
  <c r="Z63" i="4" l="1"/>
  <c r="Q5" i="4"/>
  <c r="Y5" i="4"/>
  <c r="S6" i="4"/>
  <c r="M7" i="4"/>
  <c r="Q9" i="4"/>
  <c r="Y9" i="4"/>
  <c r="S10" i="4"/>
  <c r="M11" i="4"/>
  <c r="Q13" i="4"/>
  <c r="Y13" i="4"/>
  <c r="S14" i="4"/>
  <c r="M15" i="4"/>
  <c r="Q17" i="4"/>
  <c r="Y17" i="4"/>
  <c r="S18" i="4"/>
  <c r="M19" i="4"/>
  <c r="Q21" i="4"/>
  <c r="Y21" i="4"/>
  <c r="S22" i="4"/>
  <c r="M23" i="4"/>
  <c r="Q25" i="4"/>
  <c r="Y25" i="4"/>
  <c r="S26" i="4"/>
  <c r="M27" i="4"/>
  <c r="Q29" i="4"/>
  <c r="Y29" i="4"/>
  <c r="S30" i="4"/>
  <c r="M31" i="4"/>
  <c r="Q33" i="4"/>
  <c r="Y33" i="4"/>
  <c r="S34" i="4"/>
  <c r="M35" i="4"/>
  <c r="Q37" i="4"/>
  <c r="Y37" i="4"/>
  <c r="S38" i="4"/>
  <c r="M39" i="4"/>
  <c r="Q41" i="4"/>
  <c r="Y41" i="4"/>
  <c r="S42" i="4"/>
  <c r="M43" i="4"/>
  <c r="Q45" i="4"/>
  <c r="Y45" i="4"/>
  <c r="S46" i="4"/>
  <c r="M47" i="4"/>
  <c r="Q49" i="4"/>
  <c r="Y49" i="4"/>
  <c r="S50" i="4"/>
  <c r="M51" i="4"/>
  <c r="Q53" i="4"/>
  <c r="Y53" i="4"/>
  <c r="S54" i="4"/>
  <c r="M55" i="4"/>
  <c r="Q57" i="4"/>
  <c r="Y57" i="4"/>
  <c r="S58" i="4"/>
  <c r="M59" i="4"/>
  <c r="Q61" i="4"/>
  <c r="Y61" i="4"/>
  <c r="S62" i="4"/>
  <c r="M63" i="4"/>
  <c r="Q65" i="4"/>
  <c r="Y65" i="4"/>
  <c r="M67" i="4"/>
  <c r="Q69" i="4"/>
  <c r="Y69" i="4"/>
  <c r="Q4" i="4"/>
  <c r="Y4" i="4"/>
  <c r="S5" i="4"/>
  <c r="M6" i="4"/>
  <c r="Q8" i="4"/>
  <c r="Y8" i="4"/>
  <c r="S9" i="4"/>
  <c r="M10" i="4"/>
  <c r="Q12" i="4"/>
  <c r="Y12" i="4"/>
  <c r="S13" i="4"/>
  <c r="M14" i="4"/>
  <c r="Q16" i="4"/>
  <c r="Y16" i="4"/>
  <c r="S17" i="4"/>
  <c r="M18" i="4"/>
  <c r="Q20" i="4"/>
  <c r="Y20" i="4"/>
  <c r="S21" i="4"/>
  <c r="M22" i="4"/>
  <c r="Q24" i="4"/>
  <c r="Y24" i="4"/>
  <c r="S25" i="4"/>
  <c r="M26" i="4"/>
  <c r="Q28" i="4"/>
  <c r="Y28" i="4"/>
  <c r="S29" i="4"/>
  <c r="M30" i="4"/>
  <c r="Q32" i="4"/>
  <c r="Y32" i="4"/>
  <c r="S33" i="4"/>
  <c r="M34" i="4"/>
  <c r="Q36" i="4"/>
  <c r="Y36" i="4"/>
  <c r="S37" i="4"/>
  <c r="M38" i="4"/>
  <c r="Q40" i="4"/>
  <c r="Y40" i="4"/>
  <c r="S41" i="4"/>
  <c r="M42" i="4"/>
  <c r="Q44" i="4"/>
  <c r="Y44" i="4"/>
  <c r="S45" i="4"/>
  <c r="M46" i="4"/>
  <c r="Q48" i="4"/>
  <c r="Y48" i="4"/>
  <c r="S49" i="4"/>
  <c r="M50" i="4"/>
  <c r="Q52" i="4"/>
  <c r="Y52" i="4"/>
  <c r="S53" i="4"/>
  <c r="M54" i="4"/>
  <c r="Q56" i="4"/>
  <c r="Y56" i="4"/>
  <c r="S57" i="4"/>
  <c r="M58" i="4"/>
  <c r="Q60" i="4"/>
  <c r="Y60" i="4"/>
  <c r="S61" i="4"/>
  <c r="M62" i="4"/>
  <c r="Q64" i="4"/>
  <c r="Y64" i="4"/>
  <c r="S65" i="4"/>
  <c r="M66" i="4"/>
  <c r="Q68" i="4"/>
  <c r="Y68" i="4"/>
  <c r="S69" i="4"/>
  <c r="M70" i="4"/>
  <c r="F6" i="4"/>
  <c r="Z6" i="4" s="1"/>
  <c r="N6" i="4"/>
  <c r="H7" i="4"/>
  <c r="F10" i="4"/>
  <c r="Z10" i="4" s="1"/>
  <c r="N10" i="4"/>
  <c r="H11" i="4"/>
  <c r="F14" i="4"/>
  <c r="Z14" i="4" s="1"/>
  <c r="N14" i="4"/>
  <c r="H15" i="4"/>
  <c r="F18" i="4"/>
  <c r="Z18" i="4" s="1"/>
  <c r="N18" i="4"/>
  <c r="H19" i="4"/>
  <c r="F22" i="4"/>
  <c r="Z22" i="4" s="1"/>
  <c r="N22" i="4"/>
  <c r="F26" i="4"/>
  <c r="Z26" i="4" s="1"/>
  <c r="N26" i="4"/>
  <c r="H27" i="4"/>
  <c r="F30" i="4"/>
  <c r="Z30" i="4" s="1"/>
  <c r="N30" i="4"/>
  <c r="F34" i="4"/>
  <c r="Z34" i="4" s="1"/>
  <c r="N34" i="4"/>
  <c r="H35" i="4"/>
  <c r="F38" i="4"/>
  <c r="Z38" i="4" s="1"/>
  <c r="N38" i="4"/>
  <c r="H39" i="4"/>
  <c r="F42" i="4"/>
  <c r="Z42" i="4" s="1"/>
  <c r="N42" i="4"/>
  <c r="H43" i="4"/>
  <c r="F46" i="4"/>
  <c r="Z46" i="4" s="1"/>
  <c r="N46" i="4"/>
  <c r="H47" i="4"/>
  <c r="F50" i="4"/>
  <c r="Z50" i="4" s="1"/>
  <c r="N50" i="4"/>
  <c r="H51" i="4"/>
  <c r="F54" i="4"/>
  <c r="Z54" i="4" s="1"/>
  <c r="N54" i="4"/>
  <c r="H55" i="4"/>
  <c r="F58" i="4"/>
  <c r="Z58" i="4" s="1"/>
  <c r="N58" i="4"/>
  <c r="H59" i="4"/>
  <c r="F62" i="4"/>
  <c r="Z62" i="4" s="1"/>
  <c r="N62" i="4"/>
  <c r="H63" i="4"/>
  <c r="F66" i="4"/>
  <c r="Z66" i="4" s="1"/>
  <c r="N66" i="4"/>
  <c r="H67" i="4"/>
  <c r="S4" i="4"/>
  <c r="M5" i="4"/>
  <c r="Q7" i="4"/>
  <c r="Y7" i="4"/>
  <c r="S8" i="4"/>
  <c r="M9" i="4"/>
  <c r="Q11" i="4"/>
  <c r="Y11" i="4"/>
  <c r="S12" i="4"/>
  <c r="M13" i="4"/>
  <c r="Q15" i="4"/>
  <c r="Y15" i="4"/>
  <c r="S16" i="4"/>
  <c r="M17" i="4"/>
  <c r="Q19" i="4"/>
  <c r="Y19" i="4"/>
  <c r="S20" i="4"/>
  <c r="M21" i="4"/>
  <c r="Q23" i="4"/>
  <c r="Y23" i="4"/>
  <c r="S24" i="4"/>
  <c r="M25" i="4"/>
  <c r="Y27" i="4"/>
  <c r="S28" i="4"/>
  <c r="M29" i="4"/>
  <c r="Q31" i="4"/>
  <c r="Y31" i="4"/>
  <c r="S32" i="4"/>
  <c r="M33" i="4"/>
  <c r="Q35" i="4"/>
  <c r="Y35" i="4"/>
  <c r="S36" i="4"/>
  <c r="M37" i="4"/>
  <c r="Q39" i="4"/>
  <c r="Y39" i="4"/>
  <c r="S40" i="4"/>
  <c r="M41" i="4"/>
  <c r="Q43" i="4"/>
  <c r="Y43" i="4"/>
  <c r="S44" i="4"/>
  <c r="M45" i="4"/>
  <c r="Q47" i="4"/>
  <c r="Y47" i="4"/>
  <c r="S48" i="4"/>
  <c r="M49" i="4"/>
  <c r="Q51" i="4"/>
  <c r="Y51" i="4"/>
  <c r="S52" i="4"/>
  <c r="M53" i="4"/>
  <c r="Q55" i="4"/>
  <c r="Y55" i="4"/>
  <c r="S56" i="4"/>
  <c r="M57" i="4"/>
  <c r="Q59" i="4"/>
  <c r="Y59" i="4"/>
  <c r="S60" i="4"/>
  <c r="M61" i="4"/>
  <c r="Q63" i="4"/>
  <c r="Y63" i="4"/>
  <c r="M65" i="4"/>
  <c r="Q67" i="4"/>
  <c r="Y67" i="4"/>
  <c r="M69" i="4"/>
  <c r="F5" i="4"/>
  <c r="Z5" i="4" s="1"/>
  <c r="F9" i="4"/>
  <c r="Z9" i="4" s="1"/>
  <c r="F13" i="4"/>
  <c r="Z13" i="4" s="1"/>
  <c r="N13" i="4"/>
  <c r="F17" i="4"/>
  <c r="Z17" i="4" s="1"/>
  <c r="N17" i="4"/>
  <c r="H18" i="4"/>
  <c r="F21" i="4"/>
  <c r="Z21" i="4" s="1"/>
  <c r="F25" i="4"/>
  <c r="Z25" i="4" s="1"/>
  <c r="H26" i="4"/>
  <c r="F29" i="4"/>
  <c r="Z29" i="4" s="1"/>
  <c r="F33" i="4"/>
  <c r="Z33" i="4" s="1"/>
  <c r="N33" i="4"/>
  <c r="F37" i="4"/>
  <c r="Z37" i="4" s="1"/>
  <c r="F41" i="4"/>
  <c r="Z41" i="4" s="1"/>
  <c r="F45" i="4"/>
  <c r="Z45" i="4" s="1"/>
  <c r="F49" i="4"/>
  <c r="Z49" i="4" s="1"/>
  <c r="N49" i="4"/>
  <c r="F53" i="4"/>
  <c r="Z53" i="4" s="1"/>
  <c r="N53" i="4"/>
  <c r="F57" i="4"/>
  <c r="Z57" i="4" s="1"/>
  <c r="N57" i="4"/>
  <c r="H58" i="4"/>
  <c r="F61" i="4"/>
  <c r="Z61" i="4" s="1"/>
  <c r="N61" i="4"/>
  <c r="H62" i="4"/>
  <c r="F65" i="4"/>
  <c r="Z65" i="4" s="1"/>
  <c r="N65" i="4"/>
  <c r="H66" i="4"/>
  <c r="J67" i="4"/>
  <c r="Z67" i="4" s="1"/>
  <c r="F69" i="4"/>
  <c r="Z69" i="4" s="1"/>
  <c r="N69" i="4"/>
  <c r="M4" i="4"/>
  <c r="Q6" i="4"/>
  <c r="M8" i="4"/>
  <c r="Q10" i="4"/>
  <c r="M12" i="4"/>
  <c r="Q14" i="4"/>
  <c r="M16" i="4"/>
  <c r="Q18" i="4"/>
  <c r="M20" i="4"/>
  <c r="Q22" i="4"/>
  <c r="M24" i="4"/>
  <c r="Q26" i="4"/>
  <c r="M28" i="4"/>
  <c r="Q30" i="4"/>
  <c r="M32" i="4"/>
  <c r="Q34" i="4"/>
  <c r="M36" i="4"/>
  <c r="Q38" i="4"/>
  <c r="M40" i="4"/>
  <c r="Q42" i="4"/>
  <c r="M44" i="4"/>
  <c r="M48" i="4"/>
  <c r="Q50" i="4"/>
  <c r="M52" i="4"/>
  <c r="Q54" i="4"/>
  <c r="M56" i="4"/>
  <c r="Q58" i="4"/>
  <c r="Q62" i="4"/>
  <c r="M64" i="4"/>
  <c r="Q66" i="4"/>
  <c r="M68" i="4"/>
  <c r="Q70" i="4"/>
  <c r="F4" i="4"/>
  <c r="Z4" i="4" s="1"/>
  <c r="F8" i="4"/>
  <c r="Z8" i="4" s="1"/>
  <c r="F12" i="4"/>
  <c r="Z12" i="4" s="1"/>
  <c r="F16" i="4"/>
  <c r="Z16" i="4" s="1"/>
  <c r="F20" i="4"/>
  <c r="Z20" i="4" s="1"/>
  <c r="F24" i="4"/>
  <c r="Z24" i="4" s="1"/>
  <c r="F32" i="4"/>
  <c r="Z32" i="4" s="1"/>
  <c r="F36" i="4"/>
  <c r="Z36" i="4" s="1"/>
  <c r="F40" i="4"/>
  <c r="Z40" i="4" s="1"/>
  <c r="F48" i="4"/>
  <c r="Z48" i="4" s="1"/>
  <c r="F52" i="4"/>
  <c r="Z52" i="4" s="1"/>
  <c r="F56" i="4"/>
  <c r="Z56" i="4" s="1"/>
  <c r="F64" i="4"/>
  <c r="Z64" i="4" s="1"/>
  <c r="F68" i="4"/>
  <c r="Z68" i="4" s="1"/>
  <c r="Z11" i="3"/>
  <c r="Z6" i="3"/>
  <c r="Z9" i="3"/>
  <c r="Z7" i="3"/>
  <c r="N60" i="3"/>
  <c r="F60" i="3"/>
  <c r="P60" i="3" s="1"/>
  <c r="E60" i="3"/>
  <c r="F4" i="3"/>
  <c r="P4" i="3" s="1"/>
  <c r="N4" i="3"/>
  <c r="E9" i="3"/>
  <c r="F12" i="3"/>
  <c r="P12" i="3" s="1"/>
  <c r="N12" i="3"/>
  <c r="F15" i="3"/>
  <c r="P15" i="3" s="1"/>
  <c r="N15" i="3"/>
  <c r="N24" i="3"/>
  <c r="W34" i="3"/>
  <c r="AC36" i="3"/>
  <c r="N56" i="3"/>
  <c r="J56" i="3"/>
  <c r="P56" i="3" s="1"/>
  <c r="I56" i="3"/>
  <c r="X63" i="3"/>
  <c r="Z63" i="3" s="1"/>
  <c r="W63" i="3"/>
  <c r="Y66" i="3"/>
  <c r="W66" i="3"/>
  <c r="I7" i="3"/>
  <c r="L8" i="3"/>
  <c r="W9" i="3"/>
  <c r="E11" i="3"/>
  <c r="J24" i="3"/>
  <c r="I24" i="3"/>
  <c r="Z34" i="3"/>
  <c r="N36" i="3"/>
  <c r="F36" i="3"/>
  <c r="P36" i="3" s="1"/>
  <c r="E36" i="3"/>
  <c r="J40" i="3"/>
  <c r="I40" i="3"/>
  <c r="Z56" i="3"/>
  <c r="N64" i="3"/>
  <c r="J64" i="3"/>
  <c r="P64" i="3" s="1"/>
  <c r="I64" i="3"/>
  <c r="N68" i="3"/>
  <c r="F68" i="3"/>
  <c r="P68" i="3" s="1"/>
  <c r="E68" i="3"/>
  <c r="L5" i="3"/>
  <c r="W6" i="3"/>
  <c r="J7" i="3"/>
  <c r="P7" i="3" s="1"/>
  <c r="F11" i="3"/>
  <c r="P11" i="3" s="1"/>
  <c r="L13" i="3"/>
  <c r="W14" i="3"/>
  <c r="I15" i="3"/>
  <c r="L16" i="3"/>
  <c r="W17" i="3"/>
  <c r="Y18" i="3"/>
  <c r="W18" i="3"/>
  <c r="N20" i="3"/>
  <c r="F20" i="3"/>
  <c r="P20" i="3" s="1"/>
  <c r="E20" i="3"/>
  <c r="Z26" i="3"/>
  <c r="L48" i="3"/>
  <c r="E5" i="3"/>
  <c r="F8" i="3"/>
  <c r="P8" i="3" s="1"/>
  <c r="I9" i="3"/>
  <c r="L10" i="3"/>
  <c r="W11" i="3"/>
  <c r="E13" i="3"/>
  <c r="E16" i="3"/>
  <c r="Z18" i="3"/>
  <c r="N44" i="3"/>
  <c r="F44" i="3"/>
  <c r="P44" i="3" s="1"/>
  <c r="E44" i="3"/>
  <c r="X47" i="3"/>
  <c r="Z47" i="3" s="1"/>
  <c r="W47" i="3"/>
  <c r="Z64" i="3"/>
  <c r="J32" i="3"/>
  <c r="I32" i="3"/>
  <c r="F5" i="3"/>
  <c r="P5" i="3" s="1"/>
  <c r="L7" i="3"/>
  <c r="W8" i="3"/>
  <c r="F13" i="3"/>
  <c r="P13" i="3" s="1"/>
  <c r="F16" i="3"/>
  <c r="P16" i="3" s="1"/>
  <c r="AC18" i="3"/>
  <c r="Z19" i="3"/>
  <c r="N28" i="3"/>
  <c r="F28" i="3"/>
  <c r="P28" i="3" s="1"/>
  <c r="E28" i="3"/>
  <c r="P34" i="3"/>
  <c r="Z43" i="3"/>
  <c r="P66" i="3"/>
  <c r="Z69" i="3"/>
  <c r="N52" i="3"/>
  <c r="F52" i="3"/>
  <c r="P52" i="3" s="1"/>
  <c r="E52" i="3"/>
  <c r="Z66" i="3"/>
  <c r="F10" i="3"/>
  <c r="P10" i="3" s="1"/>
  <c r="Z27" i="3"/>
  <c r="X31" i="3"/>
  <c r="Z31" i="3" s="1"/>
  <c r="W31" i="3"/>
  <c r="X39" i="3"/>
  <c r="Z39" i="3" s="1"/>
  <c r="W39" i="3"/>
  <c r="Y50" i="3"/>
  <c r="W50" i="3"/>
  <c r="Z52" i="3"/>
  <c r="X55" i="3"/>
  <c r="Z55" i="3" s="1"/>
  <c r="W55" i="3"/>
  <c r="P63" i="3"/>
  <c r="P18" i="3"/>
  <c r="X23" i="3"/>
  <c r="Z23" i="3" s="1"/>
  <c r="W23" i="3"/>
  <c r="N32" i="3"/>
  <c r="L36" i="3"/>
  <c r="P42" i="3"/>
  <c r="N48" i="3"/>
  <c r="J48" i="3"/>
  <c r="P48" i="3" s="1"/>
  <c r="I48" i="3"/>
  <c r="Z50" i="3"/>
  <c r="L52" i="3"/>
  <c r="Y58" i="3"/>
  <c r="Z58" i="3" s="1"/>
  <c r="W58" i="3"/>
  <c r="L60" i="3"/>
  <c r="F21" i="3"/>
  <c r="P21" i="3" s="1"/>
  <c r="N21" i="3"/>
  <c r="L23" i="3"/>
  <c r="E26" i="3"/>
  <c r="F29" i="3"/>
  <c r="P29" i="3" s="1"/>
  <c r="N29" i="3"/>
  <c r="L31" i="3"/>
  <c r="E34" i="3"/>
  <c r="F37" i="3"/>
  <c r="P37" i="3" s="1"/>
  <c r="N37" i="3"/>
  <c r="L39" i="3"/>
  <c r="N45" i="3"/>
  <c r="E50" i="3"/>
  <c r="F53" i="3"/>
  <c r="P53" i="3" s="1"/>
  <c r="N53" i="3"/>
  <c r="Y54" i="3"/>
  <c r="Z54" i="3" s="1"/>
  <c r="E58" i="3"/>
  <c r="F61" i="3"/>
  <c r="P61" i="3" s="1"/>
  <c r="N61" i="3"/>
  <c r="E66" i="3"/>
  <c r="F69" i="3"/>
  <c r="P69" i="3" s="1"/>
  <c r="N69" i="3"/>
  <c r="F23" i="3"/>
  <c r="P23" i="3" s="1"/>
  <c r="L25" i="3"/>
  <c r="F31" i="3"/>
  <c r="P31" i="3" s="1"/>
  <c r="L33" i="3"/>
  <c r="F39" i="3"/>
  <c r="P39" i="3" s="1"/>
  <c r="L41" i="3"/>
  <c r="W42" i="3"/>
  <c r="L49" i="3"/>
  <c r="L57" i="3"/>
  <c r="L65" i="3"/>
  <c r="L22" i="3"/>
  <c r="E25" i="3"/>
  <c r="L30" i="3"/>
  <c r="L38" i="3"/>
  <c r="E41" i="3"/>
  <c r="I45" i="3"/>
  <c r="L46" i="3"/>
  <c r="E49" i="3"/>
  <c r="I53" i="3"/>
  <c r="L54" i="3"/>
  <c r="E57" i="3"/>
  <c r="I61" i="3"/>
  <c r="L62" i="3"/>
  <c r="E65" i="3"/>
  <c r="I69" i="3"/>
  <c r="L70" i="3"/>
  <c r="I18" i="3"/>
  <c r="L19" i="3"/>
  <c r="W20" i="3"/>
  <c r="E22" i="3"/>
  <c r="F25" i="3"/>
  <c r="P25" i="3" s="1"/>
  <c r="I26" i="3"/>
  <c r="L27" i="3"/>
  <c r="E30" i="3"/>
  <c r="F33" i="3"/>
  <c r="P33" i="3" s="1"/>
  <c r="L35" i="3"/>
  <c r="E38" i="3"/>
  <c r="F41" i="3"/>
  <c r="P41" i="3" s="1"/>
  <c r="L43" i="3"/>
  <c r="E46" i="3"/>
  <c r="F49" i="3"/>
  <c r="P49" i="3" s="1"/>
  <c r="I50" i="3"/>
  <c r="L51" i="3"/>
  <c r="W52" i="3"/>
  <c r="E54" i="3"/>
  <c r="F57" i="3"/>
  <c r="P57" i="3" s="1"/>
  <c r="I58" i="3"/>
  <c r="L59" i="3"/>
  <c r="W60" i="3"/>
  <c r="E62" i="3"/>
  <c r="F65" i="3"/>
  <c r="P65" i="3" s="1"/>
  <c r="I66" i="3"/>
  <c r="L67" i="3"/>
  <c r="W68" i="3"/>
  <c r="E19" i="3"/>
  <c r="F22" i="3"/>
  <c r="P22" i="3" s="1"/>
  <c r="I23" i="3"/>
  <c r="L24" i="3"/>
  <c r="F30" i="3"/>
  <c r="P30" i="3" s="1"/>
  <c r="L32" i="3"/>
  <c r="W33" i="3"/>
  <c r="E35" i="3"/>
  <c r="F38" i="3"/>
  <c r="P38" i="3" s="1"/>
  <c r="I39" i="3"/>
  <c r="L40" i="3"/>
  <c r="E43" i="3"/>
  <c r="F46" i="3"/>
  <c r="P46" i="3" s="1"/>
  <c r="F54" i="3"/>
  <c r="P54" i="3" s="1"/>
  <c r="L56" i="3"/>
  <c r="F62" i="3"/>
  <c r="P62" i="3" s="1"/>
  <c r="L64" i="3"/>
  <c r="E67" i="3"/>
  <c r="F70" i="3"/>
  <c r="P70" i="3" s="1"/>
  <c r="F19" i="3"/>
  <c r="P19" i="3" s="1"/>
  <c r="L21" i="3"/>
  <c r="E24" i="3"/>
  <c r="F27" i="3"/>
  <c r="P27" i="3" s="1"/>
  <c r="I28" i="3"/>
  <c r="E32" i="3"/>
  <c r="F35" i="3"/>
  <c r="P35" i="3" s="1"/>
  <c r="L37" i="3"/>
  <c r="W38" i="3"/>
  <c r="F43" i="3"/>
  <c r="P43" i="3" s="1"/>
  <c r="L45" i="3"/>
  <c r="F51" i="3"/>
  <c r="P51" i="3" s="1"/>
  <c r="F59" i="3"/>
  <c r="P59" i="3" s="1"/>
  <c r="F67" i="3"/>
  <c r="P67" i="3" s="1"/>
  <c r="F24" i="3"/>
  <c r="P24" i="3" s="1"/>
  <c r="F32" i="3"/>
  <c r="P32" i="3" s="1"/>
  <c r="F40" i="3"/>
  <c r="Z39" i="2"/>
  <c r="Y39" i="2"/>
  <c r="Q39" i="2"/>
  <c r="I39" i="2"/>
  <c r="J39" i="2" s="1"/>
  <c r="O39" i="2"/>
  <c r="G39" i="2"/>
  <c r="H39" i="2" s="1"/>
  <c r="I4" i="2"/>
  <c r="J4" i="2" s="1"/>
  <c r="Q4" i="2"/>
  <c r="M6" i="2"/>
  <c r="N6" i="2" s="1"/>
  <c r="G7" i="2"/>
  <c r="H7" i="2" s="1"/>
  <c r="I8" i="2"/>
  <c r="J8" i="2" s="1"/>
  <c r="Q8" i="2"/>
  <c r="M10" i="2"/>
  <c r="N10" i="2" s="1"/>
  <c r="G11" i="2"/>
  <c r="H11" i="2" s="1"/>
  <c r="O11" i="2"/>
  <c r="I12" i="2"/>
  <c r="J12" i="2" s="1"/>
  <c r="Q12" i="2"/>
  <c r="Y14" i="2"/>
  <c r="Q14" i="2"/>
  <c r="I14" i="2"/>
  <c r="J14" i="2" s="1"/>
  <c r="O14" i="2"/>
  <c r="Z38" i="2"/>
  <c r="X39" i="2"/>
  <c r="V39" i="2"/>
  <c r="Z43" i="2"/>
  <c r="Y43" i="2"/>
  <c r="Q43" i="2"/>
  <c r="I43" i="2"/>
  <c r="J43" i="2" s="1"/>
  <c r="O43" i="2"/>
  <c r="G43" i="2"/>
  <c r="H43" i="2" s="1"/>
  <c r="X55" i="2"/>
  <c r="V55" i="2"/>
  <c r="Z58" i="2"/>
  <c r="Y54" i="2"/>
  <c r="Q54" i="2"/>
  <c r="I54" i="2"/>
  <c r="J54" i="2" s="1"/>
  <c r="M54" i="2"/>
  <c r="N54" i="2" s="1"/>
  <c r="X67" i="2"/>
  <c r="V67" i="2"/>
  <c r="Y18" i="2"/>
  <c r="Y22" i="2"/>
  <c r="Z23" i="2"/>
  <c r="Y23" i="2"/>
  <c r="Q23" i="2"/>
  <c r="I23" i="2"/>
  <c r="J23" i="2" s="1"/>
  <c r="O23" i="2"/>
  <c r="G23" i="2"/>
  <c r="H23" i="2" s="1"/>
  <c r="Z27" i="2"/>
  <c r="Y27" i="2"/>
  <c r="Q27" i="2"/>
  <c r="I27" i="2"/>
  <c r="J27" i="2" s="1"/>
  <c r="O27" i="2"/>
  <c r="G27" i="2"/>
  <c r="H27" i="2" s="1"/>
  <c r="Z31" i="2"/>
  <c r="Y31" i="2"/>
  <c r="Q31" i="2"/>
  <c r="I31" i="2"/>
  <c r="J31" i="2" s="1"/>
  <c r="O31" i="2"/>
  <c r="G31" i="2"/>
  <c r="H31" i="2" s="1"/>
  <c r="Z42" i="2"/>
  <c r="X43" i="2"/>
  <c r="V43" i="2"/>
  <c r="Z47" i="2"/>
  <c r="Y47" i="2"/>
  <c r="Q47" i="2"/>
  <c r="I47" i="2"/>
  <c r="J47" i="2" s="1"/>
  <c r="O47" i="2"/>
  <c r="G47" i="2"/>
  <c r="H47" i="2" s="1"/>
  <c r="X35" i="2"/>
  <c r="V35" i="2"/>
  <c r="G49" i="1"/>
  <c r="Y15" i="2"/>
  <c r="Q15" i="2"/>
  <c r="I15" i="2"/>
  <c r="J15" i="2" s="1"/>
  <c r="O15" i="2"/>
  <c r="G15" i="2"/>
  <c r="H15" i="2" s="1"/>
  <c r="Z15" i="2"/>
  <c r="Y19" i="2"/>
  <c r="Q19" i="2"/>
  <c r="I19" i="2"/>
  <c r="J19" i="2" s="1"/>
  <c r="O19" i="2"/>
  <c r="G19" i="2"/>
  <c r="H19" i="2" s="1"/>
  <c r="Z19" i="2"/>
  <c r="X23" i="2"/>
  <c r="V23" i="2"/>
  <c r="Z26" i="2"/>
  <c r="X27" i="2"/>
  <c r="V27" i="2"/>
  <c r="Z30" i="2"/>
  <c r="X31" i="2"/>
  <c r="V31" i="2"/>
  <c r="Z46" i="2"/>
  <c r="X47" i="2"/>
  <c r="V47" i="2"/>
  <c r="Y58" i="2"/>
  <c r="Q58" i="2"/>
  <c r="I58" i="2"/>
  <c r="J58" i="2" s="1"/>
  <c r="M58" i="2"/>
  <c r="N58" i="2" s="1"/>
  <c r="Z59" i="2"/>
  <c r="Y59" i="2"/>
  <c r="Q59" i="2"/>
  <c r="I59" i="2"/>
  <c r="J59" i="2" s="1"/>
  <c r="O59" i="2"/>
  <c r="G59" i="2"/>
  <c r="H59" i="2" s="1"/>
  <c r="F54" i="1"/>
  <c r="V9" i="2"/>
  <c r="V13" i="2"/>
  <c r="Y26" i="2"/>
  <c r="Y30" i="2"/>
  <c r="X59" i="2"/>
  <c r="V59" i="2"/>
  <c r="O26" i="2"/>
  <c r="M26" i="2"/>
  <c r="N26" i="2" s="1"/>
  <c r="Z55" i="2"/>
  <c r="Y55" i="2"/>
  <c r="Q55" i="2"/>
  <c r="I55" i="2"/>
  <c r="J55" i="2" s="1"/>
  <c r="O55" i="2"/>
  <c r="G55" i="2"/>
  <c r="H55" i="2" s="1"/>
  <c r="M4" i="2"/>
  <c r="N4" i="2" s="1"/>
  <c r="G5" i="2"/>
  <c r="H5" i="2" s="1"/>
  <c r="O5" i="2"/>
  <c r="I6" i="2"/>
  <c r="J6" i="2" s="1"/>
  <c r="Q6" i="2"/>
  <c r="M8" i="2"/>
  <c r="N8" i="2" s="1"/>
  <c r="G9" i="2"/>
  <c r="H9" i="2" s="1"/>
  <c r="O9" i="2"/>
  <c r="I10" i="2"/>
  <c r="J10" i="2" s="1"/>
  <c r="Q10" i="2"/>
  <c r="M12" i="2"/>
  <c r="N12" i="2" s="1"/>
  <c r="G13" i="2"/>
  <c r="H13" i="2" s="1"/>
  <c r="O13" i="2"/>
  <c r="O34" i="2"/>
  <c r="M34" i="2"/>
  <c r="N34" i="2" s="1"/>
  <c r="Y42" i="2"/>
  <c r="Z51" i="2"/>
  <c r="Y51" i="2"/>
  <c r="Q51" i="2"/>
  <c r="I51" i="2"/>
  <c r="J51" i="2" s="1"/>
  <c r="O51" i="2"/>
  <c r="G51" i="2"/>
  <c r="H51" i="2" s="1"/>
  <c r="Z66" i="2"/>
  <c r="O30" i="2"/>
  <c r="M30" i="2"/>
  <c r="N30" i="2" s="1"/>
  <c r="Y46" i="2"/>
  <c r="X51" i="2"/>
  <c r="V51" i="2"/>
  <c r="Z54" i="2"/>
  <c r="Y62" i="2"/>
  <c r="Q62" i="2"/>
  <c r="I62" i="2"/>
  <c r="J62" i="2" s="1"/>
  <c r="M62" i="2"/>
  <c r="N62" i="2" s="1"/>
  <c r="Z63" i="2"/>
  <c r="Y63" i="2"/>
  <c r="Q63" i="2"/>
  <c r="I63" i="2"/>
  <c r="J63" i="2" s="1"/>
  <c r="O63" i="2"/>
  <c r="G63" i="2"/>
  <c r="H63" i="2" s="1"/>
  <c r="Z70" i="2"/>
  <c r="H19" i="1"/>
  <c r="H57" i="1"/>
  <c r="I5" i="2"/>
  <c r="J5" i="2" s="1"/>
  <c r="Q5" i="2"/>
  <c r="I9" i="2"/>
  <c r="J9" i="2" s="1"/>
  <c r="Q9" i="2"/>
  <c r="I13" i="2"/>
  <c r="J13" i="2" s="1"/>
  <c r="Q13" i="2"/>
  <c r="O18" i="2"/>
  <c r="M18" i="2"/>
  <c r="N18" i="2" s="1"/>
  <c r="O22" i="2"/>
  <c r="M22" i="2"/>
  <c r="N22" i="2" s="1"/>
  <c r="Z35" i="2"/>
  <c r="Y35" i="2"/>
  <c r="Q35" i="2"/>
  <c r="I35" i="2"/>
  <c r="J35" i="2" s="1"/>
  <c r="O35" i="2"/>
  <c r="G35" i="2"/>
  <c r="H35" i="2" s="1"/>
  <c r="X63" i="2"/>
  <c r="V63" i="2"/>
  <c r="Y66" i="2"/>
  <c r="Q66" i="2"/>
  <c r="I66" i="2"/>
  <c r="J66" i="2" s="1"/>
  <c r="M66" i="2"/>
  <c r="N66" i="2" s="1"/>
  <c r="Z67" i="2"/>
  <c r="Y67" i="2"/>
  <c r="Q67" i="2"/>
  <c r="I67" i="2"/>
  <c r="J67" i="2" s="1"/>
  <c r="O67" i="2"/>
  <c r="G67" i="2"/>
  <c r="H67" i="2" s="1"/>
  <c r="X48" i="2"/>
  <c r="X52" i="2"/>
  <c r="X56" i="2"/>
  <c r="X60" i="2"/>
  <c r="X64" i="2"/>
  <c r="X68" i="2"/>
  <c r="I16" i="2"/>
  <c r="J16" i="2" s="1"/>
  <c r="Q16" i="2"/>
  <c r="I20" i="2"/>
  <c r="J20" i="2" s="1"/>
  <c r="Q20" i="2"/>
  <c r="I24" i="2"/>
  <c r="J24" i="2" s="1"/>
  <c r="Q24" i="2"/>
  <c r="I28" i="2"/>
  <c r="J28" i="2" s="1"/>
  <c r="Q28" i="2"/>
  <c r="I32" i="2"/>
  <c r="J32" i="2" s="1"/>
  <c r="Q32" i="2"/>
  <c r="I36" i="2"/>
  <c r="J36" i="2" s="1"/>
  <c r="Q36" i="2"/>
  <c r="I40" i="2"/>
  <c r="J40" i="2" s="1"/>
  <c r="Q40" i="2"/>
  <c r="I44" i="2"/>
  <c r="J44" i="2" s="1"/>
  <c r="Q44" i="2"/>
  <c r="I48" i="2"/>
  <c r="J48" i="2" s="1"/>
  <c r="Q48" i="2"/>
  <c r="Y48" i="2"/>
  <c r="I52" i="2"/>
  <c r="J52" i="2" s="1"/>
  <c r="Q52" i="2"/>
  <c r="Y52" i="2"/>
  <c r="I56" i="2"/>
  <c r="J56" i="2" s="1"/>
  <c r="Q56" i="2"/>
  <c r="Y56" i="2"/>
  <c r="I60" i="2"/>
  <c r="J60" i="2" s="1"/>
  <c r="Q60" i="2"/>
  <c r="Y60" i="2"/>
  <c r="I64" i="2"/>
  <c r="J64" i="2" s="1"/>
  <c r="Q64" i="2"/>
  <c r="Y64" i="2"/>
  <c r="I68" i="2"/>
  <c r="J68" i="2" s="1"/>
  <c r="Q68" i="2"/>
  <c r="Y68" i="2"/>
  <c r="V50" i="2"/>
  <c r="V54" i="2"/>
  <c r="V58" i="2"/>
  <c r="V62" i="2"/>
  <c r="V66" i="2"/>
  <c r="V70" i="2"/>
  <c r="G38" i="2"/>
  <c r="H38" i="2" s="1"/>
  <c r="O38" i="2"/>
  <c r="G42" i="2"/>
  <c r="H42" i="2" s="1"/>
  <c r="O42" i="2"/>
  <c r="G46" i="2"/>
  <c r="H46" i="2" s="1"/>
  <c r="O46" i="2"/>
  <c r="G50" i="2"/>
  <c r="H50" i="2" s="1"/>
  <c r="O50" i="2"/>
  <c r="G54" i="2"/>
  <c r="H54" i="2" s="1"/>
  <c r="O54" i="2"/>
  <c r="G58" i="2"/>
  <c r="H58" i="2" s="1"/>
  <c r="O58" i="2"/>
  <c r="G62" i="2"/>
  <c r="H62" i="2" s="1"/>
  <c r="O62" i="2"/>
  <c r="G66" i="2"/>
  <c r="H66" i="2" s="1"/>
  <c r="O66" i="2"/>
  <c r="G70" i="2"/>
  <c r="H70" i="2" s="1"/>
  <c r="O70" i="2"/>
  <c r="V65" i="2"/>
  <c r="V69" i="2"/>
  <c r="G17" i="2"/>
  <c r="H17" i="2" s="1"/>
  <c r="I18" i="2"/>
  <c r="J18" i="2" s="1"/>
  <c r="Q18" i="2"/>
  <c r="G21" i="2"/>
  <c r="H21" i="2" s="1"/>
  <c r="I22" i="2"/>
  <c r="J22" i="2" s="1"/>
  <c r="Q22" i="2"/>
  <c r="G25" i="2"/>
  <c r="H25" i="2" s="1"/>
  <c r="I26" i="2"/>
  <c r="J26" i="2" s="1"/>
  <c r="Q26" i="2"/>
  <c r="G29" i="2"/>
  <c r="H29" i="2" s="1"/>
  <c r="I30" i="2"/>
  <c r="J30" i="2" s="1"/>
  <c r="Q30" i="2"/>
  <c r="I34" i="2"/>
  <c r="J34" i="2" s="1"/>
  <c r="Q34" i="2"/>
  <c r="I38" i="2"/>
  <c r="J38" i="2" s="1"/>
  <c r="Q38" i="2"/>
  <c r="I42" i="2"/>
  <c r="J42" i="2" s="1"/>
  <c r="Q42" i="2"/>
  <c r="I46" i="2"/>
  <c r="J46" i="2" s="1"/>
  <c r="Q46" i="2"/>
  <c r="I50" i="2"/>
  <c r="J50" i="2" s="1"/>
  <c r="Q50" i="2"/>
  <c r="Y50" i="2"/>
  <c r="I70" i="2"/>
  <c r="J70" i="2" s="1"/>
  <c r="Q70" i="2"/>
  <c r="Y70" i="2"/>
  <c r="F7" i="1"/>
  <c r="G11" i="1"/>
  <c r="H11" i="1"/>
  <c r="H8" i="1"/>
  <c r="G8" i="1"/>
  <c r="H5" i="1"/>
  <c r="G5" i="1"/>
  <c r="F6" i="1"/>
  <c r="E10" i="1"/>
  <c r="E13" i="1"/>
  <c r="E7" i="1"/>
  <c r="F10" i="1"/>
  <c r="E4" i="1"/>
  <c r="E12" i="1"/>
  <c r="E16" i="1"/>
  <c r="F4" i="1"/>
  <c r="E9" i="1"/>
  <c r="E6" i="1"/>
  <c r="F9" i="1"/>
  <c r="H23" i="1"/>
  <c r="E14" i="1"/>
  <c r="E17" i="1"/>
  <c r="G23" i="1"/>
  <c r="E25" i="1"/>
  <c r="F28" i="1"/>
  <c r="H33" i="1"/>
  <c r="G33" i="1"/>
  <c r="F14" i="1"/>
  <c r="F17" i="1"/>
  <c r="E22" i="1"/>
  <c r="E30" i="1"/>
  <c r="E41" i="1"/>
  <c r="E27" i="1"/>
  <c r="F30" i="1"/>
  <c r="E24" i="1"/>
  <c r="F27" i="1"/>
  <c r="F34" i="1"/>
  <c r="H36" i="1"/>
  <c r="G36" i="1"/>
  <c r="G19" i="1"/>
  <c r="E21" i="1"/>
  <c r="E32" i="1"/>
  <c r="F42" i="1"/>
  <c r="H44" i="1"/>
  <c r="G44" i="1"/>
  <c r="E18" i="1"/>
  <c r="E26" i="1"/>
  <c r="E15" i="1"/>
  <c r="G29" i="1"/>
  <c r="E20" i="1"/>
  <c r="E28" i="1"/>
  <c r="F31" i="1"/>
  <c r="H31" i="1" s="1"/>
  <c r="F37" i="1"/>
  <c r="F38" i="1"/>
  <c r="E40" i="1"/>
  <c r="E39" i="1"/>
  <c r="E47" i="1"/>
  <c r="F50" i="1"/>
  <c r="H50" i="1" s="1"/>
  <c r="F51" i="1"/>
  <c r="E38" i="1"/>
  <c r="E46" i="1"/>
  <c r="F52" i="1"/>
  <c r="E53" i="1"/>
  <c r="E35" i="1"/>
  <c r="E43" i="1"/>
  <c r="F46" i="1"/>
  <c r="H49" i="1"/>
  <c r="E48" i="1"/>
  <c r="E54" i="1"/>
  <c r="F56" i="1"/>
  <c r="E37" i="1"/>
  <c r="E45" i="1"/>
  <c r="E34" i="1"/>
  <c r="E42" i="1"/>
  <c r="E55" i="1"/>
  <c r="F58" i="1"/>
  <c r="H58" i="1" s="1"/>
  <c r="E63" i="1"/>
  <c r="E52" i="1"/>
  <c r="E60" i="1"/>
  <c r="E68" i="1"/>
  <c r="E65" i="1"/>
  <c r="F68" i="1"/>
  <c r="E62" i="1"/>
  <c r="E70" i="1"/>
  <c r="E51" i="1"/>
  <c r="G57" i="1"/>
  <c r="E59" i="1"/>
  <c r="E67" i="1"/>
  <c r="E56" i="1"/>
  <c r="E64" i="1"/>
  <c r="E61" i="1"/>
  <c r="E69" i="1"/>
  <c r="E66" i="1"/>
  <c r="P40" i="3" l="1"/>
  <c r="G50" i="1"/>
  <c r="G58" i="1"/>
  <c r="G31" i="1"/>
  <c r="H53" i="1"/>
  <c r="G53" i="1"/>
  <c r="H46" i="1"/>
  <c r="G46" i="1"/>
  <c r="G40" i="1"/>
  <c r="H40" i="1"/>
  <c r="H16" i="1"/>
  <c r="G16" i="1"/>
  <c r="H66" i="1"/>
  <c r="G66" i="1"/>
  <c r="H34" i="1"/>
  <c r="G34" i="1"/>
  <c r="H43" i="1"/>
  <c r="G43" i="1"/>
  <c r="G18" i="1"/>
  <c r="H18" i="1"/>
  <c r="H14" i="1"/>
  <c r="G14" i="1"/>
  <c r="H12" i="1"/>
  <c r="G12" i="1"/>
  <c r="G37" i="1"/>
  <c r="H37" i="1"/>
  <c r="H47" i="1"/>
  <c r="G47" i="1"/>
  <c r="H28" i="1"/>
  <c r="G28" i="1"/>
  <c r="H61" i="1"/>
  <c r="G61" i="1"/>
  <c r="G64" i="1"/>
  <c r="H64" i="1"/>
  <c r="H56" i="1"/>
  <c r="G56" i="1"/>
  <c r="G59" i="1"/>
  <c r="H59" i="1"/>
  <c r="G51" i="1"/>
  <c r="H51" i="1"/>
  <c r="H70" i="1"/>
  <c r="G70" i="1"/>
  <c r="G45" i="1"/>
  <c r="H45" i="1"/>
  <c r="H39" i="1"/>
  <c r="G39" i="1"/>
  <c r="H15" i="1"/>
  <c r="G15" i="1"/>
  <c r="H17" i="1"/>
  <c r="G17" i="1"/>
  <c r="H9" i="1"/>
  <c r="G9" i="1"/>
  <c r="H52" i="1"/>
  <c r="G52" i="1"/>
  <c r="H55" i="1"/>
  <c r="G55" i="1"/>
  <c r="G48" i="1"/>
  <c r="H48" i="1"/>
  <c r="G32" i="1"/>
  <c r="H32" i="1"/>
  <c r="H60" i="1"/>
  <c r="G60" i="1"/>
  <c r="H42" i="1"/>
  <c r="G42" i="1"/>
  <c r="H54" i="1"/>
  <c r="G54" i="1"/>
  <c r="H35" i="1"/>
  <c r="G35" i="1"/>
  <c r="H30" i="1"/>
  <c r="G30" i="1"/>
  <c r="H25" i="1"/>
  <c r="G25" i="1"/>
  <c r="G6" i="1"/>
  <c r="H6" i="1"/>
  <c r="H7" i="1"/>
  <c r="G7" i="1"/>
  <c r="H10" i="1"/>
  <c r="G10" i="1"/>
  <c r="H69" i="1"/>
  <c r="G69" i="1"/>
  <c r="H63" i="1"/>
  <c r="G63" i="1"/>
  <c r="H38" i="1"/>
  <c r="G38" i="1"/>
  <c r="H20" i="1"/>
  <c r="G20" i="1"/>
  <c r="G26" i="1"/>
  <c r="H26" i="1"/>
  <c r="H41" i="1"/>
  <c r="G41" i="1"/>
  <c r="H4" i="1"/>
  <c r="G4" i="1"/>
  <c r="G13" i="1"/>
  <c r="H13" i="1"/>
  <c r="H67" i="1"/>
  <c r="G67" i="1"/>
  <c r="H62" i="1"/>
  <c r="G62" i="1"/>
  <c r="H65" i="1"/>
  <c r="G65" i="1"/>
  <c r="H68" i="1"/>
  <c r="G68" i="1"/>
  <c r="H21" i="1"/>
  <c r="G21" i="1"/>
  <c r="H24" i="1"/>
  <c r="G24" i="1"/>
  <c r="H27" i="1"/>
  <c r="G27" i="1"/>
  <c r="H22" i="1"/>
  <c r="G22" i="1"/>
</calcChain>
</file>

<file path=xl/sharedStrings.xml><?xml version="1.0" encoding="utf-8"?>
<sst xmlns="http://schemas.openxmlformats.org/spreadsheetml/2006/main" count="830" uniqueCount="140">
  <si>
    <t>Player</t>
  </si>
  <si>
    <t>Team</t>
  </si>
  <si>
    <t>Role</t>
  </si>
  <si>
    <t>Kills</t>
  </si>
  <si>
    <t>Death</t>
  </si>
  <si>
    <t>K/D</t>
  </si>
  <si>
    <t>Plus / Minus</t>
  </si>
  <si>
    <t>High Kills</t>
  </si>
  <si>
    <t>Kills per Min</t>
  </si>
  <si>
    <t>Kp10M</t>
  </si>
  <si>
    <t>EpM</t>
  </si>
  <si>
    <t>Ep10M</t>
  </si>
  <si>
    <t>High Deaths</t>
  </si>
  <si>
    <t>Deaths per min</t>
  </si>
  <si>
    <t>Dp10M</t>
  </si>
  <si>
    <t>High K/D</t>
  </si>
  <si>
    <t>Assists</t>
  </si>
  <si>
    <t>ApG</t>
  </si>
  <si>
    <t>High Plus / Minus</t>
  </si>
  <si>
    <t>Hill Time</t>
  </si>
  <si>
    <t>Hill Time per Game</t>
  </si>
  <si>
    <t>High Hill Time</t>
  </si>
  <si>
    <t>Hill Time / Game Time</t>
  </si>
  <si>
    <t>Engage Success</t>
  </si>
  <si>
    <t>True Engage Success</t>
  </si>
  <si>
    <t>HP Games</t>
  </si>
  <si>
    <t>HP Mins</t>
  </si>
  <si>
    <t>Kills per Game</t>
  </si>
  <si>
    <t>KpR</t>
  </si>
  <si>
    <t>Deaths per Game</t>
  </si>
  <si>
    <t>DpR</t>
  </si>
  <si>
    <t>K-DpR</t>
  </si>
  <si>
    <t>Plants</t>
  </si>
  <si>
    <t>Plants per Game</t>
  </si>
  <si>
    <t>Defuses</t>
  </si>
  <si>
    <t>Defuses per Game</t>
  </si>
  <si>
    <t>OpDuel Won</t>
  </si>
  <si>
    <t>OpDuel Lost</t>
  </si>
  <si>
    <t>OpDuel %</t>
  </si>
  <si>
    <t>OpD WpR</t>
  </si>
  <si>
    <t>OpD LpR</t>
  </si>
  <si>
    <t>OpD WpR - LpR</t>
  </si>
  <si>
    <t>AtkOpD Won</t>
  </si>
  <si>
    <t>AtkOpD Lost</t>
  </si>
  <si>
    <t>AtkOpD W%</t>
  </si>
  <si>
    <t>DefOpD Won</t>
  </si>
  <si>
    <t>DefOpD Lost</t>
  </si>
  <si>
    <t>DefOpD W%</t>
  </si>
  <si>
    <t>Games</t>
  </si>
  <si>
    <t>Rounds</t>
  </si>
  <si>
    <t>KpG</t>
  </si>
  <si>
    <t>DpG</t>
  </si>
  <si>
    <t>Deaths per Min</t>
  </si>
  <si>
    <t>EpG</t>
  </si>
  <si>
    <t>CAPs</t>
  </si>
  <si>
    <t>CAPs per Game</t>
  </si>
  <si>
    <t>Avg Coal Kills</t>
  </si>
  <si>
    <t>Avg Alleg Kills</t>
  </si>
  <si>
    <t>aBeZy</t>
  </si>
  <si>
    <t>ATL</t>
  </si>
  <si>
    <t>SMG</t>
  </si>
  <si>
    <t>Cellium</t>
  </si>
  <si>
    <t>FLEX</t>
  </si>
  <si>
    <t>MajorManiak</t>
  </si>
  <si>
    <t>AR</t>
  </si>
  <si>
    <t>Priestahh</t>
  </si>
  <si>
    <t>Simp</t>
  </si>
  <si>
    <t>Arcitys</t>
  </si>
  <si>
    <t>CHI</t>
  </si>
  <si>
    <t>Envoy</t>
  </si>
  <si>
    <t>Formal</t>
  </si>
  <si>
    <t>Gunless</t>
  </si>
  <si>
    <t>Scump</t>
  </si>
  <si>
    <t>Clayster</t>
  </si>
  <si>
    <t>DAL</t>
  </si>
  <si>
    <t>Crimsix</t>
  </si>
  <si>
    <t>Huke</t>
  </si>
  <si>
    <t>iLLey</t>
  </si>
  <si>
    <t>Shotzzy</t>
  </si>
  <si>
    <t>Frosty</t>
  </si>
  <si>
    <t>FL</t>
  </si>
  <si>
    <t>Fero**</t>
  </si>
  <si>
    <t>Havok</t>
  </si>
  <si>
    <t>Maux</t>
  </si>
  <si>
    <t>Prestinni</t>
  </si>
  <si>
    <t>Skyz</t>
  </si>
  <si>
    <t>AquA</t>
  </si>
  <si>
    <t>LAG</t>
  </si>
  <si>
    <t>Blazt</t>
  </si>
  <si>
    <t>Decemate</t>
  </si>
  <si>
    <t>Spart</t>
  </si>
  <si>
    <t>Vivid</t>
  </si>
  <si>
    <t>Lacefield**</t>
  </si>
  <si>
    <t>Saints**</t>
  </si>
  <si>
    <t>ACHES**</t>
  </si>
  <si>
    <t>Dashy</t>
  </si>
  <si>
    <t>OGLA</t>
  </si>
  <si>
    <t>JKap</t>
  </si>
  <si>
    <t>Kenny</t>
  </si>
  <si>
    <t>Slasher</t>
  </si>
  <si>
    <t>TJHaly</t>
  </si>
  <si>
    <t>Dylan</t>
  </si>
  <si>
    <t>LON</t>
  </si>
  <si>
    <t>Jurd</t>
  </si>
  <si>
    <t>Rated</t>
  </si>
  <si>
    <t>Skrapz</t>
  </si>
  <si>
    <t>wuskin</t>
  </si>
  <si>
    <t>Alexx</t>
  </si>
  <si>
    <t>MIN</t>
  </si>
  <si>
    <t>Asim</t>
  </si>
  <si>
    <t>Assault</t>
  </si>
  <si>
    <t>GodRx</t>
  </si>
  <si>
    <t>SiLLY</t>
  </si>
  <si>
    <t>Accuracy</t>
  </si>
  <si>
    <t>NY</t>
  </si>
  <si>
    <t>Attach</t>
  </si>
  <si>
    <t>Happy**</t>
  </si>
  <si>
    <t>Temp</t>
  </si>
  <si>
    <t>Zer0</t>
  </si>
  <si>
    <t>ZooMaa</t>
  </si>
  <si>
    <t>Denz</t>
  </si>
  <si>
    <t>PAR</t>
  </si>
  <si>
    <t>KiSMET</t>
  </si>
  <si>
    <t>Louqa</t>
  </si>
  <si>
    <t>Shockz</t>
  </si>
  <si>
    <t>Zed</t>
  </si>
  <si>
    <t>Apathy</t>
  </si>
  <si>
    <t>SEA</t>
  </si>
  <si>
    <t>Karma</t>
  </si>
  <si>
    <t>Octane</t>
  </si>
  <si>
    <t>Pandur</t>
  </si>
  <si>
    <t>Slacked</t>
  </si>
  <si>
    <t>Enable**</t>
  </si>
  <si>
    <t>Bance</t>
  </si>
  <si>
    <t>TOR</t>
  </si>
  <si>
    <t>Cammy</t>
  </si>
  <si>
    <t>Classic</t>
  </si>
  <si>
    <t>Loony</t>
  </si>
  <si>
    <t>Methodz</t>
  </si>
  <si>
    <t>MeTTalZz**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</si>
</sst>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>
    <font>
      <sz val="11"/>
      <color theme="1"/>
      <name val="Calibri"/>
      <family val="2"/>
      <scheme val="minor"/>
    </font>
    <font>
      <sz val="8"/>
      <color theme="1"/>
      <name val="Comfortaa"/>
    </font>
    <font>
      <sz val="10"/>
      <name val="Arial"/>
    </font>
    <font>
      <sz val="6"/>
      <color theme="1"/>
      <name val="Comfortaa"/>
    </font>
    <font>
      <sz val="14"/>
      <color theme="1"/>
      <name val="Comfortaa"/>
    </font>
    <font>
      <sz val="10"/>
      <color theme="1"/>
      <name val="Arial"/>
    </font>
  </fonts>
  <fills count="4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CE8C5"/>
        <bgColor rgb="FFFCE8C5"/>
      </patternFill>
    </fill>
    <fill>
      <patternFill patternType="solid">
        <fgColor rgb="FFFBE4C1"/>
        <bgColor rgb="FFFBE4C1"/>
      </patternFill>
    </fill>
    <fill>
      <patternFill patternType="solid">
        <fgColor rgb="FFFADEBD"/>
        <bgColor rgb="FFFADEBD"/>
      </patternFill>
    </fill>
    <fill>
      <patternFill patternType="solid">
        <fgColor rgb="FFFDECC7"/>
        <bgColor rgb="FFFDECC7"/>
      </patternFill>
    </fill>
    <fill>
      <patternFill patternType="solid">
        <fgColor rgb="FFFFEEC9"/>
        <bgColor rgb="FFFFEEC9"/>
      </patternFill>
    </fill>
    <fill>
      <patternFill patternType="solid">
        <fgColor rgb="FFFBE4C2"/>
        <bgColor rgb="FFFBE4C2"/>
      </patternFill>
    </fill>
    <fill>
      <patternFill patternType="solid">
        <fgColor rgb="FFFBE0BE"/>
        <bgColor rgb="FFFBE0BE"/>
      </patternFill>
    </fill>
    <fill>
      <patternFill patternType="solid">
        <fgColor rgb="FFF5C8AD"/>
        <bgColor rgb="FFF5C8AD"/>
      </patternFill>
    </fill>
    <fill>
      <patternFill patternType="solid">
        <fgColor rgb="FFFDE9C5"/>
        <bgColor rgb="FFFDE9C5"/>
      </patternFill>
    </fill>
    <fill>
      <patternFill patternType="solid">
        <fgColor rgb="FFFFF2CC"/>
        <bgColor rgb="FFFFF2CC"/>
      </patternFill>
    </fill>
    <fill>
      <patternFill patternType="solid">
        <fgColor rgb="FFFCE6C3"/>
        <bgColor rgb="FFFCE6C3"/>
      </patternFill>
    </fill>
    <fill>
      <patternFill patternType="solid">
        <fgColor rgb="FFFBE0BF"/>
        <bgColor rgb="FFFBE0BF"/>
      </patternFill>
    </fill>
    <fill>
      <patternFill patternType="solid">
        <fgColor rgb="FFE3E5B5"/>
        <bgColor rgb="FFE3E5B5"/>
      </patternFill>
    </fill>
    <fill>
      <patternFill patternType="solid">
        <fgColor rgb="FFDCE1AE"/>
        <bgColor rgb="FFDCE1AE"/>
      </patternFill>
    </fill>
    <fill>
      <patternFill patternType="solid">
        <fgColor rgb="FFF3ECC2"/>
        <bgColor rgb="FFF3ECC2"/>
      </patternFill>
    </fill>
    <fill>
      <patternFill patternType="solid">
        <fgColor rgb="FFF9EFC7"/>
        <bgColor rgb="FFF9EFC7"/>
      </patternFill>
    </fill>
    <fill>
      <patternFill patternType="solid">
        <fgColor rgb="FFD4DDA8"/>
        <bgColor rgb="FFD4DDA8"/>
      </patternFill>
    </fill>
    <fill>
      <patternFill patternType="solid">
        <fgColor rgb="FFE1E3B3"/>
        <bgColor rgb="FFE1E3B3"/>
      </patternFill>
    </fill>
    <fill>
      <patternFill patternType="solid">
        <fgColor rgb="FFCCD9A2"/>
        <bgColor rgb="FFCCD9A2"/>
      </patternFill>
    </fill>
    <fill>
      <patternFill patternType="solid">
        <fgColor rgb="FFE8F2E4"/>
        <bgColor rgb="FFE8F2E4"/>
      </patternFill>
    </fill>
    <fill>
      <patternFill patternType="solid">
        <fgColor rgb="FFEFB3B3"/>
        <bgColor rgb="FFEFB3B3"/>
      </patternFill>
    </fill>
    <fill>
      <patternFill patternType="solid">
        <fgColor rgb="FFEDA493"/>
        <bgColor rgb="FFEDA493"/>
      </patternFill>
    </fill>
    <fill>
      <patternFill patternType="solid">
        <fgColor rgb="FFFADBBB"/>
        <bgColor rgb="FFFADBBB"/>
      </patternFill>
    </fill>
    <fill>
      <patternFill patternType="solid">
        <fgColor rgb="FFF6C6AC"/>
        <bgColor rgb="FFF6C6AC"/>
      </patternFill>
    </fill>
    <fill>
      <patternFill patternType="solid">
        <fgColor rgb="FFEDA090"/>
        <bgColor rgb="FFEDA090"/>
      </patternFill>
    </fill>
    <fill>
      <patternFill patternType="solid">
        <fgColor rgb="FFECF5E9"/>
        <bgColor rgb="FFECF5E9"/>
      </patternFill>
    </fill>
    <fill>
      <patternFill patternType="solid">
        <fgColor rgb="FFE68484"/>
        <bgColor rgb="FFE68484"/>
      </patternFill>
    </fill>
    <fill>
      <patternFill patternType="solid">
        <fgColor rgb="FFE7857D"/>
        <bgColor rgb="FFE7857D"/>
      </patternFill>
    </fill>
    <fill>
      <patternFill patternType="solid">
        <fgColor rgb="FFD9EAD3"/>
        <bgColor rgb="FFD9EAD3"/>
      </patternFill>
    </fill>
    <fill>
      <patternFill patternType="solid">
        <fgColor rgb="FFFAE6E6"/>
        <bgColor rgb="FFFAE6E6"/>
      </patternFill>
    </fill>
    <fill>
      <patternFill patternType="solid">
        <fgColor rgb="FFDEE2B1"/>
        <bgColor rgb="FFDEE2B1"/>
      </patternFill>
    </fill>
    <fill>
      <patternFill patternType="solid">
        <fgColor rgb="FFE8E7B9"/>
        <bgColor rgb="FFE8E7B9"/>
      </patternFill>
    </fill>
    <fill>
      <patternFill patternType="solid">
        <fgColor rgb="FFDDE1B0"/>
        <bgColor rgb="FFDDE1B0"/>
      </patternFill>
    </fill>
    <fill>
      <patternFill patternType="solid">
        <fgColor rgb="FFF8D4B6"/>
        <bgColor rgb="FFF8D4B6"/>
      </patternFill>
    </fill>
    <fill>
      <patternFill patternType="solid">
        <fgColor rgb="FFF6EEC5"/>
        <bgColor rgb="FFF6EEC5"/>
      </patternFill>
    </fill>
    <fill>
      <patternFill patternType="solid">
        <fgColor rgb="FFFADEBE"/>
        <bgColor rgb="FFFADEBE"/>
      </patternFill>
    </fill>
  </fills>
  <borders count="18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3" xfId="0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textRotation="90"/>
    </xf>
    <xf numFmtId="0" fontId="1" fillId="4" borderId="8" xfId="0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10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0" borderId="3" xfId="0" applyFont="1" applyBorder="1"/>
    <xf numFmtId="0" fontId="1" fillId="5" borderId="8" xfId="0" applyFont="1" applyFill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5" fontId="1" fillId="5" borderId="8" xfId="0" applyNumberFormat="1" applyFont="1" applyFill="1" applyBorder="1" applyAlignment="1">
      <alignment horizontal="center" vertical="center"/>
    </xf>
    <xf numFmtId="3" fontId="1" fillId="5" borderId="8" xfId="0" applyNumberFormat="1" applyFont="1" applyFill="1" applyBorder="1" applyAlignment="1">
      <alignment horizontal="center" vertical="center"/>
    </xf>
    <xf numFmtId="10" fontId="1" fillId="5" borderId="8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5" borderId="12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2" fontId="1" fillId="6" borderId="12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164" fontId="1" fillId="5" borderId="12" xfId="0" applyNumberFormat="1" applyFont="1" applyFill="1" applyBorder="1" applyAlignment="1">
      <alignment horizontal="center" vertical="center"/>
    </xf>
    <xf numFmtId="165" fontId="1" fillId="5" borderId="12" xfId="0" applyNumberFormat="1" applyFont="1" applyFill="1" applyBorder="1" applyAlignment="1">
      <alignment horizontal="center" vertical="center"/>
    </xf>
    <xf numFmtId="3" fontId="1" fillId="5" borderId="12" xfId="0" applyNumberFormat="1" applyFont="1" applyFill="1" applyBorder="1" applyAlignment="1">
      <alignment horizontal="center" vertical="center"/>
    </xf>
    <xf numFmtId="10" fontId="1" fillId="5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5" fontId="1" fillId="6" borderId="7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10" fontId="1" fillId="6" borderId="7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165" fontId="1" fillId="6" borderId="8" xfId="0" applyNumberFormat="1" applyFont="1" applyFill="1" applyBorder="1" applyAlignment="1">
      <alignment horizontal="center" vertical="center"/>
    </xf>
    <xf numFmtId="3" fontId="1" fillId="6" borderId="8" xfId="0" applyNumberFormat="1" applyFont="1" applyFill="1" applyBorder="1" applyAlignment="1">
      <alignment horizontal="center" vertical="center"/>
    </xf>
    <xf numFmtId="10" fontId="1" fillId="6" borderId="8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165" fontId="1" fillId="6" borderId="12" xfId="0" applyNumberFormat="1" applyFont="1" applyFill="1" applyBorder="1" applyAlignment="1">
      <alignment horizontal="center" vertical="center"/>
    </xf>
    <xf numFmtId="3" fontId="1" fillId="6" borderId="12" xfId="0" applyNumberFormat="1" applyFont="1" applyFill="1" applyBorder="1" applyAlignment="1">
      <alignment horizontal="center" vertical="center"/>
    </xf>
    <xf numFmtId="10" fontId="1" fillId="6" borderId="1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" fontId="1" fillId="5" borderId="7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10" fontId="1" fillId="5" borderId="7" xfId="0" applyNumberFormat="1" applyFont="1" applyFill="1" applyBorder="1" applyAlignment="1">
      <alignment horizontal="center" vertical="center"/>
    </xf>
    <xf numFmtId="1" fontId="1" fillId="5" borderId="14" xfId="0" applyNumberFormat="1" applyFont="1" applyFill="1" applyBorder="1" applyAlignment="1">
      <alignment horizontal="center"/>
    </xf>
    <xf numFmtId="1" fontId="1" fillId="6" borderId="7" xfId="0" applyNumberFormat="1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1" fontId="1" fillId="6" borderId="14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2" fillId="0" borderId="17" xfId="0" applyFont="1" applyBorder="1"/>
    <xf numFmtId="0" fontId="1" fillId="6" borderId="17" xfId="0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1" fontId="1" fillId="8" borderId="3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2" fontId="1" fillId="9" borderId="3" xfId="0" applyNumberFormat="1" applyFont="1" applyFill="1" applyBorder="1" applyAlignment="1">
      <alignment horizontal="center"/>
    </xf>
    <xf numFmtId="2" fontId="1" fillId="10" borderId="3" xfId="0" applyNumberFormat="1" applyFont="1" applyFill="1" applyBorder="1" applyAlignment="1">
      <alignment horizontal="center"/>
    </xf>
    <xf numFmtId="2" fontId="1" fillId="11" borderId="3" xfId="0" applyNumberFormat="1" applyFont="1" applyFill="1" applyBorder="1" applyAlignment="1">
      <alignment horizontal="center"/>
    </xf>
    <xf numFmtId="2" fontId="1" fillId="12" borderId="3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164" fontId="1" fillId="14" borderId="3" xfId="0" applyNumberFormat="1" applyFont="1" applyFill="1" applyBorder="1" applyAlignment="1">
      <alignment horizontal="center"/>
    </xf>
    <xf numFmtId="164" fontId="1" fillId="15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2" fontId="1" fillId="16" borderId="3" xfId="0" applyNumberFormat="1" applyFont="1" applyFill="1" applyBorder="1" applyAlignment="1">
      <alignment horizontal="center"/>
    </xf>
    <xf numFmtId="165" fontId="1" fillId="17" borderId="3" xfId="0" applyNumberFormat="1" applyFont="1" applyFill="1" applyBorder="1" applyAlignment="1">
      <alignment horizontal="center"/>
    </xf>
    <xf numFmtId="165" fontId="1" fillId="18" borderId="3" xfId="0" applyNumberFormat="1" applyFont="1" applyFill="1" applyBorder="1" applyAlignment="1">
      <alignment horizontal="center"/>
    </xf>
    <xf numFmtId="0" fontId="5" fillId="3" borderId="0" xfId="0" applyFont="1" applyFill="1"/>
    <xf numFmtId="2" fontId="1" fillId="19" borderId="3" xfId="0" applyNumberFormat="1" applyFont="1" applyFill="1" applyBorder="1" applyAlignment="1">
      <alignment horizontal="center"/>
    </xf>
    <xf numFmtId="2" fontId="1" fillId="20" borderId="3" xfId="0" applyNumberFormat="1" applyFont="1" applyFill="1" applyBorder="1" applyAlignment="1">
      <alignment horizontal="center"/>
    </xf>
    <xf numFmtId="2" fontId="1" fillId="21" borderId="3" xfId="0" applyNumberFormat="1" applyFont="1" applyFill="1" applyBorder="1" applyAlignment="1">
      <alignment horizontal="center"/>
    </xf>
    <xf numFmtId="2" fontId="1" fillId="22" borderId="3" xfId="0" applyNumberFormat="1" applyFont="1" applyFill="1" applyBorder="1" applyAlignment="1">
      <alignment horizontal="center"/>
    </xf>
    <xf numFmtId="2" fontId="1" fillId="23" borderId="3" xfId="0" applyNumberFormat="1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2" fontId="1" fillId="25" borderId="3" xfId="0" applyNumberFormat="1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3" fontId="1" fillId="27" borderId="3" xfId="0" applyNumberFormat="1" applyFont="1" applyFill="1" applyBorder="1" applyAlignment="1">
      <alignment horizontal="center"/>
    </xf>
    <xf numFmtId="10" fontId="1" fillId="28" borderId="3" xfId="0" applyNumberFormat="1" applyFont="1" applyFill="1" applyBorder="1" applyAlignment="1">
      <alignment horizontal="center"/>
    </xf>
    <xf numFmtId="2" fontId="1" fillId="29" borderId="3" xfId="0" applyNumberFormat="1" applyFont="1" applyFill="1" applyBorder="1" applyAlignment="1">
      <alignment horizontal="center"/>
    </xf>
    <xf numFmtId="2" fontId="1" fillId="30" borderId="3" xfId="0" applyNumberFormat="1" applyFont="1" applyFill="1" applyBorder="1" applyAlignment="1">
      <alignment horizontal="center"/>
    </xf>
    <xf numFmtId="2" fontId="1" fillId="31" borderId="3" xfId="0" applyNumberFormat="1" applyFont="1" applyFill="1" applyBorder="1" applyAlignment="1">
      <alignment horizontal="center"/>
    </xf>
    <xf numFmtId="3" fontId="1" fillId="32" borderId="3" xfId="0" applyNumberFormat="1" applyFont="1" applyFill="1" applyBorder="1" applyAlignment="1">
      <alignment horizontal="center"/>
    </xf>
    <xf numFmtId="3" fontId="1" fillId="33" borderId="3" xfId="0" applyNumberFormat="1" applyFont="1" applyFill="1" applyBorder="1" applyAlignment="1">
      <alignment horizontal="center"/>
    </xf>
    <xf numFmtId="10" fontId="1" fillId="34" borderId="3" xfId="0" applyNumberFormat="1" applyFont="1" applyFill="1" applyBorder="1" applyAlignment="1">
      <alignment horizontal="center"/>
    </xf>
    <xf numFmtId="3" fontId="1" fillId="35" borderId="3" xfId="0" applyNumberFormat="1" applyFont="1" applyFill="1" applyBorder="1" applyAlignment="1">
      <alignment horizontal="center"/>
    </xf>
    <xf numFmtId="3" fontId="1" fillId="36" borderId="3" xfId="0" applyNumberFormat="1" applyFont="1" applyFill="1" applyBorder="1" applyAlignment="1">
      <alignment horizontal="center"/>
    </xf>
    <xf numFmtId="10" fontId="1" fillId="37" borderId="3" xfId="0" applyNumberFormat="1" applyFont="1" applyFill="1" applyBorder="1" applyAlignment="1">
      <alignment horizontal="center"/>
    </xf>
    <xf numFmtId="2" fontId="1" fillId="38" borderId="3" xfId="0" applyNumberFormat="1" applyFont="1" applyFill="1" applyBorder="1" applyAlignment="1">
      <alignment horizontal="center"/>
    </xf>
    <xf numFmtId="2" fontId="1" fillId="39" borderId="3" xfId="0" applyNumberFormat="1" applyFont="1" applyFill="1" applyBorder="1" applyAlignment="1">
      <alignment horizontal="center"/>
    </xf>
    <xf numFmtId="0" fontId="1" fillId="40" borderId="3" xfId="0" applyFont="1" applyFill="1" applyBorder="1" applyAlignment="1">
      <alignment horizontal="center"/>
    </xf>
    <xf numFmtId="2" fontId="1" fillId="41" borderId="3" xfId="0" applyNumberFormat="1" applyFont="1" applyFill="1" applyBorder="1" applyAlignment="1">
      <alignment horizontal="center"/>
    </xf>
    <xf numFmtId="164" fontId="1" fillId="22" borderId="3" xfId="0" applyNumberFormat="1" applyFont="1" applyFill="1" applyBorder="1" applyAlignment="1">
      <alignment horizontal="center"/>
    </xf>
    <xf numFmtId="164" fontId="1" fillId="23" borderId="3" xfId="0" applyNumberFormat="1" applyFont="1" applyFill="1" applyBorder="1" applyAlignment="1">
      <alignment horizontal="center"/>
    </xf>
    <xf numFmtId="165" fontId="1" fillId="42" borderId="3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DL%202020%20Stats%20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Patch Notes"/>
      <sheetName val="Season Leaderboard Colored"/>
      <sheetName val="Season Leaderboard Sortable"/>
      <sheetName val="LA Leaderboard Colored"/>
      <sheetName val="LA Box Scores"/>
      <sheetName val="ooo"/>
      <sheetName val="Atlanta Box Scores"/>
      <sheetName val="Atlanta Leaderboard Colored"/>
      <sheetName val="Atlanta Lionman's Cards"/>
      <sheetName val="London Leaderboard Colored"/>
      <sheetName val="London Box Scores"/>
      <sheetName val="London Lionman's Cards"/>
      <sheetName val="Launch Leaderboard Colored"/>
      <sheetName val="Launch Box Scores"/>
      <sheetName val="Box Scores Temp"/>
      <sheetName val="HP Games Database"/>
      <sheetName val="SnD Games Database"/>
      <sheetName val="DOM Games Database"/>
      <sheetName val="Overall Series Database"/>
      <sheetName val="Pro Points Leaderboard"/>
      <sheetName val="Team Builder"/>
      <sheetName val="Team Database"/>
      <sheetName val="Template Leaderboard Colored"/>
      <sheetName val="Players"/>
      <sheetName val="aBeZy"/>
      <sheetName val="Cellium"/>
      <sheetName val="MajorManiak"/>
      <sheetName val="Priestahh"/>
      <sheetName val="Simp"/>
      <sheetName val="Arcitys"/>
      <sheetName val="--"/>
      <sheetName val="Envoy"/>
      <sheetName val="Formal"/>
      <sheetName val="Gunless"/>
      <sheetName val="Scump"/>
      <sheetName val="Clayster"/>
      <sheetName val="Crimsix"/>
      <sheetName val="Huke"/>
      <sheetName val="iLLey"/>
      <sheetName val="Shotzzy"/>
      <sheetName val="Fero"/>
      <sheetName val="Frosty"/>
      <sheetName val="Havok"/>
      <sheetName val="Maux"/>
      <sheetName val="Prestinni"/>
      <sheetName val="Skyz"/>
      <sheetName val="ACHES"/>
      <sheetName val="AquA"/>
      <sheetName val="Blazt"/>
      <sheetName val="Decemate"/>
      <sheetName val="Lacefield"/>
      <sheetName val="Saints"/>
      <sheetName val="Spart"/>
      <sheetName val="Vivid"/>
      <sheetName val="Dashy"/>
      <sheetName val="JKap"/>
      <sheetName val="Kenny"/>
      <sheetName val="Slasher"/>
      <sheetName val="TJHaly"/>
      <sheetName val="Dylan"/>
      <sheetName val="Jurd"/>
      <sheetName val="Rated"/>
      <sheetName val="Skrapz"/>
      <sheetName val="wuskin"/>
      <sheetName val="Alexx"/>
      <sheetName val="Asim"/>
      <sheetName val="Assault"/>
      <sheetName val="GodRx"/>
      <sheetName val="SiLLY"/>
      <sheetName val="Accuracy"/>
      <sheetName val="Attach"/>
      <sheetName val="Happy"/>
      <sheetName val="Temp"/>
      <sheetName val="Zer0"/>
      <sheetName val="ZooMaa"/>
      <sheetName val="Denz"/>
      <sheetName val="KiSMET"/>
      <sheetName val="Louqa"/>
      <sheetName val="Shockz"/>
      <sheetName val="Zed"/>
      <sheetName val="Apathy"/>
      <sheetName val="Enable"/>
      <sheetName val="Karma"/>
      <sheetName val="Octane"/>
      <sheetName val="Pandur"/>
      <sheetName val="Slacked"/>
      <sheetName val="Bance"/>
      <sheetName val="Cammy"/>
      <sheetName val="Classic"/>
      <sheetName val="Loony"/>
      <sheetName val="Methodz"/>
      <sheetName val="MeTTalZ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L3">
            <v>337</v>
          </cell>
          <cell r="M3">
            <v>373</v>
          </cell>
          <cell r="P3">
            <v>712</v>
          </cell>
          <cell r="Q3">
            <v>76</v>
          </cell>
          <cell r="AF3">
            <v>226</v>
          </cell>
          <cell r="AG3">
            <v>183</v>
          </cell>
          <cell r="AI3">
            <v>37</v>
          </cell>
          <cell r="AK3">
            <v>43</v>
          </cell>
          <cell r="BA3">
            <v>70</v>
          </cell>
          <cell r="BB3">
            <v>65</v>
          </cell>
          <cell r="BE3">
            <v>1</v>
          </cell>
          <cell r="BF3">
            <v>2</v>
          </cell>
          <cell r="BG3">
            <v>21</v>
          </cell>
          <cell r="BH3">
            <v>15</v>
          </cell>
          <cell r="BJ3">
            <v>13</v>
          </cell>
          <cell r="BK3">
            <v>5</v>
          </cell>
          <cell r="BL3">
            <v>8</v>
          </cell>
          <cell r="BM3">
            <v>10</v>
          </cell>
        </row>
        <row r="4">
          <cell r="Q4">
            <v>9.5</v>
          </cell>
          <cell r="AI4">
            <v>6.166666666666667</v>
          </cell>
          <cell r="AK4">
            <v>4.7777777777777777</v>
          </cell>
          <cell r="AO4">
            <v>13.333333333333334</v>
          </cell>
          <cell r="AP4">
            <v>11.777777777777779</v>
          </cell>
        </row>
        <row r="18">
          <cell r="L18">
            <v>33</v>
          </cell>
          <cell r="M18">
            <v>36</v>
          </cell>
          <cell r="N18">
            <v>0.92</v>
          </cell>
          <cell r="O18">
            <v>-3</v>
          </cell>
          <cell r="P18">
            <v>29</v>
          </cell>
          <cell r="AF18">
            <v>29</v>
          </cell>
          <cell r="AG18">
            <v>24</v>
          </cell>
          <cell r="AH18">
            <v>1.2083333333333333</v>
          </cell>
          <cell r="AJ18">
            <v>5</v>
          </cell>
          <cell r="BA18">
            <v>5</v>
          </cell>
          <cell r="BB18">
            <v>4</v>
          </cell>
          <cell r="BC18">
            <v>1.25</v>
          </cell>
          <cell r="BD18">
            <v>1</v>
          </cell>
        </row>
        <row r="19">
          <cell r="L19">
            <v>29</v>
          </cell>
          <cell r="M19">
            <v>37</v>
          </cell>
          <cell r="N19">
            <v>0.78</v>
          </cell>
          <cell r="O19">
            <v>-8</v>
          </cell>
          <cell r="P19">
            <v>45</v>
          </cell>
          <cell r="AF19">
            <v>33</v>
          </cell>
          <cell r="AG19">
            <v>27</v>
          </cell>
          <cell r="AH19">
            <v>1.2222222222222223</v>
          </cell>
          <cell r="AJ19">
            <v>6</v>
          </cell>
          <cell r="BA19">
            <v>2</v>
          </cell>
          <cell r="BB19">
            <v>3</v>
          </cell>
          <cell r="BC19">
            <v>0.66666666666666663</v>
          </cell>
          <cell r="BD19">
            <v>-1</v>
          </cell>
        </row>
        <row r="20">
          <cell r="L20">
            <v>17</v>
          </cell>
          <cell r="M20">
            <v>19</v>
          </cell>
          <cell r="N20">
            <v>0.89</v>
          </cell>
          <cell r="O20">
            <v>-2</v>
          </cell>
          <cell r="P20">
            <v>78</v>
          </cell>
          <cell r="AF20">
            <v>28</v>
          </cell>
          <cell r="AG20">
            <v>16</v>
          </cell>
          <cell r="AH20">
            <v>1.75</v>
          </cell>
          <cell r="AJ20">
            <v>12</v>
          </cell>
          <cell r="BA20">
            <v>8</v>
          </cell>
          <cell r="BB20">
            <v>6</v>
          </cell>
          <cell r="BC20">
            <v>1.3333333333333333</v>
          </cell>
          <cell r="BD20">
            <v>2</v>
          </cell>
        </row>
        <row r="21">
          <cell r="L21">
            <v>28</v>
          </cell>
          <cell r="M21">
            <v>22</v>
          </cell>
          <cell r="N21">
            <v>1.2727272727272727</v>
          </cell>
          <cell r="O21">
            <v>6</v>
          </cell>
          <cell r="P21">
            <v>40</v>
          </cell>
          <cell r="AF21">
            <v>21</v>
          </cell>
          <cell r="AG21">
            <v>22</v>
          </cell>
          <cell r="AH21">
            <v>0.95454545454545459</v>
          </cell>
          <cell r="AJ21">
            <v>-1</v>
          </cell>
          <cell r="BA21">
            <v>8</v>
          </cell>
          <cell r="BB21">
            <v>6</v>
          </cell>
          <cell r="BC21">
            <v>1.3333333333333333</v>
          </cell>
          <cell r="BD21">
            <v>2</v>
          </cell>
        </row>
        <row r="22">
          <cell r="L22">
            <v>23</v>
          </cell>
          <cell r="M22">
            <v>25</v>
          </cell>
          <cell r="N22">
            <v>0.92</v>
          </cell>
          <cell r="O22">
            <v>-2</v>
          </cell>
          <cell r="P22">
            <v>48</v>
          </cell>
          <cell r="AF22">
            <v>22</v>
          </cell>
          <cell r="AG22">
            <v>15</v>
          </cell>
          <cell r="AH22">
            <v>1.4666666666666666</v>
          </cell>
          <cell r="AJ22">
            <v>7</v>
          </cell>
          <cell r="BA22">
            <v>4</v>
          </cell>
          <cell r="BB22">
            <v>7</v>
          </cell>
          <cell r="BC22">
            <v>0.5714285714285714</v>
          </cell>
          <cell r="BD22">
            <v>-3</v>
          </cell>
        </row>
        <row r="23">
          <cell r="L23">
            <v>30</v>
          </cell>
          <cell r="M23">
            <v>37</v>
          </cell>
          <cell r="N23">
            <v>0.81081081081081086</v>
          </cell>
          <cell r="O23">
            <v>-7</v>
          </cell>
          <cell r="P23">
            <v>11</v>
          </cell>
          <cell r="AF23">
            <v>24</v>
          </cell>
          <cell r="AG23">
            <v>18</v>
          </cell>
          <cell r="AH23">
            <v>1.3333333333333333</v>
          </cell>
          <cell r="AJ23">
            <v>6</v>
          </cell>
          <cell r="BA23">
            <v>13</v>
          </cell>
          <cell r="BB23">
            <v>8</v>
          </cell>
          <cell r="BC23">
            <v>1.625</v>
          </cell>
          <cell r="BD23">
            <v>5</v>
          </cell>
        </row>
        <row r="24">
          <cell r="L24">
            <v>21</v>
          </cell>
          <cell r="M24">
            <v>26</v>
          </cell>
          <cell r="N24">
            <v>0.80769230769230771</v>
          </cell>
          <cell r="O24">
            <v>-5</v>
          </cell>
          <cell r="P24">
            <v>42</v>
          </cell>
          <cell r="AF24">
            <v>17</v>
          </cell>
          <cell r="AG24">
            <v>18</v>
          </cell>
          <cell r="AH24">
            <v>0.94444444444444442</v>
          </cell>
          <cell r="AJ24">
            <v>-1</v>
          </cell>
          <cell r="BA24">
            <v>9</v>
          </cell>
          <cell r="BB24">
            <v>7</v>
          </cell>
          <cell r="BC24">
            <v>1.2857142857142858</v>
          </cell>
          <cell r="BD24">
            <v>2</v>
          </cell>
        </row>
        <row r="25">
          <cell r="L25">
            <v>30</v>
          </cell>
          <cell r="M25">
            <v>33</v>
          </cell>
          <cell r="N25">
            <v>0.90909090909090906</v>
          </cell>
          <cell r="O25">
            <v>-3</v>
          </cell>
          <cell r="P25">
            <v>56</v>
          </cell>
          <cell r="AF25">
            <v>26</v>
          </cell>
          <cell r="AG25">
            <v>23</v>
          </cell>
          <cell r="AH25">
            <v>1.1304347826086956</v>
          </cell>
          <cell r="AJ25">
            <v>3</v>
          </cell>
          <cell r="BA25">
            <v>6</v>
          </cell>
          <cell r="BB25">
            <v>1</v>
          </cell>
          <cell r="BC25">
            <v>6</v>
          </cell>
          <cell r="BD25">
            <v>5</v>
          </cell>
        </row>
        <row r="26">
          <cell r="L26">
            <v>23</v>
          </cell>
          <cell r="M26">
            <v>17</v>
          </cell>
          <cell r="N26">
            <v>1.3529411764705883</v>
          </cell>
          <cell r="O26">
            <v>6</v>
          </cell>
          <cell r="P26">
            <v>81</v>
          </cell>
          <cell r="AF26">
            <v>26</v>
          </cell>
          <cell r="AG26">
            <v>20</v>
          </cell>
          <cell r="AH26">
            <v>1.3</v>
          </cell>
          <cell r="AJ26">
            <v>6</v>
          </cell>
          <cell r="BA26">
            <v>4</v>
          </cell>
          <cell r="BB26">
            <v>7</v>
          </cell>
          <cell r="BC26">
            <v>0.5714285714285714</v>
          </cell>
          <cell r="BD26">
            <v>-3</v>
          </cell>
        </row>
        <row r="27">
          <cell r="L27">
            <v>28</v>
          </cell>
          <cell r="M27">
            <v>25</v>
          </cell>
          <cell r="N27">
            <v>1.1200000000000001</v>
          </cell>
          <cell r="O27">
            <v>3</v>
          </cell>
          <cell r="P27">
            <v>68</v>
          </cell>
          <cell r="BA27">
            <v>7</v>
          </cell>
          <cell r="BB27">
            <v>9</v>
          </cell>
          <cell r="BC27">
            <v>0.77777777777777779</v>
          </cell>
          <cell r="BD27">
            <v>-2</v>
          </cell>
        </row>
        <row r="28">
          <cell r="L28">
            <v>25</v>
          </cell>
          <cell r="M28">
            <v>28</v>
          </cell>
          <cell r="N28">
            <v>0.8928571428571429</v>
          </cell>
          <cell r="O28">
            <v>-3</v>
          </cell>
          <cell r="P28">
            <v>61</v>
          </cell>
          <cell r="BA28">
            <v>4</v>
          </cell>
          <cell r="BB28">
            <v>7</v>
          </cell>
          <cell r="BC28">
            <v>0.5714285714285714</v>
          </cell>
          <cell r="BD28">
            <v>-3</v>
          </cell>
        </row>
        <row r="29">
          <cell r="L29">
            <v>25</v>
          </cell>
          <cell r="M29">
            <v>40</v>
          </cell>
          <cell r="N29">
            <v>0.625</v>
          </cell>
          <cell r="O29">
            <v>-15</v>
          </cell>
          <cell r="P29">
            <v>57</v>
          </cell>
        </row>
        <row r="30">
          <cell r="L30">
            <v>25</v>
          </cell>
          <cell r="M30">
            <v>28</v>
          </cell>
          <cell r="N30">
            <v>0.8928571428571429</v>
          </cell>
          <cell r="O30">
            <v>-3</v>
          </cell>
          <cell r="P30">
            <v>96</v>
          </cell>
        </row>
      </sheetData>
      <sheetData sheetId="26">
        <row r="3">
          <cell r="L3">
            <v>401</v>
          </cell>
          <cell r="M3">
            <v>318</v>
          </cell>
          <cell r="P3">
            <v>536</v>
          </cell>
          <cell r="Q3">
            <v>70</v>
          </cell>
          <cell r="AF3">
            <v>227</v>
          </cell>
          <cell r="AG3">
            <v>171</v>
          </cell>
          <cell r="AI3">
            <v>36</v>
          </cell>
          <cell r="AK3">
            <v>47</v>
          </cell>
          <cell r="BA3">
            <v>72</v>
          </cell>
          <cell r="BB3">
            <v>52</v>
          </cell>
          <cell r="BE3">
            <v>4</v>
          </cell>
          <cell r="BF3">
            <v>3</v>
          </cell>
          <cell r="BG3">
            <v>6</v>
          </cell>
          <cell r="BH3">
            <v>6</v>
          </cell>
          <cell r="BJ3">
            <v>2</v>
          </cell>
          <cell r="BK3">
            <v>3</v>
          </cell>
          <cell r="BL3">
            <v>4</v>
          </cell>
          <cell r="BM3">
            <v>3</v>
          </cell>
        </row>
        <row r="4">
          <cell r="Q4">
            <v>8.75</v>
          </cell>
          <cell r="AI4">
            <v>6</v>
          </cell>
          <cell r="AK4">
            <v>5.2222222222222223</v>
          </cell>
          <cell r="AO4">
            <v>12.222222222222221</v>
          </cell>
          <cell r="AP4">
            <v>13</v>
          </cell>
        </row>
        <row r="18">
          <cell r="L18">
            <v>33</v>
          </cell>
          <cell r="M18">
            <v>29</v>
          </cell>
          <cell r="N18">
            <v>1.1399999999999999</v>
          </cell>
          <cell r="O18">
            <v>4</v>
          </cell>
          <cell r="P18">
            <v>73</v>
          </cell>
          <cell r="AF18">
            <v>26</v>
          </cell>
          <cell r="AG18">
            <v>25</v>
          </cell>
          <cell r="AH18">
            <v>1.04</v>
          </cell>
          <cell r="AJ18">
            <v>1</v>
          </cell>
          <cell r="BA18">
            <v>6</v>
          </cell>
          <cell r="BB18">
            <v>2</v>
          </cell>
          <cell r="BC18">
            <v>3</v>
          </cell>
          <cell r="BD18">
            <v>4</v>
          </cell>
        </row>
        <row r="19">
          <cell r="L19">
            <v>42</v>
          </cell>
          <cell r="M19">
            <v>27</v>
          </cell>
          <cell r="N19">
            <v>1.56</v>
          </cell>
          <cell r="O19">
            <v>15</v>
          </cell>
          <cell r="P19">
            <v>27</v>
          </cell>
          <cell r="AF19">
            <v>28</v>
          </cell>
          <cell r="AG19">
            <v>26</v>
          </cell>
          <cell r="AH19">
            <v>1.0769230769230769</v>
          </cell>
          <cell r="AJ19">
            <v>2</v>
          </cell>
          <cell r="BA19">
            <v>4</v>
          </cell>
          <cell r="BB19">
            <v>0</v>
          </cell>
          <cell r="BC19">
            <v>4</v>
          </cell>
          <cell r="BD19">
            <v>4</v>
          </cell>
        </row>
        <row r="20">
          <cell r="L20">
            <v>32</v>
          </cell>
          <cell r="M20">
            <v>19</v>
          </cell>
          <cell r="N20">
            <v>1.68</v>
          </cell>
          <cell r="O20">
            <v>13</v>
          </cell>
          <cell r="P20">
            <v>44</v>
          </cell>
          <cell r="AF20">
            <v>24</v>
          </cell>
          <cell r="AG20">
            <v>14</v>
          </cell>
          <cell r="AH20">
            <v>1.7142857142857142</v>
          </cell>
          <cell r="AJ20">
            <v>10</v>
          </cell>
          <cell r="BA20">
            <v>9</v>
          </cell>
          <cell r="BB20">
            <v>4</v>
          </cell>
          <cell r="BC20">
            <v>2.25</v>
          </cell>
          <cell r="BD20">
            <v>5</v>
          </cell>
        </row>
        <row r="21">
          <cell r="L21">
            <v>34</v>
          </cell>
          <cell r="M21">
            <v>18</v>
          </cell>
          <cell r="N21">
            <v>1.8888888888888888</v>
          </cell>
          <cell r="O21">
            <v>16</v>
          </cell>
          <cell r="P21">
            <v>15</v>
          </cell>
          <cell r="AF21">
            <v>18</v>
          </cell>
          <cell r="AG21">
            <v>18</v>
          </cell>
          <cell r="AH21">
            <v>1</v>
          </cell>
          <cell r="AJ21">
            <v>0</v>
          </cell>
          <cell r="BA21">
            <v>3</v>
          </cell>
          <cell r="BB21">
            <v>6</v>
          </cell>
          <cell r="BC21">
            <v>0.5</v>
          </cell>
          <cell r="BD21">
            <v>-3</v>
          </cell>
        </row>
        <row r="22">
          <cell r="L22">
            <v>32</v>
          </cell>
          <cell r="M22">
            <v>20</v>
          </cell>
          <cell r="N22">
            <v>1.6</v>
          </cell>
          <cell r="O22">
            <v>12</v>
          </cell>
          <cell r="P22">
            <v>44</v>
          </cell>
          <cell r="AF22">
            <v>22</v>
          </cell>
          <cell r="AG22">
            <v>18</v>
          </cell>
          <cell r="AH22">
            <v>1.2222222222222223</v>
          </cell>
          <cell r="AJ22">
            <v>4</v>
          </cell>
          <cell r="BA22">
            <v>5</v>
          </cell>
          <cell r="BB22">
            <v>7</v>
          </cell>
          <cell r="BC22">
            <v>0.7142857142857143</v>
          </cell>
          <cell r="BD22">
            <v>-2</v>
          </cell>
        </row>
        <row r="23">
          <cell r="L23">
            <v>40</v>
          </cell>
          <cell r="M23">
            <v>25</v>
          </cell>
          <cell r="N23">
            <v>1.6</v>
          </cell>
          <cell r="O23">
            <v>15</v>
          </cell>
          <cell r="P23">
            <v>59</v>
          </cell>
          <cell r="AF23">
            <v>20</v>
          </cell>
          <cell r="AG23">
            <v>12</v>
          </cell>
          <cell r="AH23">
            <v>1.6666666666666667</v>
          </cell>
          <cell r="AJ23">
            <v>8</v>
          </cell>
          <cell r="BA23">
            <v>10</v>
          </cell>
          <cell r="BB23">
            <v>5</v>
          </cell>
          <cell r="BC23">
            <v>2</v>
          </cell>
          <cell r="BD23">
            <v>5</v>
          </cell>
        </row>
        <row r="24">
          <cell r="L24">
            <v>27</v>
          </cell>
          <cell r="M24">
            <v>24</v>
          </cell>
          <cell r="N24">
            <v>1.125</v>
          </cell>
          <cell r="O24">
            <v>3</v>
          </cell>
          <cell r="P24">
            <v>58</v>
          </cell>
          <cell r="AF24">
            <v>34</v>
          </cell>
          <cell r="AG24">
            <v>13</v>
          </cell>
          <cell r="AH24">
            <v>2.6153846153846154</v>
          </cell>
          <cell r="AJ24">
            <v>21</v>
          </cell>
          <cell r="BA24">
            <v>6</v>
          </cell>
          <cell r="BB24">
            <v>7</v>
          </cell>
          <cell r="BC24">
            <v>0.8571428571428571</v>
          </cell>
          <cell r="BD24">
            <v>-1</v>
          </cell>
        </row>
        <row r="25">
          <cell r="L25">
            <v>36</v>
          </cell>
          <cell r="M25">
            <v>29</v>
          </cell>
          <cell r="N25">
            <v>1.2413793103448276</v>
          </cell>
          <cell r="O25">
            <v>7</v>
          </cell>
          <cell r="P25">
            <v>64</v>
          </cell>
          <cell r="AF25">
            <v>29</v>
          </cell>
          <cell r="AG25">
            <v>23</v>
          </cell>
          <cell r="AH25">
            <v>1.2608695652173914</v>
          </cell>
          <cell r="AJ25">
            <v>6</v>
          </cell>
          <cell r="BA25">
            <v>5</v>
          </cell>
          <cell r="BB25">
            <v>4</v>
          </cell>
          <cell r="BC25">
            <v>1.25</v>
          </cell>
          <cell r="BD25">
            <v>1</v>
          </cell>
        </row>
        <row r="26">
          <cell r="L26">
            <v>19</v>
          </cell>
          <cell r="M26">
            <v>24</v>
          </cell>
          <cell r="N26">
            <v>0.79166666666666663</v>
          </cell>
          <cell r="O26">
            <v>-5</v>
          </cell>
          <cell r="P26">
            <v>29</v>
          </cell>
          <cell r="AF26">
            <v>26</v>
          </cell>
          <cell r="AG26">
            <v>22</v>
          </cell>
          <cell r="AH26">
            <v>1.1818181818181819</v>
          </cell>
          <cell r="AJ26">
            <v>4</v>
          </cell>
          <cell r="BA26">
            <v>6</v>
          </cell>
          <cell r="BB26">
            <v>6</v>
          </cell>
          <cell r="BC26">
            <v>1</v>
          </cell>
          <cell r="BD26">
            <v>0</v>
          </cell>
        </row>
        <row r="27">
          <cell r="L27">
            <v>20</v>
          </cell>
          <cell r="M27">
            <v>26</v>
          </cell>
          <cell r="N27">
            <v>0.76923076923076927</v>
          </cell>
          <cell r="O27">
            <v>-6</v>
          </cell>
          <cell r="P27">
            <v>24</v>
          </cell>
          <cell r="BA27">
            <v>11</v>
          </cell>
          <cell r="BB27">
            <v>5</v>
          </cell>
          <cell r="BC27">
            <v>2.2000000000000002</v>
          </cell>
          <cell r="BD27">
            <v>6</v>
          </cell>
        </row>
        <row r="28">
          <cell r="L28">
            <v>23</v>
          </cell>
          <cell r="M28">
            <v>28</v>
          </cell>
          <cell r="N28">
            <v>0.8214285714285714</v>
          </cell>
          <cell r="O28">
            <v>-5</v>
          </cell>
          <cell r="P28">
            <v>52</v>
          </cell>
          <cell r="BA28">
            <v>7</v>
          </cell>
          <cell r="BB28">
            <v>6</v>
          </cell>
          <cell r="BC28">
            <v>1.1666666666666667</v>
          </cell>
          <cell r="BD28">
            <v>1</v>
          </cell>
        </row>
        <row r="29">
          <cell r="L29">
            <v>33</v>
          </cell>
          <cell r="M29">
            <v>23</v>
          </cell>
          <cell r="N29">
            <v>1.4347826086956521</v>
          </cell>
          <cell r="O29">
            <v>10</v>
          </cell>
          <cell r="P29">
            <v>28</v>
          </cell>
        </row>
        <row r="30">
          <cell r="L30">
            <v>30</v>
          </cell>
          <cell r="M30">
            <v>26</v>
          </cell>
          <cell r="N30">
            <v>1.1538461538461537</v>
          </cell>
          <cell r="O30">
            <v>4</v>
          </cell>
          <cell r="P30">
            <v>19</v>
          </cell>
        </row>
      </sheetData>
      <sheetData sheetId="27">
        <row r="3">
          <cell r="L3">
            <v>274</v>
          </cell>
          <cell r="M3">
            <v>251</v>
          </cell>
          <cell r="P3">
            <v>816</v>
          </cell>
          <cell r="Q3">
            <v>80</v>
          </cell>
          <cell r="AF3">
            <v>155</v>
          </cell>
          <cell r="AG3">
            <v>148</v>
          </cell>
          <cell r="AI3">
            <v>44</v>
          </cell>
          <cell r="AK3">
            <v>38</v>
          </cell>
          <cell r="BA3">
            <v>65</v>
          </cell>
          <cell r="BB3">
            <v>52</v>
          </cell>
          <cell r="BE3">
            <v>2</v>
          </cell>
          <cell r="BF3">
            <v>1</v>
          </cell>
          <cell r="BG3">
            <v>5</v>
          </cell>
          <cell r="BH3">
            <v>4</v>
          </cell>
          <cell r="BJ3">
            <v>3</v>
          </cell>
          <cell r="BK3">
            <v>1</v>
          </cell>
          <cell r="BL3">
            <v>2</v>
          </cell>
          <cell r="BM3">
            <v>3</v>
          </cell>
        </row>
        <row r="4">
          <cell r="Q4">
            <v>10</v>
          </cell>
          <cell r="AI4">
            <v>7.333333333333333</v>
          </cell>
          <cell r="AK4">
            <v>4.2222222222222223</v>
          </cell>
          <cell r="AO4">
            <v>10.222222222222221</v>
          </cell>
          <cell r="AP4">
            <v>7</v>
          </cell>
        </row>
        <row r="18">
          <cell r="L18">
            <v>30</v>
          </cell>
          <cell r="M18">
            <v>28</v>
          </cell>
          <cell r="N18">
            <v>1.07</v>
          </cell>
          <cell r="O18">
            <v>2</v>
          </cell>
          <cell r="P18">
            <v>34</v>
          </cell>
          <cell r="AF18">
            <v>13</v>
          </cell>
          <cell r="AG18">
            <v>15</v>
          </cell>
          <cell r="AH18">
            <v>0.8666666666666667</v>
          </cell>
          <cell r="AJ18">
            <v>-2</v>
          </cell>
          <cell r="BA18">
            <v>6</v>
          </cell>
          <cell r="BB18">
            <v>1</v>
          </cell>
          <cell r="BC18">
            <v>6</v>
          </cell>
          <cell r="BD18">
            <v>5</v>
          </cell>
        </row>
        <row r="19">
          <cell r="L19">
            <v>24</v>
          </cell>
          <cell r="M19">
            <v>24</v>
          </cell>
          <cell r="N19">
            <v>1</v>
          </cell>
          <cell r="O19">
            <v>0</v>
          </cell>
          <cell r="P19">
            <v>54</v>
          </cell>
          <cell r="AF19">
            <v>21</v>
          </cell>
          <cell r="AG19">
            <v>24</v>
          </cell>
          <cell r="AH19">
            <v>0.875</v>
          </cell>
          <cell r="AJ19">
            <v>-3</v>
          </cell>
          <cell r="BA19">
            <v>8</v>
          </cell>
          <cell r="BB19">
            <v>0</v>
          </cell>
          <cell r="BC19">
            <v>8</v>
          </cell>
          <cell r="BD19">
            <v>8</v>
          </cell>
        </row>
        <row r="20">
          <cell r="L20">
            <v>21</v>
          </cell>
          <cell r="M20">
            <v>14</v>
          </cell>
          <cell r="N20">
            <v>1.5</v>
          </cell>
          <cell r="O20">
            <v>7</v>
          </cell>
          <cell r="P20">
            <v>96</v>
          </cell>
          <cell r="AF20">
            <v>18</v>
          </cell>
          <cell r="AG20">
            <v>13</v>
          </cell>
          <cell r="AH20">
            <v>1.3846153846153846</v>
          </cell>
          <cell r="AJ20">
            <v>5</v>
          </cell>
          <cell r="BA20">
            <v>6</v>
          </cell>
          <cell r="BB20">
            <v>5</v>
          </cell>
          <cell r="BC20">
            <v>1.2</v>
          </cell>
          <cell r="BD20">
            <v>1</v>
          </cell>
        </row>
        <row r="21">
          <cell r="L21">
            <v>22</v>
          </cell>
          <cell r="M21">
            <v>15</v>
          </cell>
          <cell r="N21">
            <v>1.4666666666666666</v>
          </cell>
          <cell r="O21">
            <v>7</v>
          </cell>
          <cell r="P21">
            <v>62</v>
          </cell>
          <cell r="AF21">
            <v>20</v>
          </cell>
          <cell r="AG21">
            <v>14</v>
          </cell>
          <cell r="AH21">
            <v>1.4285714285714286</v>
          </cell>
          <cell r="AJ21">
            <v>6</v>
          </cell>
          <cell r="BA21">
            <v>9</v>
          </cell>
          <cell r="BB21">
            <v>5</v>
          </cell>
          <cell r="BC21">
            <v>1.8</v>
          </cell>
          <cell r="BD21">
            <v>4</v>
          </cell>
        </row>
        <row r="22">
          <cell r="L22">
            <v>14</v>
          </cell>
          <cell r="M22">
            <v>18</v>
          </cell>
          <cell r="N22">
            <v>0.77777777777777779</v>
          </cell>
          <cell r="O22">
            <v>-4</v>
          </cell>
          <cell r="P22">
            <v>80</v>
          </cell>
          <cell r="AF22">
            <v>23</v>
          </cell>
          <cell r="AG22">
            <v>17</v>
          </cell>
          <cell r="AH22">
            <v>1.3529411764705883</v>
          </cell>
          <cell r="AJ22">
            <v>6</v>
          </cell>
          <cell r="BA22">
            <v>2</v>
          </cell>
          <cell r="BB22">
            <v>7</v>
          </cell>
          <cell r="BC22">
            <v>0.2857142857142857</v>
          </cell>
          <cell r="BD22">
            <v>-5</v>
          </cell>
        </row>
        <row r="23">
          <cell r="L23">
            <v>29</v>
          </cell>
          <cell r="M23">
            <v>20</v>
          </cell>
          <cell r="N23">
            <v>1.45</v>
          </cell>
          <cell r="O23">
            <v>9</v>
          </cell>
          <cell r="P23">
            <v>105</v>
          </cell>
          <cell r="AF23">
            <v>11</v>
          </cell>
          <cell r="AG23">
            <v>16</v>
          </cell>
          <cell r="AH23">
            <v>0.6875</v>
          </cell>
          <cell r="AJ23">
            <v>-5</v>
          </cell>
          <cell r="BA23">
            <v>5</v>
          </cell>
          <cell r="BB23">
            <v>7</v>
          </cell>
          <cell r="BC23">
            <v>0.7142857142857143</v>
          </cell>
          <cell r="BD23">
            <v>-2</v>
          </cell>
        </row>
        <row r="24">
          <cell r="L24">
            <v>14</v>
          </cell>
          <cell r="M24">
            <v>22</v>
          </cell>
          <cell r="N24">
            <v>0.63636363636363635</v>
          </cell>
          <cell r="O24">
            <v>-8</v>
          </cell>
          <cell r="P24">
            <v>9</v>
          </cell>
          <cell r="AF24">
            <v>17</v>
          </cell>
          <cell r="AG24">
            <v>13</v>
          </cell>
          <cell r="AH24">
            <v>1.3076923076923077</v>
          </cell>
          <cell r="AJ24">
            <v>4</v>
          </cell>
          <cell r="BA24">
            <v>3</v>
          </cell>
          <cell r="BB24">
            <v>7</v>
          </cell>
          <cell r="BC24">
            <v>0.42857142857142855</v>
          </cell>
          <cell r="BD24">
            <v>-4</v>
          </cell>
        </row>
        <row r="25">
          <cell r="L25">
            <v>14</v>
          </cell>
          <cell r="M25">
            <v>20</v>
          </cell>
          <cell r="N25">
            <v>0.7</v>
          </cell>
          <cell r="O25">
            <v>-6</v>
          </cell>
          <cell r="P25">
            <v>52</v>
          </cell>
          <cell r="AF25">
            <v>15</v>
          </cell>
          <cell r="AG25">
            <v>18</v>
          </cell>
          <cell r="AH25">
            <v>0.83333333333333337</v>
          </cell>
          <cell r="AJ25">
            <v>-3</v>
          </cell>
          <cell r="BA25">
            <v>4</v>
          </cell>
          <cell r="BB25">
            <v>3</v>
          </cell>
          <cell r="BC25">
            <v>1.3333333333333333</v>
          </cell>
          <cell r="BD25">
            <v>1</v>
          </cell>
        </row>
        <row r="26">
          <cell r="L26">
            <v>15</v>
          </cell>
          <cell r="M26">
            <v>9</v>
          </cell>
          <cell r="N26">
            <v>1.6666666666666667</v>
          </cell>
          <cell r="O26">
            <v>6</v>
          </cell>
          <cell r="P26">
            <v>67</v>
          </cell>
          <cell r="AF26">
            <v>17</v>
          </cell>
          <cell r="AG26">
            <v>18</v>
          </cell>
          <cell r="AH26">
            <v>0.94444444444444442</v>
          </cell>
          <cell r="AJ26">
            <v>-1</v>
          </cell>
          <cell r="BA26">
            <v>9</v>
          </cell>
          <cell r="BB26">
            <v>4</v>
          </cell>
          <cell r="BC26">
            <v>2.25</v>
          </cell>
          <cell r="BD26">
            <v>5</v>
          </cell>
        </row>
        <row r="27">
          <cell r="L27">
            <v>29</v>
          </cell>
          <cell r="M27">
            <v>22</v>
          </cell>
          <cell r="N27">
            <v>1.3181818181818181</v>
          </cell>
          <cell r="O27">
            <v>7</v>
          </cell>
          <cell r="P27">
            <v>82</v>
          </cell>
          <cell r="BA27">
            <v>8</v>
          </cell>
          <cell r="BB27">
            <v>7</v>
          </cell>
          <cell r="BC27">
            <v>1.1428571428571428</v>
          </cell>
          <cell r="BD27">
            <v>1</v>
          </cell>
        </row>
        <row r="28">
          <cell r="L28">
            <v>23</v>
          </cell>
          <cell r="M28">
            <v>21</v>
          </cell>
          <cell r="N28">
            <v>1.0952380952380953</v>
          </cell>
          <cell r="O28">
            <v>2</v>
          </cell>
          <cell r="P28">
            <v>84</v>
          </cell>
          <cell r="BA28">
            <v>5</v>
          </cell>
          <cell r="BB28">
            <v>6</v>
          </cell>
          <cell r="BC28">
            <v>0.83333333333333337</v>
          </cell>
          <cell r="BD28">
            <v>-1</v>
          </cell>
        </row>
        <row r="29">
          <cell r="L29">
            <v>17</v>
          </cell>
          <cell r="M29">
            <v>19</v>
          </cell>
          <cell r="N29">
            <v>0.89473684210526316</v>
          </cell>
          <cell r="O29">
            <v>-2</v>
          </cell>
          <cell r="P29">
            <v>39</v>
          </cell>
        </row>
        <row r="30">
          <cell r="L30">
            <v>22</v>
          </cell>
          <cell r="M30">
            <v>19</v>
          </cell>
          <cell r="N30">
            <v>1.1578947368421053</v>
          </cell>
          <cell r="O30">
            <v>3</v>
          </cell>
          <cell r="P30">
            <v>52</v>
          </cell>
        </row>
      </sheetData>
      <sheetData sheetId="28">
        <row r="3">
          <cell r="L3">
            <v>342</v>
          </cell>
          <cell r="M3">
            <v>328</v>
          </cell>
          <cell r="P3">
            <v>995</v>
          </cell>
          <cell r="Q3">
            <v>65</v>
          </cell>
          <cell r="AF3">
            <v>196</v>
          </cell>
          <cell r="AG3">
            <v>202</v>
          </cell>
          <cell r="AI3">
            <v>26</v>
          </cell>
          <cell r="AK3">
            <v>59</v>
          </cell>
          <cell r="BA3">
            <v>79</v>
          </cell>
          <cell r="BB3">
            <v>63</v>
          </cell>
          <cell r="BE3">
            <v>7</v>
          </cell>
          <cell r="BF3">
            <v>1</v>
          </cell>
          <cell r="BG3">
            <v>14</v>
          </cell>
          <cell r="BH3">
            <v>7</v>
          </cell>
          <cell r="BJ3">
            <v>6</v>
          </cell>
          <cell r="BK3">
            <v>5</v>
          </cell>
          <cell r="BL3">
            <v>8</v>
          </cell>
          <cell r="BM3">
            <v>2</v>
          </cell>
        </row>
        <row r="4">
          <cell r="Q4">
            <v>8.125</v>
          </cell>
          <cell r="AI4">
            <v>4.333333333333333</v>
          </cell>
          <cell r="AK4">
            <v>6.5555555555555554</v>
          </cell>
          <cell r="AO4">
            <v>11.777777777777779</v>
          </cell>
          <cell r="AP4">
            <v>10</v>
          </cell>
        </row>
        <row r="18">
          <cell r="L18">
            <v>38</v>
          </cell>
          <cell r="M18">
            <v>28</v>
          </cell>
          <cell r="N18">
            <v>1.36</v>
          </cell>
          <cell r="O18">
            <v>10</v>
          </cell>
          <cell r="P18">
            <v>34</v>
          </cell>
          <cell r="AF18">
            <v>27</v>
          </cell>
          <cell r="AG18">
            <v>26</v>
          </cell>
          <cell r="AH18">
            <v>1.0384615384615385</v>
          </cell>
          <cell r="AJ18">
            <v>1</v>
          </cell>
          <cell r="BA18">
            <v>6</v>
          </cell>
          <cell r="BB18">
            <v>4</v>
          </cell>
          <cell r="BC18">
            <v>1.5</v>
          </cell>
          <cell r="BD18">
            <v>2</v>
          </cell>
        </row>
        <row r="19">
          <cell r="L19">
            <v>27</v>
          </cell>
          <cell r="M19">
            <v>30</v>
          </cell>
          <cell r="N19">
            <v>0.9</v>
          </cell>
          <cell r="O19">
            <v>-3</v>
          </cell>
          <cell r="P19">
            <v>94</v>
          </cell>
          <cell r="AF19">
            <v>25</v>
          </cell>
          <cell r="AG19">
            <v>29</v>
          </cell>
          <cell r="AH19">
            <v>0.86206896551724133</v>
          </cell>
          <cell r="AJ19">
            <v>-4</v>
          </cell>
          <cell r="BA19">
            <v>9</v>
          </cell>
          <cell r="BB19">
            <v>2</v>
          </cell>
          <cell r="BC19">
            <v>4.5</v>
          </cell>
          <cell r="BD19">
            <v>7</v>
          </cell>
        </row>
        <row r="20">
          <cell r="L20">
            <v>23</v>
          </cell>
          <cell r="M20">
            <v>20</v>
          </cell>
          <cell r="N20">
            <v>1.1499999999999999</v>
          </cell>
          <cell r="O20">
            <v>3</v>
          </cell>
          <cell r="P20">
            <v>40</v>
          </cell>
          <cell r="AF20">
            <v>26</v>
          </cell>
          <cell r="AG20">
            <v>22</v>
          </cell>
          <cell r="AH20">
            <v>1.1818181818181819</v>
          </cell>
          <cell r="AJ20">
            <v>4</v>
          </cell>
          <cell r="BA20">
            <v>4</v>
          </cell>
          <cell r="BB20">
            <v>7</v>
          </cell>
          <cell r="BC20">
            <v>0.5714285714285714</v>
          </cell>
          <cell r="BD20">
            <v>-3</v>
          </cell>
        </row>
        <row r="21">
          <cell r="L21">
            <v>34</v>
          </cell>
          <cell r="M21">
            <v>15</v>
          </cell>
          <cell r="N21">
            <v>2.2666666666666666</v>
          </cell>
          <cell r="O21">
            <v>19</v>
          </cell>
          <cell r="P21">
            <v>120</v>
          </cell>
          <cell r="AF21">
            <v>19</v>
          </cell>
          <cell r="AG21">
            <v>21</v>
          </cell>
          <cell r="AH21">
            <v>0.90476190476190477</v>
          </cell>
          <cell r="AJ21">
            <v>-2</v>
          </cell>
          <cell r="BA21">
            <v>5</v>
          </cell>
          <cell r="BB21">
            <v>4</v>
          </cell>
          <cell r="BC21">
            <v>1.25</v>
          </cell>
          <cell r="BD21">
            <v>1</v>
          </cell>
        </row>
        <row r="22">
          <cell r="L22">
            <v>23</v>
          </cell>
          <cell r="M22">
            <v>29</v>
          </cell>
          <cell r="N22">
            <v>0.7931034482758621</v>
          </cell>
          <cell r="O22">
            <v>-6</v>
          </cell>
          <cell r="P22">
            <v>72</v>
          </cell>
          <cell r="AF22">
            <v>24</v>
          </cell>
          <cell r="AG22">
            <v>23</v>
          </cell>
          <cell r="AH22">
            <v>1.0434782608695652</v>
          </cell>
          <cell r="AJ22">
            <v>1</v>
          </cell>
          <cell r="BA22">
            <v>4</v>
          </cell>
          <cell r="BB22">
            <v>7</v>
          </cell>
          <cell r="BC22">
            <v>0.5714285714285714</v>
          </cell>
          <cell r="BD22">
            <v>-3</v>
          </cell>
        </row>
        <row r="23">
          <cell r="L23">
            <v>19</v>
          </cell>
          <cell r="M23">
            <v>33</v>
          </cell>
          <cell r="N23">
            <v>0.5757575757575758</v>
          </cell>
          <cell r="O23">
            <v>-14</v>
          </cell>
          <cell r="P23">
            <v>78</v>
          </cell>
          <cell r="AF23">
            <v>13</v>
          </cell>
          <cell r="AG23">
            <v>24</v>
          </cell>
          <cell r="AH23">
            <v>0.54166666666666663</v>
          </cell>
          <cell r="AJ23">
            <v>-11</v>
          </cell>
          <cell r="BA23">
            <v>3</v>
          </cell>
          <cell r="BB23">
            <v>8</v>
          </cell>
          <cell r="BC23">
            <v>0.375</v>
          </cell>
          <cell r="BD23">
            <v>-5</v>
          </cell>
        </row>
        <row r="24">
          <cell r="L24">
            <v>22</v>
          </cell>
          <cell r="M24">
            <v>23</v>
          </cell>
          <cell r="N24">
            <v>0.95652173913043481</v>
          </cell>
          <cell r="O24">
            <v>-1</v>
          </cell>
          <cell r="P24">
            <v>109</v>
          </cell>
          <cell r="AF24">
            <v>22</v>
          </cell>
          <cell r="AG24">
            <v>17</v>
          </cell>
          <cell r="AH24">
            <v>1.2941176470588236</v>
          </cell>
          <cell r="AJ24">
            <v>5</v>
          </cell>
          <cell r="BA24">
            <v>15</v>
          </cell>
          <cell r="BB24">
            <v>8</v>
          </cell>
          <cell r="BC24">
            <v>1.875</v>
          </cell>
          <cell r="BD24">
            <v>7</v>
          </cell>
        </row>
        <row r="25">
          <cell r="L25">
            <v>26</v>
          </cell>
          <cell r="M25">
            <v>22</v>
          </cell>
          <cell r="N25">
            <v>1.1818181818181819</v>
          </cell>
          <cell r="O25">
            <v>4</v>
          </cell>
          <cell r="P25">
            <v>113</v>
          </cell>
          <cell r="AF25">
            <v>20</v>
          </cell>
          <cell r="AG25">
            <v>17</v>
          </cell>
          <cell r="AH25">
            <v>1.1764705882352942</v>
          </cell>
          <cell r="AJ25">
            <v>3</v>
          </cell>
          <cell r="BA25">
            <v>13</v>
          </cell>
          <cell r="BB25">
            <v>4</v>
          </cell>
          <cell r="BC25">
            <v>3.25</v>
          </cell>
          <cell r="BD25">
            <v>9</v>
          </cell>
        </row>
        <row r="26">
          <cell r="L26">
            <v>23</v>
          </cell>
          <cell r="M26">
            <v>15</v>
          </cell>
          <cell r="N26">
            <v>1.5333333333333334</v>
          </cell>
          <cell r="O26">
            <v>8</v>
          </cell>
          <cell r="P26">
            <v>109</v>
          </cell>
          <cell r="AF26">
            <v>20</v>
          </cell>
          <cell r="AG26">
            <v>23</v>
          </cell>
          <cell r="AH26">
            <v>0.86956521739130432</v>
          </cell>
          <cell r="AJ26">
            <v>-3</v>
          </cell>
          <cell r="BA26">
            <v>6</v>
          </cell>
          <cell r="BB26">
            <v>4</v>
          </cell>
          <cell r="BC26">
            <v>1.5</v>
          </cell>
          <cell r="BD26">
            <v>2</v>
          </cell>
        </row>
        <row r="27">
          <cell r="L27">
            <v>23</v>
          </cell>
          <cell r="M27">
            <v>28</v>
          </cell>
          <cell r="N27">
            <v>0.8214285714285714</v>
          </cell>
          <cell r="O27">
            <v>-5</v>
          </cell>
          <cell r="P27">
            <v>68</v>
          </cell>
          <cell r="BA27">
            <v>10</v>
          </cell>
          <cell r="BB27">
            <v>8</v>
          </cell>
          <cell r="BC27">
            <v>1.25</v>
          </cell>
          <cell r="BD27">
            <v>2</v>
          </cell>
        </row>
        <row r="28">
          <cell r="L28">
            <v>29</v>
          </cell>
          <cell r="M28">
            <v>31</v>
          </cell>
          <cell r="N28">
            <v>0.93548387096774188</v>
          </cell>
          <cell r="O28">
            <v>-2</v>
          </cell>
          <cell r="P28">
            <v>39</v>
          </cell>
          <cell r="BA28">
            <v>4</v>
          </cell>
          <cell r="BB28">
            <v>7</v>
          </cell>
          <cell r="BC28">
            <v>0.5714285714285714</v>
          </cell>
          <cell r="BD28">
            <v>-3</v>
          </cell>
        </row>
        <row r="29">
          <cell r="L29">
            <v>29</v>
          </cell>
          <cell r="M29">
            <v>31</v>
          </cell>
          <cell r="N29">
            <v>0.93548387096774188</v>
          </cell>
          <cell r="O29">
            <v>-2</v>
          </cell>
          <cell r="P29">
            <v>54</v>
          </cell>
        </row>
        <row r="30">
          <cell r="L30">
            <v>26</v>
          </cell>
          <cell r="M30">
            <v>23</v>
          </cell>
          <cell r="N30">
            <v>1.1304347826086956</v>
          </cell>
          <cell r="O30">
            <v>3</v>
          </cell>
          <cell r="P30">
            <v>65</v>
          </cell>
        </row>
      </sheetData>
      <sheetData sheetId="29">
        <row r="3">
          <cell r="L3">
            <v>382</v>
          </cell>
          <cell r="M3">
            <v>313</v>
          </cell>
          <cell r="P3">
            <v>556</v>
          </cell>
          <cell r="Q3">
            <v>81</v>
          </cell>
          <cell r="AF3">
            <v>233</v>
          </cell>
          <cell r="AG3">
            <v>174</v>
          </cell>
          <cell r="AI3">
            <v>46</v>
          </cell>
          <cell r="AK3">
            <v>60</v>
          </cell>
          <cell r="BA3">
            <v>79</v>
          </cell>
          <cell r="BB3">
            <v>52</v>
          </cell>
          <cell r="BE3">
            <v>7</v>
          </cell>
          <cell r="BF3">
            <v>3</v>
          </cell>
          <cell r="BG3">
            <v>10</v>
          </cell>
          <cell r="BH3">
            <v>4</v>
          </cell>
          <cell r="BJ3">
            <v>5</v>
          </cell>
          <cell r="BK3">
            <v>2</v>
          </cell>
          <cell r="BL3">
            <v>5</v>
          </cell>
          <cell r="BM3">
            <v>2</v>
          </cell>
        </row>
        <row r="4">
          <cell r="Q4">
            <v>10.125</v>
          </cell>
          <cell r="AI4">
            <v>7.666666666666667</v>
          </cell>
          <cell r="AK4">
            <v>6.666666666666667</v>
          </cell>
          <cell r="AO4">
            <v>11.222222222222221</v>
          </cell>
          <cell r="AP4">
            <v>14.666666666666666</v>
          </cell>
        </row>
        <row r="18">
          <cell r="L18">
            <v>40</v>
          </cell>
          <cell r="M18">
            <v>28</v>
          </cell>
          <cell r="N18">
            <v>1.43</v>
          </cell>
          <cell r="O18">
            <v>12</v>
          </cell>
          <cell r="P18">
            <v>19</v>
          </cell>
          <cell r="AF18">
            <v>39</v>
          </cell>
          <cell r="AG18">
            <v>22</v>
          </cell>
          <cell r="AH18">
            <v>1.7727272727272727</v>
          </cell>
          <cell r="AJ18">
            <v>17</v>
          </cell>
          <cell r="BA18">
            <v>7</v>
          </cell>
          <cell r="BB18">
            <v>1</v>
          </cell>
          <cell r="BC18">
            <v>7</v>
          </cell>
          <cell r="BD18">
            <v>6</v>
          </cell>
        </row>
        <row r="19">
          <cell r="L19">
            <v>41</v>
          </cell>
          <cell r="M19">
            <v>29</v>
          </cell>
          <cell r="N19">
            <v>1.41</v>
          </cell>
          <cell r="O19">
            <v>12</v>
          </cell>
          <cell r="P19">
            <v>66</v>
          </cell>
          <cell r="AF19">
            <v>19</v>
          </cell>
          <cell r="AG19">
            <v>28</v>
          </cell>
          <cell r="AH19">
            <v>0.6785714285714286</v>
          </cell>
          <cell r="AJ19">
            <v>-9</v>
          </cell>
          <cell r="BA19">
            <v>6</v>
          </cell>
          <cell r="BB19">
            <v>1</v>
          </cell>
          <cell r="BC19">
            <v>6</v>
          </cell>
          <cell r="BD19">
            <v>5</v>
          </cell>
        </row>
        <row r="20">
          <cell r="L20">
            <v>39</v>
          </cell>
          <cell r="M20">
            <v>12</v>
          </cell>
          <cell r="N20">
            <v>3.25</v>
          </cell>
          <cell r="O20">
            <v>27</v>
          </cell>
          <cell r="P20">
            <v>47</v>
          </cell>
          <cell r="AF20">
            <v>26</v>
          </cell>
          <cell r="AG20">
            <v>12</v>
          </cell>
          <cell r="AH20">
            <v>2.1666666666666665</v>
          </cell>
          <cell r="AJ20">
            <v>14</v>
          </cell>
          <cell r="BA20">
            <v>9</v>
          </cell>
          <cell r="BB20">
            <v>6</v>
          </cell>
          <cell r="BC20">
            <v>1.5</v>
          </cell>
          <cell r="BD20">
            <v>3</v>
          </cell>
        </row>
        <row r="21">
          <cell r="L21">
            <v>27</v>
          </cell>
          <cell r="M21">
            <v>23</v>
          </cell>
          <cell r="N21">
            <v>1.173913043478261</v>
          </cell>
          <cell r="O21">
            <v>4</v>
          </cell>
          <cell r="P21">
            <v>20</v>
          </cell>
          <cell r="AF21">
            <v>24</v>
          </cell>
          <cell r="AG21">
            <v>18</v>
          </cell>
          <cell r="AH21">
            <v>1.3333333333333333</v>
          </cell>
          <cell r="AJ21">
            <v>6</v>
          </cell>
          <cell r="BA21">
            <v>10</v>
          </cell>
          <cell r="BB21">
            <v>4</v>
          </cell>
          <cell r="BC21">
            <v>2.5</v>
          </cell>
          <cell r="BD21">
            <v>6</v>
          </cell>
        </row>
        <row r="22">
          <cell r="L22">
            <v>20</v>
          </cell>
          <cell r="M22">
            <v>24</v>
          </cell>
          <cell r="N22">
            <v>0.83333333333333337</v>
          </cell>
          <cell r="O22">
            <v>-4</v>
          </cell>
          <cell r="P22">
            <v>27</v>
          </cell>
          <cell r="AF22">
            <v>28</v>
          </cell>
          <cell r="AG22">
            <v>20</v>
          </cell>
          <cell r="AH22">
            <v>1.4</v>
          </cell>
          <cell r="AJ22">
            <v>8</v>
          </cell>
          <cell r="BA22">
            <v>4</v>
          </cell>
          <cell r="BB22">
            <v>7</v>
          </cell>
          <cell r="BC22">
            <v>0.5714285714285714</v>
          </cell>
          <cell r="BD22">
            <v>-3</v>
          </cell>
        </row>
        <row r="23">
          <cell r="L23">
            <v>30</v>
          </cell>
          <cell r="M23">
            <v>31</v>
          </cell>
          <cell r="N23">
            <v>0.967741935483871</v>
          </cell>
          <cell r="O23">
            <v>-1</v>
          </cell>
          <cell r="P23">
            <v>38</v>
          </cell>
          <cell r="AF23">
            <v>26</v>
          </cell>
          <cell r="AG23">
            <v>21</v>
          </cell>
          <cell r="AH23">
            <v>1.2380952380952381</v>
          </cell>
          <cell r="AJ23">
            <v>5</v>
          </cell>
          <cell r="BA23">
            <v>4</v>
          </cell>
          <cell r="BB23">
            <v>8</v>
          </cell>
          <cell r="BC23">
            <v>0.5</v>
          </cell>
          <cell r="BD23">
            <v>-4</v>
          </cell>
        </row>
        <row r="24">
          <cell r="L24">
            <v>29</v>
          </cell>
          <cell r="M24">
            <v>25</v>
          </cell>
          <cell r="N24">
            <v>1.1599999999999999</v>
          </cell>
          <cell r="O24">
            <v>4</v>
          </cell>
          <cell r="P24">
            <v>22</v>
          </cell>
          <cell r="AF24">
            <v>26</v>
          </cell>
          <cell r="AG24">
            <v>16</v>
          </cell>
          <cell r="AH24">
            <v>1.625</v>
          </cell>
          <cell r="AJ24">
            <v>10</v>
          </cell>
          <cell r="BA24">
            <v>11</v>
          </cell>
          <cell r="BB24">
            <v>6</v>
          </cell>
          <cell r="BC24">
            <v>1.8333333333333333</v>
          </cell>
          <cell r="BD24">
            <v>5</v>
          </cell>
        </row>
        <row r="25">
          <cell r="L25">
            <v>33</v>
          </cell>
          <cell r="M25">
            <v>27</v>
          </cell>
          <cell r="N25">
            <v>1.2222222222222223</v>
          </cell>
          <cell r="O25">
            <v>6</v>
          </cell>
          <cell r="P25">
            <v>14</v>
          </cell>
          <cell r="AF25">
            <v>25</v>
          </cell>
          <cell r="AG25">
            <v>18</v>
          </cell>
          <cell r="AH25">
            <v>1.3888888888888888</v>
          </cell>
          <cell r="AJ25">
            <v>7</v>
          </cell>
          <cell r="BA25">
            <v>2</v>
          </cell>
          <cell r="BB25">
            <v>2</v>
          </cell>
          <cell r="BC25">
            <v>1</v>
          </cell>
          <cell r="BD25">
            <v>0</v>
          </cell>
        </row>
        <row r="26">
          <cell r="L26">
            <v>29</v>
          </cell>
          <cell r="M26">
            <v>17</v>
          </cell>
          <cell r="N26">
            <v>1.7058823529411764</v>
          </cell>
          <cell r="O26">
            <v>12</v>
          </cell>
          <cell r="P26">
            <v>17</v>
          </cell>
          <cell r="AF26">
            <v>20</v>
          </cell>
          <cell r="AG26">
            <v>19</v>
          </cell>
          <cell r="AH26">
            <v>1.0526315789473684</v>
          </cell>
          <cell r="AJ26">
            <v>1</v>
          </cell>
          <cell r="BA26">
            <v>11</v>
          </cell>
          <cell r="BB26">
            <v>5</v>
          </cell>
          <cell r="BC26">
            <v>2.2000000000000002</v>
          </cell>
          <cell r="BD26">
            <v>6</v>
          </cell>
        </row>
        <row r="27">
          <cell r="L27">
            <v>21</v>
          </cell>
          <cell r="M27">
            <v>20</v>
          </cell>
          <cell r="N27">
            <v>1.05</v>
          </cell>
          <cell r="O27">
            <v>1</v>
          </cell>
          <cell r="P27">
            <v>93</v>
          </cell>
          <cell r="BA27">
            <v>11</v>
          </cell>
          <cell r="BB27">
            <v>6</v>
          </cell>
          <cell r="BC27">
            <v>1.8333333333333333</v>
          </cell>
          <cell r="BD27">
            <v>5</v>
          </cell>
        </row>
        <row r="28">
          <cell r="L28">
            <v>27</v>
          </cell>
          <cell r="M28">
            <v>21</v>
          </cell>
          <cell r="N28">
            <v>1.2857142857142858</v>
          </cell>
          <cell r="O28">
            <v>6</v>
          </cell>
          <cell r="P28">
            <v>98</v>
          </cell>
          <cell r="BA28">
            <v>4</v>
          </cell>
          <cell r="BB28">
            <v>6</v>
          </cell>
          <cell r="BC28">
            <v>0.66666666666666663</v>
          </cell>
          <cell r="BD28">
            <v>-2</v>
          </cell>
        </row>
        <row r="29">
          <cell r="L29">
            <v>26</v>
          </cell>
          <cell r="M29">
            <v>30</v>
          </cell>
          <cell r="N29">
            <v>0.8666666666666667</v>
          </cell>
          <cell r="O29">
            <v>-4</v>
          </cell>
          <cell r="P29">
            <v>48</v>
          </cell>
        </row>
        <row r="30">
          <cell r="L30">
            <v>20</v>
          </cell>
          <cell r="M30">
            <v>26</v>
          </cell>
          <cell r="N30">
            <v>0.76923076923076927</v>
          </cell>
          <cell r="O30">
            <v>-6</v>
          </cell>
          <cell r="P30">
            <v>47</v>
          </cell>
        </row>
      </sheetData>
      <sheetData sheetId="30">
        <row r="3">
          <cell r="L3">
            <v>403</v>
          </cell>
          <cell r="M3">
            <v>370</v>
          </cell>
          <cell r="P3">
            <v>824</v>
          </cell>
          <cell r="Q3">
            <v>59</v>
          </cell>
          <cell r="AF3">
            <v>221</v>
          </cell>
          <cell r="AG3">
            <v>201</v>
          </cell>
          <cell r="AI3">
            <v>17</v>
          </cell>
          <cell r="AK3">
            <v>41</v>
          </cell>
          <cell r="BA3">
            <v>81</v>
          </cell>
          <cell r="BB3">
            <v>74</v>
          </cell>
          <cell r="BE3">
            <v>1</v>
          </cell>
          <cell r="BF3">
            <v>0</v>
          </cell>
          <cell r="BG3">
            <v>12</v>
          </cell>
          <cell r="BH3">
            <v>7</v>
          </cell>
          <cell r="BJ3">
            <v>7</v>
          </cell>
          <cell r="BK3">
            <v>4</v>
          </cell>
          <cell r="BL3">
            <v>5</v>
          </cell>
          <cell r="BM3">
            <v>3</v>
          </cell>
        </row>
        <row r="4">
          <cell r="Q4">
            <v>11.8</v>
          </cell>
          <cell r="AI4">
            <v>5.666666666666667</v>
          </cell>
          <cell r="AK4">
            <v>5.125</v>
          </cell>
          <cell r="AO4">
            <v>11.555555555555555</v>
          </cell>
          <cell r="AP4">
            <v>13</v>
          </cell>
        </row>
        <row r="18">
          <cell r="L18">
            <v>32</v>
          </cell>
          <cell r="M18">
            <v>19</v>
          </cell>
          <cell r="N18">
            <v>1.6842105263157894</v>
          </cell>
          <cell r="O18">
            <v>13</v>
          </cell>
          <cell r="P18" t="str">
            <v>-</v>
          </cell>
          <cell r="AF18">
            <v>32</v>
          </cell>
          <cell r="AG18">
            <v>24</v>
          </cell>
          <cell r="AH18">
            <v>1.33</v>
          </cell>
          <cell r="AJ18">
            <v>8</v>
          </cell>
          <cell r="BA18">
            <v>2</v>
          </cell>
          <cell r="BB18">
            <v>6</v>
          </cell>
          <cell r="BC18">
            <v>0.33</v>
          </cell>
          <cell r="BD18">
            <v>-4</v>
          </cell>
        </row>
        <row r="19">
          <cell r="L19">
            <v>40</v>
          </cell>
          <cell r="M19">
            <v>23</v>
          </cell>
          <cell r="N19">
            <v>1.74</v>
          </cell>
          <cell r="O19">
            <v>17</v>
          </cell>
          <cell r="P19" t="str">
            <v>-</v>
          </cell>
          <cell r="AF19">
            <v>22</v>
          </cell>
          <cell r="AG19">
            <v>29</v>
          </cell>
          <cell r="AH19">
            <v>0.75862068965517238</v>
          </cell>
          <cell r="AJ19">
            <v>-7</v>
          </cell>
          <cell r="BA19">
            <v>3</v>
          </cell>
          <cell r="BB19">
            <v>5</v>
          </cell>
          <cell r="BC19">
            <v>0.6</v>
          </cell>
          <cell r="BD19">
            <v>-2</v>
          </cell>
        </row>
        <row r="20">
          <cell r="L20">
            <v>26</v>
          </cell>
          <cell r="M20">
            <v>25</v>
          </cell>
          <cell r="N20">
            <v>1.04</v>
          </cell>
          <cell r="O20">
            <v>1</v>
          </cell>
          <cell r="P20">
            <v>45</v>
          </cell>
          <cell r="AF20">
            <v>28</v>
          </cell>
          <cell r="AG20">
            <v>25</v>
          </cell>
          <cell r="AH20">
            <v>1.1200000000000001</v>
          </cell>
          <cell r="AJ20">
            <v>3</v>
          </cell>
          <cell r="BA20">
            <v>6</v>
          </cell>
          <cell r="BB20">
            <v>7</v>
          </cell>
          <cell r="BC20">
            <v>0.8571428571428571</v>
          </cell>
          <cell r="BD20">
            <v>-1</v>
          </cell>
        </row>
        <row r="21">
          <cell r="L21">
            <v>23</v>
          </cell>
          <cell r="M21">
            <v>23</v>
          </cell>
          <cell r="N21">
            <v>1</v>
          </cell>
          <cell r="O21">
            <v>0</v>
          </cell>
          <cell r="P21">
            <v>53</v>
          </cell>
          <cell r="AF21">
            <v>23</v>
          </cell>
          <cell r="AG21">
            <v>29</v>
          </cell>
          <cell r="AH21">
            <v>0.7931034482758621</v>
          </cell>
          <cell r="AJ21">
            <v>-6</v>
          </cell>
          <cell r="BA21">
            <v>13</v>
          </cell>
          <cell r="BB21">
            <v>6</v>
          </cell>
          <cell r="BC21">
            <v>2.1666666666666665</v>
          </cell>
          <cell r="BD21">
            <v>7</v>
          </cell>
        </row>
        <row r="22">
          <cell r="L22">
            <v>26</v>
          </cell>
          <cell r="M22">
            <v>26</v>
          </cell>
          <cell r="N22">
            <v>1</v>
          </cell>
          <cell r="O22">
            <v>0</v>
          </cell>
          <cell r="P22">
            <v>23</v>
          </cell>
          <cell r="AF22">
            <v>29</v>
          </cell>
          <cell r="AG22">
            <v>19</v>
          </cell>
          <cell r="AH22">
            <v>1.5263157894736843</v>
          </cell>
          <cell r="AJ22">
            <v>10</v>
          </cell>
          <cell r="BA22">
            <v>10</v>
          </cell>
          <cell r="BB22">
            <v>3</v>
          </cell>
          <cell r="BC22">
            <v>3.3333333333333335</v>
          </cell>
          <cell r="BD22">
            <v>7</v>
          </cell>
        </row>
        <row r="23">
          <cell r="L23">
            <v>25</v>
          </cell>
          <cell r="M23">
            <v>24</v>
          </cell>
          <cell r="N23">
            <v>1.0416666666666667</v>
          </cell>
          <cell r="O23">
            <v>1</v>
          </cell>
          <cell r="P23">
            <v>70</v>
          </cell>
          <cell r="AF23">
            <v>28</v>
          </cell>
          <cell r="AG23">
            <v>17</v>
          </cell>
          <cell r="AH23">
            <v>1.6470588235294117</v>
          </cell>
          <cell r="AJ23">
            <v>11</v>
          </cell>
          <cell r="BA23">
            <v>4</v>
          </cell>
          <cell r="BB23">
            <v>3</v>
          </cell>
          <cell r="BC23">
            <v>1.3333333333333333</v>
          </cell>
          <cell r="BD23">
            <v>1</v>
          </cell>
        </row>
        <row r="24">
          <cell r="L24">
            <v>14</v>
          </cell>
          <cell r="M24">
            <v>31</v>
          </cell>
          <cell r="N24">
            <v>0.45161290322580644</v>
          </cell>
          <cell r="O24">
            <v>-17</v>
          </cell>
          <cell r="P24">
            <v>38</v>
          </cell>
          <cell r="AF24">
            <v>21</v>
          </cell>
          <cell r="AG24">
            <v>15</v>
          </cell>
          <cell r="AH24">
            <v>1.4</v>
          </cell>
          <cell r="AJ24">
            <v>6</v>
          </cell>
          <cell r="BA24">
            <v>4</v>
          </cell>
          <cell r="BB24">
            <v>9</v>
          </cell>
          <cell r="BC24">
            <v>0.44444444444444442</v>
          </cell>
          <cell r="BD24">
            <v>-5</v>
          </cell>
        </row>
        <row r="25">
          <cell r="L25">
            <v>29</v>
          </cell>
          <cell r="M25">
            <v>35</v>
          </cell>
          <cell r="N25">
            <v>0.82857142857142863</v>
          </cell>
          <cell r="O25">
            <v>-6</v>
          </cell>
          <cell r="P25">
            <v>110</v>
          </cell>
          <cell r="AF25">
            <v>20</v>
          </cell>
          <cell r="AG25">
            <v>23</v>
          </cell>
          <cell r="AH25">
            <v>0.86956521739130432</v>
          </cell>
          <cell r="AJ25">
            <v>-3</v>
          </cell>
          <cell r="BA25">
            <v>3</v>
          </cell>
          <cell r="BB25">
            <v>7</v>
          </cell>
          <cell r="BC25">
            <v>0.42857142857142855</v>
          </cell>
          <cell r="BD25">
            <v>-4</v>
          </cell>
        </row>
        <row r="26">
          <cell r="L26">
            <v>32</v>
          </cell>
          <cell r="M26">
            <v>22</v>
          </cell>
          <cell r="N26">
            <v>1.4545454545454546</v>
          </cell>
          <cell r="O26">
            <v>10</v>
          </cell>
          <cell r="P26">
            <v>59</v>
          </cell>
          <cell r="AF26">
            <v>18</v>
          </cell>
          <cell r="AG26">
            <v>20</v>
          </cell>
          <cell r="AH26">
            <v>0.9</v>
          </cell>
          <cell r="AJ26">
            <v>-2</v>
          </cell>
          <cell r="BA26">
            <v>12</v>
          </cell>
          <cell r="BB26">
            <v>9</v>
          </cell>
          <cell r="BC26">
            <v>1.3333333333333333</v>
          </cell>
          <cell r="BD26">
            <v>3</v>
          </cell>
        </row>
        <row r="27">
          <cell r="L27">
            <v>34</v>
          </cell>
          <cell r="M27">
            <v>18</v>
          </cell>
          <cell r="N27">
            <v>1.8888888888888888</v>
          </cell>
          <cell r="O27">
            <v>16</v>
          </cell>
          <cell r="P27">
            <v>125</v>
          </cell>
          <cell r="BA27">
            <v>14</v>
          </cell>
          <cell r="BB27">
            <v>4</v>
          </cell>
          <cell r="BC27">
            <v>3.5</v>
          </cell>
          <cell r="BD27">
            <v>10</v>
          </cell>
        </row>
        <row r="28">
          <cell r="L28">
            <v>21</v>
          </cell>
          <cell r="M28">
            <v>25</v>
          </cell>
          <cell r="N28">
            <v>0.84</v>
          </cell>
          <cell r="O28">
            <v>-4</v>
          </cell>
          <cell r="P28">
            <v>59</v>
          </cell>
          <cell r="BA28">
            <v>4</v>
          </cell>
          <cell r="BB28">
            <v>8</v>
          </cell>
          <cell r="BC28">
            <v>0.5</v>
          </cell>
          <cell r="BD28">
            <v>-4</v>
          </cell>
        </row>
        <row r="29">
          <cell r="L29">
            <v>11</v>
          </cell>
          <cell r="M29">
            <v>22</v>
          </cell>
          <cell r="N29">
            <v>0.5</v>
          </cell>
          <cell r="O29">
            <v>-11</v>
          </cell>
          <cell r="P29">
            <v>22</v>
          </cell>
          <cell r="BA29">
            <v>6</v>
          </cell>
          <cell r="BB29">
            <v>7</v>
          </cell>
          <cell r="BC29">
            <v>0.8571428571428571</v>
          </cell>
          <cell r="BD29">
            <v>-1</v>
          </cell>
        </row>
        <row r="30">
          <cell r="L30">
            <v>36</v>
          </cell>
          <cell r="M30">
            <v>24</v>
          </cell>
          <cell r="N30">
            <v>1.5</v>
          </cell>
          <cell r="O30">
            <v>12</v>
          </cell>
          <cell r="P30">
            <v>85</v>
          </cell>
        </row>
        <row r="31">
          <cell r="L31">
            <v>35</v>
          </cell>
          <cell r="M31">
            <v>30</v>
          </cell>
          <cell r="N31">
            <v>1.1666666666666667</v>
          </cell>
          <cell r="O31">
            <v>5</v>
          </cell>
          <cell r="P31">
            <v>59</v>
          </cell>
        </row>
        <row r="32">
          <cell r="L32">
            <v>19</v>
          </cell>
          <cell r="M32">
            <v>23</v>
          </cell>
          <cell r="N32">
            <v>0.82608695652173914</v>
          </cell>
          <cell r="O32">
            <v>-4</v>
          </cell>
          <cell r="P32">
            <v>76</v>
          </cell>
        </row>
      </sheetData>
      <sheetData sheetId="31"/>
      <sheetData sheetId="32">
        <row r="3">
          <cell r="L3">
            <v>397</v>
          </cell>
          <cell r="M3">
            <v>407</v>
          </cell>
          <cell r="P3">
            <v>799</v>
          </cell>
          <cell r="Q3">
            <v>49</v>
          </cell>
          <cell r="AF3">
            <v>244</v>
          </cell>
          <cell r="AG3">
            <v>211</v>
          </cell>
          <cell r="AI3">
            <v>15</v>
          </cell>
          <cell r="AK3">
            <v>44</v>
          </cell>
          <cell r="BA3">
            <v>80</v>
          </cell>
          <cell r="BB3">
            <v>66</v>
          </cell>
          <cell r="BE3">
            <v>5</v>
          </cell>
          <cell r="BF3">
            <v>4</v>
          </cell>
          <cell r="BG3">
            <v>13</v>
          </cell>
          <cell r="BH3">
            <v>16</v>
          </cell>
          <cell r="BJ3">
            <v>5</v>
          </cell>
          <cell r="BK3">
            <v>11</v>
          </cell>
          <cell r="BL3">
            <v>8</v>
          </cell>
          <cell r="BM3">
            <v>5</v>
          </cell>
        </row>
        <row r="4">
          <cell r="Q4">
            <v>9.8000000000000007</v>
          </cell>
          <cell r="AI4">
            <v>5</v>
          </cell>
          <cell r="AK4">
            <v>5.5</v>
          </cell>
          <cell r="AO4">
            <v>13.333333333333334</v>
          </cell>
          <cell r="AP4">
            <v>13.777777777777779</v>
          </cell>
        </row>
        <row r="18">
          <cell r="L18">
            <v>21</v>
          </cell>
          <cell r="M18">
            <v>30</v>
          </cell>
          <cell r="N18">
            <v>0.7</v>
          </cell>
          <cell r="O18">
            <v>-9</v>
          </cell>
          <cell r="P18" t="str">
            <v>-</v>
          </cell>
          <cell r="AF18">
            <v>28</v>
          </cell>
          <cell r="AG18">
            <v>25</v>
          </cell>
          <cell r="AH18">
            <v>1.1200000000000001</v>
          </cell>
          <cell r="AJ18">
            <v>3</v>
          </cell>
          <cell r="BA18">
            <v>4</v>
          </cell>
          <cell r="BB18">
            <v>5</v>
          </cell>
          <cell r="BC18">
            <v>0.8</v>
          </cell>
          <cell r="BD18">
            <v>-1</v>
          </cell>
        </row>
        <row r="19">
          <cell r="L19">
            <v>25</v>
          </cell>
          <cell r="M19">
            <v>31</v>
          </cell>
          <cell r="N19">
            <v>0.81</v>
          </cell>
          <cell r="O19">
            <v>-6</v>
          </cell>
          <cell r="P19" t="str">
            <v>-</v>
          </cell>
          <cell r="AF19">
            <v>28</v>
          </cell>
          <cell r="AG19">
            <v>28</v>
          </cell>
          <cell r="AH19">
            <v>1</v>
          </cell>
          <cell r="AJ19">
            <v>0</v>
          </cell>
          <cell r="BA19">
            <v>4</v>
          </cell>
          <cell r="BB19">
            <v>5</v>
          </cell>
          <cell r="BC19">
            <v>0.8</v>
          </cell>
          <cell r="BD19">
            <v>-1</v>
          </cell>
        </row>
        <row r="20">
          <cell r="L20">
            <v>37</v>
          </cell>
          <cell r="M20">
            <v>27</v>
          </cell>
          <cell r="N20">
            <v>1.37</v>
          </cell>
          <cell r="O20">
            <v>10</v>
          </cell>
          <cell r="P20">
            <v>59</v>
          </cell>
          <cell r="AF20">
            <v>33</v>
          </cell>
          <cell r="AG20">
            <v>26</v>
          </cell>
          <cell r="AH20">
            <v>1.2692307692307692</v>
          </cell>
          <cell r="AJ20">
            <v>7</v>
          </cell>
          <cell r="BA20">
            <v>6</v>
          </cell>
          <cell r="BB20">
            <v>4</v>
          </cell>
          <cell r="BC20">
            <v>1.5</v>
          </cell>
          <cell r="BD20">
            <v>2</v>
          </cell>
        </row>
        <row r="21">
          <cell r="L21">
            <v>31</v>
          </cell>
          <cell r="M21">
            <v>22</v>
          </cell>
          <cell r="N21">
            <v>1.4090909090909092</v>
          </cell>
          <cell r="O21">
            <v>9</v>
          </cell>
          <cell r="P21">
            <v>63</v>
          </cell>
          <cell r="AF21">
            <v>22</v>
          </cell>
          <cell r="AG21">
            <v>32</v>
          </cell>
          <cell r="AH21">
            <v>0.6875</v>
          </cell>
          <cell r="AJ21">
            <v>-10</v>
          </cell>
          <cell r="BA21">
            <v>10</v>
          </cell>
          <cell r="BB21">
            <v>5</v>
          </cell>
          <cell r="BC21">
            <v>2</v>
          </cell>
          <cell r="BD21">
            <v>5</v>
          </cell>
        </row>
        <row r="22">
          <cell r="L22">
            <v>22</v>
          </cell>
          <cell r="M22">
            <v>25</v>
          </cell>
          <cell r="N22">
            <v>0.88</v>
          </cell>
          <cell r="O22">
            <v>-3</v>
          </cell>
          <cell r="P22">
            <v>77</v>
          </cell>
          <cell r="AF22">
            <v>22</v>
          </cell>
          <cell r="AG22">
            <v>21</v>
          </cell>
          <cell r="AH22">
            <v>1.0476190476190477</v>
          </cell>
          <cell r="AJ22">
            <v>1</v>
          </cell>
          <cell r="BA22">
            <v>9</v>
          </cell>
          <cell r="BB22">
            <v>5</v>
          </cell>
          <cell r="BC22">
            <v>1.8</v>
          </cell>
          <cell r="BD22">
            <v>4</v>
          </cell>
        </row>
        <row r="23">
          <cell r="L23">
            <v>30</v>
          </cell>
          <cell r="M23">
            <v>12</v>
          </cell>
          <cell r="N23">
            <v>2.5</v>
          </cell>
          <cell r="O23">
            <v>18</v>
          </cell>
          <cell r="P23">
            <v>175</v>
          </cell>
          <cell r="AF23">
            <v>30</v>
          </cell>
          <cell r="AG23">
            <v>20</v>
          </cell>
          <cell r="AH23">
            <v>1.5</v>
          </cell>
          <cell r="AJ23">
            <v>10</v>
          </cell>
          <cell r="BA23">
            <v>3</v>
          </cell>
          <cell r="BB23">
            <v>3</v>
          </cell>
          <cell r="BC23">
            <v>1</v>
          </cell>
          <cell r="BD23">
            <v>0</v>
          </cell>
        </row>
        <row r="24">
          <cell r="L24">
            <v>24</v>
          </cell>
          <cell r="M24">
            <v>23</v>
          </cell>
          <cell r="N24">
            <v>1.0434782608695652</v>
          </cell>
          <cell r="O24">
            <v>1</v>
          </cell>
          <cell r="P24">
            <v>80</v>
          </cell>
          <cell r="AF24">
            <v>29</v>
          </cell>
          <cell r="AG24">
            <v>19</v>
          </cell>
          <cell r="AH24">
            <v>1.5263157894736843</v>
          </cell>
          <cell r="AJ24">
            <v>10</v>
          </cell>
          <cell r="BA24">
            <v>9</v>
          </cell>
          <cell r="BB24">
            <v>8</v>
          </cell>
          <cell r="BC24">
            <v>1.125</v>
          </cell>
          <cell r="BD24">
            <v>1</v>
          </cell>
        </row>
        <row r="25">
          <cell r="L25">
            <v>30</v>
          </cell>
          <cell r="M25">
            <v>34</v>
          </cell>
          <cell r="N25">
            <v>0.88235294117647056</v>
          </cell>
          <cell r="O25">
            <v>-4</v>
          </cell>
          <cell r="P25">
            <v>19</v>
          </cell>
          <cell r="AF25">
            <v>29</v>
          </cell>
          <cell r="AG25">
            <v>16</v>
          </cell>
          <cell r="AH25">
            <v>1.8125</v>
          </cell>
          <cell r="AJ25">
            <v>13</v>
          </cell>
          <cell r="BA25">
            <v>3</v>
          </cell>
          <cell r="BB25">
            <v>6</v>
          </cell>
          <cell r="BC25">
            <v>0.5</v>
          </cell>
          <cell r="BD25">
            <v>-3</v>
          </cell>
        </row>
        <row r="26">
          <cell r="L26">
            <v>31</v>
          </cell>
          <cell r="M26">
            <v>35</v>
          </cell>
          <cell r="N26">
            <v>0.88571428571428568</v>
          </cell>
          <cell r="O26">
            <v>-4</v>
          </cell>
          <cell r="P26">
            <v>36</v>
          </cell>
          <cell r="AF26">
            <v>23</v>
          </cell>
          <cell r="AG26">
            <v>24</v>
          </cell>
          <cell r="AH26">
            <v>0.95833333333333337</v>
          </cell>
          <cell r="AJ26">
            <v>-1</v>
          </cell>
          <cell r="BA26">
            <v>6</v>
          </cell>
          <cell r="BB26">
            <v>8</v>
          </cell>
          <cell r="BC26">
            <v>0.75</v>
          </cell>
          <cell r="BD26">
            <v>-2</v>
          </cell>
        </row>
        <row r="27">
          <cell r="L27">
            <v>22</v>
          </cell>
          <cell r="M27">
            <v>28</v>
          </cell>
          <cell r="N27">
            <v>0.7857142857142857</v>
          </cell>
          <cell r="O27">
            <v>-6</v>
          </cell>
          <cell r="P27">
            <v>25</v>
          </cell>
          <cell r="BA27">
            <v>9</v>
          </cell>
          <cell r="BB27">
            <v>6</v>
          </cell>
          <cell r="BC27">
            <v>1.5</v>
          </cell>
          <cell r="BD27">
            <v>3</v>
          </cell>
        </row>
        <row r="28">
          <cell r="L28">
            <v>22</v>
          </cell>
          <cell r="M28">
            <v>31</v>
          </cell>
          <cell r="N28">
            <v>0.70967741935483875</v>
          </cell>
          <cell r="O28">
            <v>-9</v>
          </cell>
          <cell r="P28">
            <v>49</v>
          </cell>
          <cell r="BA28">
            <v>9</v>
          </cell>
          <cell r="BB28">
            <v>5</v>
          </cell>
          <cell r="BC28">
            <v>1.8</v>
          </cell>
          <cell r="BD28">
            <v>4</v>
          </cell>
        </row>
        <row r="29">
          <cell r="L29">
            <v>14</v>
          </cell>
          <cell r="M29">
            <v>23</v>
          </cell>
          <cell r="N29">
            <v>0.60869565217391308</v>
          </cell>
          <cell r="O29">
            <v>-9</v>
          </cell>
          <cell r="P29">
            <v>24</v>
          </cell>
          <cell r="BA29">
            <v>8</v>
          </cell>
          <cell r="BB29">
            <v>6</v>
          </cell>
          <cell r="BC29">
            <v>1.3333333333333333</v>
          </cell>
          <cell r="BD29">
            <v>2</v>
          </cell>
        </row>
        <row r="30">
          <cell r="L30">
            <v>28</v>
          </cell>
          <cell r="M30">
            <v>25</v>
          </cell>
          <cell r="N30">
            <v>1.1200000000000001</v>
          </cell>
          <cell r="O30">
            <v>3</v>
          </cell>
          <cell r="P30">
            <v>76</v>
          </cell>
        </row>
        <row r="31">
          <cell r="L31">
            <v>41</v>
          </cell>
          <cell r="M31">
            <v>35</v>
          </cell>
          <cell r="N31">
            <v>1.1714285714285715</v>
          </cell>
          <cell r="O31">
            <v>6</v>
          </cell>
          <cell r="P31">
            <v>63</v>
          </cell>
        </row>
        <row r="32">
          <cell r="L32">
            <v>19</v>
          </cell>
          <cell r="M32">
            <v>26</v>
          </cell>
          <cell r="N32">
            <v>0.73076923076923073</v>
          </cell>
          <cell r="O32">
            <v>-7</v>
          </cell>
          <cell r="P32">
            <v>53</v>
          </cell>
        </row>
      </sheetData>
      <sheetData sheetId="33">
        <row r="3">
          <cell r="L3">
            <v>386</v>
          </cell>
          <cell r="M3">
            <v>353</v>
          </cell>
          <cell r="P3">
            <v>663</v>
          </cell>
          <cell r="Q3">
            <v>64</v>
          </cell>
          <cell r="AF3">
            <v>220</v>
          </cell>
          <cell r="AG3">
            <v>183</v>
          </cell>
          <cell r="AI3">
            <v>20</v>
          </cell>
          <cell r="AK3">
            <v>25</v>
          </cell>
          <cell r="BA3">
            <v>77</v>
          </cell>
          <cell r="BB3">
            <v>75</v>
          </cell>
          <cell r="BE3">
            <v>0</v>
          </cell>
          <cell r="BF3">
            <v>1</v>
          </cell>
          <cell r="BG3">
            <v>16</v>
          </cell>
          <cell r="BH3">
            <v>6</v>
          </cell>
          <cell r="BJ3">
            <v>5</v>
          </cell>
          <cell r="BK3">
            <v>1</v>
          </cell>
          <cell r="BL3">
            <v>11</v>
          </cell>
          <cell r="BM3">
            <v>5</v>
          </cell>
        </row>
        <row r="4">
          <cell r="Q4">
            <v>12.8</v>
          </cell>
          <cell r="AI4">
            <v>6.666666666666667</v>
          </cell>
          <cell r="AK4">
            <v>3.125</v>
          </cell>
          <cell r="AO4">
            <v>11.888888888888889</v>
          </cell>
          <cell r="AP4">
            <v>12.555555555555555</v>
          </cell>
        </row>
        <row r="18">
          <cell r="L18">
            <v>31</v>
          </cell>
          <cell r="M18">
            <v>24</v>
          </cell>
          <cell r="N18">
            <v>1.2916666666666667</v>
          </cell>
          <cell r="O18">
            <v>7</v>
          </cell>
          <cell r="P18" t="str">
            <v>-</v>
          </cell>
          <cell r="AF18">
            <v>36</v>
          </cell>
          <cell r="AG18">
            <v>19</v>
          </cell>
          <cell r="AH18">
            <v>1.89</v>
          </cell>
          <cell r="AJ18">
            <v>17</v>
          </cell>
          <cell r="BA18">
            <v>4</v>
          </cell>
          <cell r="BB18">
            <v>7</v>
          </cell>
          <cell r="BC18">
            <v>0.56999999999999995</v>
          </cell>
          <cell r="BD18">
            <v>-3</v>
          </cell>
        </row>
        <row r="19">
          <cell r="L19">
            <v>30</v>
          </cell>
          <cell r="M19">
            <v>25</v>
          </cell>
          <cell r="N19">
            <v>1.2</v>
          </cell>
          <cell r="O19">
            <v>5</v>
          </cell>
          <cell r="P19" t="str">
            <v>-</v>
          </cell>
          <cell r="AF19">
            <v>32</v>
          </cell>
          <cell r="AG19">
            <v>23</v>
          </cell>
          <cell r="AH19">
            <v>1.3913043478260869</v>
          </cell>
          <cell r="AJ19">
            <v>9</v>
          </cell>
          <cell r="BA19">
            <v>9</v>
          </cell>
          <cell r="BB19">
            <v>4</v>
          </cell>
          <cell r="BC19">
            <v>2.25</v>
          </cell>
          <cell r="BD19">
            <v>5</v>
          </cell>
        </row>
        <row r="20">
          <cell r="L20">
            <v>23</v>
          </cell>
          <cell r="M20">
            <v>24</v>
          </cell>
          <cell r="N20">
            <v>0.96</v>
          </cell>
          <cell r="O20">
            <v>-1</v>
          </cell>
          <cell r="P20">
            <v>32</v>
          </cell>
          <cell r="AF20">
            <v>28</v>
          </cell>
          <cell r="AG20">
            <v>27</v>
          </cell>
          <cell r="AH20">
            <v>1.037037037037037</v>
          </cell>
          <cell r="AJ20">
            <v>1</v>
          </cell>
          <cell r="BA20">
            <v>10</v>
          </cell>
          <cell r="BB20">
            <v>6</v>
          </cell>
          <cell r="BC20">
            <v>1.6666666666666667</v>
          </cell>
          <cell r="BD20">
            <v>4</v>
          </cell>
        </row>
        <row r="21">
          <cell r="L21">
            <v>22</v>
          </cell>
          <cell r="M21">
            <v>17</v>
          </cell>
          <cell r="N21">
            <v>1.2941176470588236</v>
          </cell>
          <cell r="O21">
            <v>5</v>
          </cell>
          <cell r="P21">
            <v>117</v>
          </cell>
          <cell r="AF21">
            <v>23</v>
          </cell>
          <cell r="AG21">
            <v>26</v>
          </cell>
          <cell r="AH21">
            <v>0.88461538461538458</v>
          </cell>
          <cell r="AJ21">
            <v>-3</v>
          </cell>
          <cell r="BA21">
            <v>6</v>
          </cell>
          <cell r="BB21">
            <v>7</v>
          </cell>
          <cell r="BC21">
            <v>0.8571428571428571</v>
          </cell>
          <cell r="BD21">
            <v>-1</v>
          </cell>
        </row>
        <row r="22">
          <cell r="L22">
            <v>28</v>
          </cell>
          <cell r="M22">
            <v>20</v>
          </cell>
          <cell r="N22">
            <v>1.4</v>
          </cell>
          <cell r="O22">
            <v>8</v>
          </cell>
          <cell r="P22">
            <v>49</v>
          </cell>
          <cell r="AF22">
            <v>20</v>
          </cell>
          <cell r="AG22">
            <v>18</v>
          </cell>
          <cell r="AH22">
            <v>1.1111111111111112</v>
          </cell>
          <cell r="AJ22">
            <v>2</v>
          </cell>
          <cell r="BA22">
            <v>8</v>
          </cell>
          <cell r="BB22">
            <v>5</v>
          </cell>
          <cell r="BC22">
            <v>1.6</v>
          </cell>
          <cell r="BD22">
            <v>3</v>
          </cell>
        </row>
        <row r="23">
          <cell r="L23">
            <v>23</v>
          </cell>
          <cell r="M23">
            <v>21</v>
          </cell>
          <cell r="N23">
            <v>1.0952380952380953</v>
          </cell>
          <cell r="O23">
            <v>2</v>
          </cell>
          <cell r="P23">
            <v>48</v>
          </cell>
          <cell r="AF23">
            <v>27</v>
          </cell>
          <cell r="AG23">
            <v>23</v>
          </cell>
          <cell r="AH23">
            <v>1.173913043478261</v>
          </cell>
          <cell r="AJ23">
            <v>4</v>
          </cell>
          <cell r="BA23">
            <v>4</v>
          </cell>
          <cell r="BB23">
            <v>4</v>
          </cell>
          <cell r="BC23">
            <v>1</v>
          </cell>
          <cell r="BD23">
            <v>0</v>
          </cell>
        </row>
        <row r="24">
          <cell r="L24">
            <v>27</v>
          </cell>
          <cell r="M24">
            <v>25</v>
          </cell>
          <cell r="N24">
            <v>1.08</v>
          </cell>
          <cell r="O24">
            <v>2</v>
          </cell>
          <cell r="P24">
            <v>24</v>
          </cell>
          <cell r="AF24">
            <v>20</v>
          </cell>
          <cell r="AG24">
            <v>14</v>
          </cell>
          <cell r="AH24">
            <v>1.4285714285714286</v>
          </cell>
          <cell r="AJ24">
            <v>6</v>
          </cell>
          <cell r="BA24">
            <v>9</v>
          </cell>
          <cell r="BB24">
            <v>8</v>
          </cell>
          <cell r="BC24">
            <v>1.125</v>
          </cell>
          <cell r="BD24">
            <v>1</v>
          </cell>
        </row>
        <row r="25">
          <cell r="L25">
            <v>31</v>
          </cell>
          <cell r="M25">
            <v>32</v>
          </cell>
          <cell r="N25">
            <v>0.96875</v>
          </cell>
          <cell r="O25">
            <v>-1</v>
          </cell>
          <cell r="P25">
            <v>33</v>
          </cell>
          <cell r="AF25">
            <v>14</v>
          </cell>
          <cell r="AG25">
            <v>19</v>
          </cell>
          <cell r="AH25">
            <v>0.73684210526315785</v>
          </cell>
          <cell r="AJ25">
            <v>-5</v>
          </cell>
          <cell r="BA25">
            <v>3</v>
          </cell>
          <cell r="BB25">
            <v>7</v>
          </cell>
          <cell r="BC25">
            <v>0.42857142857142855</v>
          </cell>
          <cell r="BD25">
            <v>-4</v>
          </cell>
        </row>
        <row r="26">
          <cell r="L26">
            <v>37</v>
          </cell>
          <cell r="M26">
            <v>29</v>
          </cell>
          <cell r="N26">
            <v>1.2758620689655173</v>
          </cell>
          <cell r="O26">
            <v>8</v>
          </cell>
          <cell r="P26">
            <v>75</v>
          </cell>
          <cell r="AF26">
            <v>20</v>
          </cell>
          <cell r="AG26">
            <v>14</v>
          </cell>
          <cell r="AH26">
            <v>1.4285714285714286</v>
          </cell>
          <cell r="AJ26">
            <v>6</v>
          </cell>
          <cell r="BA26">
            <v>4</v>
          </cell>
          <cell r="BB26">
            <v>8</v>
          </cell>
          <cell r="BC26">
            <v>0.5</v>
          </cell>
          <cell r="BD26">
            <v>-4</v>
          </cell>
        </row>
        <row r="27">
          <cell r="L27">
            <v>24</v>
          </cell>
          <cell r="M27">
            <v>21</v>
          </cell>
          <cell r="N27">
            <v>1.1428571428571428</v>
          </cell>
          <cell r="O27">
            <v>3</v>
          </cell>
          <cell r="P27">
            <v>20</v>
          </cell>
          <cell r="BA27">
            <v>6</v>
          </cell>
          <cell r="BB27">
            <v>8</v>
          </cell>
          <cell r="BC27">
            <v>0.75</v>
          </cell>
          <cell r="BD27">
            <v>-2</v>
          </cell>
        </row>
        <row r="28">
          <cell r="L28">
            <v>20</v>
          </cell>
          <cell r="M28">
            <v>25</v>
          </cell>
          <cell r="N28">
            <v>0.8</v>
          </cell>
          <cell r="O28">
            <v>-5</v>
          </cell>
          <cell r="P28">
            <v>27</v>
          </cell>
          <cell r="BA28">
            <v>10</v>
          </cell>
          <cell r="BB28">
            <v>6</v>
          </cell>
          <cell r="BC28">
            <v>1.6666666666666667</v>
          </cell>
          <cell r="BD28">
            <v>4</v>
          </cell>
        </row>
        <row r="29">
          <cell r="L29">
            <v>23</v>
          </cell>
          <cell r="M29">
            <v>16</v>
          </cell>
          <cell r="N29">
            <v>1.4375</v>
          </cell>
          <cell r="O29">
            <v>7</v>
          </cell>
          <cell r="P29">
            <v>31</v>
          </cell>
          <cell r="BA29">
            <v>4</v>
          </cell>
          <cell r="BB29">
            <v>5</v>
          </cell>
          <cell r="BC29">
            <v>0.8</v>
          </cell>
          <cell r="BD29">
            <v>-1</v>
          </cell>
        </row>
        <row r="30">
          <cell r="L30">
            <v>26</v>
          </cell>
          <cell r="M30">
            <v>19</v>
          </cell>
          <cell r="N30">
            <v>1.368421052631579</v>
          </cell>
          <cell r="O30">
            <v>7</v>
          </cell>
          <cell r="P30">
            <v>73</v>
          </cell>
        </row>
        <row r="31">
          <cell r="L31">
            <v>24</v>
          </cell>
          <cell r="M31">
            <v>31</v>
          </cell>
          <cell r="N31">
            <v>0.77419354838709675</v>
          </cell>
          <cell r="O31">
            <v>-7</v>
          </cell>
          <cell r="P31">
            <v>89</v>
          </cell>
        </row>
        <row r="32">
          <cell r="L32">
            <v>17</v>
          </cell>
          <cell r="M32">
            <v>24</v>
          </cell>
          <cell r="N32">
            <v>0.70833333333333337</v>
          </cell>
          <cell r="O32">
            <v>-7</v>
          </cell>
          <cell r="P32">
            <v>45</v>
          </cell>
        </row>
      </sheetData>
      <sheetData sheetId="34">
        <row r="3">
          <cell r="L3">
            <v>416</v>
          </cell>
          <cell r="M3">
            <v>423</v>
          </cell>
          <cell r="P3">
            <v>773</v>
          </cell>
          <cell r="Q3">
            <v>37</v>
          </cell>
          <cell r="AF3">
            <v>225</v>
          </cell>
          <cell r="AG3">
            <v>218</v>
          </cell>
          <cell r="AI3">
            <v>20</v>
          </cell>
          <cell r="AK3">
            <v>49</v>
          </cell>
          <cell r="BA3">
            <v>72</v>
          </cell>
          <cell r="BB3">
            <v>80</v>
          </cell>
          <cell r="BE3">
            <v>14</v>
          </cell>
          <cell r="BF3">
            <v>1</v>
          </cell>
          <cell r="BG3">
            <v>8</v>
          </cell>
          <cell r="BH3">
            <v>13</v>
          </cell>
          <cell r="BJ3">
            <v>5</v>
          </cell>
          <cell r="BK3">
            <v>10</v>
          </cell>
          <cell r="BL3">
            <v>3</v>
          </cell>
          <cell r="BM3">
            <v>3</v>
          </cell>
        </row>
        <row r="4">
          <cell r="Q4">
            <v>7.4</v>
          </cell>
          <cell r="AI4">
            <v>6.666666666666667</v>
          </cell>
          <cell r="AK4">
            <v>6.125</v>
          </cell>
          <cell r="AO4">
            <v>12.666666666666666</v>
          </cell>
          <cell r="AP4">
            <v>12.333333333333334</v>
          </cell>
        </row>
        <row r="18">
          <cell r="L18">
            <v>32</v>
          </cell>
          <cell r="M18">
            <v>28</v>
          </cell>
          <cell r="N18">
            <v>1.1428571428571428</v>
          </cell>
          <cell r="O18">
            <v>4</v>
          </cell>
          <cell r="P18" t="str">
            <v>-</v>
          </cell>
          <cell r="AF18">
            <v>38</v>
          </cell>
          <cell r="AG18">
            <v>18</v>
          </cell>
          <cell r="AH18">
            <v>2.11</v>
          </cell>
          <cell r="AJ18">
            <v>20</v>
          </cell>
          <cell r="BA18">
            <v>1</v>
          </cell>
          <cell r="BB18">
            <v>7</v>
          </cell>
          <cell r="BC18">
            <v>0.14000000000000001</v>
          </cell>
          <cell r="BD18">
            <v>-6</v>
          </cell>
        </row>
        <row r="19">
          <cell r="L19">
            <v>24</v>
          </cell>
          <cell r="M19">
            <v>29</v>
          </cell>
          <cell r="N19">
            <v>0.83</v>
          </cell>
          <cell r="O19">
            <v>-5</v>
          </cell>
          <cell r="P19" t="str">
            <v>-</v>
          </cell>
          <cell r="AF19">
            <v>28</v>
          </cell>
          <cell r="AG19">
            <v>31</v>
          </cell>
          <cell r="AH19">
            <v>0.90322580645161288</v>
          </cell>
          <cell r="AJ19">
            <v>-3</v>
          </cell>
          <cell r="BA19">
            <v>8</v>
          </cell>
          <cell r="BB19">
            <v>5</v>
          </cell>
          <cell r="BC19">
            <v>1.6</v>
          </cell>
          <cell r="BD19">
            <v>3</v>
          </cell>
        </row>
        <row r="20">
          <cell r="L20">
            <v>35</v>
          </cell>
          <cell r="M20">
            <v>35</v>
          </cell>
          <cell r="N20">
            <v>1</v>
          </cell>
          <cell r="O20">
            <v>0</v>
          </cell>
          <cell r="P20">
            <v>112</v>
          </cell>
          <cell r="AF20">
            <v>23</v>
          </cell>
          <cell r="AG20">
            <v>31</v>
          </cell>
          <cell r="AH20">
            <v>0.74193548387096775</v>
          </cell>
          <cell r="AJ20">
            <v>-8</v>
          </cell>
          <cell r="BA20">
            <v>4</v>
          </cell>
          <cell r="BB20">
            <v>7</v>
          </cell>
          <cell r="BC20">
            <v>0.5714285714285714</v>
          </cell>
          <cell r="BD20">
            <v>-3</v>
          </cell>
        </row>
        <row r="21">
          <cell r="L21">
            <v>33</v>
          </cell>
          <cell r="M21">
            <v>24</v>
          </cell>
          <cell r="N21">
            <v>1.375</v>
          </cell>
          <cell r="O21">
            <v>9</v>
          </cell>
          <cell r="P21">
            <v>71</v>
          </cell>
          <cell r="AF21">
            <v>24</v>
          </cell>
          <cell r="AG21">
            <v>30</v>
          </cell>
          <cell r="AH21">
            <v>0.8</v>
          </cell>
          <cell r="AJ21">
            <v>-6</v>
          </cell>
          <cell r="BA21">
            <v>5</v>
          </cell>
          <cell r="BB21">
            <v>8</v>
          </cell>
          <cell r="BC21">
            <v>0.625</v>
          </cell>
          <cell r="BD21">
            <v>-3</v>
          </cell>
        </row>
        <row r="22">
          <cell r="L22">
            <v>34</v>
          </cell>
          <cell r="M22">
            <v>23</v>
          </cell>
          <cell r="N22">
            <v>1.4782608695652173</v>
          </cell>
          <cell r="O22">
            <v>11</v>
          </cell>
          <cell r="P22">
            <v>62</v>
          </cell>
          <cell r="AF22">
            <v>26</v>
          </cell>
          <cell r="AG22">
            <v>16</v>
          </cell>
          <cell r="AH22">
            <v>1.625</v>
          </cell>
          <cell r="AJ22">
            <v>10</v>
          </cell>
          <cell r="BA22">
            <v>4</v>
          </cell>
          <cell r="BB22">
            <v>4</v>
          </cell>
          <cell r="BC22">
            <v>1</v>
          </cell>
          <cell r="BD22">
            <v>0</v>
          </cell>
        </row>
        <row r="23">
          <cell r="L23">
            <v>27</v>
          </cell>
          <cell r="M23">
            <v>26</v>
          </cell>
          <cell r="N23">
            <v>1.0384615384615385</v>
          </cell>
          <cell r="O23">
            <v>1</v>
          </cell>
          <cell r="P23">
            <v>27</v>
          </cell>
          <cell r="AF23">
            <v>27</v>
          </cell>
          <cell r="AG23">
            <v>22</v>
          </cell>
          <cell r="AH23">
            <v>1.2272727272727273</v>
          </cell>
          <cell r="AJ23">
            <v>5</v>
          </cell>
          <cell r="BA23">
            <v>6</v>
          </cell>
          <cell r="BB23">
            <v>3</v>
          </cell>
          <cell r="BC23">
            <v>2</v>
          </cell>
          <cell r="BD23">
            <v>3</v>
          </cell>
        </row>
        <row r="24">
          <cell r="L24">
            <v>27</v>
          </cell>
          <cell r="M24">
            <v>33</v>
          </cell>
          <cell r="N24">
            <v>0.81818181818181823</v>
          </cell>
          <cell r="O24">
            <v>-6</v>
          </cell>
          <cell r="P24">
            <v>74</v>
          </cell>
          <cell r="AF24">
            <v>21</v>
          </cell>
          <cell r="AG24">
            <v>21</v>
          </cell>
          <cell r="AH24">
            <v>1</v>
          </cell>
          <cell r="AJ24">
            <v>0</v>
          </cell>
          <cell r="BA24">
            <v>14</v>
          </cell>
          <cell r="BB24">
            <v>7</v>
          </cell>
          <cell r="BC24">
            <v>2</v>
          </cell>
          <cell r="BD24">
            <v>7</v>
          </cell>
        </row>
        <row r="25">
          <cell r="L25">
            <v>29</v>
          </cell>
          <cell r="M25">
            <v>31</v>
          </cell>
          <cell r="N25">
            <v>0.93548387096774188</v>
          </cell>
          <cell r="O25">
            <v>-2</v>
          </cell>
          <cell r="P25">
            <v>106</v>
          </cell>
          <cell r="AF25">
            <v>24</v>
          </cell>
          <cell r="AG25">
            <v>26</v>
          </cell>
          <cell r="AH25">
            <v>0.92307692307692313</v>
          </cell>
          <cell r="AJ25">
            <v>-2</v>
          </cell>
          <cell r="BA25">
            <v>4</v>
          </cell>
          <cell r="BB25">
            <v>7</v>
          </cell>
          <cell r="BC25">
            <v>0.5714285714285714</v>
          </cell>
          <cell r="BD25">
            <v>-3</v>
          </cell>
        </row>
        <row r="26">
          <cell r="L26">
            <v>25</v>
          </cell>
          <cell r="M26">
            <v>33</v>
          </cell>
          <cell r="N26">
            <v>0.75757575757575757</v>
          </cell>
          <cell r="O26">
            <v>-8</v>
          </cell>
          <cell r="P26">
            <v>51</v>
          </cell>
          <cell r="AF26">
            <v>14</v>
          </cell>
          <cell r="AG26">
            <v>23</v>
          </cell>
          <cell r="AH26">
            <v>0.60869565217391308</v>
          </cell>
          <cell r="AJ26">
            <v>-9</v>
          </cell>
          <cell r="BA26">
            <v>4</v>
          </cell>
          <cell r="BB26">
            <v>9</v>
          </cell>
          <cell r="BC26">
            <v>0.44444444444444442</v>
          </cell>
          <cell r="BD26">
            <v>-5</v>
          </cell>
        </row>
        <row r="27">
          <cell r="L27">
            <v>22</v>
          </cell>
          <cell r="M27">
            <v>25</v>
          </cell>
          <cell r="N27">
            <v>0.88</v>
          </cell>
          <cell r="O27">
            <v>-3</v>
          </cell>
          <cell r="P27">
            <v>69</v>
          </cell>
          <cell r="BA27">
            <v>5</v>
          </cell>
          <cell r="BB27">
            <v>7</v>
          </cell>
          <cell r="BC27">
            <v>0.7142857142857143</v>
          </cell>
          <cell r="BD27">
            <v>-2</v>
          </cell>
        </row>
        <row r="28">
          <cell r="L28">
            <v>29</v>
          </cell>
          <cell r="M28">
            <v>28</v>
          </cell>
          <cell r="N28">
            <v>1.0357142857142858</v>
          </cell>
          <cell r="O28">
            <v>1</v>
          </cell>
          <cell r="P28">
            <v>53</v>
          </cell>
          <cell r="BA28">
            <v>10</v>
          </cell>
          <cell r="BB28">
            <v>8</v>
          </cell>
          <cell r="BC28">
            <v>1.25</v>
          </cell>
          <cell r="BD28">
            <v>2</v>
          </cell>
        </row>
        <row r="29">
          <cell r="L29">
            <v>21</v>
          </cell>
          <cell r="M29">
            <v>21</v>
          </cell>
          <cell r="N29">
            <v>1</v>
          </cell>
          <cell r="O29">
            <v>0</v>
          </cell>
          <cell r="P29">
            <v>49</v>
          </cell>
          <cell r="BA29">
            <v>7</v>
          </cell>
          <cell r="BB29">
            <v>8</v>
          </cell>
          <cell r="BC29">
            <v>0.875</v>
          </cell>
          <cell r="BD29">
            <v>-1</v>
          </cell>
        </row>
        <row r="30">
          <cell r="L30">
            <v>24</v>
          </cell>
          <cell r="M30">
            <v>26</v>
          </cell>
          <cell r="N30">
            <v>0.92307692307692313</v>
          </cell>
          <cell r="O30">
            <v>-2</v>
          </cell>
          <cell r="P30">
            <v>51</v>
          </cell>
        </row>
        <row r="31">
          <cell r="L31">
            <v>33</v>
          </cell>
          <cell r="M31">
            <v>33</v>
          </cell>
          <cell r="N31">
            <v>1</v>
          </cell>
          <cell r="O31">
            <v>0</v>
          </cell>
          <cell r="P31">
            <v>34</v>
          </cell>
        </row>
        <row r="32">
          <cell r="L32">
            <v>21</v>
          </cell>
          <cell r="M32">
            <v>28</v>
          </cell>
          <cell r="N32">
            <v>0.75</v>
          </cell>
          <cell r="O32">
            <v>-7</v>
          </cell>
          <cell r="P32">
            <v>14</v>
          </cell>
        </row>
      </sheetData>
      <sheetData sheetId="35">
        <row r="3">
          <cell r="L3">
            <v>406</v>
          </cell>
          <cell r="M3">
            <v>442</v>
          </cell>
          <cell r="P3">
            <v>429</v>
          </cell>
          <cell r="Q3">
            <v>54</v>
          </cell>
          <cell r="AF3">
            <v>238</v>
          </cell>
          <cell r="AG3">
            <v>216</v>
          </cell>
          <cell r="AI3">
            <v>18</v>
          </cell>
          <cell r="AK3">
            <v>35</v>
          </cell>
          <cell r="BA3">
            <v>95</v>
          </cell>
          <cell r="BB3">
            <v>64</v>
          </cell>
          <cell r="BE3">
            <v>3</v>
          </cell>
          <cell r="BF3">
            <v>2</v>
          </cell>
          <cell r="BG3">
            <v>7</v>
          </cell>
          <cell r="BH3">
            <v>7</v>
          </cell>
          <cell r="BJ3">
            <v>2</v>
          </cell>
          <cell r="BK3">
            <v>2</v>
          </cell>
          <cell r="BL3">
            <v>5</v>
          </cell>
          <cell r="BM3">
            <v>5</v>
          </cell>
        </row>
        <row r="4">
          <cell r="Q4">
            <v>10.8</v>
          </cell>
          <cell r="AI4">
            <v>6</v>
          </cell>
          <cell r="AK4">
            <v>4.375</v>
          </cell>
          <cell r="AO4">
            <v>13.666666666666666</v>
          </cell>
          <cell r="AP4">
            <v>12.777777777777779</v>
          </cell>
        </row>
        <row r="18">
          <cell r="L18">
            <v>30</v>
          </cell>
          <cell r="M18">
            <v>35</v>
          </cell>
          <cell r="N18">
            <v>0.8571428571428571</v>
          </cell>
          <cell r="O18">
            <v>-5</v>
          </cell>
          <cell r="P18" t="str">
            <v>-</v>
          </cell>
          <cell r="AF18">
            <v>24</v>
          </cell>
          <cell r="AG18">
            <v>24</v>
          </cell>
          <cell r="AH18">
            <v>1</v>
          </cell>
          <cell r="AJ18">
            <v>0</v>
          </cell>
          <cell r="BA18">
            <v>7</v>
          </cell>
          <cell r="BB18">
            <v>5</v>
          </cell>
          <cell r="BC18">
            <v>1.4</v>
          </cell>
          <cell r="BD18">
            <v>2</v>
          </cell>
        </row>
        <row r="19">
          <cell r="L19">
            <v>35</v>
          </cell>
          <cell r="M19">
            <v>28</v>
          </cell>
          <cell r="N19">
            <v>1.25</v>
          </cell>
          <cell r="O19">
            <v>7</v>
          </cell>
          <cell r="P19" t="str">
            <v>-</v>
          </cell>
          <cell r="AF19">
            <v>33</v>
          </cell>
          <cell r="AG19">
            <v>26</v>
          </cell>
          <cell r="AH19">
            <v>1.2692307692307692</v>
          </cell>
          <cell r="AJ19">
            <v>7</v>
          </cell>
          <cell r="BA19">
            <v>11</v>
          </cell>
          <cell r="BB19">
            <v>3</v>
          </cell>
          <cell r="BC19">
            <v>3.6666666666666665</v>
          </cell>
          <cell r="BD19">
            <v>8</v>
          </cell>
        </row>
        <row r="20">
          <cell r="L20">
            <v>30</v>
          </cell>
          <cell r="M20">
            <v>32</v>
          </cell>
          <cell r="N20">
            <v>0.94</v>
          </cell>
          <cell r="O20">
            <v>-2</v>
          </cell>
          <cell r="P20">
            <v>42</v>
          </cell>
          <cell r="AF20">
            <v>32</v>
          </cell>
          <cell r="AG20">
            <v>30</v>
          </cell>
          <cell r="AH20">
            <v>1.0666666666666667</v>
          </cell>
          <cell r="AJ20">
            <v>2</v>
          </cell>
          <cell r="BA20">
            <v>9</v>
          </cell>
          <cell r="BB20">
            <v>4</v>
          </cell>
          <cell r="BC20">
            <v>2.25</v>
          </cell>
          <cell r="BD20">
            <v>5</v>
          </cell>
        </row>
        <row r="21">
          <cell r="L21">
            <v>31</v>
          </cell>
          <cell r="M21">
            <v>28</v>
          </cell>
          <cell r="N21">
            <v>1.1071428571428572</v>
          </cell>
          <cell r="O21">
            <v>3</v>
          </cell>
          <cell r="P21">
            <v>28</v>
          </cell>
          <cell r="AF21">
            <v>28</v>
          </cell>
          <cell r="AG21">
            <v>25</v>
          </cell>
          <cell r="AH21">
            <v>1.1200000000000001</v>
          </cell>
          <cell r="AJ21">
            <v>3</v>
          </cell>
          <cell r="BA21">
            <v>12</v>
          </cell>
          <cell r="BB21">
            <v>5</v>
          </cell>
          <cell r="BC21">
            <v>2.4</v>
          </cell>
          <cell r="BD21">
            <v>7</v>
          </cell>
        </row>
        <row r="22">
          <cell r="L22">
            <v>34</v>
          </cell>
          <cell r="M22">
            <v>24</v>
          </cell>
          <cell r="N22">
            <v>1.4166666666666667</v>
          </cell>
          <cell r="O22">
            <v>10</v>
          </cell>
          <cell r="P22">
            <v>101</v>
          </cell>
          <cell r="AF22">
            <v>27</v>
          </cell>
          <cell r="AG22">
            <v>23</v>
          </cell>
          <cell r="AH22">
            <v>1.173913043478261</v>
          </cell>
          <cell r="AJ22">
            <v>4</v>
          </cell>
          <cell r="BA22">
            <v>7</v>
          </cell>
          <cell r="BB22">
            <v>5</v>
          </cell>
          <cell r="BC22">
            <v>1.4</v>
          </cell>
          <cell r="BD22">
            <v>2</v>
          </cell>
        </row>
        <row r="23">
          <cell r="L23">
            <v>26</v>
          </cell>
          <cell r="M23">
            <v>26</v>
          </cell>
          <cell r="N23">
            <v>1</v>
          </cell>
          <cell r="O23">
            <v>0</v>
          </cell>
          <cell r="P23">
            <v>25</v>
          </cell>
          <cell r="AF23">
            <v>23</v>
          </cell>
          <cell r="AG23">
            <v>28</v>
          </cell>
          <cell r="AH23">
            <v>0.8214285714285714</v>
          </cell>
          <cell r="AJ23">
            <v>-5</v>
          </cell>
          <cell r="BA23">
            <v>13</v>
          </cell>
          <cell r="BB23">
            <v>3</v>
          </cell>
          <cell r="BC23">
            <v>4.333333333333333</v>
          </cell>
          <cell r="BD23">
            <v>10</v>
          </cell>
        </row>
        <row r="24">
          <cell r="L24">
            <v>22</v>
          </cell>
          <cell r="M24">
            <v>34</v>
          </cell>
          <cell r="N24">
            <v>0.6470588235294118</v>
          </cell>
          <cell r="O24">
            <v>-12</v>
          </cell>
          <cell r="P24">
            <v>20</v>
          </cell>
          <cell r="AF24">
            <v>24</v>
          </cell>
          <cell r="AG24">
            <v>15</v>
          </cell>
          <cell r="AH24">
            <v>1.6</v>
          </cell>
          <cell r="AJ24">
            <v>9</v>
          </cell>
          <cell r="BA24">
            <v>10</v>
          </cell>
          <cell r="BB24">
            <v>7</v>
          </cell>
          <cell r="BC24">
            <v>1.4285714285714286</v>
          </cell>
          <cell r="BD24">
            <v>3</v>
          </cell>
        </row>
        <row r="25">
          <cell r="L25">
            <v>29</v>
          </cell>
          <cell r="M25">
            <v>33</v>
          </cell>
          <cell r="N25">
            <v>0.87878787878787878</v>
          </cell>
          <cell r="O25">
            <v>-4</v>
          </cell>
          <cell r="P25">
            <v>47</v>
          </cell>
          <cell r="AF25">
            <v>26</v>
          </cell>
          <cell r="AG25">
            <v>24</v>
          </cell>
          <cell r="AH25">
            <v>1.0833333333333333</v>
          </cell>
          <cell r="AJ25">
            <v>2</v>
          </cell>
          <cell r="BA25">
            <v>3</v>
          </cell>
          <cell r="BB25">
            <v>7</v>
          </cell>
          <cell r="BC25">
            <v>0.42857142857142855</v>
          </cell>
          <cell r="BD25">
            <v>-4</v>
          </cell>
        </row>
        <row r="26">
          <cell r="L26">
            <v>24</v>
          </cell>
          <cell r="M26">
            <v>32</v>
          </cell>
          <cell r="N26">
            <v>0.75</v>
          </cell>
          <cell r="O26">
            <v>-8</v>
          </cell>
          <cell r="P26">
            <v>58</v>
          </cell>
          <cell r="AF26">
            <v>21</v>
          </cell>
          <cell r="AG26">
            <v>21</v>
          </cell>
          <cell r="AH26">
            <v>1</v>
          </cell>
          <cell r="AJ26">
            <v>0</v>
          </cell>
          <cell r="BA26">
            <v>11</v>
          </cell>
          <cell r="BB26">
            <v>6</v>
          </cell>
          <cell r="BC26">
            <v>1.8333333333333333</v>
          </cell>
          <cell r="BD26">
            <v>5</v>
          </cell>
        </row>
        <row r="27">
          <cell r="L27">
            <v>20</v>
          </cell>
          <cell r="M27">
            <v>25</v>
          </cell>
          <cell r="N27">
            <v>0.8</v>
          </cell>
          <cell r="O27">
            <v>-5</v>
          </cell>
          <cell r="P27">
            <v>12</v>
          </cell>
          <cell r="BA27">
            <v>3</v>
          </cell>
          <cell r="BB27">
            <v>4</v>
          </cell>
          <cell r="BC27">
            <v>0.75</v>
          </cell>
          <cell r="BD27">
            <v>-1</v>
          </cell>
        </row>
        <row r="28">
          <cell r="L28">
            <v>30</v>
          </cell>
          <cell r="M28">
            <v>32</v>
          </cell>
          <cell r="N28">
            <v>0.9375</v>
          </cell>
          <cell r="O28">
            <v>-2</v>
          </cell>
          <cell r="P28">
            <v>26</v>
          </cell>
          <cell r="BA28">
            <v>5</v>
          </cell>
          <cell r="BB28">
            <v>9</v>
          </cell>
          <cell r="BC28">
            <v>0.55555555555555558</v>
          </cell>
          <cell r="BD28">
            <v>-4</v>
          </cell>
        </row>
        <row r="29">
          <cell r="L29">
            <v>16</v>
          </cell>
          <cell r="M29">
            <v>24</v>
          </cell>
          <cell r="N29">
            <v>0.66666666666666663</v>
          </cell>
          <cell r="O29">
            <v>-8</v>
          </cell>
          <cell r="P29">
            <v>17</v>
          </cell>
          <cell r="BA29">
            <v>4</v>
          </cell>
          <cell r="BB29">
            <v>6</v>
          </cell>
          <cell r="BC29">
            <v>0.66666666666666663</v>
          </cell>
          <cell r="BD29">
            <v>-2</v>
          </cell>
        </row>
        <row r="30">
          <cell r="L30">
            <v>23</v>
          </cell>
          <cell r="M30">
            <v>29</v>
          </cell>
          <cell r="N30">
            <v>0.7931034482758621</v>
          </cell>
          <cell r="O30">
            <v>-6</v>
          </cell>
          <cell r="P30">
            <v>21</v>
          </cell>
        </row>
        <row r="31">
          <cell r="L31">
            <v>33</v>
          </cell>
          <cell r="M31">
            <v>36</v>
          </cell>
          <cell r="N31">
            <v>0.91666666666666663</v>
          </cell>
          <cell r="O31">
            <v>-3</v>
          </cell>
          <cell r="P31">
            <v>26</v>
          </cell>
        </row>
        <row r="32">
          <cell r="L32">
            <v>23</v>
          </cell>
          <cell r="M32">
            <v>24</v>
          </cell>
          <cell r="N32">
            <v>0.95833333333333337</v>
          </cell>
          <cell r="O32">
            <v>-1</v>
          </cell>
          <cell r="P32">
            <v>6</v>
          </cell>
        </row>
      </sheetData>
      <sheetData sheetId="36">
        <row r="3">
          <cell r="L3">
            <v>500</v>
          </cell>
          <cell r="M3">
            <v>484</v>
          </cell>
          <cell r="P3">
            <v>786</v>
          </cell>
          <cell r="Q3">
            <v>67</v>
          </cell>
          <cell r="AF3">
            <v>280</v>
          </cell>
          <cell r="AG3">
            <v>264</v>
          </cell>
          <cell r="AI3">
            <v>31</v>
          </cell>
          <cell r="AK3">
            <v>61</v>
          </cell>
          <cell r="BA3">
            <v>106</v>
          </cell>
          <cell r="BB3">
            <v>85</v>
          </cell>
          <cell r="BE3">
            <v>2</v>
          </cell>
          <cell r="BF3">
            <v>3</v>
          </cell>
          <cell r="BG3">
            <v>12</v>
          </cell>
          <cell r="BH3">
            <v>7</v>
          </cell>
          <cell r="BJ3">
            <v>7</v>
          </cell>
          <cell r="BK3">
            <v>5</v>
          </cell>
          <cell r="BL3">
            <v>5</v>
          </cell>
          <cell r="BM3">
            <v>2</v>
          </cell>
        </row>
        <row r="4">
          <cell r="Q4">
            <v>8.375</v>
          </cell>
          <cell r="AI4">
            <v>6.2</v>
          </cell>
          <cell r="AK4">
            <v>5.5454545454545459</v>
          </cell>
          <cell r="AO4">
            <v>12</v>
          </cell>
          <cell r="AP4">
            <v>11.333333333333334</v>
          </cell>
        </row>
        <row r="18">
          <cell r="L18">
            <v>27</v>
          </cell>
          <cell r="M18">
            <v>30</v>
          </cell>
          <cell r="N18">
            <v>0.9</v>
          </cell>
          <cell r="O18">
            <v>-3</v>
          </cell>
          <cell r="P18" t="str">
            <v>-</v>
          </cell>
          <cell r="AF18">
            <v>24</v>
          </cell>
          <cell r="AG18">
            <v>32</v>
          </cell>
          <cell r="AH18">
            <v>0.75</v>
          </cell>
          <cell r="AJ18">
            <v>-8</v>
          </cell>
          <cell r="BA18">
            <v>5</v>
          </cell>
          <cell r="BB18">
            <v>3</v>
          </cell>
          <cell r="BC18">
            <v>1.67</v>
          </cell>
          <cell r="BD18">
            <v>2</v>
          </cell>
        </row>
        <row r="19">
          <cell r="L19">
            <v>26</v>
          </cell>
          <cell r="M19">
            <v>34</v>
          </cell>
          <cell r="N19">
            <v>0.76</v>
          </cell>
          <cell r="O19">
            <v>-8</v>
          </cell>
          <cell r="P19" t="str">
            <v>-</v>
          </cell>
          <cell r="AF19">
            <v>25</v>
          </cell>
          <cell r="AG19">
            <v>25</v>
          </cell>
          <cell r="AH19">
            <v>1</v>
          </cell>
          <cell r="AJ19">
            <v>0</v>
          </cell>
          <cell r="BA19">
            <v>1</v>
          </cell>
          <cell r="BB19">
            <v>6</v>
          </cell>
          <cell r="BC19">
            <v>0.16666666666666666</v>
          </cell>
          <cell r="BD19">
            <v>-5</v>
          </cell>
        </row>
        <row r="20">
          <cell r="L20">
            <v>30</v>
          </cell>
          <cell r="M20">
            <v>37</v>
          </cell>
          <cell r="N20">
            <v>0.81</v>
          </cell>
          <cell r="O20">
            <v>-7</v>
          </cell>
          <cell r="P20">
            <v>83</v>
          </cell>
          <cell r="AF20">
            <v>31</v>
          </cell>
          <cell r="AG20">
            <v>16</v>
          </cell>
          <cell r="AH20">
            <v>1.9375</v>
          </cell>
          <cell r="AJ20">
            <v>15</v>
          </cell>
          <cell r="BA20">
            <v>11</v>
          </cell>
          <cell r="BB20">
            <v>6</v>
          </cell>
          <cell r="BC20">
            <v>1.8333333333333333</v>
          </cell>
          <cell r="BD20">
            <v>5</v>
          </cell>
        </row>
        <row r="21">
          <cell r="L21">
            <v>29</v>
          </cell>
          <cell r="M21">
            <v>23</v>
          </cell>
          <cell r="N21">
            <v>1.2608695652173914</v>
          </cell>
          <cell r="O21">
            <v>6</v>
          </cell>
          <cell r="P21">
            <v>68</v>
          </cell>
          <cell r="AF21">
            <v>32</v>
          </cell>
          <cell r="AG21">
            <v>19</v>
          </cell>
          <cell r="AH21">
            <v>1.6842105263157894</v>
          </cell>
          <cell r="AJ21">
            <v>13</v>
          </cell>
          <cell r="BA21">
            <v>6</v>
          </cell>
          <cell r="BB21">
            <v>10</v>
          </cell>
          <cell r="BC21">
            <v>0.6</v>
          </cell>
          <cell r="BD21">
            <v>-4</v>
          </cell>
        </row>
        <row r="22">
          <cell r="L22">
            <v>25</v>
          </cell>
          <cell r="M22">
            <v>24</v>
          </cell>
          <cell r="N22">
            <v>1.0416666666666667</v>
          </cell>
          <cell r="O22">
            <v>1</v>
          </cell>
          <cell r="P22">
            <v>25</v>
          </cell>
          <cell r="AF22">
            <v>10</v>
          </cell>
          <cell r="AG22">
            <v>23</v>
          </cell>
          <cell r="AH22">
            <v>0.43478260869565216</v>
          </cell>
          <cell r="AJ22">
            <v>-13</v>
          </cell>
          <cell r="BA22">
            <v>14</v>
          </cell>
          <cell r="BB22">
            <v>4</v>
          </cell>
          <cell r="BC22">
            <v>3.5</v>
          </cell>
          <cell r="BD22">
            <v>10</v>
          </cell>
        </row>
        <row r="23">
          <cell r="L23">
            <v>24</v>
          </cell>
          <cell r="M23">
            <v>22</v>
          </cell>
          <cell r="N23">
            <v>1.0909090909090908</v>
          </cell>
          <cell r="O23">
            <v>2</v>
          </cell>
          <cell r="P23">
            <v>44</v>
          </cell>
          <cell r="AF23">
            <v>28</v>
          </cell>
          <cell r="AG23">
            <v>19</v>
          </cell>
          <cell r="AH23">
            <v>1.4736842105263157</v>
          </cell>
          <cell r="AJ23">
            <v>9</v>
          </cell>
          <cell r="BA23">
            <v>7</v>
          </cell>
          <cell r="BB23">
            <v>6</v>
          </cell>
          <cell r="BC23">
            <v>1.1666666666666667</v>
          </cell>
          <cell r="BD23">
            <v>1</v>
          </cell>
        </row>
        <row r="24">
          <cell r="L24">
            <v>28</v>
          </cell>
          <cell r="M24">
            <v>23</v>
          </cell>
          <cell r="N24">
            <v>1.2173913043478262</v>
          </cell>
          <cell r="O24">
            <v>5</v>
          </cell>
          <cell r="P24">
            <v>61</v>
          </cell>
          <cell r="AF24">
            <v>21</v>
          </cell>
          <cell r="AG24">
            <v>30</v>
          </cell>
          <cell r="AH24">
            <v>0.7</v>
          </cell>
          <cell r="AJ24">
            <v>-9</v>
          </cell>
          <cell r="BA24">
            <v>12</v>
          </cell>
          <cell r="BB24">
            <v>5</v>
          </cell>
          <cell r="BC24">
            <v>2.4</v>
          </cell>
          <cell r="BD24">
            <v>7</v>
          </cell>
        </row>
        <row r="25">
          <cell r="L25">
            <v>25</v>
          </cell>
          <cell r="M25">
            <v>24</v>
          </cell>
          <cell r="N25">
            <v>1.0416666666666667</v>
          </cell>
          <cell r="O25">
            <v>1</v>
          </cell>
          <cell r="P25">
            <v>25</v>
          </cell>
          <cell r="AF25">
            <v>26</v>
          </cell>
          <cell r="AG25">
            <v>19</v>
          </cell>
          <cell r="AH25">
            <v>1.368421052631579</v>
          </cell>
          <cell r="AJ25">
            <v>7</v>
          </cell>
          <cell r="BA25">
            <v>7</v>
          </cell>
          <cell r="BB25">
            <v>10</v>
          </cell>
          <cell r="BC25">
            <v>0.7</v>
          </cell>
          <cell r="BD25">
            <v>-3</v>
          </cell>
        </row>
        <row r="26">
          <cell r="L26">
            <v>26</v>
          </cell>
          <cell r="M26">
            <v>21</v>
          </cell>
          <cell r="N26">
            <v>1.2380952380952381</v>
          </cell>
          <cell r="O26">
            <v>5</v>
          </cell>
          <cell r="P26">
            <v>55</v>
          </cell>
          <cell r="AF26">
            <v>23</v>
          </cell>
          <cell r="AG26">
            <v>23</v>
          </cell>
          <cell r="AH26">
            <v>1</v>
          </cell>
          <cell r="AJ26">
            <v>0</v>
          </cell>
          <cell r="BA26">
            <v>11</v>
          </cell>
          <cell r="BB26">
            <v>4</v>
          </cell>
          <cell r="BC26">
            <v>2.75</v>
          </cell>
          <cell r="BD26">
            <v>7</v>
          </cell>
        </row>
        <row r="27">
          <cell r="L27">
            <v>21</v>
          </cell>
          <cell r="M27">
            <v>21</v>
          </cell>
          <cell r="N27">
            <v>1</v>
          </cell>
          <cell r="O27">
            <v>0</v>
          </cell>
          <cell r="P27">
            <v>0</v>
          </cell>
          <cell r="AF27">
            <v>21</v>
          </cell>
          <cell r="AG27">
            <v>17</v>
          </cell>
          <cell r="AH27">
            <v>1.2352941176470589</v>
          </cell>
          <cell r="AJ27">
            <v>4</v>
          </cell>
          <cell r="BA27">
            <v>1</v>
          </cell>
          <cell r="BB27">
            <v>8</v>
          </cell>
          <cell r="BC27">
            <v>0.125</v>
          </cell>
          <cell r="BD27">
            <v>-7</v>
          </cell>
        </row>
        <row r="28">
          <cell r="L28">
            <v>39</v>
          </cell>
          <cell r="M28">
            <v>24</v>
          </cell>
          <cell r="N28">
            <v>1.625</v>
          </cell>
          <cell r="O28">
            <v>15</v>
          </cell>
          <cell r="P28">
            <v>106</v>
          </cell>
          <cell r="AF28">
            <v>23</v>
          </cell>
          <cell r="AG28">
            <v>23</v>
          </cell>
          <cell r="AH28">
            <v>1</v>
          </cell>
          <cell r="AJ28">
            <v>0</v>
          </cell>
          <cell r="BA28">
            <v>7</v>
          </cell>
          <cell r="BB28">
            <v>7</v>
          </cell>
          <cell r="BC28">
            <v>1</v>
          </cell>
          <cell r="BD28">
            <v>0</v>
          </cell>
        </row>
        <row r="29">
          <cell r="L29">
            <v>20</v>
          </cell>
          <cell r="M29">
            <v>30</v>
          </cell>
          <cell r="N29">
            <v>0.66666666666666663</v>
          </cell>
          <cell r="O29">
            <v>-10</v>
          </cell>
          <cell r="P29">
            <v>48</v>
          </cell>
          <cell r="AF29">
            <v>16</v>
          </cell>
          <cell r="AG29">
            <v>18</v>
          </cell>
          <cell r="AH29">
            <v>0.88888888888888884</v>
          </cell>
          <cell r="AJ29">
            <v>-2</v>
          </cell>
          <cell r="BA29">
            <v>7</v>
          </cell>
          <cell r="BB29">
            <v>3</v>
          </cell>
          <cell r="BC29">
            <v>2.3333333333333335</v>
          </cell>
          <cell r="BD29">
            <v>4</v>
          </cell>
        </row>
        <row r="30">
          <cell r="L30">
            <v>20</v>
          </cell>
          <cell r="M30">
            <v>23</v>
          </cell>
          <cell r="N30">
            <v>0.86956521739130432</v>
          </cell>
          <cell r="O30">
            <v>-3</v>
          </cell>
          <cell r="P30">
            <v>27</v>
          </cell>
          <cell r="BA30">
            <v>9</v>
          </cell>
          <cell r="BB30">
            <v>7</v>
          </cell>
          <cell r="BC30">
            <v>1.2857142857142858</v>
          </cell>
          <cell r="BD30">
            <v>2</v>
          </cell>
        </row>
        <row r="31">
          <cell r="L31">
            <v>30</v>
          </cell>
          <cell r="M31">
            <v>23</v>
          </cell>
          <cell r="N31">
            <v>1.3043478260869565</v>
          </cell>
          <cell r="O31">
            <v>7</v>
          </cell>
          <cell r="P31">
            <v>71</v>
          </cell>
          <cell r="BA31">
            <v>8</v>
          </cell>
          <cell r="BB31">
            <v>6</v>
          </cell>
          <cell r="BC31">
            <v>1.3333333333333333</v>
          </cell>
          <cell r="BD31">
            <v>2</v>
          </cell>
        </row>
        <row r="32">
          <cell r="L32">
            <v>20</v>
          </cell>
          <cell r="M32">
            <v>26</v>
          </cell>
          <cell r="N32">
            <v>0.76923076923076927</v>
          </cell>
          <cell r="O32">
            <v>-6</v>
          </cell>
          <cell r="P32">
            <v>30</v>
          </cell>
        </row>
        <row r="33">
          <cell r="L33">
            <v>29</v>
          </cell>
          <cell r="M33">
            <v>34</v>
          </cell>
          <cell r="N33">
            <v>0.8529411764705882</v>
          </cell>
          <cell r="O33">
            <v>-5</v>
          </cell>
          <cell r="P33">
            <v>2</v>
          </cell>
        </row>
        <row r="34">
          <cell r="L34">
            <v>32</v>
          </cell>
          <cell r="M34">
            <v>17</v>
          </cell>
          <cell r="N34">
            <v>1.8823529411764706</v>
          </cell>
          <cell r="O34">
            <v>15</v>
          </cell>
          <cell r="P34">
            <v>81</v>
          </cell>
        </row>
        <row r="35">
          <cell r="L35">
            <v>30</v>
          </cell>
          <cell r="M35">
            <v>25</v>
          </cell>
          <cell r="N35">
            <v>1.2</v>
          </cell>
          <cell r="O35">
            <v>5</v>
          </cell>
          <cell r="P35">
            <v>42</v>
          </cell>
        </row>
        <row r="36">
          <cell r="L36">
            <v>19</v>
          </cell>
          <cell r="M36">
            <v>23</v>
          </cell>
          <cell r="N36">
            <v>0.82608695652173914</v>
          </cell>
          <cell r="O36">
            <v>-4</v>
          </cell>
          <cell r="P36">
            <v>18</v>
          </cell>
        </row>
      </sheetData>
      <sheetData sheetId="37">
        <row r="3">
          <cell r="L3">
            <v>520</v>
          </cell>
          <cell r="M3">
            <v>537</v>
          </cell>
          <cell r="P3">
            <v>814</v>
          </cell>
          <cell r="Q3">
            <v>80</v>
          </cell>
          <cell r="AF3">
            <v>271</v>
          </cell>
          <cell r="AG3">
            <v>293</v>
          </cell>
          <cell r="AI3">
            <v>41</v>
          </cell>
          <cell r="AK3">
            <v>47</v>
          </cell>
          <cell r="BA3">
            <v>82</v>
          </cell>
          <cell r="BB3">
            <v>94</v>
          </cell>
          <cell r="BE3">
            <v>1</v>
          </cell>
          <cell r="BF3">
            <v>1</v>
          </cell>
          <cell r="BG3">
            <v>11</v>
          </cell>
          <cell r="BH3">
            <v>12</v>
          </cell>
          <cell r="BJ3">
            <v>4</v>
          </cell>
          <cell r="BK3">
            <v>6</v>
          </cell>
          <cell r="BL3">
            <v>7</v>
          </cell>
          <cell r="BM3">
            <v>6</v>
          </cell>
        </row>
        <row r="4">
          <cell r="Q4">
            <v>10</v>
          </cell>
          <cell r="AI4">
            <v>8.1999999999999993</v>
          </cell>
          <cell r="AK4">
            <v>4.2727272727272725</v>
          </cell>
          <cell r="AO4">
            <v>10.25</v>
          </cell>
          <cell r="AP4">
            <v>12.333333333333334</v>
          </cell>
        </row>
        <row r="18">
          <cell r="L18">
            <v>35</v>
          </cell>
          <cell r="M18">
            <v>26</v>
          </cell>
          <cell r="N18">
            <v>1.3461538461538463</v>
          </cell>
          <cell r="O18">
            <v>9</v>
          </cell>
          <cell r="P18" t="str">
            <v>-</v>
          </cell>
          <cell r="AF18">
            <v>22</v>
          </cell>
          <cell r="AG18">
            <v>33</v>
          </cell>
          <cell r="AH18">
            <v>0.67</v>
          </cell>
          <cell r="AJ18">
            <v>-11</v>
          </cell>
          <cell r="BA18">
            <v>7</v>
          </cell>
          <cell r="BB18">
            <v>3</v>
          </cell>
          <cell r="BC18">
            <v>2.33</v>
          </cell>
          <cell r="BD18">
            <v>4</v>
          </cell>
        </row>
        <row r="19">
          <cell r="L19">
            <v>30</v>
          </cell>
          <cell r="M19">
            <v>31</v>
          </cell>
          <cell r="N19">
            <v>0.97</v>
          </cell>
          <cell r="O19">
            <v>-1</v>
          </cell>
          <cell r="P19" t="str">
            <v>-</v>
          </cell>
          <cell r="AF19">
            <v>19</v>
          </cell>
          <cell r="AG19">
            <v>27</v>
          </cell>
          <cell r="AH19">
            <v>0.70370370370370372</v>
          </cell>
          <cell r="AJ19">
            <v>-8</v>
          </cell>
          <cell r="BA19">
            <v>4</v>
          </cell>
          <cell r="BB19">
            <v>6</v>
          </cell>
          <cell r="BC19">
            <v>0.66666666666666663</v>
          </cell>
          <cell r="BD19">
            <v>-2</v>
          </cell>
        </row>
        <row r="20">
          <cell r="L20">
            <v>37</v>
          </cell>
          <cell r="M20">
            <v>34</v>
          </cell>
          <cell r="N20">
            <v>1.0900000000000001</v>
          </cell>
          <cell r="O20">
            <v>3</v>
          </cell>
          <cell r="P20">
            <v>36</v>
          </cell>
          <cell r="AF20">
            <v>24</v>
          </cell>
          <cell r="AG20">
            <v>24</v>
          </cell>
          <cell r="AH20">
            <v>1</v>
          </cell>
          <cell r="AJ20">
            <v>0</v>
          </cell>
          <cell r="BA20">
            <v>7</v>
          </cell>
          <cell r="BB20">
            <v>8</v>
          </cell>
          <cell r="BC20">
            <v>0.875</v>
          </cell>
          <cell r="BD20">
            <v>-1</v>
          </cell>
        </row>
        <row r="21">
          <cell r="L21">
            <v>37</v>
          </cell>
          <cell r="M21">
            <v>37</v>
          </cell>
          <cell r="N21">
            <v>1</v>
          </cell>
          <cell r="O21">
            <v>0</v>
          </cell>
          <cell r="P21">
            <v>14</v>
          </cell>
          <cell r="AF21">
            <v>31</v>
          </cell>
          <cell r="AG21">
            <v>23</v>
          </cell>
          <cell r="AH21">
            <v>1.3478260869565217</v>
          </cell>
          <cell r="AJ21">
            <v>8</v>
          </cell>
          <cell r="BA21">
            <v>6</v>
          </cell>
          <cell r="BB21">
            <v>9</v>
          </cell>
          <cell r="BC21">
            <v>0.66666666666666663</v>
          </cell>
          <cell r="BD21">
            <v>-3</v>
          </cell>
        </row>
        <row r="22">
          <cell r="L22">
            <v>24</v>
          </cell>
          <cell r="M22">
            <v>31</v>
          </cell>
          <cell r="N22">
            <v>0.77419354838709675</v>
          </cell>
          <cell r="O22">
            <v>-7</v>
          </cell>
          <cell r="P22">
            <v>42</v>
          </cell>
          <cell r="AF22">
            <v>24</v>
          </cell>
          <cell r="AG22">
            <v>30</v>
          </cell>
          <cell r="AH22">
            <v>0.8</v>
          </cell>
          <cell r="AJ22">
            <v>-6</v>
          </cell>
          <cell r="BA22">
            <v>4</v>
          </cell>
          <cell r="BB22">
            <v>4</v>
          </cell>
          <cell r="BC22">
            <v>1</v>
          </cell>
          <cell r="BD22">
            <v>0</v>
          </cell>
        </row>
        <row r="23">
          <cell r="L23">
            <v>29</v>
          </cell>
          <cell r="M23">
            <v>30</v>
          </cell>
          <cell r="N23">
            <v>0.96666666666666667</v>
          </cell>
          <cell r="O23">
            <v>-1</v>
          </cell>
          <cell r="P23">
            <v>10</v>
          </cell>
          <cell r="AF23">
            <v>33</v>
          </cell>
          <cell r="AG23">
            <v>20</v>
          </cell>
          <cell r="AH23">
            <v>1.65</v>
          </cell>
          <cell r="AJ23">
            <v>13</v>
          </cell>
          <cell r="BA23">
            <v>5</v>
          </cell>
          <cell r="BB23">
            <v>7</v>
          </cell>
          <cell r="BC23">
            <v>0.7142857142857143</v>
          </cell>
          <cell r="BD23">
            <v>-2</v>
          </cell>
        </row>
        <row r="24">
          <cell r="L24">
            <v>27</v>
          </cell>
          <cell r="M24">
            <v>28</v>
          </cell>
          <cell r="N24">
            <v>0.9642857142857143</v>
          </cell>
          <cell r="O24">
            <v>-1</v>
          </cell>
          <cell r="P24">
            <v>62</v>
          </cell>
          <cell r="AF24">
            <v>14</v>
          </cell>
          <cell r="AG24">
            <v>31</v>
          </cell>
          <cell r="AH24">
            <v>0.45161290322580644</v>
          </cell>
          <cell r="AJ24">
            <v>-17</v>
          </cell>
          <cell r="BA24">
            <v>6</v>
          </cell>
          <cell r="BB24">
            <v>7</v>
          </cell>
          <cell r="BC24">
            <v>0.8571428571428571</v>
          </cell>
          <cell r="BD24">
            <v>-1</v>
          </cell>
        </row>
        <row r="25">
          <cell r="L25">
            <v>21</v>
          </cell>
          <cell r="M25">
            <v>22</v>
          </cell>
          <cell r="N25">
            <v>0.95454545454545459</v>
          </cell>
          <cell r="O25">
            <v>-1</v>
          </cell>
          <cell r="P25">
            <v>83</v>
          </cell>
          <cell r="AF25">
            <v>16</v>
          </cell>
          <cell r="AG25">
            <v>16</v>
          </cell>
          <cell r="AH25">
            <v>1</v>
          </cell>
          <cell r="AJ25">
            <v>0</v>
          </cell>
          <cell r="BA25">
            <v>9</v>
          </cell>
          <cell r="BB25">
            <v>10</v>
          </cell>
          <cell r="BC25">
            <v>0.9</v>
          </cell>
          <cell r="BD25">
            <v>-1</v>
          </cell>
        </row>
        <row r="26">
          <cell r="L26">
            <v>21</v>
          </cell>
          <cell r="M26">
            <v>32</v>
          </cell>
          <cell r="N26">
            <v>0.65625</v>
          </cell>
          <cell r="O26">
            <v>-11</v>
          </cell>
          <cell r="P26">
            <v>49</v>
          </cell>
          <cell r="AF26">
            <v>21</v>
          </cell>
          <cell r="AG26">
            <v>22</v>
          </cell>
          <cell r="AH26">
            <v>0.95454545454545459</v>
          </cell>
          <cell r="AJ26">
            <v>-1</v>
          </cell>
          <cell r="BA26">
            <v>7</v>
          </cell>
          <cell r="BB26">
            <v>8</v>
          </cell>
          <cell r="BC26">
            <v>0.875</v>
          </cell>
          <cell r="BD26">
            <v>-1</v>
          </cell>
        </row>
        <row r="27">
          <cell r="L27">
            <v>21</v>
          </cell>
          <cell r="M27">
            <v>21</v>
          </cell>
          <cell r="N27">
            <v>1</v>
          </cell>
          <cell r="O27">
            <v>0</v>
          </cell>
          <cell r="P27">
            <v>85</v>
          </cell>
          <cell r="AF27">
            <v>26</v>
          </cell>
          <cell r="AG27">
            <v>22</v>
          </cell>
          <cell r="AH27">
            <v>1.1818181818181819</v>
          </cell>
          <cell r="AJ27">
            <v>4</v>
          </cell>
          <cell r="BA27">
            <v>4</v>
          </cell>
          <cell r="BB27">
            <v>7</v>
          </cell>
          <cell r="BC27">
            <v>0.5714285714285714</v>
          </cell>
          <cell r="BD27">
            <v>-3</v>
          </cell>
        </row>
        <row r="28">
          <cell r="L28">
            <v>39</v>
          </cell>
          <cell r="M28">
            <v>30</v>
          </cell>
          <cell r="N28">
            <v>1.3</v>
          </cell>
          <cell r="O28">
            <v>9</v>
          </cell>
          <cell r="P28">
            <v>25</v>
          </cell>
          <cell r="AF28">
            <v>19</v>
          </cell>
          <cell r="AG28">
            <v>24</v>
          </cell>
          <cell r="AH28">
            <v>0.79166666666666663</v>
          </cell>
          <cell r="AJ28">
            <v>-5</v>
          </cell>
          <cell r="BA28">
            <v>7</v>
          </cell>
          <cell r="BB28">
            <v>7</v>
          </cell>
          <cell r="BC28">
            <v>1</v>
          </cell>
          <cell r="BD28">
            <v>0</v>
          </cell>
        </row>
        <row r="29">
          <cell r="L29">
            <v>31</v>
          </cell>
          <cell r="M29">
            <v>37</v>
          </cell>
          <cell r="N29">
            <v>0.83783783783783783</v>
          </cell>
          <cell r="O29">
            <v>-6</v>
          </cell>
          <cell r="P29">
            <v>52</v>
          </cell>
          <cell r="AF29">
            <v>22</v>
          </cell>
          <cell r="AG29">
            <v>21</v>
          </cell>
          <cell r="AH29">
            <v>1.0476190476190477</v>
          </cell>
          <cell r="AJ29">
            <v>1</v>
          </cell>
          <cell r="BA29">
            <v>7</v>
          </cell>
          <cell r="BB29">
            <v>5</v>
          </cell>
          <cell r="BC29">
            <v>1.4</v>
          </cell>
          <cell r="BD29">
            <v>2</v>
          </cell>
        </row>
        <row r="30">
          <cell r="L30">
            <v>33</v>
          </cell>
          <cell r="M30">
            <v>23</v>
          </cell>
          <cell r="N30">
            <v>1.4347826086956521</v>
          </cell>
          <cell r="O30">
            <v>10</v>
          </cell>
          <cell r="P30">
            <v>66</v>
          </cell>
          <cell r="BA30">
            <v>6</v>
          </cell>
          <cell r="BB30">
            <v>7</v>
          </cell>
          <cell r="BC30">
            <v>0.8571428571428571</v>
          </cell>
          <cell r="BD30">
            <v>-1</v>
          </cell>
        </row>
        <row r="31">
          <cell r="L31">
            <v>25</v>
          </cell>
          <cell r="M31">
            <v>27</v>
          </cell>
          <cell r="N31">
            <v>0.92592592592592593</v>
          </cell>
          <cell r="O31">
            <v>-2</v>
          </cell>
          <cell r="P31">
            <v>38</v>
          </cell>
          <cell r="BA31">
            <v>3</v>
          </cell>
          <cell r="BB31">
            <v>6</v>
          </cell>
          <cell r="BC31">
            <v>0.5</v>
          </cell>
          <cell r="BD31">
            <v>-3</v>
          </cell>
        </row>
        <row r="32">
          <cell r="L32">
            <v>31</v>
          </cell>
          <cell r="M32">
            <v>21</v>
          </cell>
          <cell r="N32">
            <v>1.4761904761904763</v>
          </cell>
          <cell r="O32">
            <v>10</v>
          </cell>
          <cell r="P32">
            <v>105</v>
          </cell>
        </row>
        <row r="33">
          <cell r="L33">
            <v>20</v>
          </cell>
          <cell r="M33">
            <v>28</v>
          </cell>
          <cell r="N33">
            <v>0.7142857142857143</v>
          </cell>
          <cell r="O33">
            <v>-8</v>
          </cell>
          <cell r="P33">
            <v>40</v>
          </cell>
        </row>
        <row r="34">
          <cell r="L34">
            <v>20</v>
          </cell>
          <cell r="M34">
            <v>24</v>
          </cell>
          <cell r="N34">
            <v>0.83333333333333337</v>
          </cell>
          <cell r="O34">
            <v>-4</v>
          </cell>
          <cell r="P34">
            <v>24</v>
          </cell>
        </row>
        <row r="35">
          <cell r="L35">
            <v>25</v>
          </cell>
          <cell r="M35">
            <v>24</v>
          </cell>
          <cell r="N35">
            <v>1.0416666666666667</v>
          </cell>
          <cell r="O35">
            <v>1</v>
          </cell>
          <cell r="P35">
            <v>45</v>
          </cell>
        </row>
        <row r="36">
          <cell r="L36">
            <v>14</v>
          </cell>
          <cell r="M36">
            <v>31</v>
          </cell>
          <cell r="N36">
            <v>0.45161290322580644</v>
          </cell>
          <cell r="O36">
            <v>-17</v>
          </cell>
          <cell r="P36">
            <v>38</v>
          </cell>
        </row>
      </sheetData>
      <sheetData sheetId="38">
        <row r="3">
          <cell r="L3">
            <v>503</v>
          </cell>
          <cell r="M3">
            <v>524</v>
          </cell>
          <cell r="P3">
            <v>941</v>
          </cell>
          <cell r="Q3">
            <v>67</v>
          </cell>
          <cell r="AF3">
            <v>293</v>
          </cell>
          <cell r="AG3">
            <v>275</v>
          </cell>
          <cell r="AI3">
            <v>25</v>
          </cell>
          <cell r="AK3">
            <v>49</v>
          </cell>
          <cell r="BA3">
            <v>113</v>
          </cell>
          <cell r="BB3">
            <v>98</v>
          </cell>
          <cell r="BE3">
            <v>4</v>
          </cell>
          <cell r="BF3">
            <v>4</v>
          </cell>
          <cell r="BG3">
            <v>19</v>
          </cell>
          <cell r="BH3">
            <v>19</v>
          </cell>
          <cell r="BJ3">
            <v>11</v>
          </cell>
          <cell r="BK3">
            <v>11</v>
          </cell>
          <cell r="BL3">
            <v>8</v>
          </cell>
          <cell r="BM3">
            <v>8</v>
          </cell>
        </row>
        <row r="4">
          <cell r="Q4">
            <v>8.375</v>
          </cell>
          <cell r="AI4">
            <v>5</v>
          </cell>
          <cell r="AK4">
            <v>4.4545454545454541</v>
          </cell>
          <cell r="AO4">
            <v>10.416666666666666</v>
          </cell>
          <cell r="AP4">
            <v>14</v>
          </cell>
        </row>
        <row r="18">
          <cell r="L18">
            <v>29</v>
          </cell>
          <cell r="M18">
            <v>33</v>
          </cell>
          <cell r="N18">
            <v>0.87878787878787878</v>
          </cell>
          <cell r="O18">
            <v>-4</v>
          </cell>
          <cell r="P18" t="str">
            <v>-</v>
          </cell>
          <cell r="AF18">
            <v>27</v>
          </cell>
          <cell r="AG18">
            <v>28</v>
          </cell>
          <cell r="AH18">
            <v>0.96</v>
          </cell>
          <cell r="AJ18">
            <v>-1</v>
          </cell>
          <cell r="BA18">
            <v>9</v>
          </cell>
          <cell r="BB18">
            <v>5</v>
          </cell>
          <cell r="BC18">
            <v>1.8</v>
          </cell>
          <cell r="BD18">
            <v>4</v>
          </cell>
        </row>
        <row r="19">
          <cell r="L19">
            <v>27</v>
          </cell>
          <cell r="M19">
            <v>28</v>
          </cell>
          <cell r="N19">
            <v>0.96</v>
          </cell>
          <cell r="O19">
            <v>-1</v>
          </cell>
          <cell r="P19" t="str">
            <v>-</v>
          </cell>
          <cell r="AF19">
            <v>12</v>
          </cell>
          <cell r="AG19">
            <v>26</v>
          </cell>
          <cell r="AH19">
            <v>0.46153846153846156</v>
          </cell>
          <cell r="AJ19">
            <v>-14</v>
          </cell>
          <cell r="BA19">
            <v>2</v>
          </cell>
          <cell r="BB19">
            <v>6</v>
          </cell>
          <cell r="BC19">
            <v>0.33333333333333331</v>
          </cell>
          <cell r="BD19">
            <v>-4</v>
          </cell>
        </row>
        <row r="20">
          <cell r="L20">
            <v>37</v>
          </cell>
          <cell r="M20">
            <v>32</v>
          </cell>
          <cell r="N20">
            <v>1.1599999999999999</v>
          </cell>
          <cell r="O20">
            <v>5</v>
          </cell>
          <cell r="P20">
            <v>54</v>
          </cell>
          <cell r="AF20">
            <v>32</v>
          </cell>
          <cell r="AG20">
            <v>21</v>
          </cell>
          <cell r="AH20">
            <v>1.5238095238095237</v>
          </cell>
          <cell r="AJ20">
            <v>11</v>
          </cell>
          <cell r="BA20">
            <v>11</v>
          </cell>
          <cell r="BB20">
            <v>6</v>
          </cell>
          <cell r="BC20">
            <v>1.8333333333333333</v>
          </cell>
          <cell r="BD20">
            <v>5</v>
          </cell>
        </row>
        <row r="21">
          <cell r="L21">
            <v>39</v>
          </cell>
          <cell r="M21">
            <v>31</v>
          </cell>
          <cell r="N21">
            <v>1.21875</v>
          </cell>
          <cell r="O21">
            <v>7</v>
          </cell>
          <cell r="P21">
            <v>75</v>
          </cell>
          <cell r="AF21">
            <v>33</v>
          </cell>
          <cell r="AG21">
            <v>24</v>
          </cell>
          <cell r="AH21">
            <v>1.375</v>
          </cell>
          <cell r="AJ21">
            <v>9</v>
          </cell>
          <cell r="BA21">
            <v>9</v>
          </cell>
          <cell r="BB21">
            <v>9</v>
          </cell>
          <cell r="BC21">
            <v>1</v>
          </cell>
          <cell r="BD21">
            <v>0</v>
          </cell>
        </row>
        <row r="22">
          <cell r="L22">
            <v>24</v>
          </cell>
          <cell r="M22">
            <v>29</v>
          </cell>
          <cell r="N22">
            <v>0.82758620689655171</v>
          </cell>
          <cell r="O22">
            <v>-5</v>
          </cell>
          <cell r="P22">
            <v>8</v>
          </cell>
          <cell r="AF22">
            <v>22</v>
          </cell>
          <cell r="AG22">
            <v>26</v>
          </cell>
          <cell r="AH22">
            <v>0.84615384615384615</v>
          </cell>
          <cell r="AJ22">
            <v>-4</v>
          </cell>
          <cell r="BA22">
            <v>5</v>
          </cell>
          <cell r="BB22">
            <v>5</v>
          </cell>
          <cell r="BC22">
            <v>1</v>
          </cell>
          <cell r="BD22">
            <v>0</v>
          </cell>
        </row>
        <row r="23">
          <cell r="L23">
            <v>15</v>
          </cell>
          <cell r="M23">
            <v>25</v>
          </cell>
          <cell r="N23">
            <v>0.6</v>
          </cell>
          <cell r="O23">
            <v>-10</v>
          </cell>
          <cell r="P23">
            <v>56</v>
          </cell>
          <cell r="AF23">
            <v>24</v>
          </cell>
          <cell r="AG23">
            <v>23</v>
          </cell>
          <cell r="AH23">
            <v>1.0434782608695652</v>
          </cell>
          <cell r="AJ23">
            <v>1</v>
          </cell>
          <cell r="BA23">
            <v>13</v>
          </cell>
          <cell r="BB23">
            <v>10</v>
          </cell>
          <cell r="BC23">
            <v>1.3</v>
          </cell>
          <cell r="BD23">
            <v>3</v>
          </cell>
        </row>
        <row r="24">
          <cell r="L24">
            <v>28</v>
          </cell>
          <cell r="M24">
            <v>28</v>
          </cell>
          <cell r="N24">
            <v>1</v>
          </cell>
          <cell r="O24">
            <v>0</v>
          </cell>
          <cell r="P24">
            <v>51</v>
          </cell>
          <cell r="AF24">
            <v>31</v>
          </cell>
          <cell r="AG24">
            <v>23</v>
          </cell>
          <cell r="AH24">
            <v>1.3478260869565217</v>
          </cell>
          <cell r="AJ24">
            <v>8</v>
          </cell>
          <cell r="BA24">
            <v>7</v>
          </cell>
          <cell r="BB24">
            <v>5</v>
          </cell>
          <cell r="BC24">
            <v>1.4</v>
          </cell>
          <cell r="BD24">
            <v>2</v>
          </cell>
        </row>
        <row r="25">
          <cell r="L25">
            <v>23</v>
          </cell>
          <cell r="M25">
            <v>21</v>
          </cell>
          <cell r="N25">
            <v>1.0952380952380953</v>
          </cell>
          <cell r="O25">
            <v>2</v>
          </cell>
          <cell r="P25">
            <v>87</v>
          </cell>
          <cell r="AF25">
            <v>22</v>
          </cell>
          <cell r="AG25">
            <v>25</v>
          </cell>
          <cell r="AH25">
            <v>0.88</v>
          </cell>
          <cell r="AJ25">
            <v>-3</v>
          </cell>
          <cell r="BA25">
            <v>6</v>
          </cell>
          <cell r="BB25">
            <v>9</v>
          </cell>
          <cell r="BC25">
            <v>0.66666666666666663</v>
          </cell>
          <cell r="BD25">
            <v>-3</v>
          </cell>
        </row>
        <row r="26">
          <cell r="L26">
            <v>27</v>
          </cell>
          <cell r="M26">
            <v>29</v>
          </cell>
          <cell r="N26">
            <v>0.93103448275862066</v>
          </cell>
          <cell r="O26">
            <v>-2</v>
          </cell>
          <cell r="P26">
            <v>9</v>
          </cell>
          <cell r="AF26">
            <v>24</v>
          </cell>
          <cell r="AG26">
            <v>22</v>
          </cell>
          <cell r="AH26">
            <v>1.0909090909090908</v>
          </cell>
          <cell r="AJ26">
            <v>2</v>
          </cell>
          <cell r="BA26">
            <v>5</v>
          </cell>
          <cell r="BB26">
            <v>9</v>
          </cell>
          <cell r="BC26">
            <v>0.55555555555555558</v>
          </cell>
          <cell r="BD26">
            <v>-4</v>
          </cell>
        </row>
        <row r="27">
          <cell r="L27">
            <v>35</v>
          </cell>
          <cell r="M27">
            <v>24</v>
          </cell>
          <cell r="N27">
            <v>1.4583333333333333</v>
          </cell>
          <cell r="O27">
            <v>11</v>
          </cell>
          <cell r="P27">
            <v>22</v>
          </cell>
          <cell r="AF27">
            <v>17</v>
          </cell>
          <cell r="AG27">
            <v>19</v>
          </cell>
          <cell r="AH27">
            <v>0.89473684210526316</v>
          </cell>
          <cell r="AJ27">
            <v>-2</v>
          </cell>
          <cell r="BA27">
            <v>9</v>
          </cell>
          <cell r="BB27">
            <v>6</v>
          </cell>
          <cell r="BC27">
            <v>1.5</v>
          </cell>
          <cell r="BD27">
            <v>3</v>
          </cell>
        </row>
        <row r="28">
          <cell r="L28">
            <v>23</v>
          </cell>
          <cell r="M28">
            <v>34</v>
          </cell>
          <cell r="N28">
            <v>0.67647058823529416</v>
          </cell>
          <cell r="O28">
            <v>-11</v>
          </cell>
          <cell r="P28">
            <v>58</v>
          </cell>
          <cell r="AF28">
            <v>29</v>
          </cell>
          <cell r="AG28">
            <v>20</v>
          </cell>
          <cell r="AH28">
            <v>1.45</v>
          </cell>
          <cell r="AJ28">
            <v>9</v>
          </cell>
          <cell r="BA28">
            <v>7</v>
          </cell>
          <cell r="BB28">
            <v>9</v>
          </cell>
          <cell r="BC28">
            <v>0.77777777777777779</v>
          </cell>
          <cell r="BD28">
            <v>-2</v>
          </cell>
        </row>
        <row r="29">
          <cell r="L29">
            <v>28</v>
          </cell>
          <cell r="M29">
            <v>32</v>
          </cell>
          <cell r="N29">
            <v>0.875</v>
          </cell>
          <cell r="O29">
            <v>-4</v>
          </cell>
          <cell r="P29">
            <v>15</v>
          </cell>
          <cell r="AF29">
            <v>20</v>
          </cell>
          <cell r="AG29">
            <v>18</v>
          </cell>
          <cell r="AH29">
            <v>1.1111111111111112</v>
          </cell>
          <cell r="AJ29">
            <v>2</v>
          </cell>
          <cell r="BA29">
            <v>8</v>
          </cell>
          <cell r="BB29">
            <v>6</v>
          </cell>
          <cell r="BC29">
            <v>1.3333333333333333</v>
          </cell>
          <cell r="BD29">
            <v>2</v>
          </cell>
        </row>
        <row r="30">
          <cell r="L30">
            <v>28</v>
          </cell>
          <cell r="M30">
            <v>23</v>
          </cell>
          <cell r="N30">
            <v>1.2173913043478262</v>
          </cell>
          <cell r="O30">
            <v>5</v>
          </cell>
          <cell r="P30">
            <v>84</v>
          </cell>
          <cell r="BA30">
            <v>9</v>
          </cell>
          <cell r="BB30">
            <v>8</v>
          </cell>
          <cell r="BC30">
            <v>1.125</v>
          </cell>
          <cell r="BD30">
            <v>1</v>
          </cell>
        </row>
        <row r="31">
          <cell r="L31">
            <v>28</v>
          </cell>
          <cell r="M31">
            <v>24</v>
          </cell>
          <cell r="N31">
            <v>1.1666666666666667</v>
          </cell>
          <cell r="O31">
            <v>4</v>
          </cell>
          <cell r="P31">
            <v>91</v>
          </cell>
          <cell r="BA31">
            <v>13</v>
          </cell>
          <cell r="BB31">
            <v>5</v>
          </cell>
          <cell r="BC31">
            <v>2.6</v>
          </cell>
          <cell r="BD31">
            <v>8</v>
          </cell>
        </row>
        <row r="32">
          <cell r="L32">
            <v>24</v>
          </cell>
          <cell r="M32">
            <v>26</v>
          </cell>
          <cell r="N32">
            <v>0.92307692307692313</v>
          </cell>
          <cell r="O32">
            <v>-2</v>
          </cell>
          <cell r="P32">
            <v>73</v>
          </cell>
        </row>
        <row r="33">
          <cell r="L33">
            <v>22</v>
          </cell>
          <cell r="M33">
            <v>27</v>
          </cell>
          <cell r="N33">
            <v>0.81481481481481477</v>
          </cell>
          <cell r="O33">
            <v>-5</v>
          </cell>
          <cell r="P33">
            <v>41</v>
          </cell>
        </row>
        <row r="34">
          <cell r="L34">
            <v>18</v>
          </cell>
          <cell r="M34">
            <v>22</v>
          </cell>
          <cell r="N34">
            <v>0.81818181818181823</v>
          </cell>
          <cell r="O34">
            <v>-4</v>
          </cell>
          <cell r="P34">
            <v>41</v>
          </cell>
        </row>
        <row r="35">
          <cell r="L35">
            <v>20</v>
          </cell>
          <cell r="M35">
            <v>24</v>
          </cell>
          <cell r="N35">
            <v>0.83333333333333337</v>
          </cell>
          <cell r="O35">
            <v>-4</v>
          </cell>
          <cell r="P35">
            <v>95</v>
          </cell>
        </row>
        <row r="36">
          <cell r="L36">
            <v>28</v>
          </cell>
          <cell r="M36">
            <v>32</v>
          </cell>
          <cell r="N36">
            <v>0.875</v>
          </cell>
          <cell r="O36">
            <v>-4</v>
          </cell>
          <cell r="P36">
            <v>81</v>
          </cell>
        </row>
      </sheetData>
      <sheetData sheetId="39">
        <row r="3">
          <cell r="L3">
            <v>462</v>
          </cell>
          <cell r="M3">
            <v>544</v>
          </cell>
          <cell r="P3">
            <v>1131</v>
          </cell>
          <cell r="Q3">
            <v>91</v>
          </cell>
          <cell r="AF3">
            <v>283</v>
          </cell>
          <cell r="AG3">
            <v>285</v>
          </cell>
          <cell r="AI3">
            <v>28</v>
          </cell>
          <cell r="AK3">
            <v>60</v>
          </cell>
          <cell r="BA3">
            <v>86</v>
          </cell>
          <cell r="BB3">
            <v>89</v>
          </cell>
          <cell r="BE3">
            <v>4</v>
          </cell>
          <cell r="BF3">
            <v>3</v>
          </cell>
          <cell r="BG3">
            <v>15</v>
          </cell>
          <cell r="BH3">
            <v>13</v>
          </cell>
          <cell r="BJ3">
            <v>4</v>
          </cell>
          <cell r="BK3">
            <v>8</v>
          </cell>
          <cell r="BL3">
            <v>11</v>
          </cell>
          <cell r="BM3">
            <v>5</v>
          </cell>
        </row>
        <row r="4">
          <cell r="Q4">
            <v>11.375</v>
          </cell>
          <cell r="AI4">
            <v>5.6</v>
          </cell>
          <cell r="AK4">
            <v>5.4545454545454541</v>
          </cell>
          <cell r="AO4">
            <v>12.25</v>
          </cell>
          <cell r="AP4">
            <v>11.333333333333334</v>
          </cell>
        </row>
        <row r="18">
          <cell r="L18">
            <v>23</v>
          </cell>
          <cell r="M18">
            <v>30</v>
          </cell>
          <cell r="N18">
            <v>0.76666666666666672</v>
          </cell>
          <cell r="O18">
            <v>-7</v>
          </cell>
          <cell r="P18" t="str">
            <v>-</v>
          </cell>
          <cell r="AF18">
            <v>25</v>
          </cell>
          <cell r="AG18">
            <v>31</v>
          </cell>
          <cell r="AH18">
            <v>0.81</v>
          </cell>
          <cell r="AJ18">
            <v>-6</v>
          </cell>
          <cell r="BA18">
            <v>4</v>
          </cell>
          <cell r="BB18">
            <v>5</v>
          </cell>
          <cell r="BC18">
            <v>0.8</v>
          </cell>
          <cell r="BD18">
            <v>-1</v>
          </cell>
        </row>
        <row r="19">
          <cell r="L19">
            <v>27</v>
          </cell>
          <cell r="M19">
            <v>31</v>
          </cell>
          <cell r="N19">
            <v>0.87</v>
          </cell>
          <cell r="O19">
            <v>-4</v>
          </cell>
          <cell r="P19" t="str">
            <v>-</v>
          </cell>
          <cell r="AF19">
            <v>34</v>
          </cell>
          <cell r="AG19">
            <v>26</v>
          </cell>
          <cell r="AH19">
            <v>1.3076923076923077</v>
          </cell>
          <cell r="AJ19">
            <v>8</v>
          </cell>
          <cell r="BA19">
            <v>2</v>
          </cell>
          <cell r="BB19">
            <v>6</v>
          </cell>
          <cell r="BC19">
            <v>0.33333333333333331</v>
          </cell>
          <cell r="BD19">
            <v>-4</v>
          </cell>
        </row>
        <row r="20">
          <cell r="L20">
            <v>25</v>
          </cell>
          <cell r="M20">
            <v>35</v>
          </cell>
          <cell r="N20">
            <v>0.71</v>
          </cell>
          <cell r="O20">
            <v>-10</v>
          </cell>
          <cell r="P20">
            <v>38</v>
          </cell>
          <cell r="AF20">
            <v>27</v>
          </cell>
          <cell r="AG20">
            <v>24</v>
          </cell>
          <cell r="AH20">
            <v>1.125</v>
          </cell>
          <cell r="AJ20">
            <v>3</v>
          </cell>
          <cell r="BA20">
            <v>8</v>
          </cell>
          <cell r="BB20">
            <v>6</v>
          </cell>
          <cell r="BC20">
            <v>1.3333333333333333</v>
          </cell>
          <cell r="BD20">
            <v>2</v>
          </cell>
        </row>
        <row r="21">
          <cell r="L21">
            <v>27</v>
          </cell>
          <cell r="M21">
            <v>29</v>
          </cell>
          <cell r="N21">
            <v>1.2903225806451613</v>
          </cell>
          <cell r="O21">
            <v>9</v>
          </cell>
          <cell r="P21">
            <v>84</v>
          </cell>
          <cell r="AF21">
            <v>19</v>
          </cell>
          <cell r="AG21">
            <v>25</v>
          </cell>
          <cell r="AH21">
            <v>0.76</v>
          </cell>
          <cell r="AJ21">
            <v>-6</v>
          </cell>
          <cell r="BA21">
            <v>8</v>
          </cell>
          <cell r="BB21">
            <v>9</v>
          </cell>
          <cell r="BC21">
            <v>0.88888888888888884</v>
          </cell>
          <cell r="BD21">
            <v>-1</v>
          </cell>
        </row>
        <row r="22">
          <cell r="L22">
            <v>23</v>
          </cell>
          <cell r="M22">
            <v>29</v>
          </cell>
          <cell r="N22">
            <v>0.7931034482758621</v>
          </cell>
          <cell r="O22">
            <v>-6</v>
          </cell>
          <cell r="P22">
            <v>41</v>
          </cell>
          <cell r="AF22">
            <v>19</v>
          </cell>
          <cell r="AG22">
            <v>29</v>
          </cell>
          <cell r="AH22">
            <v>0.65517241379310343</v>
          </cell>
          <cell r="AJ22">
            <v>-10</v>
          </cell>
          <cell r="BA22">
            <v>9</v>
          </cell>
          <cell r="BB22">
            <v>4</v>
          </cell>
          <cell r="BC22">
            <v>2.25</v>
          </cell>
          <cell r="BD22">
            <v>5</v>
          </cell>
        </row>
        <row r="23">
          <cell r="L23">
            <v>16</v>
          </cell>
          <cell r="M23">
            <v>29</v>
          </cell>
          <cell r="N23">
            <v>0.55172413793103448</v>
          </cell>
          <cell r="O23">
            <v>-13</v>
          </cell>
          <cell r="P23">
            <v>45</v>
          </cell>
          <cell r="AF23">
            <v>26</v>
          </cell>
          <cell r="AG23">
            <v>22</v>
          </cell>
          <cell r="AH23">
            <v>1.1818181818181819</v>
          </cell>
          <cell r="AJ23">
            <v>4</v>
          </cell>
          <cell r="BA23">
            <v>8</v>
          </cell>
          <cell r="BB23">
            <v>8</v>
          </cell>
          <cell r="BC23">
            <v>1</v>
          </cell>
          <cell r="BD23">
            <v>0</v>
          </cell>
        </row>
        <row r="24">
          <cell r="L24">
            <v>20</v>
          </cell>
          <cell r="M24">
            <v>28</v>
          </cell>
          <cell r="N24">
            <v>0.7142857142857143</v>
          </cell>
          <cell r="O24">
            <v>-8</v>
          </cell>
          <cell r="P24">
            <v>79</v>
          </cell>
          <cell r="AF24">
            <v>23</v>
          </cell>
          <cell r="AG24">
            <v>27</v>
          </cell>
          <cell r="AH24">
            <v>0.85185185185185186</v>
          </cell>
          <cell r="AJ24">
            <v>-4</v>
          </cell>
          <cell r="BA24">
            <v>6</v>
          </cell>
          <cell r="BB24">
            <v>7</v>
          </cell>
          <cell r="BC24">
            <v>0.8571428571428571</v>
          </cell>
          <cell r="BD24">
            <v>-1</v>
          </cell>
        </row>
        <row r="25">
          <cell r="L25">
            <v>23</v>
          </cell>
          <cell r="M25">
            <v>30</v>
          </cell>
          <cell r="N25">
            <v>0.76666666666666672</v>
          </cell>
          <cell r="O25">
            <v>-7</v>
          </cell>
          <cell r="P25">
            <v>2</v>
          </cell>
          <cell r="AF25">
            <v>22</v>
          </cell>
          <cell r="AG25">
            <v>17</v>
          </cell>
          <cell r="AH25">
            <v>1.2941176470588236</v>
          </cell>
          <cell r="AJ25">
            <v>5</v>
          </cell>
          <cell r="BA25">
            <v>7</v>
          </cell>
          <cell r="BB25">
            <v>10</v>
          </cell>
          <cell r="BC25">
            <v>0.7</v>
          </cell>
          <cell r="BD25">
            <v>-3</v>
          </cell>
        </row>
        <row r="26">
          <cell r="L26">
            <v>28</v>
          </cell>
          <cell r="M26">
            <v>27</v>
          </cell>
          <cell r="N26">
            <v>1.037037037037037</v>
          </cell>
          <cell r="O26">
            <v>1</v>
          </cell>
          <cell r="P26">
            <v>91</v>
          </cell>
          <cell r="AF26">
            <v>13</v>
          </cell>
          <cell r="AG26">
            <v>25</v>
          </cell>
          <cell r="AH26">
            <v>0.52</v>
          </cell>
          <cell r="AJ26">
            <v>-12</v>
          </cell>
          <cell r="BA26">
            <v>7</v>
          </cell>
          <cell r="BB26">
            <v>7</v>
          </cell>
          <cell r="BC26">
            <v>1</v>
          </cell>
          <cell r="BD26">
            <v>0</v>
          </cell>
        </row>
        <row r="27">
          <cell r="L27">
            <v>28</v>
          </cell>
          <cell r="M27">
            <v>25</v>
          </cell>
          <cell r="N27">
            <v>1.1200000000000001</v>
          </cell>
          <cell r="O27">
            <v>3</v>
          </cell>
          <cell r="P27">
            <v>86</v>
          </cell>
          <cell r="AF27">
            <v>26</v>
          </cell>
          <cell r="AG27">
            <v>20</v>
          </cell>
          <cell r="AH27">
            <v>1.3</v>
          </cell>
          <cell r="AJ27">
            <v>6</v>
          </cell>
          <cell r="BA27">
            <v>7</v>
          </cell>
          <cell r="BB27">
            <v>8</v>
          </cell>
          <cell r="BC27">
            <v>0.875</v>
          </cell>
          <cell r="BD27">
            <v>-1</v>
          </cell>
        </row>
        <row r="28">
          <cell r="L28">
            <v>24</v>
          </cell>
          <cell r="M28">
            <v>30</v>
          </cell>
          <cell r="N28">
            <v>0.8</v>
          </cell>
          <cell r="O28">
            <v>-6</v>
          </cell>
          <cell r="P28">
            <v>25</v>
          </cell>
          <cell r="AF28">
            <v>26</v>
          </cell>
          <cell r="AG28">
            <v>20</v>
          </cell>
          <cell r="AH28">
            <v>1.3</v>
          </cell>
          <cell r="AJ28">
            <v>6</v>
          </cell>
          <cell r="BA28">
            <v>3</v>
          </cell>
          <cell r="BB28">
            <v>6</v>
          </cell>
          <cell r="BC28">
            <v>0.5</v>
          </cell>
          <cell r="BD28">
            <v>-3</v>
          </cell>
        </row>
        <row r="29">
          <cell r="L29">
            <v>25</v>
          </cell>
          <cell r="M29">
            <v>32</v>
          </cell>
          <cell r="N29">
            <v>0.78125</v>
          </cell>
          <cell r="O29">
            <v>-7</v>
          </cell>
          <cell r="P29">
            <v>105</v>
          </cell>
          <cell r="AF29">
            <v>23</v>
          </cell>
          <cell r="AG29">
            <v>19</v>
          </cell>
          <cell r="AH29">
            <v>1.2105263157894737</v>
          </cell>
          <cell r="AJ29">
            <v>4</v>
          </cell>
          <cell r="BA29">
            <v>7</v>
          </cell>
          <cell r="BB29">
            <v>5</v>
          </cell>
          <cell r="BC29">
            <v>1.4</v>
          </cell>
          <cell r="BD29">
            <v>2</v>
          </cell>
        </row>
        <row r="30">
          <cell r="L30">
            <v>32</v>
          </cell>
          <cell r="M30">
            <v>24</v>
          </cell>
          <cell r="N30">
            <v>1.3333333333333333</v>
          </cell>
          <cell r="O30">
            <v>8</v>
          </cell>
          <cell r="P30">
            <v>85</v>
          </cell>
          <cell r="BA30">
            <v>6</v>
          </cell>
          <cell r="BB30">
            <v>5</v>
          </cell>
          <cell r="BC30">
            <v>1.2</v>
          </cell>
          <cell r="BD30">
            <v>1</v>
          </cell>
        </row>
        <row r="31">
          <cell r="L31">
            <v>21</v>
          </cell>
          <cell r="M31">
            <v>28</v>
          </cell>
          <cell r="N31">
            <v>0.75</v>
          </cell>
          <cell r="O31">
            <v>-7</v>
          </cell>
          <cell r="P31">
            <v>116</v>
          </cell>
          <cell r="BA31">
            <v>4</v>
          </cell>
          <cell r="BB31">
            <v>3</v>
          </cell>
          <cell r="BC31">
            <v>1.3333333333333333</v>
          </cell>
          <cell r="BD31">
            <v>1</v>
          </cell>
        </row>
        <row r="32">
          <cell r="L32">
            <v>23</v>
          </cell>
          <cell r="M32">
            <v>29</v>
          </cell>
          <cell r="N32">
            <v>0.7931034482758621</v>
          </cell>
          <cell r="O32">
            <v>-6</v>
          </cell>
          <cell r="P32">
            <v>55</v>
          </cell>
        </row>
        <row r="33">
          <cell r="L33">
            <v>24</v>
          </cell>
          <cell r="M33">
            <v>32</v>
          </cell>
          <cell r="N33">
            <v>0.75</v>
          </cell>
          <cell r="O33">
            <v>-8</v>
          </cell>
          <cell r="P33">
            <v>63</v>
          </cell>
        </row>
        <row r="34">
          <cell r="L34">
            <v>23</v>
          </cell>
          <cell r="M34">
            <v>20</v>
          </cell>
          <cell r="N34">
            <v>1.1499999999999999</v>
          </cell>
          <cell r="O34">
            <v>3</v>
          </cell>
          <cell r="P34">
            <v>83</v>
          </cell>
        </row>
        <row r="35">
          <cell r="L35">
            <v>22</v>
          </cell>
          <cell r="M35">
            <v>28</v>
          </cell>
          <cell r="N35">
            <v>0.7857142857142857</v>
          </cell>
          <cell r="O35">
            <v>-6</v>
          </cell>
          <cell r="P35">
            <v>72</v>
          </cell>
        </row>
        <row r="36">
          <cell r="L36">
            <v>28</v>
          </cell>
          <cell r="M36">
            <v>28</v>
          </cell>
          <cell r="N36">
            <v>1</v>
          </cell>
          <cell r="O36">
            <v>0</v>
          </cell>
          <cell r="P36">
            <v>61</v>
          </cell>
        </row>
      </sheetData>
      <sheetData sheetId="40">
        <row r="3">
          <cell r="L3">
            <v>466</v>
          </cell>
          <cell r="M3">
            <v>491</v>
          </cell>
          <cell r="P3">
            <v>1166</v>
          </cell>
          <cell r="Q3">
            <v>83</v>
          </cell>
          <cell r="AF3">
            <v>256</v>
          </cell>
          <cell r="AG3">
            <v>295</v>
          </cell>
          <cell r="AI3">
            <v>40</v>
          </cell>
          <cell r="AK3">
            <v>63</v>
          </cell>
          <cell r="BA3">
            <v>77</v>
          </cell>
          <cell r="BB3">
            <v>87</v>
          </cell>
          <cell r="BE3">
            <v>33</v>
          </cell>
          <cell r="BF3">
            <v>3</v>
          </cell>
          <cell r="BG3">
            <v>11</v>
          </cell>
          <cell r="BH3">
            <v>11</v>
          </cell>
          <cell r="BJ3">
            <v>6</v>
          </cell>
          <cell r="BK3">
            <v>5</v>
          </cell>
          <cell r="BL3">
            <v>5</v>
          </cell>
          <cell r="BM3">
            <v>6</v>
          </cell>
        </row>
        <row r="4">
          <cell r="Q4">
            <v>10.375</v>
          </cell>
          <cell r="AI4">
            <v>8</v>
          </cell>
          <cell r="AK4">
            <v>5.7272727272727275</v>
          </cell>
          <cell r="AO4">
            <v>10.083333333333334</v>
          </cell>
          <cell r="AP4">
            <v>11.25</v>
          </cell>
        </row>
        <row r="18">
          <cell r="L18">
            <v>21</v>
          </cell>
          <cell r="M18">
            <v>24</v>
          </cell>
          <cell r="N18">
            <v>0.875</v>
          </cell>
          <cell r="O18">
            <v>-3</v>
          </cell>
          <cell r="P18" t="str">
            <v>-</v>
          </cell>
          <cell r="AF18">
            <v>12</v>
          </cell>
          <cell r="AG18">
            <v>34</v>
          </cell>
          <cell r="AH18">
            <v>0.35</v>
          </cell>
          <cell r="AJ18">
            <v>-22</v>
          </cell>
          <cell r="BA18">
            <v>5</v>
          </cell>
          <cell r="BB18">
            <v>2</v>
          </cell>
          <cell r="BC18">
            <v>2.5</v>
          </cell>
          <cell r="BD18">
            <v>3</v>
          </cell>
        </row>
        <row r="19">
          <cell r="L19">
            <v>29</v>
          </cell>
          <cell r="M19">
            <v>29</v>
          </cell>
          <cell r="N19">
            <v>1</v>
          </cell>
          <cell r="O19">
            <v>0</v>
          </cell>
          <cell r="P19" t="str">
            <v>-</v>
          </cell>
          <cell r="AF19">
            <v>22</v>
          </cell>
          <cell r="AG19">
            <v>30</v>
          </cell>
          <cell r="AH19">
            <v>0.73333333333333328</v>
          </cell>
          <cell r="AJ19">
            <v>-8</v>
          </cell>
          <cell r="BA19">
            <v>3</v>
          </cell>
          <cell r="BB19">
            <v>6</v>
          </cell>
          <cell r="BC19">
            <v>0.5</v>
          </cell>
          <cell r="BD19">
            <v>-3</v>
          </cell>
        </row>
        <row r="20">
          <cell r="L20">
            <v>20</v>
          </cell>
          <cell r="M20">
            <v>36</v>
          </cell>
          <cell r="N20">
            <v>0.56000000000000005</v>
          </cell>
          <cell r="O20">
            <v>-16</v>
          </cell>
          <cell r="P20">
            <v>45</v>
          </cell>
          <cell r="AF20">
            <v>16</v>
          </cell>
          <cell r="AG20">
            <v>26</v>
          </cell>
          <cell r="AH20">
            <v>0.61538461538461542</v>
          </cell>
          <cell r="AJ20">
            <v>-10</v>
          </cell>
          <cell r="BA20">
            <v>7</v>
          </cell>
          <cell r="BB20">
            <v>7</v>
          </cell>
          <cell r="BC20">
            <v>1</v>
          </cell>
          <cell r="BD20">
            <v>0</v>
          </cell>
        </row>
        <row r="21">
          <cell r="L21">
            <v>30</v>
          </cell>
          <cell r="M21">
            <v>34</v>
          </cell>
          <cell r="N21">
            <v>0.88235294117647056</v>
          </cell>
          <cell r="O21">
            <v>-4</v>
          </cell>
          <cell r="P21">
            <v>44</v>
          </cell>
          <cell r="AF21">
            <v>27</v>
          </cell>
          <cell r="AG21">
            <v>30</v>
          </cell>
          <cell r="AH21">
            <v>0.9</v>
          </cell>
          <cell r="AJ21">
            <v>-3</v>
          </cell>
          <cell r="BA21">
            <v>2</v>
          </cell>
          <cell r="BB21">
            <v>10</v>
          </cell>
          <cell r="BC21">
            <v>0.2</v>
          </cell>
          <cell r="BD21">
            <v>-8</v>
          </cell>
        </row>
        <row r="22">
          <cell r="L22">
            <v>22</v>
          </cell>
          <cell r="M22">
            <v>31</v>
          </cell>
          <cell r="N22">
            <v>0.70967741935483875</v>
          </cell>
          <cell r="O22">
            <v>-9</v>
          </cell>
          <cell r="P22">
            <v>56</v>
          </cell>
          <cell r="AF22">
            <v>24</v>
          </cell>
          <cell r="AG22">
            <v>26</v>
          </cell>
          <cell r="AH22">
            <v>0.92307692307692313</v>
          </cell>
          <cell r="AJ22">
            <v>-2</v>
          </cell>
          <cell r="BA22">
            <v>3</v>
          </cell>
          <cell r="BB22">
            <v>4</v>
          </cell>
          <cell r="BC22">
            <v>0.75</v>
          </cell>
          <cell r="BD22">
            <v>-1</v>
          </cell>
        </row>
        <row r="23">
          <cell r="L23">
            <v>25</v>
          </cell>
          <cell r="M23">
            <v>25</v>
          </cell>
          <cell r="N23">
            <v>1</v>
          </cell>
          <cell r="O23">
            <v>0</v>
          </cell>
          <cell r="P23">
            <v>79</v>
          </cell>
          <cell r="AF23">
            <v>28</v>
          </cell>
          <cell r="AG23">
            <v>19</v>
          </cell>
          <cell r="AH23">
            <v>1.4736842105263157</v>
          </cell>
          <cell r="AJ23">
            <v>9</v>
          </cell>
          <cell r="BA23">
            <v>3</v>
          </cell>
          <cell r="BB23">
            <v>8</v>
          </cell>
          <cell r="BC23">
            <v>0.375</v>
          </cell>
          <cell r="BD23">
            <v>-5</v>
          </cell>
        </row>
        <row r="24">
          <cell r="L24">
            <v>30</v>
          </cell>
          <cell r="M24">
            <v>24</v>
          </cell>
          <cell r="N24">
            <v>1.25</v>
          </cell>
          <cell r="O24">
            <v>6</v>
          </cell>
          <cell r="P24">
            <v>127</v>
          </cell>
          <cell r="AF24">
            <v>21</v>
          </cell>
          <cell r="AG24">
            <v>22</v>
          </cell>
          <cell r="AH24">
            <v>0.95454545454545459</v>
          </cell>
          <cell r="AJ24">
            <v>-1</v>
          </cell>
          <cell r="BA24">
            <v>4</v>
          </cell>
          <cell r="BB24">
            <v>7</v>
          </cell>
          <cell r="BC24">
            <v>0.5714285714285714</v>
          </cell>
          <cell r="BD24">
            <v>-3</v>
          </cell>
        </row>
        <row r="25">
          <cell r="L25">
            <v>17</v>
          </cell>
          <cell r="M25">
            <v>15</v>
          </cell>
          <cell r="N25">
            <v>1.1333333333333333</v>
          </cell>
          <cell r="O25">
            <v>2</v>
          </cell>
          <cell r="P25">
            <v>145</v>
          </cell>
          <cell r="AF25">
            <v>24</v>
          </cell>
          <cell r="AG25">
            <v>20</v>
          </cell>
          <cell r="AH25">
            <v>1.2</v>
          </cell>
          <cell r="AJ25">
            <v>4</v>
          </cell>
          <cell r="BA25">
            <v>10</v>
          </cell>
          <cell r="BB25">
            <v>7</v>
          </cell>
          <cell r="BC25">
            <v>1.4285714285714286</v>
          </cell>
          <cell r="BD25">
            <v>3</v>
          </cell>
        </row>
        <row r="26">
          <cell r="L26">
            <v>17</v>
          </cell>
          <cell r="M26">
            <v>24</v>
          </cell>
          <cell r="N26">
            <v>0.70833333333333337</v>
          </cell>
          <cell r="O26">
            <v>-7</v>
          </cell>
          <cell r="P26">
            <v>92</v>
          </cell>
          <cell r="AF26">
            <v>18</v>
          </cell>
          <cell r="AG26">
            <v>23</v>
          </cell>
          <cell r="AH26">
            <v>0.78260869565217395</v>
          </cell>
          <cell r="AJ26">
            <v>-5</v>
          </cell>
          <cell r="BA26">
            <v>8</v>
          </cell>
          <cell r="BB26">
            <v>6</v>
          </cell>
          <cell r="BC26">
            <v>1.3333333333333333</v>
          </cell>
          <cell r="BD26">
            <v>2</v>
          </cell>
        </row>
        <row r="27">
          <cell r="L27">
            <v>15</v>
          </cell>
          <cell r="M27">
            <v>25</v>
          </cell>
          <cell r="N27">
            <v>0.6</v>
          </cell>
          <cell r="O27">
            <v>-10</v>
          </cell>
          <cell r="P27">
            <v>72</v>
          </cell>
          <cell r="AF27">
            <v>20</v>
          </cell>
          <cell r="AG27">
            <v>21</v>
          </cell>
          <cell r="AH27">
            <v>0.95238095238095233</v>
          </cell>
          <cell r="AJ27">
            <v>-1</v>
          </cell>
          <cell r="BA27">
            <v>5</v>
          </cell>
          <cell r="BB27">
            <v>7</v>
          </cell>
          <cell r="BC27">
            <v>0.7142857142857143</v>
          </cell>
          <cell r="BD27">
            <v>-2</v>
          </cell>
        </row>
        <row r="28">
          <cell r="L28">
            <v>26</v>
          </cell>
          <cell r="M28">
            <v>31</v>
          </cell>
          <cell r="N28">
            <v>0.83870967741935487</v>
          </cell>
          <cell r="O28">
            <v>-5</v>
          </cell>
          <cell r="P28">
            <v>40</v>
          </cell>
          <cell r="AF28">
            <v>20</v>
          </cell>
          <cell r="AG28">
            <v>26</v>
          </cell>
          <cell r="AH28">
            <v>0.76923076923076927</v>
          </cell>
          <cell r="AJ28">
            <v>-6</v>
          </cell>
          <cell r="BA28">
            <v>12</v>
          </cell>
          <cell r="BB28">
            <v>7</v>
          </cell>
          <cell r="BC28">
            <v>1.7142857142857142</v>
          </cell>
          <cell r="BD28">
            <v>5</v>
          </cell>
        </row>
        <row r="29">
          <cell r="L29">
            <v>38</v>
          </cell>
          <cell r="M29">
            <v>35</v>
          </cell>
          <cell r="N29">
            <v>1.0857142857142856</v>
          </cell>
          <cell r="O29">
            <v>3</v>
          </cell>
          <cell r="P29">
            <v>15</v>
          </cell>
          <cell r="AF29">
            <v>24</v>
          </cell>
          <cell r="AG29">
            <v>18</v>
          </cell>
          <cell r="AH29">
            <v>1.3333333333333333</v>
          </cell>
          <cell r="AJ29">
            <v>6</v>
          </cell>
          <cell r="BA29">
            <v>5</v>
          </cell>
          <cell r="BB29">
            <v>5</v>
          </cell>
          <cell r="BC29">
            <v>1</v>
          </cell>
          <cell r="BD29">
            <v>0</v>
          </cell>
        </row>
        <row r="30">
          <cell r="L30">
            <v>22</v>
          </cell>
          <cell r="M30">
            <v>24</v>
          </cell>
          <cell r="N30">
            <v>0.91666666666666663</v>
          </cell>
          <cell r="O30">
            <v>-2</v>
          </cell>
          <cell r="P30">
            <v>2</v>
          </cell>
          <cell r="BA30">
            <v>4</v>
          </cell>
          <cell r="BB30">
            <v>7</v>
          </cell>
          <cell r="BC30">
            <v>0.5714285714285714</v>
          </cell>
          <cell r="BD30">
            <v>-3</v>
          </cell>
        </row>
        <row r="31">
          <cell r="L31">
            <v>25</v>
          </cell>
          <cell r="M31">
            <v>25</v>
          </cell>
          <cell r="N31">
            <v>1</v>
          </cell>
          <cell r="O31">
            <v>0</v>
          </cell>
          <cell r="P31">
            <v>58</v>
          </cell>
          <cell r="BA31">
            <v>6</v>
          </cell>
          <cell r="BB31">
            <v>4</v>
          </cell>
          <cell r="BC31">
            <v>1.5</v>
          </cell>
          <cell r="BD31">
            <v>2</v>
          </cell>
        </row>
        <row r="32">
          <cell r="L32">
            <v>21</v>
          </cell>
          <cell r="M32">
            <v>25</v>
          </cell>
          <cell r="N32">
            <v>0.84</v>
          </cell>
          <cell r="O32">
            <v>-4</v>
          </cell>
          <cell r="P32">
            <v>79</v>
          </cell>
        </row>
        <row r="33">
          <cell r="L33">
            <v>27</v>
          </cell>
          <cell r="M33">
            <v>26</v>
          </cell>
          <cell r="N33">
            <v>1.0384615384615385</v>
          </cell>
          <cell r="O33">
            <v>1</v>
          </cell>
          <cell r="P33">
            <v>62</v>
          </cell>
        </row>
        <row r="34">
          <cell r="L34">
            <v>28</v>
          </cell>
          <cell r="M34">
            <v>13</v>
          </cell>
          <cell r="N34">
            <v>2.1538461538461537</v>
          </cell>
          <cell r="O34">
            <v>15</v>
          </cell>
          <cell r="P34">
            <v>82</v>
          </cell>
        </row>
        <row r="35">
          <cell r="L35">
            <v>24</v>
          </cell>
          <cell r="M35">
            <v>21</v>
          </cell>
          <cell r="N35">
            <v>1.1428571428571428</v>
          </cell>
          <cell r="O35">
            <v>3</v>
          </cell>
          <cell r="P35">
            <v>92</v>
          </cell>
        </row>
        <row r="36">
          <cell r="L36">
            <v>29</v>
          </cell>
          <cell r="M36">
            <v>24</v>
          </cell>
          <cell r="N36">
            <v>1.2083333333333333</v>
          </cell>
          <cell r="O36">
            <v>5</v>
          </cell>
          <cell r="P36">
            <v>76</v>
          </cell>
        </row>
      </sheetData>
      <sheetData sheetId="41">
        <row r="3">
          <cell r="L3">
            <v>102</v>
          </cell>
          <cell r="M3">
            <v>109</v>
          </cell>
          <cell r="P3">
            <v>202</v>
          </cell>
          <cell r="Q3">
            <v>37</v>
          </cell>
          <cell r="AF3">
            <v>71</v>
          </cell>
          <cell r="AG3">
            <v>68</v>
          </cell>
          <cell r="AI3">
            <v>18</v>
          </cell>
          <cell r="AK3">
            <v>15</v>
          </cell>
          <cell r="BA3">
            <v>15</v>
          </cell>
          <cell r="BB3">
            <v>22</v>
          </cell>
          <cell r="BE3">
            <v>0</v>
          </cell>
          <cell r="BF3">
            <v>1</v>
          </cell>
          <cell r="BG3">
            <v>3</v>
          </cell>
          <cell r="BH3">
            <v>5</v>
          </cell>
          <cell r="BJ3">
            <v>3</v>
          </cell>
          <cell r="BK3">
            <v>3</v>
          </cell>
          <cell r="BL3">
            <v>0</v>
          </cell>
          <cell r="BM3">
            <v>2</v>
          </cell>
        </row>
        <row r="4">
          <cell r="Q4">
            <v>9.25</v>
          </cell>
          <cell r="AI4">
            <v>6</v>
          </cell>
          <cell r="AK4">
            <v>5</v>
          </cell>
          <cell r="AO4">
            <v>11.333333333333334</v>
          </cell>
          <cell r="AP4">
            <v>12.333333333333334</v>
          </cell>
        </row>
        <row r="18">
          <cell r="L18">
            <v>22</v>
          </cell>
          <cell r="M18">
            <v>34</v>
          </cell>
          <cell r="N18">
            <v>0.6470588235294118</v>
          </cell>
          <cell r="O18">
            <v>-12</v>
          </cell>
          <cell r="P18">
            <v>22</v>
          </cell>
          <cell r="AF18">
            <v>17</v>
          </cell>
          <cell r="AG18">
            <v>23</v>
          </cell>
          <cell r="AH18">
            <v>0.73913043478260865</v>
          </cell>
          <cell r="AJ18">
            <v>-6</v>
          </cell>
          <cell r="BA18">
            <v>2</v>
          </cell>
          <cell r="BB18">
            <v>6</v>
          </cell>
          <cell r="BC18">
            <v>0.33333333333333331</v>
          </cell>
          <cell r="BD18">
            <v>-4</v>
          </cell>
        </row>
        <row r="19">
          <cell r="L19">
            <v>30</v>
          </cell>
          <cell r="M19">
            <v>18</v>
          </cell>
          <cell r="N19">
            <v>1.6666666666666667</v>
          </cell>
          <cell r="O19">
            <v>12</v>
          </cell>
          <cell r="P19">
            <v>69</v>
          </cell>
          <cell r="AF19">
            <v>32</v>
          </cell>
          <cell r="AG19">
            <v>16</v>
          </cell>
          <cell r="AH19">
            <v>2</v>
          </cell>
          <cell r="AJ19">
            <v>16</v>
          </cell>
          <cell r="BA19">
            <v>5</v>
          </cell>
          <cell r="BB19">
            <v>9</v>
          </cell>
          <cell r="BC19">
            <v>0.55555555555555558</v>
          </cell>
          <cell r="BD19">
            <v>-4</v>
          </cell>
        </row>
        <row r="20">
          <cell r="L20">
            <v>19</v>
          </cell>
          <cell r="M20">
            <v>30</v>
          </cell>
          <cell r="N20">
            <v>0.6333333333333333</v>
          </cell>
          <cell r="O20">
            <v>-11</v>
          </cell>
          <cell r="P20">
            <v>46</v>
          </cell>
          <cell r="AF20">
            <v>22</v>
          </cell>
          <cell r="AG20">
            <v>29</v>
          </cell>
          <cell r="AH20">
            <v>0.75862068965517238</v>
          </cell>
          <cell r="AJ20">
            <v>-7</v>
          </cell>
          <cell r="BA20">
            <v>8</v>
          </cell>
          <cell r="BB20">
            <v>7</v>
          </cell>
          <cell r="BC20">
            <v>1.1428571428571428</v>
          </cell>
          <cell r="BD20">
            <v>1</v>
          </cell>
        </row>
        <row r="21">
          <cell r="L21">
            <v>31</v>
          </cell>
          <cell r="M21">
            <v>27</v>
          </cell>
          <cell r="N21">
            <v>1.1481481481481481</v>
          </cell>
          <cell r="O21">
            <v>4</v>
          </cell>
          <cell r="P21">
            <v>65</v>
          </cell>
        </row>
      </sheetData>
      <sheetData sheetId="42">
        <row r="3">
          <cell r="L3">
            <v>403</v>
          </cell>
          <cell r="M3">
            <v>419</v>
          </cell>
          <cell r="P3">
            <v>922</v>
          </cell>
          <cell r="Q3">
            <v>95</v>
          </cell>
          <cell r="AF3">
            <v>202</v>
          </cell>
          <cell r="AG3">
            <v>212</v>
          </cell>
          <cell r="AI3">
            <v>39</v>
          </cell>
          <cell r="AK3">
            <v>39</v>
          </cell>
          <cell r="BA3">
            <v>88</v>
          </cell>
          <cell r="BB3">
            <v>98</v>
          </cell>
          <cell r="BE3">
            <v>5</v>
          </cell>
          <cell r="BF3">
            <v>0</v>
          </cell>
          <cell r="BG3">
            <v>4</v>
          </cell>
          <cell r="BH3">
            <v>14</v>
          </cell>
          <cell r="BJ3">
            <v>2</v>
          </cell>
          <cell r="BK3">
            <v>10</v>
          </cell>
          <cell r="BL3">
            <v>2</v>
          </cell>
          <cell r="BM3">
            <v>4</v>
          </cell>
        </row>
        <row r="4">
          <cell r="Q4">
            <v>7.916666666666667</v>
          </cell>
          <cell r="AI4">
            <v>4.875</v>
          </cell>
          <cell r="AK4">
            <v>4.333333333333333</v>
          </cell>
          <cell r="AO4">
            <v>10</v>
          </cell>
          <cell r="AP4">
            <v>10.199999999999999</v>
          </cell>
        </row>
        <row r="18">
          <cell r="L18">
            <v>23</v>
          </cell>
          <cell r="M18">
            <v>26</v>
          </cell>
          <cell r="N18">
            <v>0.88</v>
          </cell>
          <cell r="O18">
            <v>-3</v>
          </cell>
          <cell r="P18">
            <v>32</v>
          </cell>
          <cell r="AF18">
            <v>19</v>
          </cell>
          <cell r="AG18">
            <v>23</v>
          </cell>
          <cell r="AH18">
            <v>0.82608695652173914</v>
          </cell>
          <cell r="AJ18">
            <v>-4</v>
          </cell>
          <cell r="BA18">
            <v>7</v>
          </cell>
          <cell r="BB18">
            <v>7</v>
          </cell>
          <cell r="BC18">
            <v>1</v>
          </cell>
          <cell r="BD18">
            <v>0</v>
          </cell>
        </row>
        <row r="19">
          <cell r="L19">
            <v>23</v>
          </cell>
          <cell r="M19">
            <v>31</v>
          </cell>
          <cell r="N19">
            <v>0.74</v>
          </cell>
          <cell r="O19">
            <v>-8</v>
          </cell>
          <cell r="P19">
            <v>24</v>
          </cell>
          <cell r="AF19">
            <v>20</v>
          </cell>
          <cell r="AG19">
            <v>31</v>
          </cell>
          <cell r="AH19">
            <v>0.64516129032258063</v>
          </cell>
          <cell r="AJ19">
            <v>-11</v>
          </cell>
          <cell r="BA19">
            <v>2</v>
          </cell>
          <cell r="BB19">
            <v>6</v>
          </cell>
          <cell r="BC19">
            <v>0.33333333333333331</v>
          </cell>
          <cell r="BD19">
            <v>-4</v>
          </cell>
        </row>
        <row r="20">
          <cell r="L20">
            <v>28</v>
          </cell>
          <cell r="M20">
            <v>22</v>
          </cell>
          <cell r="N20">
            <v>1.27</v>
          </cell>
          <cell r="O20">
            <v>6</v>
          </cell>
          <cell r="P20">
            <v>27</v>
          </cell>
          <cell r="AF20">
            <v>26</v>
          </cell>
          <cell r="AG20">
            <v>12</v>
          </cell>
          <cell r="AH20">
            <v>2.1666666666666665</v>
          </cell>
          <cell r="AJ20">
            <v>14</v>
          </cell>
          <cell r="BA20">
            <v>11</v>
          </cell>
          <cell r="BB20">
            <v>8</v>
          </cell>
          <cell r="BC20">
            <v>1.375</v>
          </cell>
          <cell r="BD20">
            <v>3</v>
          </cell>
        </row>
        <row r="21">
          <cell r="L21">
            <v>36</v>
          </cell>
          <cell r="M21">
            <v>32</v>
          </cell>
          <cell r="N21">
            <v>1.1299999999999999</v>
          </cell>
          <cell r="O21">
            <v>4</v>
          </cell>
          <cell r="P21">
            <v>36</v>
          </cell>
          <cell r="AF21">
            <v>24</v>
          </cell>
          <cell r="AG21">
            <v>20</v>
          </cell>
          <cell r="AH21">
            <v>1.2</v>
          </cell>
          <cell r="AJ21">
            <v>4</v>
          </cell>
          <cell r="BA21">
            <v>9</v>
          </cell>
          <cell r="BB21">
            <v>8</v>
          </cell>
          <cell r="BC21">
            <v>1.125</v>
          </cell>
          <cell r="BD21">
            <v>1</v>
          </cell>
        </row>
        <row r="22">
          <cell r="L22">
            <v>22</v>
          </cell>
          <cell r="M22">
            <v>17</v>
          </cell>
          <cell r="N22">
            <v>1.2941176470588236</v>
          </cell>
          <cell r="O22">
            <v>5</v>
          </cell>
          <cell r="P22">
            <v>67</v>
          </cell>
          <cell r="AF22">
            <v>13</v>
          </cell>
          <cell r="AG22">
            <v>19</v>
          </cell>
          <cell r="AH22">
            <v>0.68421052631578949</v>
          </cell>
          <cell r="AJ22">
            <v>-6</v>
          </cell>
          <cell r="BA22">
            <v>5</v>
          </cell>
          <cell r="BB22">
            <v>7</v>
          </cell>
          <cell r="BC22">
            <v>0.7142857142857143</v>
          </cell>
          <cell r="BD22">
            <v>-2</v>
          </cell>
        </row>
        <row r="23">
          <cell r="L23">
            <v>15</v>
          </cell>
          <cell r="M23">
            <v>25</v>
          </cell>
          <cell r="N23">
            <v>0.6</v>
          </cell>
          <cell r="O23">
            <v>-10</v>
          </cell>
          <cell r="P23">
            <v>49</v>
          </cell>
          <cell r="AF23">
            <v>20</v>
          </cell>
          <cell r="AG23">
            <v>20</v>
          </cell>
          <cell r="AH23">
            <v>1</v>
          </cell>
          <cell r="AJ23">
            <v>0</v>
          </cell>
          <cell r="BA23">
            <v>11</v>
          </cell>
          <cell r="BB23">
            <v>5</v>
          </cell>
          <cell r="BC23">
            <v>2.2000000000000002</v>
          </cell>
          <cell r="BD23">
            <v>6</v>
          </cell>
        </row>
        <row r="24">
          <cell r="L24">
            <v>24</v>
          </cell>
          <cell r="M24">
            <v>21</v>
          </cell>
          <cell r="N24">
            <v>1.1428571428571428</v>
          </cell>
          <cell r="O24">
            <v>3</v>
          </cell>
          <cell r="P24">
            <v>73</v>
          </cell>
          <cell r="AF24">
            <v>18</v>
          </cell>
          <cell r="AG24">
            <v>21</v>
          </cell>
          <cell r="AH24">
            <v>0.8571428571428571</v>
          </cell>
          <cell r="AJ24">
            <v>-3</v>
          </cell>
          <cell r="BA24">
            <v>0</v>
          </cell>
          <cell r="BB24">
            <v>7</v>
          </cell>
          <cell r="BC24">
            <v>0</v>
          </cell>
          <cell r="BD24">
            <v>-7</v>
          </cell>
        </row>
        <row r="25">
          <cell r="L25">
            <v>19</v>
          </cell>
          <cell r="M25">
            <v>28</v>
          </cell>
          <cell r="N25">
            <v>0.6785714285714286</v>
          </cell>
          <cell r="O25">
            <v>-9</v>
          </cell>
          <cell r="P25">
            <v>87</v>
          </cell>
          <cell r="AF25">
            <v>18</v>
          </cell>
          <cell r="AG25">
            <v>24</v>
          </cell>
          <cell r="AH25">
            <v>0.75</v>
          </cell>
          <cell r="AJ25">
            <v>-6</v>
          </cell>
          <cell r="BA25">
            <v>8</v>
          </cell>
          <cell r="BB25">
            <v>4</v>
          </cell>
          <cell r="BC25">
            <v>2</v>
          </cell>
          <cell r="BD25">
            <v>4</v>
          </cell>
        </row>
        <row r="26">
          <cell r="L26">
            <v>18</v>
          </cell>
          <cell r="M26">
            <v>28</v>
          </cell>
          <cell r="N26">
            <v>0.6428571428571429</v>
          </cell>
          <cell r="O26">
            <v>-10</v>
          </cell>
          <cell r="P26">
            <v>40</v>
          </cell>
          <cell r="AF26">
            <v>24</v>
          </cell>
          <cell r="AG26">
            <v>18</v>
          </cell>
          <cell r="AH26">
            <v>1.3333333333333333</v>
          </cell>
          <cell r="AJ26">
            <v>6</v>
          </cell>
          <cell r="BA26">
            <v>6</v>
          </cell>
          <cell r="BB26">
            <v>9</v>
          </cell>
          <cell r="BC26">
            <v>0.66666666666666663</v>
          </cell>
          <cell r="BD26">
            <v>-3</v>
          </cell>
        </row>
        <row r="27">
          <cell r="L27">
            <v>20</v>
          </cell>
          <cell r="M27">
            <v>25</v>
          </cell>
          <cell r="N27">
            <v>0.8</v>
          </cell>
          <cell r="O27">
            <v>-5</v>
          </cell>
          <cell r="P27">
            <v>47</v>
          </cell>
          <cell r="AF27">
            <v>20</v>
          </cell>
          <cell r="AG27">
            <v>24</v>
          </cell>
          <cell r="AH27">
            <v>0.83333333333333337</v>
          </cell>
          <cell r="AJ27">
            <v>-4</v>
          </cell>
          <cell r="BA27">
            <v>8</v>
          </cell>
          <cell r="BB27">
            <v>5</v>
          </cell>
          <cell r="BC27">
            <v>1.6</v>
          </cell>
          <cell r="BD27">
            <v>3</v>
          </cell>
        </row>
        <row r="28">
          <cell r="L28">
            <v>38</v>
          </cell>
          <cell r="M28">
            <v>33</v>
          </cell>
          <cell r="N28">
            <v>1.1515151515151516</v>
          </cell>
          <cell r="O28">
            <v>5</v>
          </cell>
          <cell r="P28">
            <v>54</v>
          </cell>
          <cell r="BA28">
            <v>8</v>
          </cell>
          <cell r="BB28">
            <v>8</v>
          </cell>
          <cell r="BC28">
            <v>1</v>
          </cell>
          <cell r="BD28">
            <v>0</v>
          </cell>
        </row>
        <row r="29">
          <cell r="L29">
            <v>25</v>
          </cell>
          <cell r="M29">
            <v>23</v>
          </cell>
          <cell r="N29">
            <v>1.0869565217391304</v>
          </cell>
          <cell r="O29">
            <v>2</v>
          </cell>
          <cell r="P29">
            <v>38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14</v>
          </cell>
          <cell r="M30">
            <v>20</v>
          </cell>
          <cell r="N30">
            <v>0.7</v>
          </cell>
          <cell r="O30">
            <v>-6</v>
          </cell>
          <cell r="P30">
            <v>79</v>
          </cell>
          <cell r="BA30">
            <v>3</v>
          </cell>
          <cell r="BB30">
            <v>10</v>
          </cell>
          <cell r="BC30">
            <v>0.3</v>
          </cell>
          <cell r="BD30">
            <v>-7</v>
          </cell>
        </row>
        <row r="31">
          <cell r="L31">
            <v>23</v>
          </cell>
          <cell r="M31">
            <v>21</v>
          </cell>
          <cell r="N31">
            <v>1.0952380952380953</v>
          </cell>
          <cell r="O31">
            <v>2</v>
          </cell>
          <cell r="P31">
            <v>92</v>
          </cell>
          <cell r="BA31">
            <v>7</v>
          </cell>
          <cell r="BB31">
            <v>8</v>
          </cell>
          <cell r="BC31">
            <v>0.875</v>
          </cell>
          <cell r="BD31">
            <v>-1</v>
          </cell>
        </row>
        <row r="32">
          <cell r="L32">
            <v>24</v>
          </cell>
          <cell r="M32">
            <v>19</v>
          </cell>
          <cell r="N32">
            <v>1.263157894736842</v>
          </cell>
          <cell r="O32">
            <v>5</v>
          </cell>
          <cell r="P32">
            <v>63</v>
          </cell>
        </row>
        <row r="33">
          <cell r="L33">
            <v>29</v>
          </cell>
          <cell r="M33">
            <v>23</v>
          </cell>
          <cell r="N33">
            <v>1.2608695652173914</v>
          </cell>
          <cell r="O33">
            <v>6</v>
          </cell>
          <cell r="P33">
            <v>44</v>
          </cell>
        </row>
        <row r="34">
          <cell r="L34">
            <v>22</v>
          </cell>
          <cell r="M34">
            <v>25</v>
          </cell>
          <cell r="N34">
            <v>0.88</v>
          </cell>
          <cell r="O34">
            <v>-3</v>
          </cell>
          <cell r="P34">
            <v>70</v>
          </cell>
        </row>
      </sheetData>
      <sheetData sheetId="43">
        <row r="3">
          <cell r="L3">
            <v>393</v>
          </cell>
          <cell r="M3">
            <v>439</v>
          </cell>
          <cell r="P3">
            <v>787</v>
          </cell>
          <cell r="Q3">
            <v>84</v>
          </cell>
          <cell r="AF3">
            <v>179</v>
          </cell>
          <cell r="AG3">
            <v>218</v>
          </cell>
          <cell r="AI3">
            <v>50</v>
          </cell>
          <cell r="AK3">
            <v>50</v>
          </cell>
          <cell r="BA3">
            <v>84</v>
          </cell>
          <cell r="BB3">
            <v>92</v>
          </cell>
          <cell r="BE3">
            <v>2</v>
          </cell>
          <cell r="BF3">
            <v>4</v>
          </cell>
          <cell r="BG3">
            <v>12</v>
          </cell>
          <cell r="BH3">
            <v>19</v>
          </cell>
          <cell r="BJ3">
            <v>4</v>
          </cell>
          <cell r="BK3">
            <v>6</v>
          </cell>
          <cell r="BL3">
            <v>8</v>
          </cell>
          <cell r="BM3">
            <v>13</v>
          </cell>
        </row>
        <row r="4">
          <cell r="Q4">
            <v>7</v>
          </cell>
          <cell r="AI4">
            <v>6.25</v>
          </cell>
          <cell r="AK4">
            <v>5.5555555555555554</v>
          </cell>
          <cell r="AO4">
            <v>10.3</v>
          </cell>
          <cell r="AP4">
            <v>7.6</v>
          </cell>
        </row>
        <row r="18">
          <cell r="L18">
            <v>21</v>
          </cell>
          <cell r="M18">
            <v>23</v>
          </cell>
          <cell r="N18">
            <v>0.91</v>
          </cell>
          <cell r="O18">
            <v>-2</v>
          </cell>
          <cell r="P18">
            <v>60</v>
          </cell>
          <cell r="AF18">
            <v>21</v>
          </cell>
          <cell r="AG18">
            <v>26</v>
          </cell>
          <cell r="AH18">
            <v>0.80769230769230771</v>
          </cell>
          <cell r="AJ18">
            <v>-5</v>
          </cell>
          <cell r="BA18">
            <v>7</v>
          </cell>
          <cell r="BB18">
            <v>6</v>
          </cell>
          <cell r="BC18">
            <v>1.1666666666666667</v>
          </cell>
          <cell r="BD18">
            <v>1</v>
          </cell>
        </row>
        <row r="19">
          <cell r="L19">
            <v>23</v>
          </cell>
          <cell r="M19">
            <v>24</v>
          </cell>
          <cell r="N19">
            <v>0.96</v>
          </cell>
          <cell r="O19">
            <v>-1</v>
          </cell>
          <cell r="P19">
            <v>48</v>
          </cell>
          <cell r="AF19">
            <v>24</v>
          </cell>
          <cell r="AG19">
            <v>28</v>
          </cell>
          <cell r="AH19">
            <v>0.8571428571428571</v>
          </cell>
          <cell r="AJ19">
            <v>-4</v>
          </cell>
          <cell r="BA19">
            <v>10</v>
          </cell>
          <cell r="BB19">
            <v>1</v>
          </cell>
          <cell r="BC19">
            <v>10</v>
          </cell>
          <cell r="BD19">
            <v>9</v>
          </cell>
        </row>
        <row r="20">
          <cell r="L20">
            <v>27</v>
          </cell>
          <cell r="M20">
            <v>23</v>
          </cell>
          <cell r="N20">
            <v>1.17</v>
          </cell>
          <cell r="O20">
            <v>4</v>
          </cell>
          <cell r="P20">
            <v>92</v>
          </cell>
          <cell r="AF20">
            <v>17</v>
          </cell>
          <cell r="AG20">
            <v>19</v>
          </cell>
          <cell r="AH20">
            <v>0.89473684210526316</v>
          </cell>
          <cell r="AJ20">
            <v>-2</v>
          </cell>
          <cell r="BA20">
            <v>3</v>
          </cell>
          <cell r="BB20">
            <v>8</v>
          </cell>
          <cell r="BC20">
            <v>0.375</v>
          </cell>
          <cell r="BD20">
            <v>-5</v>
          </cell>
        </row>
        <row r="21">
          <cell r="L21">
            <v>33</v>
          </cell>
          <cell r="M21">
            <v>34</v>
          </cell>
          <cell r="N21">
            <v>0.97</v>
          </cell>
          <cell r="O21">
            <v>-1</v>
          </cell>
          <cell r="P21">
            <v>16</v>
          </cell>
          <cell r="AF21">
            <v>19</v>
          </cell>
          <cell r="AG21">
            <v>23</v>
          </cell>
          <cell r="AH21">
            <v>0.82608695652173914</v>
          </cell>
          <cell r="AJ21">
            <v>-4</v>
          </cell>
          <cell r="BA21">
            <v>3</v>
          </cell>
          <cell r="BB21">
            <v>7</v>
          </cell>
          <cell r="BC21">
            <v>0.42857142857142855</v>
          </cell>
          <cell r="BD21">
            <v>-4</v>
          </cell>
        </row>
        <row r="22">
          <cell r="L22">
            <v>9</v>
          </cell>
          <cell r="M22">
            <v>30</v>
          </cell>
          <cell r="N22">
            <v>0.3</v>
          </cell>
          <cell r="O22">
            <v>-21</v>
          </cell>
          <cell r="P22">
            <v>3</v>
          </cell>
          <cell r="AF22">
            <v>15</v>
          </cell>
          <cell r="AG22">
            <v>19</v>
          </cell>
          <cell r="AH22">
            <v>0.78947368421052633</v>
          </cell>
          <cell r="AJ22">
            <v>-4</v>
          </cell>
          <cell r="BA22">
            <v>4</v>
          </cell>
          <cell r="BB22">
            <v>6</v>
          </cell>
          <cell r="BC22">
            <v>0.66666666666666663</v>
          </cell>
          <cell r="BD22">
            <v>-2</v>
          </cell>
        </row>
        <row r="23">
          <cell r="L23">
            <v>16</v>
          </cell>
          <cell r="M23">
            <v>30</v>
          </cell>
          <cell r="N23">
            <v>0.53333333333333333</v>
          </cell>
          <cell r="O23">
            <v>-14</v>
          </cell>
          <cell r="P23">
            <v>27</v>
          </cell>
          <cell r="AF23">
            <v>18</v>
          </cell>
          <cell r="AG23">
            <v>19</v>
          </cell>
          <cell r="AH23">
            <v>0.94736842105263153</v>
          </cell>
          <cell r="AJ23">
            <v>-1</v>
          </cell>
          <cell r="BA23">
            <v>11</v>
          </cell>
          <cell r="BB23">
            <v>7</v>
          </cell>
          <cell r="BC23">
            <v>1.5714285714285714</v>
          </cell>
          <cell r="BD23">
            <v>4</v>
          </cell>
        </row>
        <row r="24">
          <cell r="L24">
            <v>15</v>
          </cell>
          <cell r="M24">
            <v>21</v>
          </cell>
          <cell r="N24">
            <v>0.7142857142857143</v>
          </cell>
          <cell r="O24">
            <v>-6</v>
          </cell>
          <cell r="P24">
            <v>39</v>
          </cell>
          <cell r="AF24">
            <v>16</v>
          </cell>
          <cell r="AG24">
            <v>19</v>
          </cell>
          <cell r="AH24">
            <v>0.84210526315789469</v>
          </cell>
          <cell r="AJ24">
            <v>-3</v>
          </cell>
          <cell r="BA24">
            <v>5</v>
          </cell>
          <cell r="BB24">
            <v>6</v>
          </cell>
          <cell r="BC24">
            <v>0.83333333333333337</v>
          </cell>
          <cell r="BD24">
            <v>-1</v>
          </cell>
        </row>
        <row r="25">
          <cell r="L25">
            <v>40</v>
          </cell>
          <cell r="M25">
            <v>26</v>
          </cell>
          <cell r="N25">
            <v>1.5384615384615385</v>
          </cell>
          <cell r="O25">
            <v>14</v>
          </cell>
          <cell r="P25">
            <v>46</v>
          </cell>
          <cell r="AF25">
            <v>12</v>
          </cell>
          <cell r="AG25">
            <v>26</v>
          </cell>
          <cell r="AH25">
            <v>0.46153846153846156</v>
          </cell>
          <cell r="AJ25">
            <v>-14</v>
          </cell>
          <cell r="BA25">
            <v>6</v>
          </cell>
          <cell r="BB25">
            <v>5</v>
          </cell>
          <cell r="BC25">
            <v>1.2</v>
          </cell>
          <cell r="BD25">
            <v>1</v>
          </cell>
        </row>
        <row r="26">
          <cell r="L26">
            <v>30</v>
          </cell>
          <cell r="M26">
            <v>25</v>
          </cell>
          <cell r="N26">
            <v>1.2</v>
          </cell>
          <cell r="O26">
            <v>5</v>
          </cell>
          <cell r="P26">
            <v>53</v>
          </cell>
          <cell r="AF26">
            <v>20</v>
          </cell>
          <cell r="AG26">
            <v>17</v>
          </cell>
          <cell r="AH26">
            <v>1.1764705882352942</v>
          </cell>
          <cell r="AJ26">
            <v>3</v>
          </cell>
          <cell r="BA26">
            <v>9</v>
          </cell>
          <cell r="BB26">
            <v>9</v>
          </cell>
          <cell r="BC26">
            <v>1</v>
          </cell>
          <cell r="BD26">
            <v>0</v>
          </cell>
        </row>
        <row r="27">
          <cell r="L27">
            <v>21</v>
          </cell>
          <cell r="M27">
            <v>28</v>
          </cell>
          <cell r="N27">
            <v>0.75</v>
          </cell>
          <cell r="O27">
            <v>-7</v>
          </cell>
          <cell r="P27">
            <v>74</v>
          </cell>
          <cell r="AF27">
            <v>17</v>
          </cell>
          <cell r="AG27">
            <v>22</v>
          </cell>
          <cell r="AH27">
            <v>0.77272727272727271</v>
          </cell>
          <cell r="AJ27">
            <v>-5</v>
          </cell>
          <cell r="BA27">
            <v>3</v>
          </cell>
          <cell r="BB27">
            <v>5</v>
          </cell>
          <cell r="BC27">
            <v>0.6</v>
          </cell>
          <cell r="BD27">
            <v>-2</v>
          </cell>
        </row>
        <row r="28">
          <cell r="L28">
            <v>26</v>
          </cell>
          <cell r="M28">
            <v>35</v>
          </cell>
          <cell r="N28">
            <v>0.74285714285714288</v>
          </cell>
          <cell r="O28">
            <v>-9</v>
          </cell>
          <cell r="P28">
            <v>57</v>
          </cell>
          <cell r="BA28">
            <v>6</v>
          </cell>
          <cell r="BB28">
            <v>10</v>
          </cell>
          <cell r="BC28">
            <v>0.6</v>
          </cell>
          <cell r="BD28">
            <v>-4</v>
          </cell>
        </row>
        <row r="29">
          <cell r="L29">
            <v>25</v>
          </cell>
          <cell r="M29">
            <v>20</v>
          </cell>
          <cell r="N29">
            <v>1.25</v>
          </cell>
          <cell r="O29">
            <v>5</v>
          </cell>
          <cell r="P29">
            <v>66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14</v>
          </cell>
          <cell r="M30">
            <v>19</v>
          </cell>
          <cell r="N30">
            <v>0.73684210526315785</v>
          </cell>
          <cell r="O30">
            <v>-5</v>
          </cell>
          <cell r="P30">
            <v>7</v>
          </cell>
          <cell r="BA30">
            <v>5</v>
          </cell>
          <cell r="BB30">
            <v>10</v>
          </cell>
          <cell r="BC30">
            <v>0.5</v>
          </cell>
          <cell r="BD30">
            <v>-5</v>
          </cell>
        </row>
        <row r="31">
          <cell r="L31">
            <v>26</v>
          </cell>
          <cell r="M31">
            <v>27</v>
          </cell>
          <cell r="N31">
            <v>0.96296296296296291</v>
          </cell>
          <cell r="O31">
            <v>-1</v>
          </cell>
          <cell r="P31">
            <v>27</v>
          </cell>
          <cell r="BA31">
            <v>9</v>
          </cell>
          <cell r="BB31">
            <v>6</v>
          </cell>
          <cell r="BC31">
            <v>1.5</v>
          </cell>
          <cell r="BD31">
            <v>3</v>
          </cell>
        </row>
        <row r="32">
          <cell r="L32">
            <v>20</v>
          </cell>
          <cell r="M32">
            <v>25</v>
          </cell>
          <cell r="N32">
            <v>0.8</v>
          </cell>
          <cell r="O32">
            <v>-5</v>
          </cell>
          <cell r="P32">
            <v>43</v>
          </cell>
        </row>
        <row r="33">
          <cell r="L33">
            <v>28</v>
          </cell>
          <cell r="M33">
            <v>27</v>
          </cell>
          <cell r="N33">
            <v>1.037037037037037</v>
          </cell>
          <cell r="O33">
            <v>1</v>
          </cell>
          <cell r="P33">
            <v>48</v>
          </cell>
        </row>
        <row r="34">
          <cell r="L34">
            <v>19</v>
          </cell>
          <cell r="M34">
            <v>22</v>
          </cell>
          <cell r="N34">
            <v>0.86363636363636365</v>
          </cell>
          <cell r="O34">
            <v>-3</v>
          </cell>
          <cell r="P34">
            <v>81</v>
          </cell>
        </row>
      </sheetData>
      <sheetData sheetId="44">
        <row r="3">
          <cell r="L3">
            <v>359</v>
          </cell>
          <cell r="M3">
            <v>363</v>
          </cell>
          <cell r="P3">
            <v>1048</v>
          </cell>
          <cell r="Q3">
            <v>107</v>
          </cell>
          <cell r="AF3">
            <v>184</v>
          </cell>
          <cell r="AG3">
            <v>184</v>
          </cell>
          <cell r="AI3">
            <v>50</v>
          </cell>
          <cell r="AK3">
            <v>50</v>
          </cell>
          <cell r="BA3">
            <v>84</v>
          </cell>
          <cell r="BB3">
            <v>91</v>
          </cell>
          <cell r="BE3">
            <v>18</v>
          </cell>
          <cell r="BF3">
            <v>0</v>
          </cell>
          <cell r="BG3">
            <v>12</v>
          </cell>
          <cell r="BH3">
            <v>6</v>
          </cell>
          <cell r="BJ3">
            <v>4</v>
          </cell>
          <cell r="BK3">
            <v>3</v>
          </cell>
          <cell r="BL3">
            <v>8</v>
          </cell>
          <cell r="BM3">
            <v>3</v>
          </cell>
        </row>
        <row r="4">
          <cell r="Q4">
            <v>8.9166666666666661</v>
          </cell>
          <cell r="AI4">
            <v>6.25</v>
          </cell>
          <cell r="AK4">
            <v>5.5555555555555554</v>
          </cell>
          <cell r="AO4">
            <v>7.4</v>
          </cell>
          <cell r="AP4">
            <v>11</v>
          </cell>
        </row>
        <row r="18">
          <cell r="L18">
            <v>21</v>
          </cell>
          <cell r="M18">
            <v>23</v>
          </cell>
          <cell r="N18">
            <v>0.91</v>
          </cell>
          <cell r="O18">
            <v>-2</v>
          </cell>
          <cell r="P18">
            <v>60</v>
          </cell>
          <cell r="AF18">
            <v>23</v>
          </cell>
          <cell r="AG18">
            <v>22</v>
          </cell>
          <cell r="AH18">
            <v>1.0454545454545454</v>
          </cell>
          <cell r="AJ18">
            <v>1</v>
          </cell>
          <cell r="BA18">
            <v>6</v>
          </cell>
          <cell r="BB18">
            <v>6</v>
          </cell>
          <cell r="BC18">
            <v>1</v>
          </cell>
          <cell r="BD18">
            <v>0</v>
          </cell>
        </row>
        <row r="19">
          <cell r="L19">
            <v>22</v>
          </cell>
          <cell r="M19">
            <v>17</v>
          </cell>
          <cell r="N19">
            <v>1.29</v>
          </cell>
          <cell r="O19">
            <v>5</v>
          </cell>
          <cell r="P19">
            <v>96</v>
          </cell>
          <cell r="AF19">
            <v>24</v>
          </cell>
          <cell r="AG19">
            <v>25</v>
          </cell>
          <cell r="AH19">
            <v>0.96</v>
          </cell>
          <cell r="AJ19">
            <v>-1</v>
          </cell>
          <cell r="BA19">
            <v>4</v>
          </cell>
          <cell r="BB19">
            <v>1</v>
          </cell>
          <cell r="BC19">
            <v>4</v>
          </cell>
          <cell r="BD19">
            <v>3</v>
          </cell>
        </row>
        <row r="20">
          <cell r="L20">
            <v>28</v>
          </cell>
          <cell r="M20">
            <v>17</v>
          </cell>
          <cell r="N20">
            <v>1.65</v>
          </cell>
          <cell r="O20">
            <v>11</v>
          </cell>
          <cell r="P20">
            <v>92</v>
          </cell>
          <cell r="AF20">
            <v>22</v>
          </cell>
          <cell r="AG20">
            <v>18</v>
          </cell>
          <cell r="AH20">
            <v>1.2222222222222223</v>
          </cell>
          <cell r="AJ20">
            <v>4</v>
          </cell>
          <cell r="BA20">
            <v>9</v>
          </cell>
          <cell r="BB20">
            <v>7</v>
          </cell>
          <cell r="BC20">
            <v>1.2857142857142858</v>
          </cell>
          <cell r="BD20">
            <v>2</v>
          </cell>
        </row>
        <row r="21">
          <cell r="L21">
            <v>26</v>
          </cell>
          <cell r="M21">
            <v>22</v>
          </cell>
          <cell r="N21">
            <v>1.18</v>
          </cell>
          <cell r="O21">
            <v>4</v>
          </cell>
          <cell r="P21">
            <v>79</v>
          </cell>
          <cell r="AF21">
            <v>16</v>
          </cell>
          <cell r="AG21">
            <v>18</v>
          </cell>
          <cell r="AH21">
            <v>0.88888888888888884</v>
          </cell>
          <cell r="AJ21">
            <v>-2</v>
          </cell>
          <cell r="BA21">
            <v>8</v>
          </cell>
          <cell r="BB21">
            <v>7</v>
          </cell>
          <cell r="BC21">
            <v>1.1428571428571428</v>
          </cell>
          <cell r="BD21">
            <v>1</v>
          </cell>
        </row>
        <row r="22">
          <cell r="L22">
            <v>20</v>
          </cell>
          <cell r="M22">
            <v>25</v>
          </cell>
          <cell r="N22">
            <v>0.8</v>
          </cell>
          <cell r="O22">
            <v>-5</v>
          </cell>
          <cell r="P22">
            <v>33</v>
          </cell>
          <cell r="AF22">
            <v>18</v>
          </cell>
          <cell r="AG22">
            <v>16</v>
          </cell>
          <cell r="AH22">
            <v>1.125</v>
          </cell>
          <cell r="AJ22">
            <v>2</v>
          </cell>
          <cell r="BA22">
            <v>5</v>
          </cell>
          <cell r="BB22">
            <v>7</v>
          </cell>
          <cell r="BC22">
            <v>0.7142857142857143</v>
          </cell>
          <cell r="BD22">
            <v>-2</v>
          </cell>
        </row>
        <row r="23">
          <cell r="L23">
            <v>19</v>
          </cell>
          <cell r="M23">
            <v>19</v>
          </cell>
          <cell r="N23">
            <v>1</v>
          </cell>
          <cell r="O23">
            <v>0</v>
          </cell>
          <cell r="P23">
            <v>27</v>
          </cell>
          <cell r="AF23">
            <v>19</v>
          </cell>
          <cell r="AG23">
            <v>15</v>
          </cell>
          <cell r="AH23">
            <v>1.2666666666666666</v>
          </cell>
          <cell r="AJ23">
            <v>4</v>
          </cell>
          <cell r="BA23">
            <v>6</v>
          </cell>
          <cell r="BB23">
            <v>8</v>
          </cell>
          <cell r="BC23">
            <v>0.75</v>
          </cell>
          <cell r="BD23">
            <v>-2</v>
          </cell>
        </row>
        <row r="24">
          <cell r="L24">
            <v>10</v>
          </cell>
          <cell r="M24">
            <v>17</v>
          </cell>
          <cell r="N24">
            <v>0.58823529411764708</v>
          </cell>
          <cell r="O24">
            <v>-7</v>
          </cell>
          <cell r="P24">
            <v>20</v>
          </cell>
          <cell r="AF24">
            <v>16</v>
          </cell>
          <cell r="AG24">
            <v>17</v>
          </cell>
          <cell r="AH24">
            <v>0.94117647058823528</v>
          </cell>
          <cell r="AJ24">
            <v>-1</v>
          </cell>
          <cell r="BA24">
            <v>2</v>
          </cell>
          <cell r="BB24">
            <v>6</v>
          </cell>
          <cell r="BC24">
            <v>0.33333333333333331</v>
          </cell>
          <cell r="BD24">
            <v>-4</v>
          </cell>
        </row>
        <row r="25">
          <cell r="L25">
            <v>24</v>
          </cell>
          <cell r="M25">
            <v>24</v>
          </cell>
          <cell r="N25">
            <v>1</v>
          </cell>
          <cell r="O25">
            <v>0</v>
          </cell>
          <cell r="P25">
            <v>80</v>
          </cell>
          <cell r="AF25">
            <v>9</v>
          </cell>
          <cell r="AG25">
            <v>24</v>
          </cell>
          <cell r="AH25">
            <v>0.375</v>
          </cell>
          <cell r="AJ25">
            <v>-15</v>
          </cell>
          <cell r="BA25">
            <v>6</v>
          </cell>
          <cell r="BB25">
            <v>8</v>
          </cell>
          <cell r="BC25">
            <v>0.75</v>
          </cell>
          <cell r="BD25">
            <v>-2</v>
          </cell>
        </row>
        <row r="26">
          <cell r="L26">
            <v>20</v>
          </cell>
          <cell r="M26">
            <v>23</v>
          </cell>
          <cell r="N26">
            <v>0.86956521739130432</v>
          </cell>
          <cell r="O26">
            <v>-3</v>
          </cell>
          <cell r="P26">
            <v>92</v>
          </cell>
          <cell r="AF26">
            <v>23</v>
          </cell>
          <cell r="AG26">
            <v>13</v>
          </cell>
          <cell r="AH26">
            <v>1.7692307692307692</v>
          </cell>
          <cell r="AJ26">
            <v>10</v>
          </cell>
          <cell r="BA26">
            <v>9</v>
          </cell>
          <cell r="BB26">
            <v>6</v>
          </cell>
          <cell r="BC26">
            <v>1.5</v>
          </cell>
          <cell r="BD26">
            <v>3</v>
          </cell>
        </row>
        <row r="27">
          <cell r="L27">
            <v>24</v>
          </cell>
          <cell r="M27">
            <v>21</v>
          </cell>
          <cell r="N27">
            <v>1.1428571428571428</v>
          </cell>
          <cell r="O27">
            <v>3</v>
          </cell>
          <cell r="P27">
            <v>41</v>
          </cell>
          <cell r="AF27">
            <v>14</v>
          </cell>
          <cell r="AG27">
            <v>16</v>
          </cell>
          <cell r="AH27">
            <v>0.875</v>
          </cell>
          <cell r="AJ27">
            <v>-2</v>
          </cell>
          <cell r="BA27">
            <v>7</v>
          </cell>
          <cell r="BB27">
            <v>5</v>
          </cell>
          <cell r="BC27">
            <v>1.4</v>
          </cell>
          <cell r="BD27">
            <v>2</v>
          </cell>
        </row>
        <row r="28">
          <cell r="L28">
            <v>33</v>
          </cell>
          <cell r="M28">
            <v>26</v>
          </cell>
          <cell r="N28">
            <v>1.2692307692307692</v>
          </cell>
          <cell r="O28">
            <v>7</v>
          </cell>
          <cell r="P28">
            <v>28</v>
          </cell>
          <cell r="BA28">
            <v>6</v>
          </cell>
          <cell r="BB28">
            <v>8</v>
          </cell>
          <cell r="BC28">
            <v>0.75</v>
          </cell>
          <cell r="BD28">
            <v>-2</v>
          </cell>
        </row>
        <row r="29">
          <cell r="L29">
            <v>20</v>
          </cell>
          <cell r="M29">
            <v>16</v>
          </cell>
          <cell r="N29">
            <v>1.25</v>
          </cell>
          <cell r="O29">
            <v>4</v>
          </cell>
          <cell r="P29">
            <v>97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20</v>
          </cell>
          <cell r="M30">
            <v>22</v>
          </cell>
          <cell r="N30">
            <v>0.90909090909090906</v>
          </cell>
          <cell r="O30">
            <v>-2</v>
          </cell>
          <cell r="P30">
            <v>9</v>
          </cell>
          <cell r="BA30">
            <v>6</v>
          </cell>
          <cell r="BB30">
            <v>8</v>
          </cell>
          <cell r="BC30">
            <v>0.75</v>
          </cell>
          <cell r="BD30">
            <v>-2</v>
          </cell>
        </row>
        <row r="31">
          <cell r="L31">
            <v>20</v>
          </cell>
          <cell r="M31">
            <v>19</v>
          </cell>
          <cell r="N31">
            <v>1.0526315789473684</v>
          </cell>
          <cell r="O31">
            <v>1</v>
          </cell>
          <cell r="P31">
            <v>79</v>
          </cell>
          <cell r="BA31">
            <v>7</v>
          </cell>
          <cell r="BB31">
            <v>8</v>
          </cell>
          <cell r="BC31">
            <v>0.875</v>
          </cell>
          <cell r="BD31">
            <v>-1</v>
          </cell>
        </row>
        <row r="32">
          <cell r="L32">
            <v>18</v>
          </cell>
          <cell r="M32">
            <v>25</v>
          </cell>
          <cell r="N32">
            <v>0.72</v>
          </cell>
          <cell r="O32">
            <v>-7</v>
          </cell>
          <cell r="P32">
            <v>55</v>
          </cell>
        </row>
        <row r="33">
          <cell r="L33">
            <v>19</v>
          </cell>
          <cell r="M33">
            <v>22</v>
          </cell>
          <cell r="N33">
            <v>0.86363636363636365</v>
          </cell>
          <cell r="O33">
            <v>-3</v>
          </cell>
          <cell r="P33">
            <v>65</v>
          </cell>
        </row>
        <row r="34">
          <cell r="L34">
            <v>15</v>
          </cell>
          <cell r="M34">
            <v>25</v>
          </cell>
          <cell r="N34">
            <v>0.6</v>
          </cell>
          <cell r="O34">
            <v>-10</v>
          </cell>
          <cell r="P34">
            <v>95</v>
          </cell>
        </row>
      </sheetData>
      <sheetData sheetId="45">
        <row r="3">
          <cell r="L3">
            <v>327</v>
          </cell>
          <cell r="M3">
            <v>400</v>
          </cell>
          <cell r="P3">
            <v>502</v>
          </cell>
          <cell r="Q3">
            <v>83</v>
          </cell>
          <cell r="AF3">
            <v>167</v>
          </cell>
          <cell r="AG3">
            <v>160</v>
          </cell>
          <cell r="AI3">
            <v>26</v>
          </cell>
          <cell r="AK3">
            <v>38</v>
          </cell>
          <cell r="BA3">
            <v>71</v>
          </cell>
          <cell r="BB3">
            <v>71</v>
          </cell>
          <cell r="BE3">
            <v>1</v>
          </cell>
          <cell r="BF3">
            <v>5</v>
          </cell>
          <cell r="BG3">
            <v>12</v>
          </cell>
          <cell r="BH3">
            <v>21</v>
          </cell>
          <cell r="BJ3">
            <v>6</v>
          </cell>
          <cell r="BK3">
            <v>12</v>
          </cell>
          <cell r="BL3">
            <v>6</v>
          </cell>
          <cell r="BM3">
            <v>9</v>
          </cell>
        </row>
        <row r="4">
          <cell r="Q4">
            <v>10.375</v>
          </cell>
          <cell r="AI4">
            <v>5.2</v>
          </cell>
          <cell r="AK4">
            <v>6.333333333333333</v>
          </cell>
          <cell r="AO4">
            <v>11.714285714285714</v>
          </cell>
          <cell r="AP4">
            <v>12.142857142857142</v>
          </cell>
        </row>
        <row r="18">
          <cell r="L18">
            <v>22</v>
          </cell>
          <cell r="M18">
            <v>34</v>
          </cell>
          <cell r="N18">
            <v>0.65</v>
          </cell>
          <cell r="O18">
            <v>-12</v>
          </cell>
          <cell r="P18">
            <v>22</v>
          </cell>
          <cell r="AF18">
            <v>20</v>
          </cell>
          <cell r="AG18">
            <v>29</v>
          </cell>
          <cell r="AH18">
            <v>0.68965517241379315</v>
          </cell>
          <cell r="AJ18">
            <v>-9</v>
          </cell>
          <cell r="BA18">
            <v>6</v>
          </cell>
          <cell r="BB18">
            <v>6</v>
          </cell>
          <cell r="BC18">
            <v>1</v>
          </cell>
          <cell r="BD18">
            <v>0</v>
          </cell>
        </row>
        <row r="19">
          <cell r="L19">
            <v>32</v>
          </cell>
          <cell r="M19">
            <v>29</v>
          </cell>
          <cell r="N19">
            <v>1.1000000000000001</v>
          </cell>
          <cell r="O19">
            <v>3</v>
          </cell>
          <cell r="P19">
            <v>34</v>
          </cell>
          <cell r="AF19">
            <v>36</v>
          </cell>
          <cell r="AG19">
            <v>28</v>
          </cell>
          <cell r="AH19">
            <v>1.2857142857142858</v>
          </cell>
          <cell r="AJ19">
            <v>8</v>
          </cell>
          <cell r="BA19">
            <v>9</v>
          </cell>
          <cell r="BB19">
            <v>2</v>
          </cell>
          <cell r="BC19">
            <v>4.5</v>
          </cell>
          <cell r="BD19">
            <v>7</v>
          </cell>
        </row>
        <row r="20">
          <cell r="L20">
            <v>26</v>
          </cell>
          <cell r="M20">
            <v>26</v>
          </cell>
          <cell r="N20">
            <v>1</v>
          </cell>
          <cell r="O20">
            <v>0</v>
          </cell>
          <cell r="P20">
            <v>44</v>
          </cell>
          <cell r="AF20">
            <v>27</v>
          </cell>
          <cell r="AG20">
            <v>17</v>
          </cell>
          <cell r="AH20">
            <v>1.588235294117647</v>
          </cell>
          <cell r="AJ20">
            <v>10</v>
          </cell>
          <cell r="BA20">
            <v>7</v>
          </cell>
          <cell r="BB20">
            <v>8</v>
          </cell>
          <cell r="BC20">
            <v>0.875</v>
          </cell>
          <cell r="BD20">
            <v>-1</v>
          </cell>
        </row>
        <row r="21">
          <cell r="L21">
            <v>33</v>
          </cell>
          <cell r="M21">
            <v>33</v>
          </cell>
          <cell r="N21">
            <v>1</v>
          </cell>
          <cell r="O21">
            <v>0</v>
          </cell>
          <cell r="P21">
            <v>33</v>
          </cell>
          <cell r="AF21">
            <v>18</v>
          </cell>
          <cell r="AG21">
            <v>26</v>
          </cell>
          <cell r="AH21">
            <v>0.69230769230769229</v>
          </cell>
          <cell r="AJ21">
            <v>-8</v>
          </cell>
          <cell r="BA21">
            <v>2</v>
          </cell>
          <cell r="BB21">
            <v>6</v>
          </cell>
          <cell r="BC21">
            <v>0.33333333333333331</v>
          </cell>
          <cell r="BD21">
            <v>-4</v>
          </cell>
        </row>
        <row r="22">
          <cell r="L22">
            <v>15</v>
          </cell>
          <cell r="M22">
            <v>29</v>
          </cell>
          <cell r="N22">
            <v>0.51724137931034486</v>
          </cell>
          <cell r="O22">
            <v>-14</v>
          </cell>
          <cell r="P22">
            <v>13</v>
          </cell>
          <cell r="AF22">
            <v>24</v>
          </cell>
          <cell r="AG22">
            <v>21</v>
          </cell>
          <cell r="AH22">
            <v>1.1428571428571428</v>
          </cell>
          <cell r="AJ22">
            <v>3</v>
          </cell>
          <cell r="BA22">
            <v>3</v>
          </cell>
          <cell r="BB22">
            <v>6</v>
          </cell>
          <cell r="BC22">
            <v>0.5</v>
          </cell>
          <cell r="BD22">
            <v>-3</v>
          </cell>
        </row>
        <row r="23">
          <cell r="L23">
            <v>19</v>
          </cell>
          <cell r="M23">
            <v>34</v>
          </cell>
          <cell r="N23">
            <v>0.55882352941176472</v>
          </cell>
          <cell r="O23">
            <v>-15</v>
          </cell>
          <cell r="P23">
            <v>15</v>
          </cell>
          <cell r="AF23">
            <v>25</v>
          </cell>
          <cell r="AG23">
            <v>20</v>
          </cell>
          <cell r="AH23">
            <v>1.25</v>
          </cell>
          <cell r="AJ23">
            <v>5</v>
          </cell>
          <cell r="BA23">
            <v>6</v>
          </cell>
          <cell r="BB23">
            <v>8</v>
          </cell>
          <cell r="BC23">
            <v>0.75</v>
          </cell>
          <cell r="BD23">
            <v>-2</v>
          </cell>
        </row>
        <row r="24">
          <cell r="L24">
            <v>12</v>
          </cell>
          <cell r="M24">
            <v>29</v>
          </cell>
          <cell r="N24">
            <v>0.41379310344827586</v>
          </cell>
          <cell r="O24">
            <v>-17</v>
          </cell>
          <cell r="P24">
            <v>17</v>
          </cell>
          <cell r="AF24">
            <v>17</v>
          </cell>
          <cell r="AG24">
            <v>19</v>
          </cell>
          <cell r="AH24">
            <v>0.89473684210526316</v>
          </cell>
          <cell r="AJ24">
            <v>-2</v>
          </cell>
          <cell r="BA24">
            <v>9</v>
          </cell>
          <cell r="BB24">
            <v>6</v>
          </cell>
          <cell r="BC24">
            <v>1.5</v>
          </cell>
          <cell r="BD24">
            <v>3</v>
          </cell>
        </row>
        <row r="25">
          <cell r="L25">
            <v>36</v>
          </cell>
          <cell r="M25">
            <v>31</v>
          </cell>
          <cell r="N25">
            <v>1.1612903225806452</v>
          </cell>
          <cell r="O25">
            <v>5</v>
          </cell>
          <cell r="P25">
            <v>43</v>
          </cell>
          <cell r="BA25">
            <v>6</v>
          </cell>
          <cell r="BB25">
            <v>7</v>
          </cell>
          <cell r="BC25">
            <v>0.8571428571428571</v>
          </cell>
          <cell r="BD25">
            <v>-1</v>
          </cell>
        </row>
        <row r="26">
          <cell r="L26">
            <v>38</v>
          </cell>
          <cell r="M26">
            <v>26</v>
          </cell>
          <cell r="N26">
            <v>1.4615384615384615</v>
          </cell>
          <cell r="O26">
            <v>12</v>
          </cell>
          <cell r="P26">
            <v>119</v>
          </cell>
          <cell r="BA26">
            <v>7</v>
          </cell>
          <cell r="BB26">
            <v>7</v>
          </cell>
          <cell r="BC26">
            <v>1</v>
          </cell>
          <cell r="BD26">
            <v>0</v>
          </cell>
        </row>
        <row r="27">
          <cell r="L27">
            <v>24</v>
          </cell>
          <cell r="M27">
            <v>32</v>
          </cell>
          <cell r="N27">
            <v>0.75</v>
          </cell>
          <cell r="O27">
            <v>-8</v>
          </cell>
          <cell r="P27">
            <v>14</v>
          </cell>
          <cell r="BA27">
            <v>9</v>
          </cell>
          <cell r="BB27">
            <v>6</v>
          </cell>
          <cell r="BC27">
            <v>1.5</v>
          </cell>
          <cell r="BD27">
            <v>3</v>
          </cell>
        </row>
        <row r="28">
          <cell r="L28">
            <v>25</v>
          </cell>
          <cell r="M28">
            <v>42</v>
          </cell>
          <cell r="N28">
            <v>0.59523809523809523</v>
          </cell>
          <cell r="O28">
            <v>-17</v>
          </cell>
          <cell r="P28">
            <v>68</v>
          </cell>
          <cell r="BA28">
            <v>7</v>
          </cell>
          <cell r="BB28">
            <v>9</v>
          </cell>
          <cell r="BC28">
            <v>0.77777777777777779</v>
          </cell>
          <cell r="BD28">
            <v>-2</v>
          </cell>
        </row>
        <row r="29">
          <cell r="L29">
            <v>27</v>
          </cell>
          <cell r="M29">
            <v>27</v>
          </cell>
          <cell r="N29">
            <v>1</v>
          </cell>
          <cell r="O29">
            <v>0</v>
          </cell>
          <cell r="P29">
            <v>29</v>
          </cell>
        </row>
        <row r="30">
          <cell r="L30">
            <v>18</v>
          </cell>
          <cell r="M30">
            <v>28</v>
          </cell>
          <cell r="N30">
            <v>0.6428571428571429</v>
          </cell>
          <cell r="O30">
            <v>-10</v>
          </cell>
          <cell r="P30">
            <v>51</v>
          </cell>
        </row>
      </sheetData>
      <sheetData sheetId="46">
        <row r="3">
          <cell r="L3">
            <v>470</v>
          </cell>
          <cell r="M3">
            <v>365</v>
          </cell>
          <cell r="P3">
            <v>876</v>
          </cell>
          <cell r="Q3">
            <v>89</v>
          </cell>
          <cell r="AF3">
            <v>218</v>
          </cell>
          <cell r="AG3">
            <v>197</v>
          </cell>
          <cell r="AI3">
            <v>42</v>
          </cell>
          <cell r="AK3">
            <v>28</v>
          </cell>
          <cell r="BA3">
            <v>102</v>
          </cell>
          <cell r="BB3">
            <v>99</v>
          </cell>
          <cell r="BE3">
            <v>1</v>
          </cell>
          <cell r="BF3">
            <v>0</v>
          </cell>
          <cell r="BG3">
            <v>8</v>
          </cell>
          <cell r="BH3">
            <v>11</v>
          </cell>
          <cell r="BJ3">
            <v>3</v>
          </cell>
          <cell r="BK3">
            <v>6</v>
          </cell>
          <cell r="BL3">
            <v>5</v>
          </cell>
          <cell r="BM3">
            <v>5</v>
          </cell>
        </row>
        <row r="4">
          <cell r="Q4">
            <v>7.416666666666667</v>
          </cell>
          <cell r="AI4">
            <v>5.25</v>
          </cell>
          <cell r="AK4">
            <v>3.1111111111111112</v>
          </cell>
          <cell r="AO4">
            <v>12.3</v>
          </cell>
          <cell r="AP4">
            <v>9.5</v>
          </cell>
        </row>
        <row r="18">
          <cell r="L18">
            <v>23</v>
          </cell>
          <cell r="M18">
            <v>24</v>
          </cell>
          <cell r="N18">
            <v>0.96</v>
          </cell>
          <cell r="O18">
            <v>-1</v>
          </cell>
          <cell r="P18">
            <v>70</v>
          </cell>
          <cell r="AF18">
            <v>22</v>
          </cell>
          <cell r="AG18">
            <v>26</v>
          </cell>
          <cell r="AH18">
            <v>0.84615384615384615</v>
          </cell>
          <cell r="AJ18">
            <v>-4</v>
          </cell>
          <cell r="BA18">
            <v>11</v>
          </cell>
          <cell r="BB18">
            <v>7</v>
          </cell>
          <cell r="BC18">
            <v>1.5714285714285714</v>
          </cell>
          <cell r="BD18">
            <v>4</v>
          </cell>
        </row>
        <row r="19">
          <cell r="L19">
            <v>30</v>
          </cell>
          <cell r="M19">
            <v>26</v>
          </cell>
          <cell r="N19">
            <v>1.1499999999999999</v>
          </cell>
          <cell r="O19">
            <v>4</v>
          </cell>
          <cell r="P19">
            <v>57</v>
          </cell>
          <cell r="AF19">
            <v>25</v>
          </cell>
          <cell r="AG19">
            <v>26</v>
          </cell>
          <cell r="AH19">
            <v>0.96153846153846156</v>
          </cell>
          <cell r="AJ19">
            <v>-1</v>
          </cell>
          <cell r="BA19">
            <v>5</v>
          </cell>
          <cell r="BB19">
            <v>3</v>
          </cell>
          <cell r="BC19">
            <v>1.6666666666666667</v>
          </cell>
          <cell r="BD19">
            <v>2</v>
          </cell>
        </row>
        <row r="20">
          <cell r="L20">
            <v>32</v>
          </cell>
          <cell r="M20">
            <v>18</v>
          </cell>
          <cell r="N20">
            <v>1.78</v>
          </cell>
          <cell r="O20">
            <v>14</v>
          </cell>
          <cell r="P20">
            <v>102</v>
          </cell>
          <cell r="AF20">
            <v>17</v>
          </cell>
          <cell r="AG20">
            <v>16</v>
          </cell>
          <cell r="AH20">
            <v>1.0625</v>
          </cell>
          <cell r="AJ20">
            <v>1</v>
          </cell>
          <cell r="BA20">
            <v>10</v>
          </cell>
          <cell r="BB20">
            <v>8</v>
          </cell>
          <cell r="BC20">
            <v>1.25</v>
          </cell>
          <cell r="BD20">
            <v>2</v>
          </cell>
        </row>
        <row r="21">
          <cell r="L21">
            <v>32</v>
          </cell>
          <cell r="M21">
            <v>27</v>
          </cell>
          <cell r="N21">
            <v>1.19</v>
          </cell>
          <cell r="O21">
            <v>5</v>
          </cell>
          <cell r="P21">
            <v>122</v>
          </cell>
          <cell r="AF21">
            <v>21</v>
          </cell>
          <cell r="AG21">
            <v>20</v>
          </cell>
          <cell r="AH21">
            <v>1.05</v>
          </cell>
          <cell r="AJ21">
            <v>1</v>
          </cell>
          <cell r="BA21">
            <v>11</v>
          </cell>
          <cell r="BB21">
            <v>9</v>
          </cell>
          <cell r="BC21">
            <v>1.2222222222222223</v>
          </cell>
          <cell r="BD21">
            <v>2</v>
          </cell>
        </row>
        <row r="22">
          <cell r="L22">
            <v>20</v>
          </cell>
          <cell r="M22">
            <v>21</v>
          </cell>
          <cell r="N22">
            <v>0.95238095238095233</v>
          </cell>
          <cell r="O22">
            <v>-1</v>
          </cell>
          <cell r="P22">
            <v>37</v>
          </cell>
          <cell r="AF22">
            <v>21</v>
          </cell>
          <cell r="AG22">
            <v>15</v>
          </cell>
          <cell r="AH22">
            <v>1.4</v>
          </cell>
          <cell r="AJ22">
            <v>6</v>
          </cell>
          <cell r="BA22">
            <v>4</v>
          </cell>
          <cell r="BB22">
            <v>7</v>
          </cell>
          <cell r="BC22">
            <v>0.5714285714285714</v>
          </cell>
          <cell r="BD22">
            <v>-3</v>
          </cell>
        </row>
        <row r="23">
          <cell r="L23">
            <v>21</v>
          </cell>
          <cell r="M23">
            <v>20</v>
          </cell>
          <cell r="N23">
            <v>1.05</v>
          </cell>
          <cell r="O23">
            <v>1</v>
          </cell>
          <cell r="P23">
            <v>10</v>
          </cell>
          <cell r="AF23">
            <v>20</v>
          </cell>
          <cell r="AG23">
            <v>22</v>
          </cell>
          <cell r="AH23">
            <v>0.90909090909090906</v>
          </cell>
          <cell r="AJ23">
            <v>-2</v>
          </cell>
          <cell r="BA23">
            <v>8</v>
          </cell>
          <cell r="BB23">
            <v>8</v>
          </cell>
          <cell r="BC23">
            <v>1</v>
          </cell>
          <cell r="BD23">
            <v>0</v>
          </cell>
        </row>
        <row r="24">
          <cell r="L24">
            <v>19</v>
          </cell>
          <cell r="M24">
            <v>23</v>
          </cell>
          <cell r="N24">
            <v>0.82608695652173914</v>
          </cell>
          <cell r="O24">
            <v>-4</v>
          </cell>
          <cell r="P24">
            <v>34</v>
          </cell>
          <cell r="AF24">
            <v>24</v>
          </cell>
          <cell r="AG24">
            <v>18</v>
          </cell>
          <cell r="AH24">
            <v>1.3333333333333333</v>
          </cell>
          <cell r="AJ24">
            <v>6</v>
          </cell>
          <cell r="BA24">
            <v>2</v>
          </cell>
          <cell r="BB24">
            <v>7</v>
          </cell>
          <cell r="BC24">
            <v>0.2857142857142857</v>
          </cell>
          <cell r="BD24">
            <v>-5</v>
          </cell>
        </row>
        <row r="25">
          <cell r="L25">
            <v>32</v>
          </cell>
          <cell r="M25">
            <v>19</v>
          </cell>
          <cell r="N25">
            <v>1.6842105263157894</v>
          </cell>
          <cell r="O25">
            <v>13</v>
          </cell>
          <cell r="P25">
            <v>0</v>
          </cell>
          <cell r="AF25">
            <v>21</v>
          </cell>
          <cell r="AG25">
            <v>18</v>
          </cell>
          <cell r="AH25">
            <v>1.1666666666666667</v>
          </cell>
          <cell r="AJ25">
            <v>3</v>
          </cell>
          <cell r="BA25">
            <v>14</v>
          </cell>
          <cell r="BB25">
            <v>6</v>
          </cell>
          <cell r="BC25">
            <v>2.3333333333333335</v>
          </cell>
          <cell r="BD25">
            <v>8</v>
          </cell>
        </row>
        <row r="26">
          <cell r="L26">
            <v>31</v>
          </cell>
          <cell r="M26">
            <v>22</v>
          </cell>
          <cell r="N26">
            <v>1.4090909090909092</v>
          </cell>
          <cell r="O26">
            <v>9</v>
          </cell>
          <cell r="P26">
            <v>60</v>
          </cell>
          <cell r="AF26">
            <v>21</v>
          </cell>
          <cell r="AG26">
            <v>17</v>
          </cell>
          <cell r="AH26">
            <v>1.2352941176470589</v>
          </cell>
          <cell r="AJ26">
            <v>4</v>
          </cell>
          <cell r="BA26">
            <v>5</v>
          </cell>
          <cell r="BB26">
            <v>7</v>
          </cell>
          <cell r="BC26">
            <v>0.7142857142857143</v>
          </cell>
          <cell r="BD26">
            <v>-2</v>
          </cell>
        </row>
        <row r="27">
          <cell r="L27">
            <v>24</v>
          </cell>
          <cell r="M27">
            <v>22</v>
          </cell>
          <cell r="N27">
            <v>1.0909090909090908</v>
          </cell>
          <cell r="O27">
            <v>2</v>
          </cell>
          <cell r="P27">
            <v>19</v>
          </cell>
          <cell r="AF27">
            <v>26</v>
          </cell>
          <cell r="AG27">
            <v>19</v>
          </cell>
          <cell r="AH27">
            <v>1.368421052631579</v>
          </cell>
          <cell r="AJ27">
            <v>7</v>
          </cell>
          <cell r="BA27">
            <v>5</v>
          </cell>
          <cell r="BB27">
            <v>8</v>
          </cell>
          <cell r="BC27">
            <v>0.625</v>
          </cell>
          <cell r="BD27">
            <v>-3</v>
          </cell>
        </row>
        <row r="28">
          <cell r="L28">
            <v>43</v>
          </cell>
          <cell r="M28">
            <v>30</v>
          </cell>
          <cell r="N28">
            <v>1.4333333333333333</v>
          </cell>
          <cell r="O28">
            <v>13</v>
          </cell>
          <cell r="P28">
            <v>53</v>
          </cell>
          <cell r="BA28">
            <v>8</v>
          </cell>
          <cell r="BB28">
            <v>9</v>
          </cell>
          <cell r="BC28">
            <v>0.88888888888888884</v>
          </cell>
          <cell r="BD28">
            <v>-1</v>
          </cell>
        </row>
        <row r="29">
          <cell r="L29">
            <v>27</v>
          </cell>
          <cell r="M29">
            <v>13</v>
          </cell>
          <cell r="N29">
            <v>2.0769230769230771</v>
          </cell>
          <cell r="O29">
            <v>14</v>
          </cell>
          <cell r="P29">
            <v>53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16</v>
          </cell>
          <cell r="M30">
            <v>20</v>
          </cell>
          <cell r="N30">
            <v>0.8</v>
          </cell>
          <cell r="O30">
            <v>-4</v>
          </cell>
          <cell r="P30">
            <v>41</v>
          </cell>
          <cell r="BA30">
            <v>11</v>
          </cell>
          <cell r="BB30">
            <v>7</v>
          </cell>
          <cell r="BC30">
            <v>1.5714285714285714</v>
          </cell>
          <cell r="BD30">
            <v>4</v>
          </cell>
        </row>
        <row r="31">
          <cell r="L31">
            <v>30</v>
          </cell>
          <cell r="M31">
            <v>20</v>
          </cell>
          <cell r="N31">
            <v>1.5</v>
          </cell>
          <cell r="O31">
            <v>10</v>
          </cell>
          <cell r="P31">
            <v>90</v>
          </cell>
          <cell r="BA31">
            <v>5</v>
          </cell>
          <cell r="BB31">
            <v>7</v>
          </cell>
          <cell r="BC31">
            <v>0.7142857142857143</v>
          </cell>
          <cell r="BD31">
            <v>-2</v>
          </cell>
        </row>
        <row r="32">
          <cell r="L32">
            <v>23</v>
          </cell>
          <cell r="M32">
            <v>21</v>
          </cell>
          <cell r="N32">
            <v>1.0952380952380953</v>
          </cell>
          <cell r="O32">
            <v>2</v>
          </cell>
          <cell r="P32">
            <v>57</v>
          </cell>
        </row>
        <row r="33">
          <cell r="L33">
            <v>27</v>
          </cell>
          <cell r="M33">
            <v>19</v>
          </cell>
          <cell r="N33">
            <v>1.4210526315789473</v>
          </cell>
          <cell r="O33">
            <v>8</v>
          </cell>
          <cell r="P33">
            <v>62</v>
          </cell>
        </row>
        <row r="34">
          <cell r="L34">
            <v>40</v>
          </cell>
          <cell r="M34">
            <v>20</v>
          </cell>
          <cell r="N34">
            <v>2</v>
          </cell>
          <cell r="O34">
            <v>20</v>
          </cell>
          <cell r="P34">
            <v>9</v>
          </cell>
        </row>
      </sheetData>
      <sheetData sheetId="47">
        <row r="3">
          <cell r="L3">
            <v>142</v>
          </cell>
          <cell r="M3">
            <v>224</v>
          </cell>
          <cell r="P3">
            <v>264</v>
          </cell>
          <cell r="Q3">
            <v>0</v>
          </cell>
          <cell r="AF3">
            <v>106</v>
          </cell>
          <cell r="AG3">
            <v>122</v>
          </cell>
          <cell r="AI3">
            <v>0</v>
          </cell>
          <cell r="AK3">
            <v>9</v>
          </cell>
          <cell r="BA3">
            <v>30</v>
          </cell>
          <cell r="BB3">
            <v>48</v>
          </cell>
          <cell r="BE3">
            <v>2</v>
          </cell>
          <cell r="BF3">
            <v>0</v>
          </cell>
          <cell r="BG3">
            <v>6</v>
          </cell>
          <cell r="BH3">
            <v>8</v>
          </cell>
          <cell r="BJ3">
            <v>2</v>
          </cell>
          <cell r="BK3">
            <v>1</v>
          </cell>
          <cell r="BL3">
            <v>4</v>
          </cell>
          <cell r="BM3">
            <v>7</v>
          </cell>
        </row>
        <row r="4">
          <cell r="Q4" t="e">
            <v>#DIV/0!</v>
          </cell>
          <cell r="AI4" t="e">
            <v>#DIV/0!</v>
          </cell>
          <cell r="AK4">
            <v>3</v>
          </cell>
          <cell r="AO4">
            <v>11.25</v>
          </cell>
          <cell r="AP4">
            <v>15.25</v>
          </cell>
        </row>
        <row r="18">
          <cell r="L18">
            <v>20</v>
          </cell>
          <cell r="M18">
            <v>29</v>
          </cell>
          <cell r="N18">
            <v>0.68965517241379315</v>
          </cell>
          <cell r="O18">
            <v>-9</v>
          </cell>
          <cell r="AF18">
            <v>20</v>
          </cell>
          <cell r="AG18">
            <v>35</v>
          </cell>
          <cell r="AH18">
            <v>0.5714285714285714</v>
          </cell>
          <cell r="AJ18">
            <v>-15</v>
          </cell>
          <cell r="BA18">
            <v>5</v>
          </cell>
          <cell r="BB18">
            <v>6</v>
          </cell>
          <cell r="BC18">
            <v>0.83333333333333337</v>
          </cell>
          <cell r="BD18">
            <v>-1</v>
          </cell>
        </row>
        <row r="19">
          <cell r="L19">
            <v>20</v>
          </cell>
          <cell r="M19">
            <v>30</v>
          </cell>
          <cell r="N19">
            <v>0.66666666666666663</v>
          </cell>
          <cell r="O19">
            <v>-10</v>
          </cell>
          <cell r="AF19">
            <v>36</v>
          </cell>
          <cell r="AG19">
            <v>31</v>
          </cell>
          <cell r="AH19">
            <v>1.1612903225806452</v>
          </cell>
          <cell r="AJ19">
            <v>5</v>
          </cell>
          <cell r="BA19">
            <v>5</v>
          </cell>
          <cell r="BB19">
            <v>9</v>
          </cell>
          <cell r="BC19">
            <v>0.55555555555555558</v>
          </cell>
          <cell r="BD19">
            <v>-4</v>
          </cell>
        </row>
        <row r="20">
          <cell r="L20">
            <v>23</v>
          </cell>
          <cell r="M20">
            <v>35</v>
          </cell>
          <cell r="N20">
            <v>0.66</v>
          </cell>
          <cell r="O20">
            <v>-12</v>
          </cell>
          <cell r="P20">
            <v>41</v>
          </cell>
          <cell r="AF20">
            <v>26</v>
          </cell>
          <cell r="AG20">
            <v>26</v>
          </cell>
          <cell r="AH20">
            <v>1</v>
          </cell>
          <cell r="AJ20">
            <v>0</v>
          </cell>
          <cell r="BA20">
            <v>2</v>
          </cell>
          <cell r="BB20">
            <v>8</v>
          </cell>
          <cell r="BC20">
            <v>0.25</v>
          </cell>
          <cell r="BD20">
            <v>-6</v>
          </cell>
        </row>
        <row r="21">
          <cell r="L21">
            <v>19</v>
          </cell>
          <cell r="M21">
            <v>38</v>
          </cell>
          <cell r="N21">
            <v>0.5</v>
          </cell>
          <cell r="O21">
            <v>-19</v>
          </cell>
          <cell r="P21">
            <v>45</v>
          </cell>
          <cell r="AF21">
            <v>24</v>
          </cell>
          <cell r="AG21">
            <v>30</v>
          </cell>
          <cell r="AH21">
            <v>0.8</v>
          </cell>
          <cell r="AJ21">
            <v>-6</v>
          </cell>
          <cell r="BA21">
            <v>3</v>
          </cell>
          <cell r="BB21">
            <v>8</v>
          </cell>
          <cell r="BC21">
            <v>0.375</v>
          </cell>
          <cell r="BD21">
            <v>-5</v>
          </cell>
        </row>
        <row r="22">
          <cell r="L22">
            <v>20</v>
          </cell>
          <cell r="M22">
            <v>28</v>
          </cell>
          <cell r="N22">
            <v>0.7142857142857143</v>
          </cell>
          <cell r="O22">
            <v>-8</v>
          </cell>
          <cell r="P22">
            <v>43</v>
          </cell>
          <cell r="BA22">
            <v>6</v>
          </cell>
          <cell r="BB22">
            <v>8</v>
          </cell>
          <cell r="BC22">
            <v>0.75</v>
          </cell>
          <cell r="BD22">
            <v>-2</v>
          </cell>
        </row>
        <row r="23">
          <cell r="L23">
            <v>17</v>
          </cell>
          <cell r="M23">
            <v>23</v>
          </cell>
          <cell r="N23">
            <v>0.73913043478260865</v>
          </cell>
          <cell r="O23">
            <v>-6</v>
          </cell>
          <cell r="P23">
            <v>78</v>
          </cell>
          <cell r="BA23">
            <v>9</v>
          </cell>
          <cell r="BB23">
            <v>9</v>
          </cell>
          <cell r="BC23">
            <v>1</v>
          </cell>
          <cell r="BD23">
            <v>0</v>
          </cell>
        </row>
        <row r="24">
          <cell r="L24">
            <v>23</v>
          </cell>
          <cell r="M24">
            <v>41</v>
          </cell>
          <cell r="N24">
            <v>0.56097560975609762</v>
          </cell>
          <cell r="O24">
            <v>-18</v>
          </cell>
          <cell r="P24">
            <v>57</v>
          </cell>
        </row>
      </sheetData>
      <sheetData sheetId="48">
        <row r="3">
          <cell r="L3">
            <v>281</v>
          </cell>
          <cell r="M3">
            <v>258</v>
          </cell>
          <cell r="P3">
            <v>272</v>
          </cell>
          <cell r="Q3">
            <v>31</v>
          </cell>
          <cell r="AF3">
            <v>166</v>
          </cell>
          <cell r="AG3">
            <v>160</v>
          </cell>
          <cell r="AI3">
            <v>17</v>
          </cell>
          <cell r="AK3">
            <v>18</v>
          </cell>
          <cell r="BA3">
            <v>57</v>
          </cell>
          <cell r="BB3">
            <v>61</v>
          </cell>
          <cell r="BE3">
            <v>3</v>
          </cell>
          <cell r="BF3">
            <v>0</v>
          </cell>
          <cell r="BG3">
            <v>9</v>
          </cell>
          <cell r="BH3">
            <v>8</v>
          </cell>
          <cell r="BJ3">
            <v>3</v>
          </cell>
          <cell r="BK3">
            <v>5</v>
          </cell>
          <cell r="BL3">
            <v>5</v>
          </cell>
          <cell r="BM3">
            <v>4</v>
          </cell>
        </row>
        <row r="4">
          <cell r="Q4">
            <v>10.333333333333334</v>
          </cell>
          <cell r="AI4">
            <v>8.5</v>
          </cell>
          <cell r="AK4">
            <v>3.6</v>
          </cell>
          <cell r="AO4">
            <v>12.833333333333334</v>
          </cell>
          <cell r="AP4">
            <v>14.833333333333334</v>
          </cell>
        </row>
        <row r="18">
          <cell r="L18">
            <v>25</v>
          </cell>
          <cell r="M18">
            <v>22</v>
          </cell>
          <cell r="N18">
            <v>1.1363636363636365</v>
          </cell>
          <cell r="O18">
            <v>3</v>
          </cell>
          <cell r="AF18">
            <v>27</v>
          </cell>
          <cell r="AG18">
            <v>27</v>
          </cell>
          <cell r="AH18">
            <v>1</v>
          </cell>
          <cell r="AJ18">
            <v>0</v>
          </cell>
          <cell r="BA18">
            <v>4</v>
          </cell>
          <cell r="BB18">
            <v>6</v>
          </cell>
          <cell r="BC18">
            <v>0.66666666666666663</v>
          </cell>
          <cell r="BD18">
            <v>-2</v>
          </cell>
        </row>
        <row r="19">
          <cell r="L19">
            <v>23</v>
          </cell>
          <cell r="M19">
            <v>22</v>
          </cell>
          <cell r="N19">
            <v>1.0454545454545454</v>
          </cell>
          <cell r="O19">
            <v>1</v>
          </cell>
          <cell r="AF19">
            <v>30</v>
          </cell>
          <cell r="AG19">
            <v>18</v>
          </cell>
          <cell r="AH19">
            <v>1.6666666666666667</v>
          </cell>
          <cell r="AJ19">
            <v>12</v>
          </cell>
          <cell r="BA19">
            <v>9</v>
          </cell>
          <cell r="BB19">
            <v>7</v>
          </cell>
          <cell r="BC19">
            <v>1.2857142857142858</v>
          </cell>
          <cell r="BD19">
            <v>2</v>
          </cell>
        </row>
        <row r="20">
          <cell r="L20">
            <v>12</v>
          </cell>
          <cell r="M20">
            <v>24</v>
          </cell>
          <cell r="N20">
            <v>0.5</v>
          </cell>
          <cell r="O20">
            <v>-12</v>
          </cell>
          <cell r="P20">
            <v>77</v>
          </cell>
          <cell r="AF20">
            <v>33</v>
          </cell>
          <cell r="AG20">
            <v>33</v>
          </cell>
          <cell r="AH20">
            <v>1</v>
          </cell>
          <cell r="AJ20">
            <v>0</v>
          </cell>
          <cell r="BA20">
            <v>5</v>
          </cell>
          <cell r="BB20">
            <v>5</v>
          </cell>
          <cell r="BC20">
            <v>1</v>
          </cell>
          <cell r="BD20">
            <v>0</v>
          </cell>
        </row>
        <row r="21">
          <cell r="L21">
            <v>35</v>
          </cell>
          <cell r="M21">
            <v>27</v>
          </cell>
          <cell r="N21">
            <v>1.3</v>
          </cell>
          <cell r="O21">
            <v>8</v>
          </cell>
          <cell r="P21">
            <v>47</v>
          </cell>
          <cell r="AF21">
            <v>27</v>
          </cell>
          <cell r="AG21">
            <v>21</v>
          </cell>
          <cell r="AH21">
            <v>1.2857142857142858</v>
          </cell>
          <cell r="AJ21">
            <v>6</v>
          </cell>
          <cell r="BA21">
            <v>4</v>
          </cell>
          <cell r="BB21">
            <v>8</v>
          </cell>
          <cell r="BC21">
            <v>0.5</v>
          </cell>
          <cell r="BD21">
            <v>-4</v>
          </cell>
        </row>
        <row r="22">
          <cell r="L22">
            <v>26</v>
          </cell>
          <cell r="M22">
            <v>27</v>
          </cell>
          <cell r="N22">
            <v>0.96296296296296291</v>
          </cell>
          <cell r="O22">
            <v>-1</v>
          </cell>
          <cell r="P22">
            <v>40</v>
          </cell>
          <cell r="AF22">
            <v>28</v>
          </cell>
          <cell r="AG22">
            <v>30</v>
          </cell>
          <cell r="AH22">
            <v>0.93333333333333335</v>
          </cell>
          <cell r="AJ22">
            <v>-2</v>
          </cell>
          <cell r="BA22">
            <v>12</v>
          </cell>
          <cell r="BB22">
            <v>7</v>
          </cell>
          <cell r="BC22">
            <v>1.7142857142857142</v>
          </cell>
          <cell r="BD22">
            <v>5</v>
          </cell>
        </row>
        <row r="23">
          <cell r="L23">
            <v>33</v>
          </cell>
          <cell r="M23">
            <v>23</v>
          </cell>
          <cell r="N23">
            <v>1.4347826086956521</v>
          </cell>
          <cell r="O23">
            <v>10</v>
          </cell>
          <cell r="P23">
            <v>44</v>
          </cell>
          <cell r="AF23">
            <v>21</v>
          </cell>
          <cell r="AG23">
            <v>31</v>
          </cell>
          <cell r="AH23">
            <v>0.67741935483870963</v>
          </cell>
          <cell r="AJ23">
            <v>-10</v>
          </cell>
          <cell r="BA23">
            <v>10</v>
          </cell>
          <cell r="BB23">
            <v>7</v>
          </cell>
          <cell r="BC23">
            <v>1.4285714285714286</v>
          </cell>
          <cell r="BD23">
            <v>3</v>
          </cell>
        </row>
        <row r="24">
          <cell r="L24">
            <v>37</v>
          </cell>
          <cell r="M24">
            <v>35</v>
          </cell>
          <cell r="N24">
            <v>1.0571428571428572</v>
          </cell>
          <cell r="O24">
            <v>2</v>
          </cell>
          <cell r="P24">
            <v>21</v>
          </cell>
          <cell r="BA24">
            <v>6</v>
          </cell>
          <cell r="BB24">
            <v>7</v>
          </cell>
          <cell r="BC24">
            <v>0.8571428571428571</v>
          </cell>
          <cell r="BD24">
            <v>-1</v>
          </cell>
        </row>
        <row r="25">
          <cell r="L25">
            <v>38</v>
          </cell>
          <cell r="M25">
            <v>26</v>
          </cell>
          <cell r="N25">
            <v>1.4615384615384615</v>
          </cell>
          <cell r="O25">
            <v>12</v>
          </cell>
          <cell r="P25">
            <v>14</v>
          </cell>
          <cell r="BA25">
            <v>5</v>
          </cell>
          <cell r="BB25">
            <v>7</v>
          </cell>
          <cell r="BC25">
            <v>0.7142857142857143</v>
          </cell>
          <cell r="BD25">
            <v>-2</v>
          </cell>
        </row>
        <row r="26">
          <cell r="L26">
            <v>28</v>
          </cell>
          <cell r="M26">
            <v>28</v>
          </cell>
          <cell r="N26">
            <v>1</v>
          </cell>
          <cell r="O26">
            <v>0</v>
          </cell>
          <cell r="P26">
            <v>16</v>
          </cell>
          <cell r="BA26">
            <v>2</v>
          </cell>
          <cell r="BB26">
            <v>7</v>
          </cell>
          <cell r="BC26">
            <v>0.2857142857142857</v>
          </cell>
          <cell r="BD26">
            <v>-5</v>
          </cell>
        </row>
        <row r="27">
          <cell r="L27">
            <v>24</v>
          </cell>
          <cell r="M27">
            <v>24</v>
          </cell>
          <cell r="N27">
            <v>1</v>
          </cell>
          <cell r="O27">
            <v>0</v>
          </cell>
          <cell r="P27">
            <v>13</v>
          </cell>
        </row>
      </sheetData>
      <sheetData sheetId="49">
        <row r="3">
          <cell r="L3">
            <v>65</v>
          </cell>
          <cell r="M3">
            <v>81</v>
          </cell>
          <cell r="P3">
            <v>229</v>
          </cell>
          <cell r="Q3">
            <v>21</v>
          </cell>
          <cell r="AF3">
            <v>43</v>
          </cell>
          <cell r="AG3">
            <v>56</v>
          </cell>
          <cell r="AI3">
            <v>12</v>
          </cell>
          <cell r="AK3">
            <v>5</v>
          </cell>
          <cell r="BA3">
            <v>16</v>
          </cell>
          <cell r="BB3">
            <v>21</v>
          </cell>
          <cell r="BE3">
            <v>0</v>
          </cell>
          <cell r="BF3">
            <v>0</v>
          </cell>
          <cell r="BG3">
            <v>4</v>
          </cell>
          <cell r="BH3">
            <v>1</v>
          </cell>
          <cell r="BJ3">
            <v>3</v>
          </cell>
          <cell r="BK3">
            <v>1</v>
          </cell>
          <cell r="BL3">
            <v>1</v>
          </cell>
          <cell r="BM3">
            <v>0</v>
          </cell>
        </row>
        <row r="4">
          <cell r="Q4">
            <v>7</v>
          </cell>
          <cell r="AI4">
            <v>6</v>
          </cell>
          <cell r="AK4">
            <v>2.5</v>
          </cell>
          <cell r="AO4">
            <v>10.5</v>
          </cell>
          <cell r="AP4">
            <v>11</v>
          </cell>
        </row>
        <row r="18">
          <cell r="L18">
            <v>31</v>
          </cell>
          <cell r="M18">
            <v>25</v>
          </cell>
          <cell r="N18">
            <v>1.24</v>
          </cell>
          <cell r="O18">
            <v>6</v>
          </cell>
          <cell r="P18">
            <v>113</v>
          </cell>
          <cell r="AF18">
            <v>22</v>
          </cell>
          <cell r="AG18">
            <v>27</v>
          </cell>
          <cell r="AH18">
            <v>0.81481481481481477</v>
          </cell>
          <cell r="AJ18">
            <v>-5</v>
          </cell>
          <cell r="BA18">
            <v>8</v>
          </cell>
          <cell r="BB18">
            <v>7</v>
          </cell>
          <cell r="BC18">
            <v>1.1428571428571428</v>
          </cell>
          <cell r="BD18">
            <v>1</v>
          </cell>
        </row>
        <row r="19">
          <cell r="L19">
            <v>18</v>
          </cell>
          <cell r="M19">
            <v>29</v>
          </cell>
          <cell r="N19">
            <v>0.62068965517241381</v>
          </cell>
          <cell r="O19">
            <v>-11</v>
          </cell>
          <cell r="P19">
            <v>85</v>
          </cell>
          <cell r="AF19">
            <v>21</v>
          </cell>
          <cell r="AG19">
            <v>29</v>
          </cell>
          <cell r="AH19">
            <v>0.72413793103448276</v>
          </cell>
          <cell r="AJ19">
            <v>-8</v>
          </cell>
          <cell r="BA19">
            <v>1</v>
          </cell>
          <cell r="BB19">
            <v>8</v>
          </cell>
          <cell r="BC19">
            <v>0.125</v>
          </cell>
          <cell r="BD19">
            <v>-7</v>
          </cell>
        </row>
        <row r="20">
          <cell r="L20">
            <v>16</v>
          </cell>
          <cell r="M20">
            <v>27</v>
          </cell>
          <cell r="N20">
            <v>0.59259259259259256</v>
          </cell>
          <cell r="O20">
            <v>-11</v>
          </cell>
          <cell r="P20">
            <v>31</v>
          </cell>
          <cell r="BA20">
            <v>7</v>
          </cell>
          <cell r="BB20">
            <v>6</v>
          </cell>
          <cell r="BC20">
            <v>1.1666666666666667</v>
          </cell>
          <cell r="BD20">
            <v>1</v>
          </cell>
        </row>
      </sheetData>
      <sheetData sheetId="50">
        <row r="3">
          <cell r="L3">
            <v>253</v>
          </cell>
          <cell r="M3">
            <v>274</v>
          </cell>
          <cell r="P3">
            <v>273</v>
          </cell>
          <cell r="Q3">
            <v>24</v>
          </cell>
          <cell r="AF3">
            <v>144</v>
          </cell>
          <cell r="AG3">
            <v>157</v>
          </cell>
          <cell r="AI3">
            <v>14</v>
          </cell>
          <cell r="AK3">
            <v>14</v>
          </cell>
          <cell r="BA3">
            <v>65</v>
          </cell>
          <cell r="BB3">
            <v>65</v>
          </cell>
          <cell r="BE3">
            <v>1</v>
          </cell>
          <cell r="BF3">
            <v>1</v>
          </cell>
          <cell r="BG3">
            <v>5</v>
          </cell>
          <cell r="BH3">
            <v>3</v>
          </cell>
          <cell r="BJ3">
            <v>2</v>
          </cell>
          <cell r="BK3">
            <v>2</v>
          </cell>
          <cell r="BL3">
            <v>3</v>
          </cell>
          <cell r="BM3">
            <v>1</v>
          </cell>
        </row>
        <row r="4">
          <cell r="Q4">
            <v>8</v>
          </cell>
          <cell r="AI4">
            <v>7</v>
          </cell>
          <cell r="AK4">
            <v>2.8</v>
          </cell>
          <cell r="AO4">
            <v>12.333333333333334</v>
          </cell>
          <cell r="AP4">
            <v>11.666666666666666</v>
          </cell>
        </row>
        <row r="18">
          <cell r="L18">
            <v>16</v>
          </cell>
          <cell r="M18">
            <v>26</v>
          </cell>
          <cell r="N18">
            <v>0.61538461538461542</v>
          </cell>
          <cell r="O18">
            <v>-10</v>
          </cell>
          <cell r="AF18">
            <v>32</v>
          </cell>
          <cell r="AG18">
            <v>25</v>
          </cell>
          <cell r="AH18">
            <v>1.28</v>
          </cell>
          <cell r="AJ18">
            <v>7</v>
          </cell>
          <cell r="BA18">
            <v>9</v>
          </cell>
          <cell r="BB18">
            <v>4</v>
          </cell>
          <cell r="BC18">
            <v>2.25</v>
          </cell>
          <cell r="BD18">
            <v>5</v>
          </cell>
        </row>
        <row r="19">
          <cell r="L19">
            <v>21</v>
          </cell>
          <cell r="M19">
            <v>30</v>
          </cell>
          <cell r="N19">
            <v>0.7</v>
          </cell>
          <cell r="O19">
            <v>-9</v>
          </cell>
          <cell r="AF19">
            <v>23</v>
          </cell>
          <cell r="AG19">
            <v>25</v>
          </cell>
          <cell r="AH19">
            <v>0.92</v>
          </cell>
          <cell r="AJ19">
            <v>-2</v>
          </cell>
          <cell r="BA19">
            <v>6</v>
          </cell>
          <cell r="BB19">
            <v>9</v>
          </cell>
          <cell r="BC19">
            <v>0.66666666666666663</v>
          </cell>
          <cell r="BD19">
            <v>-3</v>
          </cell>
        </row>
        <row r="20">
          <cell r="L20">
            <v>21</v>
          </cell>
          <cell r="M20">
            <v>27</v>
          </cell>
          <cell r="N20">
            <v>0.78</v>
          </cell>
          <cell r="O20">
            <v>-6</v>
          </cell>
          <cell r="P20">
            <v>41</v>
          </cell>
          <cell r="AF20">
            <v>27</v>
          </cell>
          <cell r="AG20">
            <v>29</v>
          </cell>
          <cell r="AH20">
            <v>0.93103448275862066</v>
          </cell>
          <cell r="AJ20">
            <v>-2</v>
          </cell>
          <cell r="BA20">
            <v>12</v>
          </cell>
          <cell r="BB20">
            <v>5</v>
          </cell>
          <cell r="BC20">
            <v>2.4</v>
          </cell>
          <cell r="BD20">
            <v>7</v>
          </cell>
        </row>
        <row r="21">
          <cell r="L21">
            <v>28</v>
          </cell>
          <cell r="M21">
            <v>34</v>
          </cell>
          <cell r="N21">
            <v>0.82</v>
          </cell>
          <cell r="O21">
            <v>-6</v>
          </cell>
          <cell r="P21">
            <v>62</v>
          </cell>
          <cell r="AF21">
            <v>22</v>
          </cell>
          <cell r="AG21">
            <v>25</v>
          </cell>
          <cell r="AH21">
            <v>0.88</v>
          </cell>
          <cell r="AJ21">
            <v>-3</v>
          </cell>
          <cell r="BA21">
            <v>6</v>
          </cell>
          <cell r="BB21">
            <v>6</v>
          </cell>
          <cell r="BC21">
            <v>1</v>
          </cell>
          <cell r="BD21">
            <v>0</v>
          </cell>
        </row>
        <row r="22">
          <cell r="L22">
            <v>25</v>
          </cell>
          <cell r="M22">
            <v>26</v>
          </cell>
          <cell r="N22">
            <v>0.96153846153846156</v>
          </cell>
          <cell r="O22">
            <v>-1</v>
          </cell>
          <cell r="P22">
            <v>4</v>
          </cell>
          <cell r="AF22">
            <v>18</v>
          </cell>
          <cell r="AG22">
            <v>29</v>
          </cell>
          <cell r="AH22">
            <v>0.62068965517241381</v>
          </cell>
          <cell r="AJ22">
            <v>-11</v>
          </cell>
          <cell r="BA22">
            <v>8</v>
          </cell>
          <cell r="BB22">
            <v>9</v>
          </cell>
          <cell r="BC22">
            <v>0.88888888888888884</v>
          </cell>
          <cell r="BD22">
            <v>-1</v>
          </cell>
        </row>
        <row r="23">
          <cell r="L23">
            <v>23</v>
          </cell>
          <cell r="M23">
            <v>22</v>
          </cell>
          <cell r="N23">
            <v>1.0454545454545454</v>
          </cell>
          <cell r="O23">
            <v>1</v>
          </cell>
          <cell r="P23">
            <v>28</v>
          </cell>
          <cell r="AF23">
            <v>22</v>
          </cell>
          <cell r="AG23">
            <v>24</v>
          </cell>
          <cell r="AH23">
            <v>0.91666666666666663</v>
          </cell>
          <cell r="AJ23">
            <v>-2</v>
          </cell>
          <cell r="BA23">
            <v>9</v>
          </cell>
          <cell r="BB23">
            <v>9</v>
          </cell>
          <cell r="BC23">
            <v>1</v>
          </cell>
          <cell r="BD23">
            <v>0</v>
          </cell>
        </row>
        <row r="24">
          <cell r="L24">
            <v>32</v>
          </cell>
          <cell r="M24">
            <v>30</v>
          </cell>
          <cell r="N24">
            <v>1.0666666666666667</v>
          </cell>
          <cell r="O24">
            <v>2</v>
          </cell>
          <cell r="P24">
            <v>57</v>
          </cell>
          <cell r="BA24">
            <v>9</v>
          </cell>
          <cell r="BB24">
            <v>8</v>
          </cell>
          <cell r="BC24">
            <v>1.125</v>
          </cell>
          <cell r="BD24">
            <v>1</v>
          </cell>
        </row>
        <row r="25">
          <cell r="L25">
            <v>36</v>
          </cell>
          <cell r="M25">
            <v>23</v>
          </cell>
          <cell r="N25">
            <v>1.5652173913043479</v>
          </cell>
          <cell r="O25">
            <v>13</v>
          </cell>
          <cell r="P25">
            <v>31</v>
          </cell>
          <cell r="BA25">
            <v>2</v>
          </cell>
          <cell r="BB25">
            <v>9</v>
          </cell>
          <cell r="BC25">
            <v>0.22222222222222221</v>
          </cell>
          <cell r="BD25">
            <v>-7</v>
          </cell>
        </row>
        <row r="26">
          <cell r="L26">
            <v>36</v>
          </cell>
          <cell r="M26">
            <v>29</v>
          </cell>
          <cell r="N26">
            <v>1.2413793103448276</v>
          </cell>
          <cell r="O26">
            <v>7</v>
          </cell>
          <cell r="P26">
            <v>40</v>
          </cell>
          <cell r="BA26">
            <v>4</v>
          </cell>
          <cell r="BB26">
            <v>6</v>
          </cell>
          <cell r="BC26">
            <v>0.66666666666666663</v>
          </cell>
          <cell r="BD26">
            <v>-2</v>
          </cell>
        </row>
        <row r="27">
          <cell r="L27">
            <v>15</v>
          </cell>
          <cell r="M27">
            <v>27</v>
          </cell>
          <cell r="N27">
            <v>0.55555555555555558</v>
          </cell>
          <cell r="O27">
            <v>-12</v>
          </cell>
          <cell r="P27">
            <v>10</v>
          </cell>
        </row>
      </sheetData>
      <sheetData sheetId="51">
        <row r="3">
          <cell r="L3">
            <v>164</v>
          </cell>
          <cell r="M3">
            <v>181</v>
          </cell>
          <cell r="P3">
            <v>236</v>
          </cell>
          <cell r="Q3">
            <v>0</v>
          </cell>
          <cell r="AF3">
            <v>97</v>
          </cell>
          <cell r="AG3">
            <v>108</v>
          </cell>
          <cell r="AI3">
            <v>0</v>
          </cell>
          <cell r="AK3">
            <v>13</v>
          </cell>
          <cell r="BA3">
            <v>50</v>
          </cell>
          <cell r="BB3">
            <v>42</v>
          </cell>
          <cell r="BE3">
            <v>0</v>
          </cell>
          <cell r="BF3">
            <v>1</v>
          </cell>
          <cell r="BG3">
            <v>5</v>
          </cell>
          <cell r="BH3">
            <v>5</v>
          </cell>
          <cell r="BJ3">
            <v>2</v>
          </cell>
          <cell r="BK3">
            <v>4</v>
          </cell>
          <cell r="BL3">
            <v>3</v>
          </cell>
          <cell r="BM3">
            <v>1</v>
          </cell>
        </row>
        <row r="4">
          <cell r="Q4" t="e">
            <v>#DIV/0!</v>
          </cell>
          <cell r="AI4" t="e">
            <v>#DIV/0!</v>
          </cell>
          <cell r="AK4">
            <v>4.333333333333333</v>
          </cell>
          <cell r="AO4">
            <v>10.25</v>
          </cell>
          <cell r="AP4">
            <v>14</v>
          </cell>
        </row>
        <row r="18">
          <cell r="L18">
            <v>29</v>
          </cell>
          <cell r="M18">
            <v>22</v>
          </cell>
          <cell r="N18">
            <v>1.3181818181818181</v>
          </cell>
          <cell r="O18">
            <v>7</v>
          </cell>
          <cell r="AF18">
            <v>27</v>
          </cell>
          <cell r="AG18">
            <v>25</v>
          </cell>
          <cell r="AH18">
            <v>1.08</v>
          </cell>
          <cell r="AJ18">
            <v>2</v>
          </cell>
          <cell r="BA18">
            <v>8</v>
          </cell>
          <cell r="BB18">
            <v>6</v>
          </cell>
          <cell r="BC18">
            <v>1.3333333333333333</v>
          </cell>
          <cell r="BD18">
            <v>2</v>
          </cell>
        </row>
        <row r="19">
          <cell r="L19">
            <v>12</v>
          </cell>
          <cell r="M19">
            <v>27</v>
          </cell>
          <cell r="N19">
            <v>0.44444444444444442</v>
          </cell>
          <cell r="O19">
            <v>-15</v>
          </cell>
          <cell r="AF19">
            <v>25</v>
          </cell>
          <cell r="AG19">
            <v>28</v>
          </cell>
          <cell r="AH19">
            <v>0.8928571428571429</v>
          </cell>
          <cell r="AJ19">
            <v>-3</v>
          </cell>
          <cell r="BA19">
            <v>9</v>
          </cell>
          <cell r="BB19">
            <v>6</v>
          </cell>
          <cell r="BC19">
            <v>1.5</v>
          </cell>
          <cell r="BD19">
            <v>3</v>
          </cell>
        </row>
        <row r="20">
          <cell r="L20">
            <v>31</v>
          </cell>
          <cell r="M20">
            <v>24</v>
          </cell>
          <cell r="N20">
            <v>1.29</v>
          </cell>
          <cell r="O20">
            <v>7</v>
          </cell>
          <cell r="P20">
            <v>9</v>
          </cell>
          <cell r="AF20">
            <v>25</v>
          </cell>
          <cell r="AG20">
            <v>30</v>
          </cell>
          <cell r="AH20">
            <v>0.83333333333333337</v>
          </cell>
          <cell r="AJ20">
            <v>-5</v>
          </cell>
          <cell r="BA20">
            <v>7</v>
          </cell>
          <cell r="BB20">
            <v>8</v>
          </cell>
          <cell r="BC20">
            <v>0.875</v>
          </cell>
          <cell r="BD20">
            <v>-1</v>
          </cell>
        </row>
        <row r="21">
          <cell r="L21">
            <v>30</v>
          </cell>
          <cell r="M21">
            <v>27</v>
          </cell>
          <cell r="N21">
            <v>1.1100000000000001</v>
          </cell>
          <cell r="O21">
            <v>3</v>
          </cell>
          <cell r="P21">
            <v>12</v>
          </cell>
          <cell r="AF21">
            <v>20</v>
          </cell>
          <cell r="AG21">
            <v>25</v>
          </cell>
          <cell r="AH21">
            <v>0.8</v>
          </cell>
          <cell r="AJ21">
            <v>-5</v>
          </cell>
          <cell r="BA21">
            <v>11</v>
          </cell>
          <cell r="BB21">
            <v>5</v>
          </cell>
          <cell r="BC21">
            <v>2.2000000000000002</v>
          </cell>
          <cell r="BD21">
            <v>6</v>
          </cell>
        </row>
        <row r="22">
          <cell r="L22">
            <v>17</v>
          </cell>
          <cell r="M22">
            <v>31</v>
          </cell>
          <cell r="N22">
            <v>0.54838709677419351</v>
          </cell>
          <cell r="O22">
            <v>-14</v>
          </cell>
          <cell r="P22">
            <v>45</v>
          </cell>
          <cell r="BA22">
            <v>7</v>
          </cell>
          <cell r="BB22">
            <v>9</v>
          </cell>
          <cell r="BC22">
            <v>0.77777777777777779</v>
          </cell>
          <cell r="BD22">
            <v>-2</v>
          </cell>
        </row>
        <row r="23">
          <cell r="L23">
            <v>25</v>
          </cell>
          <cell r="M23">
            <v>19</v>
          </cell>
          <cell r="N23">
            <v>1.3157894736842106</v>
          </cell>
          <cell r="O23">
            <v>6</v>
          </cell>
          <cell r="P23">
            <v>126</v>
          </cell>
          <cell r="BA23">
            <v>8</v>
          </cell>
          <cell r="BB23">
            <v>8</v>
          </cell>
          <cell r="BC23">
            <v>1</v>
          </cell>
          <cell r="BD23">
            <v>0</v>
          </cell>
        </row>
        <row r="24">
          <cell r="L24">
            <v>20</v>
          </cell>
          <cell r="M24">
            <v>31</v>
          </cell>
          <cell r="N24">
            <v>0.64516129032258063</v>
          </cell>
          <cell r="O24">
            <v>-11</v>
          </cell>
          <cell r="P24">
            <v>44</v>
          </cell>
        </row>
      </sheetData>
      <sheetData sheetId="52">
        <row r="3">
          <cell r="L3">
            <v>188</v>
          </cell>
          <cell r="M3">
            <v>203</v>
          </cell>
          <cell r="P3">
            <v>174</v>
          </cell>
          <cell r="Q3">
            <v>0</v>
          </cell>
          <cell r="AF3">
            <v>97</v>
          </cell>
          <cell r="AG3">
            <v>111</v>
          </cell>
          <cell r="AI3">
            <v>0</v>
          </cell>
          <cell r="AK3">
            <v>18</v>
          </cell>
          <cell r="BA3">
            <v>48</v>
          </cell>
          <cell r="BB3">
            <v>47</v>
          </cell>
          <cell r="BE3">
            <v>6</v>
          </cell>
          <cell r="BF3">
            <v>2</v>
          </cell>
          <cell r="BG3">
            <v>9</v>
          </cell>
          <cell r="BH3">
            <v>8</v>
          </cell>
          <cell r="BJ3">
            <v>7</v>
          </cell>
          <cell r="BK3">
            <v>4</v>
          </cell>
          <cell r="BL3">
            <v>2</v>
          </cell>
          <cell r="BM3">
            <v>4</v>
          </cell>
        </row>
        <row r="4">
          <cell r="Q4" t="e">
            <v>#DIV/0!</v>
          </cell>
          <cell r="AI4" t="e">
            <v>#DIV/0!</v>
          </cell>
          <cell r="AK4">
            <v>6</v>
          </cell>
          <cell r="AO4">
            <v>13</v>
          </cell>
          <cell r="AP4">
            <v>11.25</v>
          </cell>
        </row>
        <row r="18">
          <cell r="L18">
            <v>31</v>
          </cell>
          <cell r="M18">
            <v>25</v>
          </cell>
          <cell r="N18">
            <v>1.24</v>
          </cell>
          <cell r="O18">
            <v>6</v>
          </cell>
          <cell r="AF18">
            <v>19</v>
          </cell>
          <cell r="AG18">
            <v>31</v>
          </cell>
          <cell r="AH18">
            <v>0.61290322580645162</v>
          </cell>
          <cell r="AJ18">
            <v>-12</v>
          </cell>
          <cell r="BA18">
            <v>8</v>
          </cell>
          <cell r="BB18">
            <v>7</v>
          </cell>
          <cell r="BC18">
            <v>1.1428571428571428</v>
          </cell>
          <cell r="BD18">
            <v>1</v>
          </cell>
        </row>
        <row r="19">
          <cell r="L19">
            <v>22</v>
          </cell>
          <cell r="M19">
            <v>24</v>
          </cell>
          <cell r="N19">
            <v>0.91666666666666663</v>
          </cell>
          <cell r="O19">
            <v>-2</v>
          </cell>
          <cell r="AF19">
            <v>24</v>
          </cell>
          <cell r="AG19">
            <v>27</v>
          </cell>
          <cell r="AH19">
            <v>0.88888888888888884</v>
          </cell>
          <cell r="AJ19">
            <v>-3</v>
          </cell>
          <cell r="BA19">
            <v>10</v>
          </cell>
          <cell r="BB19">
            <v>9</v>
          </cell>
          <cell r="BC19">
            <v>1.1111111111111112</v>
          </cell>
          <cell r="BD19">
            <v>1</v>
          </cell>
        </row>
        <row r="20">
          <cell r="L20">
            <v>18</v>
          </cell>
          <cell r="M20">
            <v>31</v>
          </cell>
          <cell r="N20">
            <v>0.57999999999999996</v>
          </cell>
          <cell r="O20">
            <v>-13</v>
          </cell>
          <cell r="P20">
            <v>32</v>
          </cell>
          <cell r="AF20">
            <v>28</v>
          </cell>
          <cell r="AG20">
            <v>24</v>
          </cell>
          <cell r="AH20">
            <v>1.1666666666666667</v>
          </cell>
          <cell r="AJ20">
            <v>4</v>
          </cell>
          <cell r="BA20">
            <v>11</v>
          </cell>
          <cell r="BB20">
            <v>7</v>
          </cell>
          <cell r="BC20">
            <v>1.5714285714285714</v>
          </cell>
          <cell r="BD20">
            <v>4</v>
          </cell>
        </row>
        <row r="21">
          <cell r="L21">
            <v>36</v>
          </cell>
          <cell r="M21">
            <v>34</v>
          </cell>
          <cell r="N21">
            <v>1.06</v>
          </cell>
          <cell r="O21">
            <v>2</v>
          </cell>
          <cell r="P21">
            <v>12</v>
          </cell>
          <cell r="AF21">
            <v>26</v>
          </cell>
          <cell r="AG21">
            <v>29</v>
          </cell>
          <cell r="AH21">
            <v>0.89655172413793105</v>
          </cell>
          <cell r="AJ21">
            <v>-3</v>
          </cell>
          <cell r="BA21">
            <v>4</v>
          </cell>
          <cell r="BB21">
            <v>8</v>
          </cell>
          <cell r="BC21">
            <v>0.5</v>
          </cell>
          <cell r="BD21">
            <v>-4</v>
          </cell>
        </row>
        <row r="22">
          <cell r="L22">
            <v>26</v>
          </cell>
          <cell r="M22">
            <v>27</v>
          </cell>
          <cell r="N22">
            <v>0.96296296296296291</v>
          </cell>
          <cell r="O22">
            <v>-1</v>
          </cell>
          <cell r="P22">
            <v>42</v>
          </cell>
          <cell r="BA22">
            <v>11</v>
          </cell>
          <cell r="BB22">
            <v>7</v>
          </cell>
          <cell r="BC22">
            <v>1.5714285714285714</v>
          </cell>
          <cell r="BD22">
            <v>4</v>
          </cell>
        </row>
        <row r="23">
          <cell r="L23">
            <v>23</v>
          </cell>
          <cell r="M23">
            <v>26</v>
          </cell>
          <cell r="N23">
            <v>0.88461538461538458</v>
          </cell>
          <cell r="O23">
            <v>-3</v>
          </cell>
          <cell r="P23">
            <v>28</v>
          </cell>
          <cell r="BA23">
            <v>4</v>
          </cell>
          <cell r="BB23">
            <v>9</v>
          </cell>
          <cell r="BC23">
            <v>0.44444444444444442</v>
          </cell>
          <cell r="BD23">
            <v>-5</v>
          </cell>
        </row>
        <row r="24">
          <cell r="L24">
            <v>32</v>
          </cell>
          <cell r="M24">
            <v>36</v>
          </cell>
          <cell r="N24">
            <v>0.88888888888888884</v>
          </cell>
          <cell r="O24">
            <v>-4</v>
          </cell>
          <cell r="P24">
            <v>60</v>
          </cell>
        </row>
      </sheetData>
      <sheetData sheetId="53">
        <row r="3">
          <cell r="L3">
            <v>62</v>
          </cell>
          <cell r="M3">
            <v>83</v>
          </cell>
          <cell r="P3">
            <v>136</v>
          </cell>
          <cell r="Q3">
            <v>25</v>
          </cell>
          <cell r="AF3">
            <v>31</v>
          </cell>
          <cell r="AG3">
            <v>49</v>
          </cell>
          <cell r="AI3">
            <v>12</v>
          </cell>
          <cell r="AK3">
            <v>13</v>
          </cell>
          <cell r="BA3">
            <v>16</v>
          </cell>
          <cell r="BB3">
            <v>21</v>
          </cell>
          <cell r="BE3">
            <v>4</v>
          </cell>
          <cell r="BF3">
            <v>0</v>
          </cell>
          <cell r="BG3">
            <v>2</v>
          </cell>
          <cell r="BH3">
            <v>1</v>
          </cell>
          <cell r="BJ3">
            <v>2</v>
          </cell>
          <cell r="BK3">
            <v>0</v>
          </cell>
          <cell r="BL3">
            <v>0</v>
          </cell>
          <cell r="BM3">
            <v>1</v>
          </cell>
        </row>
        <row r="4">
          <cell r="Q4">
            <v>8.3333333333333339</v>
          </cell>
          <cell r="AI4">
            <v>6</v>
          </cell>
          <cell r="AK4">
            <v>6.5</v>
          </cell>
          <cell r="AO4">
            <v>7.5</v>
          </cell>
          <cell r="AP4">
            <v>8</v>
          </cell>
        </row>
        <row r="18">
          <cell r="L18">
            <v>24</v>
          </cell>
          <cell r="M18">
            <v>27</v>
          </cell>
          <cell r="N18">
            <v>0.88888888888888884</v>
          </cell>
          <cell r="O18">
            <v>-3</v>
          </cell>
          <cell r="P18">
            <v>83</v>
          </cell>
          <cell r="AF18">
            <v>14</v>
          </cell>
          <cell r="AG18">
            <v>23</v>
          </cell>
          <cell r="AH18">
            <v>0.60869565217391308</v>
          </cell>
          <cell r="AJ18">
            <v>-9</v>
          </cell>
          <cell r="BA18">
            <v>5</v>
          </cell>
          <cell r="BB18">
            <v>8</v>
          </cell>
          <cell r="BC18">
            <v>0.625</v>
          </cell>
          <cell r="BD18">
            <v>-3</v>
          </cell>
        </row>
        <row r="19">
          <cell r="L19">
            <v>29</v>
          </cell>
          <cell r="M19">
            <v>30</v>
          </cell>
          <cell r="N19">
            <v>0.96666666666666667</v>
          </cell>
          <cell r="O19">
            <v>-1</v>
          </cell>
          <cell r="P19">
            <v>30</v>
          </cell>
          <cell r="AF19">
            <v>17</v>
          </cell>
          <cell r="AG19">
            <v>26</v>
          </cell>
          <cell r="AH19">
            <v>0.65384615384615385</v>
          </cell>
          <cell r="AJ19">
            <v>-9</v>
          </cell>
          <cell r="BA19">
            <v>7</v>
          </cell>
          <cell r="BB19">
            <v>7</v>
          </cell>
          <cell r="BC19">
            <v>1</v>
          </cell>
          <cell r="BD19">
            <v>0</v>
          </cell>
        </row>
        <row r="20">
          <cell r="L20">
            <v>9</v>
          </cell>
          <cell r="M20">
            <v>26</v>
          </cell>
          <cell r="N20">
            <v>0.34615384615384615</v>
          </cell>
          <cell r="O20">
            <v>-17</v>
          </cell>
          <cell r="P20">
            <v>23</v>
          </cell>
          <cell r="BA20">
            <v>4</v>
          </cell>
          <cell r="BB20">
            <v>6</v>
          </cell>
          <cell r="BC20">
            <v>0.66666666666666663</v>
          </cell>
          <cell r="BD20">
            <v>-2</v>
          </cell>
        </row>
      </sheetData>
      <sheetData sheetId="54">
        <row r="3">
          <cell r="L3">
            <v>67</v>
          </cell>
          <cell r="M3">
            <v>102</v>
          </cell>
          <cell r="P3">
            <v>93</v>
          </cell>
          <cell r="Q3">
            <v>33</v>
          </cell>
          <cell r="AF3">
            <v>40</v>
          </cell>
          <cell r="AG3">
            <v>62</v>
          </cell>
          <cell r="AI3">
            <v>9</v>
          </cell>
          <cell r="AK3">
            <v>4</v>
          </cell>
          <cell r="BA3">
            <v>28</v>
          </cell>
          <cell r="BB3">
            <v>21</v>
          </cell>
          <cell r="BE3">
            <v>3</v>
          </cell>
          <cell r="BF3">
            <v>0</v>
          </cell>
          <cell r="BG3">
            <v>5</v>
          </cell>
          <cell r="BH3">
            <v>9</v>
          </cell>
          <cell r="BJ3">
            <v>3</v>
          </cell>
          <cell r="BK3">
            <v>5</v>
          </cell>
          <cell r="BL3">
            <v>2</v>
          </cell>
          <cell r="BM3">
            <v>4</v>
          </cell>
        </row>
        <row r="4">
          <cell r="Q4">
            <v>11</v>
          </cell>
          <cell r="AI4">
            <v>4.5</v>
          </cell>
          <cell r="AK4">
            <v>2</v>
          </cell>
          <cell r="AO4">
            <v>10</v>
          </cell>
          <cell r="AP4">
            <v>10</v>
          </cell>
        </row>
        <row r="18">
          <cell r="L18">
            <v>26</v>
          </cell>
          <cell r="M18">
            <v>37</v>
          </cell>
          <cell r="N18">
            <v>0.70270270270270274</v>
          </cell>
          <cell r="O18">
            <v>-11</v>
          </cell>
          <cell r="P18">
            <v>24</v>
          </cell>
          <cell r="AF18">
            <v>20</v>
          </cell>
          <cell r="AG18">
            <v>33</v>
          </cell>
          <cell r="AH18">
            <v>0.60606060606060608</v>
          </cell>
          <cell r="AJ18">
            <v>-13</v>
          </cell>
          <cell r="BA18">
            <v>13</v>
          </cell>
          <cell r="BB18">
            <v>8</v>
          </cell>
          <cell r="BC18">
            <v>1.625</v>
          </cell>
          <cell r="BD18">
            <v>5</v>
          </cell>
        </row>
        <row r="19">
          <cell r="L19">
            <v>21</v>
          </cell>
          <cell r="M19">
            <v>33</v>
          </cell>
          <cell r="N19">
            <v>0.63636363636363635</v>
          </cell>
          <cell r="O19">
            <v>-12</v>
          </cell>
          <cell r="P19">
            <v>56</v>
          </cell>
          <cell r="AF19">
            <v>20</v>
          </cell>
          <cell r="AG19">
            <v>29</v>
          </cell>
          <cell r="AH19">
            <v>0.68965517241379315</v>
          </cell>
          <cell r="AJ19">
            <v>-9</v>
          </cell>
          <cell r="BA19">
            <v>14</v>
          </cell>
          <cell r="BB19">
            <v>6</v>
          </cell>
          <cell r="BC19">
            <v>2.3333333333333335</v>
          </cell>
          <cell r="BD19">
            <v>8</v>
          </cell>
        </row>
        <row r="20">
          <cell r="L20">
            <v>20</v>
          </cell>
          <cell r="M20">
            <v>32</v>
          </cell>
          <cell r="N20">
            <v>0.625</v>
          </cell>
          <cell r="O20">
            <v>-12</v>
          </cell>
          <cell r="P20">
            <v>13</v>
          </cell>
          <cell r="BA20">
            <v>1</v>
          </cell>
          <cell r="BB20">
            <v>7</v>
          </cell>
          <cell r="BC20">
            <v>0.14285714285714285</v>
          </cell>
          <cell r="BD20">
            <v>-6</v>
          </cell>
        </row>
      </sheetData>
      <sheetData sheetId="55">
        <row r="3">
          <cell r="L3">
            <v>315</v>
          </cell>
          <cell r="M3">
            <v>279</v>
          </cell>
          <cell r="P3">
            <v>624</v>
          </cell>
          <cell r="Q3">
            <v>68</v>
          </cell>
          <cell r="AF3">
            <v>167</v>
          </cell>
          <cell r="AG3">
            <v>154</v>
          </cell>
          <cell r="AI3">
            <v>33</v>
          </cell>
          <cell r="AK3">
            <v>26</v>
          </cell>
          <cell r="BA3">
            <v>55</v>
          </cell>
          <cell r="BB3">
            <v>56</v>
          </cell>
          <cell r="BE3">
            <v>3</v>
          </cell>
          <cell r="BF3">
            <v>3</v>
          </cell>
          <cell r="BG3">
            <v>8</v>
          </cell>
          <cell r="BH3">
            <v>5</v>
          </cell>
          <cell r="BJ3">
            <v>4</v>
          </cell>
          <cell r="BK3">
            <v>4</v>
          </cell>
          <cell r="BL3">
            <v>4</v>
          </cell>
          <cell r="BM3">
            <v>1</v>
          </cell>
        </row>
        <row r="4">
          <cell r="Q4">
            <v>9.7142857142857135</v>
          </cell>
          <cell r="AI4">
            <v>8.25</v>
          </cell>
          <cell r="AK4">
            <v>3.7142857142857144</v>
          </cell>
          <cell r="AO4">
            <v>12.428571428571429</v>
          </cell>
          <cell r="AP4">
            <v>11.428571428571429</v>
          </cell>
        </row>
        <row r="18">
          <cell r="L18">
            <v>30</v>
          </cell>
          <cell r="M18">
            <v>30</v>
          </cell>
          <cell r="N18">
            <v>1</v>
          </cell>
          <cell r="O18">
            <v>0</v>
          </cell>
          <cell r="P18">
            <v>66</v>
          </cell>
          <cell r="AF18">
            <v>23</v>
          </cell>
          <cell r="AG18">
            <v>23</v>
          </cell>
          <cell r="AH18">
            <v>1</v>
          </cell>
          <cell r="AJ18">
            <v>0</v>
          </cell>
          <cell r="BA18">
            <v>6</v>
          </cell>
          <cell r="BB18">
            <v>4</v>
          </cell>
          <cell r="BC18">
            <v>1.5</v>
          </cell>
          <cell r="BD18">
            <v>2</v>
          </cell>
        </row>
        <row r="19">
          <cell r="L19">
            <v>28</v>
          </cell>
          <cell r="M19">
            <v>22</v>
          </cell>
          <cell r="N19">
            <v>1.27</v>
          </cell>
          <cell r="O19">
            <v>6</v>
          </cell>
          <cell r="P19">
            <v>82</v>
          </cell>
          <cell r="AF19">
            <v>26</v>
          </cell>
          <cell r="AG19">
            <v>28</v>
          </cell>
          <cell r="AH19">
            <v>0.9285714285714286</v>
          </cell>
          <cell r="AJ19">
            <v>-2</v>
          </cell>
          <cell r="BA19">
            <v>8</v>
          </cell>
          <cell r="BB19">
            <v>8</v>
          </cell>
          <cell r="BC19">
            <v>1</v>
          </cell>
          <cell r="BD19">
            <v>0</v>
          </cell>
        </row>
        <row r="20">
          <cell r="L20">
            <v>37</v>
          </cell>
          <cell r="M20">
            <v>29</v>
          </cell>
          <cell r="N20">
            <v>1.28</v>
          </cell>
          <cell r="O20">
            <v>8</v>
          </cell>
          <cell r="P20">
            <v>50</v>
          </cell>
          <cell r="AF20">
            <v>20</v>
          </cell>
          <cell r="AG20">
            <v>16</v>
          </cell>
          <cell r="AH20">
            <v>1.25</v>
          </cell>
          <cell r="AJ20">
            <v>4</v>
          </cell>
          <cell r="BA20">
            <v>5</v>
          </cell>
          <cell r="BB20">
            <v>6</v>
          </cell>
          <cell r="BC20">
            <v>0.83333333333333337</v>
          </cell>
          <cell r="BD20">
            <v>-1</v>
          </cell>
        </row>
        <row r="21">
          <cell r="L21">
            <v>22</v>
          </cell>
          <cell r="M21">
            <v>28</v>
          </cell>
          <cell r="N21">
            <v>0.7857142857142857</v>
          </cell>
          <cell r="O21">
            <v>-6</v>
          </cell>
          <cell r="P21">
            <v>34</v>
          </cell>
          <cell r="AF21">
            <v>21</v>
          </cell>
          <cell r="AG21">
            <v>21</v>
          </cell>
          <cell r="AH21">
            <v>1</v>
          </cell>
          <cell r="AJ21">
            <v>0</v>
          </cell>
          <cell r="BA21">
            <v>3</v>
          </cell>
          <cell r="BB21">
            <v>8</v>
          </cell>
          <cell r="BC21">
            <v>0.375</v>
          </cell>
          <cell r="BD21">
            <v>-5</v>
          </cell>
        </row>
        <row r="22">
          <cell r="L22">
            <v>20</v>
          </cell>
          <cell r="M22">
            <v>14</v>
          </cell>
          <cell r="N22">
            <v>1.4285714285714286</v>
          </cell>
          <cell r="O22">
            <v>6</v>
          </cell>
          <cell r="P22">
            <v>37</v>
          </cell>
          <cell r="AF22">
            <v>29</v>
          </cell>
          <cell r="AG22">
            <v>19</v>
          </cell>
          <cell r="AH22">
            <v>1.5263157894736843</v>
          </cell>
          <cell r="AJ22">
            <v>10</v>
          </cell>
          <cell r="BA22">
            <v>6</v>
          </cell>
          <cell r="BB22">
            <v>6</v>
          </cell>
          <cell r="BC22">
            <v>1</v>
          </cell>
          <cell r="BD22">
            <v>0</v>
          </cell>
        </row>
        <row r="23">
          <cell r="L23">
            <v>36</v>
          </cell>
          <cell r="M23">
            <v>25</v>
          </cell>
          <cell r="N23">
            <v>1.44</v>
          </cell>
          <cell r="O23">
            <v>11</v>
          </cell>
          <cell r="P23">
            <v>76</v>
          </cell>
          <cell r="AF23">
            <v>26</v>
          </cell>
          <cell r="AG23">
            <v>22</v>
          </cell>
          <cell r="AH23">
            <v>1.1818181818181819</v>
          </cell>
          <cell r="AJ23">
            <v>4</v>
          </cell>
          <cell r="BA23">
            <v>8</v>
          </cell>
          <cell r="BB23">
            <v>8</v>
          </cell>
          <cell r="BC23">
            <v>1</v>
          </cell>
          <cell r="BD23">
            <v>0</v>
          </cell>
        </row>
        <row r="24">
          <cell r="L24">
            <v>27</v>
          </cell>
          <cell r="M24">
            <v>31</v>
          </cell>
          <cell r="N24">
            <v>0.87096774193548387</v>
          </cell>
          <cell r="O24">
            <v>-4</v>
          </cell>
          <cell r="P24">
            <v>52</v>
          </cell>
          <cell r="AF24">
            <v>22</v>
          </cell>
          <cell r="AG24">
            <v>25</v>
          </cell>
          <cell r="AH24">
            <v>0.88</v>
          </cell>
          <cell r="AJ24">
            <v>-3</v>
          </cell>
          <cell r="BA24">
            <v>9</v>
          </cell>
          <cell r="BB24">
            <v>5</v>
          </cell>
          <cell r="BC24">
            <v>1.8</v>
          </cell>
          <cell r="BD24">
            <v>4</v>
          </cell>
        </row>
        <row r="25">
          <cell r="L25">
            <v>34</v>
          </cell>
          <cell r="M25">
            <v>25</v>
          </cell>
          <cell r="N25">
            <v>1.36</v>
          </cell>
          <cell r="O25">
            <v>9</v>
          </cell>
          <cell r="P25">
            <v>106</v>
          </cell>
          <cell r="BA25">
            <v>5</v>
          </cell>
          <cell r="BB25">
            <v>5</v>
          </cell>
          <cell r="BC25">
            <v>1</v>
          </cell>
          <cell r="BD25">
            <v>0</v>
          </cell>
        </row>
        <row r="26">
          <cell r="L26">
            <v>33</v>
          </cell>
          <cell r="M26">
            <v>25</v>
          </cell>
          <cell r="N26">
            <v>1.32</v>
          </cell>
          <cell r="O26">
            <v>8</v>
          </cell>
          <cell r="P26">
            <v>50</v>
          </cell>
          <cell r="BA26">
            <v>5</v>
          </cell>
          <cell r="BB26">
            <v>6</v>
          </cell>
          <cell r="BC26">
            <v>0.83333333333333337</v>
          </cell>
          <cell r="BD26">
            <v>-1</v>
          </cell>
        </row>
        <row r="27">
          <cell r="L27">
            <v>35</v>
          </cell>
          <cell r="M27">
            <v>23</v>
          </cell>
          <cell r="N27">
            <v>1.5217391304347827</v>
          </cell>
          <cell r="O27">
            <v>12</v>
          </cell>
          <cell r="P27">
            <v>34</v>
          </cell>
        </row>
        <row r="28">
          <cell r="L28">
            <v>13</v>
          </cell>
          <cell r="M28">
            <v>27</v>
          </cell>
          <cell r="N28">
            <v>0.48148148148148145</v>
          </cell>
          <cell r="O28">
            <v>-14</v>
          </cell>
          <cell r="P28">
            <v>37</v>
          </cell>
        </row>
      </sheetData>
      <sheetData sheetId="56">
        <row r="3">
          <cell r="L3">
            <v>237</v>
          </cell>
          <cell r="M3">
            <v>293</v>
          </cell>
          <cell r="P3">
            <v>546</v>
          </cell>
          <cell r="Q3">
            <v>80</v>
          </cell>
          <cell r="AF3">
            <v>134</v>
          </cell>
          <cell r="AG3">
            <v>167</v>
          </cell>
          <cell r="AI3">
            <v>44</v>
          </cell>
          <cell r="AK3">
            <v>41</v>
          </cell>
          <cell r="BA3">
            <v>51</v>
          </cell>
          <cell r="BB3">
            <v>63</v>
          </cell>
          <cell r="BE3">
            <v>6</v>
          </cell>
          <cell r="BF3">
            <v>0</v>
          </cell>
          <cell r="BG3">
            <v>5</v>
          </cell>
          <cell r="BH3">
            <v>12</v>
          </cell>
          <cell r="BJ3">
            <v>2</v>
          </cell>
          <cell r="BK3">
            <v>6</v>
          </cell>
          <cell r="BL3">
            <v>3</v>
          </cell>
          <cell r="BM3">
            <v>6</v>
          </cell>
        </row>
        <row r="4">
          <cell r="Q4">
            <v>11.428571428571429</v>
          </cell>
          <cell r="AI4">
            <v>11</v>
          </cell>
          <cell r="AK4">
            <v>5.8571428571428568</v>
          </cell>
          <cell r="AO4">
            <v>8.8571428571428577</v>
          </cell>
          <cell r="AP4">
            <v>10.285714285714286</v>
          </cell>
        </row>
        <row r="18">
          <cell r="L18">
            <v>22</v>
          </cell>
          <cell r="M18">
            <v>33</v>
          </cell>
          <cell r="N18">
            <v>0.67</v>
          </cell>
          <cell r="O18">
            <v>-11</v>
          </cell>
          <cell r="P18">
            <v>52</v>
          </cell>
          <cell r="AF18">
            <v>21</v>
          </cell>
          <cell r="AG18">
            <v>28</v>
          </cell>
          <cell r="AH18">
            <v>0.75</v>
          </cell>
          <cell r="AJ18">
            <v>-7</v>
          </cell>
          <cell r="BA18">
            <v>6</v>
          </cell>
          <cell r="BB18">
            <v>5</v>
          </cell>
          <cell r="BC18">
            <v>1.2</v>
          </cell>
          <cell r="BD18">
            <v>1</v>
          </cell>
        </row>
        <row r="19">
          <cell r="L19">
            <v>19</v>
          </cell>
          <cell r="M19">
            <v>24</v>
          </cell>
          <cell r="N19">
            <v>0.79</v>
          </cell>
          <cell r="O19">
            <v>-5</v>
          </cell>
          <cell r="P19">
            <v>35</v>
          </cell>
          <cell r="AF19">
            <v>26</v>
          </cell>
          <cell r="AG19">
            <v>27</v>
          </cell>
          <cell r="AH19">
            <v>0.96296296296296291</v>
          </cell>
          <cell r="AJ19">
            <v>-1</v>
          </cell>
          <cell r="BA19">
            <v>7</v>
          </cell>
          <cell r="BB19">
            <v>6</v>
          </cell>
          <cell r="BC19">
            <v>1.1666666666666667</v>
          </cell>
          <cell r="BD19">
            <v>1</v>
          </cell>
        </row>
        <row r="20">
          <cell r="L20">
            <v>24</v>
          </cell>
          <cell r="M20">
            <v>33</v>
          </cell>
          <cell r="N20">
            <v>0.73</v>
          </cell>
          <cell r="O20">
            <v>-9</v>
          </cell>
          <cell r="P20">
            <v>59</v>
          </cell>
          <cell r="AF20">
            <v>15</v>
          </cell>
          <cell r="AG20">
            <v>28</v>
          </cell>
          <cell r="AH20">
            <v>0.5357142857142857</v>
          </cell>
          <cell r="AJ20">
            <v>-13</v>
          </cell>
          <cell r="BA20">
            <v>4</v>
          </cell>
          <cell r="BB20">
            <v>7</v>
          </cell>
          <cell r="BC20">
            <v>0.5714285714285714</v>
          </cell>
          <cell r="BD20">
            <v>-3</v>
          </cell>
        </row>
        <row r="21">
          <cell r="L21">
            <v>21</v>
          </cell>
          <cell r="M21">
            <v>30</v>
          </cell>
          <cell r="N21">
            <v>0.7</v>
          </cell>
          <cell r="O21">
            <v>-9</v>
          </cell>
          <cell r="P21">
            <v>33</v>
          </cell>
          <cell r="AF21">
            <v>17</v>
          </cell>
          <cell r="AG21">
            <v>22</v>
          </cell>
          <cell r="AH21">
            <v>0.77272727272727271</v>
          </cell>
          <cell r="AJ21">
            <v>-5</v>
          </cell>
          <cell r="BA21">
            <v>7</v>
          </cell>
          <cell r="BB21">
            <v>8</v>
          </cell>
          <cell r="BC21">
            <v>0.875</v>
          </cell>
          <cell r="BD21">
            <v>-1</v>
          </cell>
        </row>
        <row r="22">
          <cell r="L22">
            <v>28</v>
          </cell>
          <cell r="M22">
            <v>14</v>
          </cell>
          <cell r="N22">
            <v>2</v>
          </cell>
          <cell r="O22">
            <v>14</v>
          </cell>
          <cell r="P22">
            <v>100</v>
          </cell>
          <cell r="AF22">
            <v>25</v>
          </cell>
          <cell r="AG22">
            <v>22</v>
          </cell>
          <cell r="AH22">
            <v>1.1363636363636365</v>
          </cell>
          <cell r="AJ22">
            <v>3</v>
          </cell>
          <cell r="BA22">
            <v>8</v>
          </cell>
          <cell r="BB22">
            <v>9</v>
          </cell>
          <cell r="BC22">
            <v>0.88888888888888884</v>
          </cell>
          <cell r="BD22">
            <v>-1</v>
          </cell>
        </row>
        <row r="23">
          <cell r="L23">
            <v>19</v>
          </cell>
          <cell r="M23">
            <v>31</v>
          </cell>
          <cell r="N23">
            <v>0.61290322580645162</v>
          </cell>
          <cell r="O23">
            <v>-12</v>
          </cell>
          <cell r="P23">
            <v>17</v>
          </cell>
          <cell r="AF23">
            <v>13</v>
          </cell>
          <cell r="AG23">
            <v>19</v>
          </cell>
          <cell r="AH23">
            <v>0.68421052631578949</v>
          </cell>
          <cell r="AJ23">
            <v>-6</v>
          </cell>
          <cell r="BA23">
            <v>2</v>
          </cell>
          <cell r="BB23">
            <v>10</v>
          </cell>
          <cell r="BC23">
            <v>0.2</v>
          </cell>
          <cell r="BD23">
            <v>-8</v>
          </cell>
        </row>
        <row r="24">
          <cell r="L24">
            <v>23</v>
          </cell>
          <cell r="M24">
            <v>30</v>
          </cell>
          <cell r="N24">
            <v>0.76666666666666672</v>
          </cell>
          <cell r="O24">
            <v>-7</v>
          </cell>
          <cell r="P24">
            <v>60</v>
          </cell>
          <cell r="AF24">
            <v>17</v>
          </cell>
          <cell r="AG24">
            <v>21</v>
          </cell>
          <cell r="AH24">
            <v>0.80952380952380953</v>
          </cell>
          <cell r="AJ24">
            <v>-4</v>
          </cell>
          <cell r="BA24">
            <v>6</v>
          </cell>
          <cell r="BB24">
            <v>7</v>
          </cell>
          <cell r="BC24">
            <v>0.8571428571428571</v>
          </cell>
          <cell r="BD24">
            <v>-1</v>
          </cell>
        </row>
        <row r="25">
          <cell r="L25">
            <v>20</v>
          </cell>
          <cell r="M25">
            <v>29</v>
          </cell>
          <cell r="N25">
            <v>0.68965517241379315</v>
          </cell>
          <cell r="O25">
            <v>-9</v>
          </cell>
          <cell r="P25">
            <v>36</v>
          </cell>
          <cell r="BA25">
            <v>7</v>
          </cell>
          <cell r="BB25">
            <v>5</v>
          </cell>
          <cell r="BC25">
            <v>1.4</v>
          </cell>
          <cell r="BD25">
            <v>2</v>
          </cell>
        </row>
        <row r="26">
          <cell r="L26">
            <v>20</v>
          </cell>
          <cell r="M26">
            <v>25</v>
          </cell>
          <cell r="N26">
            <v>0.8</v>
          </cell>
          <cell r="O26">
            <v>-5</v>
          </cell>
          <cell r="P26">
            <v>61</v>
          </cell>
          <cell r="BA26">
            <v>4</v>
          </cell>
          <cell r="BB26">
            <v>6</v>
          </cell>
          <cell r="BC26">
            <v>0.66666666666666663</v>
          </cell>
          <cell r="BD26">
            <v>-2</v>
          </cell>
        </row>
        <row r="27">
          <cell r="L27">
            <v>23</v>
          </cell>
          <cell r="M27">
            <v>23</v>
          </cell>
          <cell r="N27">
            <v>1</v>
          </cell>
          <cell r="O27">
            <v>0</v>
          </cell>
          <cell r="P27">
            <v>30</v>
          </cell>
        </row>
        <row r="28">
          <cell r="L28">
            <v>18</v>
          </cell>
          <cell r="M28">
            <v>21</v>
          </cell>
          <cell r="N28">
            <v>0.8571428571428571</v>
          </cell>
          <cell r="O28">
            <v>-3</v>
          </cell>
          <cell r="P28">
            <v>63</v>
          </cell>
        </row>
      </sheetData>
      <sheetData sheetId="57">
        <row r="3">
          <cell r="L3">
            <v>275</v>
          </cell>
          <cell r="M3">
            <v>287</v>
          </cell>
          <cell r="P3">
            <v>445</v>
          </cell>
          <cell r="Q3">
            <v>69</v>
          </cell>
          <cell r="AF3">
            <v>171</v>
          </cell>
          <cell r="AG3">
            <v>174</v>
          </cell>
          <cell r="AI3">
            <v>24</v>
          </cell>
          <cell r="AK3">
            <v>35</v>
          </cell>
          <cell r="BA3">
            <v>62</v>
          </cell>
          <cell r="BB3">
            <v>63</v>
          </cell>
          <cell r="BE3">
            <v>0</v>
          </cell>
          <cell r="BF3">
            <v>0</v>
          </cell>
          <cell r="BG3">
            <v>8</v>
          </cell>
          <cell r="BH3">
            <v>12</v>
          </cell>
          <cell r="BJ3">
            <v>4</v>
          </cell>
          <cell r="BK3">
            <v>7</v>
          </cell>
          <cell r="BL3">
            <v>4</v>
          </cell>
          <cell r="BM3">
            <v>5</v>
          </cell>
        </row>
        <row r="4">
          <cell r="Q4">
            <v>9.8571428571428577</v>
          </cell>
          <cell r="AI4">
            <v>6</v>
          </cell>
          <cell r="AK4">
            <v>5</v>
          </cell>
          <cell r="AO4">
            <v>13.142857142857142</v>
          </cell>
          <cell r="AP4">
            <v>11.285714285714286</v>
          </cell>
        </row>
        <row r="18">
          <cell r="L18">
            <v>34</v>
          </cell>
          <cell r="M18">
            <v>29</v>
          </cell>
          <cell r="N18">
            <v>1.17</v>
          </cell>
          <cell r="O18">
            <v>5</v>
          </cell>
          <cell r="P18">
            <v>29</v>
          </cell>
          <cell r="AF18">
            <v>27</v>
          </cell>
          <cell r="AG18">
            <v>25</v>
          </cell>
          <cell r="AH18">
            <v>1.08</v>
          </cell>
          <cell r="AJ18">
            <v>2</v>
          </cell>
          <cell r="BA18">
            <v>6</v>
          </cell>
          <cell r="BB18">
            <v>4</v>
          </cell>
          <cell r="BC18">
            <v>1.5</v>
          </cell>
          <cell r="BD18">
            <v>2</v>
          </cell>
        </row>
        <row r="19">
          <cell r="L19">
            <v>20</v>
          </cell>
          <cell r="M19">
            <v>19</v>
          </cell>
          <cell r="N19">
            <v>1.05</v>
          </cell>
          <cell r="O19">
            <v>1</v>
          </cell>
          <cell r="P19">
            <v>104</v>
          </cell>
          <cell r="AF19">
            <v>31</v>
          </cell>
          <cell r="AG19">
            <v>30</v>
          </cell>
          <cell r="AH19">
            <v>1.0333333333333334</v>
          </cell>
          <cell r="AJ19">
            <v>1</v>
          </cell>
          <cell r="BA19">
            <v>2</v>
          </cell>
          <cell r="BB19">
            <v>8</v>
          </cell>
          <cell r="BC19">
            <v>0.25</v>
          </cell>
          <cell r="BD19">
            <v>-6</v>
          </cell>
        </row>
        <row r="20">
          <cell r="L20">
            <v>30</v>
          </cell>
          <cell r="M20">
            <v>25</v>
          </cell>
          <cell r="N20">
            <v>1.2</v>
          </cell>
          <cell r="O20">
            <v>5</v>
          </cell>
          <cell r="P20">
            <v>5</v>
          </cell>
          <cell r="AF20">
            <v>16</v>
          </cell>
          <cell r="AG20">
            <v>28</v>
          </cell>
          <cell r="AH20">
            <v>0.5714285714285714</v>
          </cell>
          <cell r="AJ20">
            <v>-12</v>
          </cell>
          <cell r="BA20">
            <v>5</v>
          </cell>
          <cell r="BB20">
            <v>6</v>
          </cell>
          <cell r="BC20">
            <v>0.83333333333333337</v>
          </cell>
          <cell r="BD20">
            <v>-1</v>
          </cell>
        </row>
        <row r="21">
          <cell r="L21">
            <v>14</v>
          </cell>
          <cell r="M21">
            <v>24</v>
          </cell>
          <cell r="N21">
            <v>0.58333333333333337</v>
          </cell>
          <cell r="O21">
            <v>-10</v>
          </cell>
          <cell r="P21">
            <v>37</v>
          </cell>
          <cell r="AF21">
            <v>25</v>
          </cell>
          <cell r="AG21">
            <v>20</v>
          </cell>
          <cell r="AH21">
            <v>1.25</v>
          </cell>
          <cell r="AJ21">
            <v>5</v>
          </cell>
          <cell r="BA21">
            <v>7</v>
          </cell>
          <cell r="BB21">
            <v>7</v>
          </cell>
          <cell r="BC21">
            <v>1</v>
          </cell>
          <cell r="BD21">
            <v>0</v>
          </cell>
        </row>
        <row r="22">
          <cell r="L22">
            <v>18</v>
          </cell>
          <cell r="M22">
            <v>18</v>
          </cell>
          <cell r="N22">
            <v>1</v>
          </cell>
          <cell r="O22">
            <v>0</v>
          </cell>
          <cell r="P22">
            <v>17</v>
          </cell>
          <cell r="AF22">
            <v>25</v>
          </cell>
          <cell r="AG22">
            <v>22</v>
          </cell>
          <cell r="AH22">
            <v>1.1363636363636365</v>
          </cell>
          <cell r="AJ22">
            <v>3</v>
          </cell>
          <cell r="BA22">
            <v>9</v>
          </cell>
          <cell r="BB22">
            <v>9</v>
          </cell>
          <cell r="BC22">
            <v>1</v>
          </cell>
          <cell r="BD22">
            <v>0</v>
          </cell>
        </row>
        <row r="23">
          <cell r="L23">
            <v>25</v>
          </cell>
          <cell r="M23">
            <v>34</v>
          </cell>
          <cell r="N23">
            <v>0.73529411764705888</v>
          </cell>
          <cell r="O23">
            <v>-9</v>
          </cell>
          <cell r="P23">
            <v>39</v>
          </cell>
          <cell r="AF23">
            <v>23</v>
          </cell>
          <cell r="AG23">
            <v>23</v>
          </cell>
          <cell r="AH23">
            <v>1</v>
          </cell>
          <cell r="AJ23">
            <v>0</v>
          </cell>
          <cell r="BA23">
            <v>14</v>
          </cell>
          <cell r="BB23">
            <v>8</v>
          </cell>
          <cell r="BC23">
            <v>1.75</v>
          </cell>
          <cell r="BD23">
            <v>6</v>
          </cell>
        </row>
        <row r="24">
          <cell r="L24">
            <v>26</v>
          </cell>
          <cell r="M24">
            <v>36</v>
          </cell>
          <cell r="N24">
            <v>0.72222222222222221</v>
          </cell>
          <cell r="O24">
            <v>-10</v>
          </cell>
          <cell r="P24">
            <v>1</v>
          </cell>
          <cell r="AF24">
            <v>24</v>
          </cell>
          <cell r="AG24">
            <v>26</v>
          </cell>
          <cell r="AH24">
            <v>0.92307692307692313</v>
          </cell>
          <cell r="AJ24">
            <v>-2</v>
          </cell>
          <cell r="BA24">
            <v>7</v>
          </cell>
          <cell r="BB24">
            <v>7</v>
          </cell>
          <cell r="BC24">
            <v>1</v>
          </cell>
          <cell r="BD24">
            <v>0</v>
          </cell>
        </row>
        <row r="25">
          <cell r="L25">
            <v>34</v>
          </cell>
          <cell r="M25">
            <v>25</v>
          </cell>
          <cell r="N25">
            <v>1.36</v>
          </cell>
          <cell r="O25">
            <v>9</v>
          </cell>
          <cell r="P25">
            <v>77</v>
          </cell>
          <cell r="BA25">
            <v>7</v>
          </cell>
          <cell r="BB25">
            <v>6</v>
          </cell>
          <cell r="BC25">
            <v>1.1666666666666667</v>
          </cell>
          <cell r="BD25">
            <v>1</v>
          </cell>
        </row>
        <row r="26">
          <cell r="L26">
            <v>24</v>
          </cell>
          <cell r="M26">
            <v>25</v>
          </cell>
          <cell r="N26">
            <v>0.96</v>
          </cell>
          <cell r="O26">
            <v>-1</v>
          </cell>
          <cell r="P26">
            <v>87</v>
          </cell>
          <cell r="BA26">
            <v>5</v>
          </cell>
          <cell r="BB26">
            <v>8</v>
          </cell>
          <cell r="BC26">
            <v>0.625</v>
          </cell>
          <cell r="BD26">
            <v>-3</v>
          </cell>
        </row>
        <row r="27">
          <cell r="L27">
            <v>25</v>
          </cell>
          <cell r="M27">
            <v>31</v>
          </cell>
          <cell r="N27">
            <v>0.80645161290322576</v>
          </cell>
          <cell r="O27">
            <v>-6</v>
          </cell>
          <cell r="P27">
            <v>3</v>
          </cell>
        </row>
        <row r="28">
          <cell r="L28">
            <v>25</v>
          </cell>
          <cell r="M28">
            <v>21</v>
          </cell>
          <cell r="N28">
            <v>1.1904761904761905</v>
          </cell>
          <cell r="O28">
            <v>4</v>
          </cell>
          <cell r="P28">
            <v>46</v>
          </cell>
        </row>
      </sheetData>
      <sheetData sheetId="58">
        <row r="3">
          <cell r="L3">
            <v>284</v>
          </cell>
          <cell r="M3">
            <v>276</v>
          </cell>
          <cell r="P3">
            <v>622</v>
          </cell>
          <cell r="Q3">
            <v>78</v>
          </cell>
          <cell r="AF3">
            <v>156</v>
          </cell>
          <cell r="AG3">
            <v>139</v>
          </cell>
          <cell r="AI3">
            <v>29</v>
          </cell>
          <cell r="AK3">
            <v>27</v>
          </cell>
          <cell r="BA3">
            <v>58</v>
          </cell>
          <cell r="BB3">
            <v>62</v>
          </cell>
          <cell r="BE3">
            <v>2</v>
          </cell>
          <cell r="BF3">
            <v>0</v>
          </cell>
          <cell r="BG3">
            <v>5</v>
          </cell>
          <cell r="BH3">
            <v>5</v>
          </cell>
          <cell r="BJ3">
            <v>1</v>
          </cell>
          <cell r="BK3">
            <v>3</v>
          </cell>
          <cell r="BL3">
            <v>4</v>
          </cell>
          <cell r="BM3">
            <v>2</v>
          </cell>
        </row>
        <row r="4">
          <cell r="Q4">
            <v>11.142857142857142</v>
          </cell>
          <cell r="AI4">
            <v>7.25</v>
          </cell>
          <cell r="AK4">
            <v>3.8571428571428572</v>
          </cell>
          <cell r="AO4">
            <v>9.7142857142857135</v>
          </cell>
          <cell r="AP4">
            <v>12.571428571428571</v>
          </cell>
        </row>
        <row r="18">
          <cell r="L18">
            <v>23</v>
          </cell>
          <cell r="M18">
            <v>29</v>
          </cell>
          <cell r="N18">
            <v>0.79</v>
          </cell>
          <cell r="O18">
            <v>-6</v>
          </cell>
          <cell r="P18">
            <v>34</v>
          </cell>
          <cell r="AF18">
            <v>16</v>
          </cell>
          <cell r="AG18">
            <v>27</v>
          </cell>
          <cell r="AH18">
            <v>0.59259259259259256</v>
          </cell>
          <cell r="AJ18">
            <v>-11</v>
          </cell>
          <cell r="BA18">
            <v>10</v>
          </cell>
          <cell r="BB18">
            <v>5</v>
          </cell>
          <cell r="BC18">
            <v>2</v>
          </cell>
          <cell r="BD18">
            <v>5</v>
          </cell>
        </row>
        <row r="19">
          <cell r="L19">
            <v>24</v>
          </cell>
          <cell r="M19">
            <v>25</v>
          </cell>
          <cell r="N19">
            <v>0.96</v>
          </cell>
          <cell r="O19">
            <v>-1</v>
          </cell>
          <cell r="P19">
            <v>34</v>
          </cell>
          <cell r="AF19">
            <v>30</v>
          </cell>
          <cell r="AG19">
            <v>24</v>
          </cell>
          <cell r="AH19">
            <v>1.25</v>
          </cell>
          <cell r="AJ19">
            <v>6</v>
          </cell>
          <cell r="BA19">
            <v>4</v>
          </cell>
          <cell r="BB19">
            <v>9</v>
          </cell>
          <cell r="BC19">
            <v>0.44444444444444442</v>
          </cell>
          <cell r="BD19">
            <v>-5</v>
          </cell>
        </row>
        <row r="20">
          <cell r="L20">
            <v>30</v>
          </cell>
          <cell r="M20">
            <v>31</v>
          </cell>
          <cell r="N20">
            <v>0.97</v>
          </cell>
          <cell r="O20">
            <v>-1</v>
          </cell>
          <cell r="P20">
            <v>36</v>
          </cell>
          <cell r="AF20">
            <v>12</v>
          </cell>
          <cell r="AG20">
            <v>23</v>
          </cell>
          <cell r="AH20">
            <v>0.52173913043478259</v>
          </cell>
          <cell r="AJ20">
            <v>-11</v>
          </cell>
          <cell r="BA20">
            <v>3</v>
          </cell>
          <cell r="BB20">
            <v>8</v>
          </cell>
          <cell r="BC20">
            <v>0.375</v>
          </cell>
          <cell r="BD20">
            <v>-5</v>
          </cell>
        </row>
        <row r="21">
          <cell r="L21">
            <v>25</v>
          </cell>
          <cell r="M21">
            <v>30</v>
          </cell>
          <cell r="N21">
            <v>0.83333333333333337</v>
          </cell>
          <cell r="O21">
            <v>-5</v>
          </cell>
          <cell r="P21">
            <v>16</v>
          </cell>
          <cell r="AF21">
            <v>23</v>
          </cell>
          <cell r="AG21">
            <v>18</v>
          </cell>
          <cell r="AH21">
            <v>1.2777777777777777</v>
          </cell>
          <cell r="AJ21">
            <v>5</v>
          </cell>
          <cell r="BA21">
            <v>6</v>
          </cell>
          <cell r="BB21">
            <v>7</v>
          </cell>
          <cell r="BC21">
            <v>0.8571428571428571</v>
          </cell>
          <cell r="BD21">
            <v>-1</v>
          </cell>
        </row>
        <row r="22">
          <cell r="L22">
            <v>26</v>
          </cell>
          <cell r="M22">
            <v>19</v>
          </cell>
          <cell r="N22">
            <v>1.368421052631579</v>
          </cell>
          <cell r="O22">
            <v>7</v>
          </cell>
          <cell r="P22">
            <v>59</v>
          </cell>
          <cell r="AF22">
            <v>30</v>
          </cell>
          <cell r="AG22">
            <v>17</v>
          </cell>
          <cell r="AH22">
            <v>1.7647058823529411</v>
          </cell>
          <cell r="AJ22">
            <v>13</v>
          </cell>
          <cell r="BA22">
            <v>6</v>
          </cell>
          <cell r="BB22">
            <v>9</v>
          </cell>
          <cell r="BC22">
            <v>0.66666666666666663</v>
          </cell>
          <cell r="BD22">
            <v>-3</v>
          </cell>
        </row>
        <row r="23">
          <cell r="L23">
            <v>22</v>
          </cell>
          <cell r="M23">
            <v>30</v>
          </cell>
          <cell r="N23">
            <v>0.73333333333333328</v>
          </cell>
          <cell r="O23">
            <v>-8</v>
          </cell>
          <cell r="P23">
            <v>13</v>
          </cell>
          <cell r="AF23">
            <v>24</v>
          </cell>
          <cell r="AG23">
            <v>10</v>
          </cell>
          <cell r="AH23">
            <v>2.4</v>
          </cell>
          <cell r="AJ23">
            <v>14</v>
          </cell>
          <cell r="BA23">
            <v>8</v>
          </cell>
          <cell r="BB23">
            <v>6</v>
          </cell>
          <cell r="BC23">
            <v>1.3333333333333333</v>
          </cell>
          <cell r="BD23">
            <v>2</v>
          </cell>
        </row>
        <row r="24">
          <cell r="L24">
            <v>31</v>
          </cell>
          <cell r="M24">
            <v>22</v>
          </cell>
          <cell r="N24">
            <v>1.4090909090909092</v>
          </cell>
          <cell r="O24">
            <v>9</v>
          </cell>
          <cell r="P24">
            <v>124</v>
          </cell>
          <cell r="AF24">
            <v>21</v>
          </cell>
          <cell r="AG24">
            <v>20</v>
          </cell>
          <cell r="AH24">
            <v>1.05</v>
          </cell>
          <cell r="AJ24">
            <v>1</v>
          </cell>
          <cell r="BA24">
            <v>9</v>
          </cell>
          <cell r="BB24">
            <v>5</v>
          </cell>
          <cell r="BC24">
            <v>1.8</v>
          </cell>
          <cell r="BD24">
            <v>4</v>
          </cell>
        </row>
        <row r="25">
          <cell r="L25">
            <v>25</v>
          </cell>
          <cell r="M25">
            <v>27</v>
          </cell>
          <cell r="N25">
            <v>0.92592592592592593</v>
          </cell>
          <cell r="O25">
            <v>-2</v>
          </cell>
          <cell r="P25">
            <v>55</v>
          </cell>
          <cell r="BA25">
            <v>8</v>
          </cell>
          <cell r="BB25">
            <v>6</v>
          </cell>
          <cell r="BC25">
            <v>1.3333333333333333</v>
          </cell>
          <cell r="BD25">
            <v>2</v>
          </cell>
        </row>
        <row r="26">
          <cell r="L26">
            <v>26</v>
          </cell>
          <cell r="M26">
            <v>20</v>
          </cell>
          <cell r="N26">
            <v>1.3</v>
          </cell>
          <cell r="O26">
            <v>6</v>
          </cell>
          <cell r="P26">
            <v>40</v>
          </cell>
          <cell r="BA26">
            <v>4</v>
          </cell>
          <cell r="BB26">
            <v>7</v>
          </cell>
          <cell r="BC26">
            <v>0.5714285714285714</v>
          </cell>
          <cell r="BD26">
            <v>-3</v>
          </cell>
        </row>
        <row r="27">
          <cell r="L27">
            <v>31</v>
          </cell>
          <cell r="M27">
            <v>18</v>
          </cell>
          <cell r="N27">
            <v>1.7222222222222223</v>
          </cell>
          <cell r="O27">
            <v>13</v>
          </cell>
          <cell r="P27">
            <v>150</v>
          </cell>
        </row>
        <row r="28">
          <cell r="L28">
            <v>21</v>
          </cell>
          <cell r="M28">
            <v>25</v>
          </cell>
          <cell r="N28">
            <v>0.84</v>
          </cell>
          <cell r="O28">
            <v>-4</v>
          </cell>
          <cell r="P28">
            <v>61</v>
          </cell>
        </row>
      </sheetData>
      <sheetData sheetId="59">
        <row r="3">
          <cell r="L3">
            <v>282</v>
          </cell>
          <cell r="M3">
            <v>322</v>
          </cell>
          <cell r="P3">
            <v>632</v>
          </cell>
          <cell r="Q3">
            <v>68</v>
          </cell>
          <cell r="AF3">
            <v>166</v>
          </cell>
          <cell r="AG3">
            <v>169</v>
          </cell>
          <cell r="AI3">
            <v>25</v>
          </cell>
          <cell r="AK3">
            <v>32</v>
          </cell>
          <cell r="BA3">
            <v>51</v>
          </cell>
          <cell r="BB3">
            <v>61</v>
          </cell>
          <cell r="BE3">
            <v>1</v>
          </cell>
          <cell r="BF3">
            <v>0</v>
          </cell>
          <cell r="BG3">
            <v>8</v>
          </cell>
          <cell r="BH3">
            <v>13</v>
          </cell>
          <cell r="BJ3">
            <v>4</v>
          </cell>
          <cell r="BK3">
            <v>6</v>
          </cell>
          <cell r="BL3">
            <v>4</v>
          </cell>
          <cell r="BM3">
            <v>7</v>
          </cell>
        </row>
        <row r="4">
          <cell r="Q4">
            <v>9.7142857142857135</v>
          </cell>
          <cell r="AI4">
            <v>6.25</v>
          </cell>
          <cell r="AK4">
            <v>4.5714285714285712</v>
          </cell>
          <cell r="AO4">
            <v>12.714285714285714</v>
          </cell>
          <cell r="AP4">
            <v>11</v>
          </cell>
        </row>
        <row r="18">
          <cell r="L18">
            <v>32</v>
          </cell>
          <cell r="M18">
            <v>37</v>
          </cell>
          <cell r="N18">
            <v>0.86</v>
          </cell>
          <cell r="O18">
            <v>-5</v>
          </cell>
          <cell r="P18">
            <v>49</v>
          </cell>
          <cell r="AF18">
            <v>22</v>
          </cell>
          <cell r="AG18">
            <v>24</v>
          </cell>
          <cell r="AH18">
            <v>0.91666666666666663</v>
          </cell>
          <cell r="AJ18">
            <v>-2</v>
          </cell>
          <cell r="BA18">
            <v>4</v>
          </cell>
          <cell r="BB18">
            <v>5</v>
          </cell>
          <cell r="BC18">
            <v>0.8</v>
          </cell>
          <cell r="BD18">
            <v>-1</v>
          </cell>
        </row>
        <row r="19">
          <cell r="L19">
            <v>25</v>
          </cell>
          <cell r="M19">
            <v>30</v>
          </cell>
          <cell r="N19">
            <v>0.83</v>
          </cell>
          <cell r="O19">
            <v>-5</v>
          </cell>
          <cell r="P19">
            <v>50</v>
          </cell>
          <cell r="AF19">
            <v>24</v>
          </cell>
          <cell r="AG19">
            <v>34</v>
          </cell>
          <cell r="AH19">
            <v>0.70588235294117652</v>
          </cell>
          <cell r="AJ19">
            <v>-10</v>
          </cell>
          <cell r="BA19">
            <v>4</v>
          </cell>
          <cell r="BB19">
            <v>7</v>
          </cell>
          <cell r="BC19">
            <v>0.5714285714285714</v>
          </cell>
          <cell r="BD19">
            <v>-3</v>
          </cell>
        </row>
        <row r="20">
          <cell r="L20">
            <v>22</v>
          </cell>
          <cell r="M20">
            <v>34</v>
          </cell>
          <cell r="N20">
            <v>0.65</v>
          </cell>
          <cell r="O20">
            <v>-12</v>
          </cell>
          <cell r="P20">
            <v>46</v>
          </cell>
          <cell r="AF20">
            <v>14</v>
          </cell>
          <cell r="AG20">
            <v>27</v>
          </cell>
          <cell r="AH20">
            <v>0.51851851851851849</v>
          </cell>
          <cell r="AJ20">
            <v>-13</v>
          </cell>
          <cell r="BA20">
            <v>4</v>
          </cell>
          <cell r="BB20">
            <v>8</v>
          </cell>
          <cell r="BC20">
            <v>0.5</v>
          </cell>
          <cell r="BD20">
            <v>-4</v>
          </cell>
        </row>
        <row r="21">
          <cell r="L21">
            <v>11</v>
          </cell>
          <cell r="M21">
            <v>33</v>
          </cell>
          <cell r="N21">
            <v>0.33333333333333331</v>
          </cell>
          <cell r="O21">
            <v>-22</v>
          </cell>
          <cell r="P21">
            <v>34</v>
          </cell>
          <cell r="AF21">
            <v>20</v>
          </cell>
          <cell r="AG21">
            <v>17</v>
          </cell>
          <cell r="AH21">
            <v>1.1764705882352942</v>
          </cell>
          <cell r="AJ21">
            <v>3</v>
          </cell>
          <cell r="BA21">
            <v>5</v>
          </cell>
          <cell r="BB21">
            <v>6</v>
          </cell>
          <cell r="BC21">
            <v>0.83333333333333337</v>
          </cell>
          <cell r="BD21">
            <v>-1</v>
          </cell>
        </row>
        <row r="22">
          <cell r="L22">
            <v>19</v>
          </cell>
          <cell r="M22">
            <v>15</v>
          </cell>
          <cell r="N22">
            <v>1.2666666666666666</v>
          </cell>
          <cell r="O22">
            <v>4</v>
          </cell>
          <cell r="P22">
            <v>105</v>
          </cell>
          <cell r="AF22">
            <v>33</v>
          </cell>
          <cell r="AG22">
            <v>22</v>
          </cell>
          <cell r="AH22">
            <v>1.5</v>
          </cell>
          <cell r="AJ22">
            <v>11</v>
          </cell>
          <cell r="BA22">
            <v>7</v>
          </cell>
          <cell r="BB22">
            <v>9</v>
          </cell>
          <cell r="BC22">
            <v>0.77777777777777779</v>
          </cell>
          <cell r="BD22">
            <v>-2</v>
          </cell>
        </row>
        <row r="23">
          <cell r="L23">
            <v>26</v>
          </cell>
          <cell r="M23">
            <v>31</v>
          </cell>
          <cell r="N23">
            <v>0.83870967741935487</v>
          </cell>
          <cell r="O23">
            <v>-5</v>
          </cell>
          <cell r="P23">
            <v>117</v>
          </cell>
          <cell r="AF23">
            <v>24</v>
          </cell>
          <cell r="AG23">
            <v>20</v>
          </cell>
          <cell r="AH23">
            <v>1.2</v>
          </cell>
          <cell r="AJ23">
            <v>4</v>
          </cell>
          <cell r="BA23">
            <v>6</v>
          </cell>
          <cell r="BB23">
            <v>9</v>
          </cell>
          <cell r="BC23">
            <v>0.66666666666666663</v>
          </cell>
          <cell r="BD23">
            <v>-3</v>
          </cell>
        </row>
        <row r="24">
          <cell r="L24">
            <v>31</v>
          </cell>
          <cell r="M24">
            <v>36</v>
          </cell>
          <cell r="N24">
            <v>0.86111111111111116</v>
          </cell>
          <cell r="O24">
            <v>-5</v>
          </cell>
          <cell r="P24">
            <v>0</v>
          </cell>
          <cell r="AF24">
            <v>29</v>
          </cell>
          <cell r="AG24">
            <v>25</v>
          </cell>
          <cell r="AH24">
            <v>1.1599999999999999</v>
          </cell>
          <cell r="AJ24">
            <v>4</v>
          </cell>
          <cell r="BA24">
            <v>6</v>
          </cell>
          <cell r="BB24">
            <v>5</v>
          </cell>
          <cell r="BC24">
            <v>1.2</v>
          </cell>
          <cell r="BD24">
            <v>1</v>
          </cell>
        </row>
        <row r="25">
          <cell r="L25">
            <v>36</v>
          </cell>
          <cell r="M25">
            <v>26</v>
          </cell>
          <cell r="N25">
            <v>1.3846153846153846</v>
          </cell>
          <cell r="O25">
            <v>10</v>
          </cell>
          <cell r="P25">
            <v>51</v>
          </cell>
          <cell r="BA25">
            <v>9</v>
          </cell>
          <cell r="BB25">
            <v>5</v>
          </cell>
          <cell r="BC25">
            <v>1.8</v>
          </cell>
          <cell r="BD25">
            <v>4</v>
          </cell>
        </row>
        <row r="26">
          <cell r="L26">
            <v>29</v>
          </cell>
          <cell r="M26">
            <v>26</v>
          </cell>
          <cell r="N26">
            <v>1.1153846153846154</v>
          </cell>
          <cell r="O26">
            <v>3</v>
          </cell>
          <cell r="P26">
            <v>27</v>
          </cell>
          <cell r="BA26">
            <v>6</v>
          </cell>
          <cell r="BB26">
            <v>7</v>
          </cell>
          <cell r="BC26">
            <v>0.8571428571428571</v>
          </cell>
          <cell r="BD26">
            <v>-1</v>
          </cell>
        </row>
        <row r="27">
          <cell r="L27">
            <v>33</v>
          </cell>
          <cell r="M27">
            <v>27</v>
          </cell>
          <cell r="N27">
            <v>1.2222222222222223</v>
          </cell>
          <cell r="O27">
            <v>6</v>
          </cell>
          <cell r="P27">
            <v>104</v>
          </cell>
        </row>
        <row r="28">
          <cell r="L28">
            <v>18</v>
          </cell>
          <cell r="M28">
            <v>27</v>
          </cell>
          <cell r="N28">
            <v>0.66666666666666663</v>
          </cell>
          <cell r="O28">
            <v>-9</v>
          </cell>
          <cell r="P28">
            <v>49</v>
          </cell>
        </row>
      </sheetData>
      <sheetData sheetId="60">
        <row r="3">
          <cell r="L3">
            <v>380</v>
          </cell>
          <cell r="M3">
            <v>387</v>
          </cell>
          <cell r="P3">
            <v>479</v>
          </cell>
          <cell r="Q3">
            <v>46</v>
          </cell>
          <cell r="AF3">
            <v>179</v>
          </cell>
          <cell r="AG3">
            <v>214</v>
          </cell>
          <cell r="AI3">
            <v>18</v>
          </cell>
          <cell r="AK3">
            <v>58</v>
          </cell>
          <cell r="BA3">
            <v>87</v>
          </cell>
          <cell r="BB3">
            <v>82</v>
          </cell>
          <cell r="BE3">
            <v>4</v>
          </cell>
          <cell r="BF3">
            <v>1</v>
          </cell>
          <cell r="BG3">
            <v>18</v>
          </cell>
          <cell r="BH3">
            <v>20</v>
          </cell>
          <cell r="BJ3">
            <v>5</v>
          </cell>
          <cell r="BK3">
            <v>11</v>
          </cell>
          <cell r="BL3">
            <v>13</v>
          </cell>
          <cell r="BM3">
            <v>9</v>
          </cell>
        </row>
        <row r="4">
          <cell r="Q4">
            <v>9.1999999999999993</v>
          </cell>
          <cell r="AI4">
            <v>6</v>
          </cell>
          <cell r="AK4">
            <v>7.25</v>
          </cell>
          <cell r="AO4">
            <v>10</v>
          </cell>
          <cell r="AP4">
            <v>13.625</v>
          </cell>
        </row>
        <row r="18">
          <cell r="L18">
            <v>24</v>
          </cell>
          <cell r="M18">
            <v>21</v>
          </cell>
          <cell r="N18">
            <v>1.1399999999999999</v>
          </cell>
          <cell r="O18">
            <v>3</v>
          </cell>
          <cell r="P18">
            <v>53</v>
          </cell>
          <cell r="AF18">
            <v>31</v>
          </cell>
          <cell r="AG18">
            <v>28</v>
          </cell>
          <cell r="AH18">
            <v>1.1071428571428572</v>
          </cell>
          <cell r="AJ18">
            <v>3</v>
          </cell>
          <cell r="BA18">
            <v>8</v>
          </cell>
          <cell r="BB18">
            <v>6</v>
          </cell>
          <cell r="BC18">
            <v>1.3333333333333333</v>
          </cell>
          <cell r="BD18">
            <v>2</v>
          </cell>
        </row>
        <row r="19">
          <cell r="L19">
            <v>32</v>
          </cell>
          <cell r="M19">
            <v>29</v>
          </cell>
          <cell r="N19">
            <v>1.1000000000000001</v>
          </cell>
          <cell r="O19">
            <v>3</v>
          </cell>
          <cell r="P19">
            <v>32</v>
          </cell>
          <cell r="AF19">
            <v>24</v>
          </cell>
          <cell r="AG19">
            <v>27</v>
          </cell>
          <cell r="AH19">
            <v>0.88888888888888884</v>
          </cell>
          <cell r="AJ19">
            <v>-3</v>
          </cell>
          <cell r="BA19">
            <v>9</v>
          </cell>
          <cell r="BB19">
            <v>9</v>
          </cell>
          <cell r="BC19">
            <v>1</v>
          </cell>
          <cell r="BD19">
            <v>0</v>
          </cell>
        </row>
        <row r="20">
          <cell r="L20">
            <v>19</v>
          </cell>
          <cell r="M20">
            <v>29</v>
          </cell>
          <cell r="N20">
            <v>0.65517241379310343</v>
          </cell>
          <cell r="O20">
            <v>-10</v>
          </cell>
          <cell r="P20">
            <v>24</v>
          </cell>
          <cell r="AF20">
            <v>22</v>
          </cell>
          <cell r="AG20">
            <v>28</v>
          </cell>
          <cell r="AH20">
            <v>0.7857142857142857</v>
          </cell>
          <cell r="AJ20">
            <v>-6</v>
          </cell>
          <cell r="BA20">
            <v>7</v>
          </cell>
          <cell r="BB20">
            <v>9</v>
          </cell>
          <cell r="BC20">
            <v>0.77777777777777779</v>
          </cell>
          <cell r="BD20">
            <v>-2</v>
          </cell>
        </row>
        <row r="21">
          <cell r="L21">
            <v>20</v>
          </cell>
          <cell r="M21">
            <v>33</v>
          </cell>
          <cell r="N21">
            <v>0.60606060606060608</v>
          </cell>
          <cell r="O21">
            <v>-13</v>
          </cell>
          <cell r="P21">
            <v>14</v>
          </cell>
          <cell r="AF21">
            <v>30</v>
          </cell>
          <cell r="AG21">
            <v>28</v>
          </cell>
          <cell r="AH21">
            <v>1.0714285714285714</v>
          </cell>
          <cell r="AJ21">
            <v>2</v>
          </cell>
          <cell r="BA21">
            <v>11</v>
          </cell>
          <cell r="BB21">
            <v>9</v>
          </cell>
          <cell r="BC21">
            <v>1.2222222222222223</v>
          </cell>
          <cell r="BD21">
            <v>2</v>
          </cell>
        </row>
        <row r="22">
          <cell r="L22">
            <v>31</v>
          </cell>
          <cell r="M22">
            <v>24</v>
          </cell>
          <cell r="N22">
            <v>1.2916666666666667</v>
          </cell>
          <cell r="O22">
            <v>7</v>
          </cell>
          <cell r="P22">
            <v>31</v>
          </cell>
          <cell r="AF22">
            <v>15</v>
          </cell>
          <cell r="AG22">
            <v>33</v>
          </cell>
          <cell r="AH22">
            <v>0.45454545454545453</v>
          </cell>
          <cell r="AJ22">
            <v>-18</v>
          </cell>
          <cell r="BA22">
            <v>15</v>
          </cell>
          <cell r="BB22">
            <v>7</v>
          </cell>
          <cell r="BC22">
            <v>2.1428571428571428</v>
          </cell>
          <cell r="BD22">
            <v>8</v>
          </cell>
        </row>
        <row r="23">
          <cell r="L23">
            <v>27</v>
          </cell>
          <cell r="M23">
            <v>25</v>
          </cell>
          <cell r="N23">
            <v>1.08</v>
          </cell>
          <cell r="O23">
            <v>2</v>
          </cell>
          <cell r="P23">
            <v>11</v>
          </cell>
          <cell r="AF23">
            <v>16</v>
          </cell>
          <cell r="AG23">
            <v>26</v>
          </cell>
          <cell r="AH23">
            <v>0.61538461538461542</v>
          </cell>
          <cell r="AJ23">
            <v>-10</v>
          </cell>
          <cell r="BA23">
            <v>7</v>
          </cell>
          <cell r="BB23">
            <v>8</v>
          </cell>
          <cell r="BC23">
            <v>0.875</v>
          </cell>
          <cell r="BD23">
            <v>-1</v>
          </cell>
        </row>
        <row r="24">
          <cell r="L24">
            <v>25</v>
          </cell>
          <cell r="M24">
            <v>31</v>
          </cell>
          <cell r="N24">
            <v>0.80645161290322576</v>
          </cell>
          <cell r="O24">
            <v>-6</v>
          </cell>
          <cell r="P24">
            <v>68</v>
          </cell>
          <cell r="AF24">
            <v>17</v>
          </cell>
          <cell r="AG24">
            <v>22</v>
          </cell>
          <cell r="AH24">
            <v>0.77272727272727271</v>
          </cell>
          <cell r="AJ24">
            <v>-5</v>
          </cell>
          <cell r="BA24">
            <v>7</v>
          </cell>
          <cell r="BB24">
            <v>7</v>
          </cell>
          <cell r="BC24">
            <v>1</v>
          </cell>
          <cell r="BD24">
            <v>0</v>
          </cell>
        </row>
        <row r="25">
          <cell r="L25">
            <v>25</v>
          </cell>
          <cell r="M25">
            <v>27</v>
          </cell>
          <cell r="N25">
            <v>0.92592592592592593</v>
          </cell>
          <cell r="O25">
            <v>-2</v>
          </cell>
          <cell r="P25">
            <v>21</v>
          </cell>
          <cell r="AF25">
            <v>24</v>
          </cell>
          <cell r="AG25">
            <v>22</v>
          </cell>
          <cell r="AH25">
            <v>1.0909090909090908</v>
          </cell>
          <cell r="AJ25">
            <v>2</v>
          </cell>
          <cell r="BA25">
            <v>7</v>
          </cell>
          <cell r="BB25">
            <v>6</v>
          </cell>
          <cell r="BC25">
            <v>1.1666666666666667</v>
          </cell>
          <cell r="BD25">
            <v>1</v>
          </cell>
        </row>
        <row r="26">
          <cell r="L26">
            <v>25</v>
          </cell>
          <cell r="M26">
            <v>22</v>
          </cell>
          <cell r="N26">
            <v>1.1363636363636365</v>
          </cell>
          <cell r="O26">
            <v>3</v>
          </cell>
          <cell r="P26">
            <v>37</v>
          </cell>
          <cell r="BA26">
            <v>7</v>
          </cell>
          <cell r="BB26">
            <v>7</v>
          </cell>
          <cell r="BC26">
            <v>1</v>
          </cell>
          <cell r="BD26">
            <v>0</v>
          </cell>
        </row>
        <row r="27">
          <cell r="L27">
            <v>34</v>
          </cell>
          <cell r="M27">
            <v>21</v>
          </cell>
          <cell r="N27">
            <v>1.6190476190476191</v>
          </cell>
          <cell r="O27">
            <v>13</v>
          </cell>
          <cell r="P27">
            <v>33</v>
          </cell>
          <cell r="BA27">
            <v>7</v>
          </cell>
          <cell r="BB27">
            <v>5</v>
          </cell>
          <cell r="BC27">
            <v>1.4</v>
          </cell>
          <cell r="BD27">
            <v>2</v>
          </cell>
        </row>
        <row r="28">
          <cell r="L28">
            <v>26</v>
          </cell>
          <cell r="M28">
            <v>26</v>
          </cell>
          <cell r="N28">
            <v>1</v>
          </cell>
          <cell r="O28">
            <v>0</v>
          </cell>
          <cell r="P28">
            <v>25</v>
          </cell>
          <cell r="BA28">
            <v>2</v>
          </cell>
          <cell r="BB28">
            <v>9</v>
          </cell>
          <cell r="BC28">
            <v>0.22222222222222221</v>
          </cell>
          <cell r="BD28">
            <v>-7</v>
          </cell>
        </row>
        <row r="29">
          <cell r="L29">
            <v>31</v>
          </cell>
          <cell r="M29">
            <v>35</v>
          </cell>
          <cell r="N29">
            <v>0.88571428571428568</v>
          </cell>
          <cell r="O29">
            <v>-4</v>
          </cell>
          <cell r="P29">
            <v>67</v>
          </cell>
        </row>
        <row r="30">
          <cell r="L30">
            <v>31</v>
          </cell>
          <cell r="M30">
            <v>35</v>
          </cell>
          <cell r="N30">
            <v>0.88571428571428568</v>
          </cell>
          <cell r="O30">
            <v>-4</v>
          </cell>
          <cell r="P30">
            <v>28</v>
          </cell>
        </row>
        <row r="31">
          <cell r="L31">
            <v>30</v>
          </cell>
          <cell r="M31">
            <v>29</v>
          </cell>
          <cell r="N31">
            <v>1.0344827586206897</v>
          </cell>
          <cell r="O31">
            <v>1</v>
          </cell>
          <cell r="P31">
            <v>35</v>
          </cell>
        </row>
      </sheetData>
      <sheetData sheetId="61">
        <row r="3">
          <cell r="L3">
            <v>287</v>
          </cell>
          <cell r="M3">
            <v>337</v>
          </cell>
          <cell r="P3">
            <v>805</v>
          </cell>
          <cell r="Q3">
            <v>38</v>
          </cell>
          <cell r="AF3">
            <v>175</v>
          </cell>
          <cell r="AG3">
            <v>191</v>
          </cell>
          <cell r="AI3">
            <v>22</v>
          </cell>
          <cell r="AK3">
            <v>47</v>
          </cell>
          <cell r="BA3">
            <v>54</v>
          </cell>
          <cell r="BB3">
            <v>77</v>
          </cell>
          <cell r="BE3">
            <v>19</v>
          </cell>
          <cell r="BF3">
            <v>3</v>
          </cell>
          <cell r="BG3">
            <v>4</v>
          </cell>
          <cell r="BH3">
            <v>16</v>
          </cell>
          <cell r="BJ3">
            <v>1</v>
          </cell>
          <cell r="BK3">
            <v>11</v>
          </cell>
          <cell r="BL3">
            <v>3</v>
          </cell>
          <cell r="BM3">
            <v>5</v>
          </cell>
        </row>
        <row r="4">
          <cell r="Q4">
            <v>7.6</v>
          </cell>
          <cell r="AI4">
            <v>7.333333333333333</v>
          </cell>
          <cell r="AK4">
            <v>5.875</v>
          </cell>
          <cell r="AO4">
            <v>9.8571428571428577</v>
          </cell>
          <cell r="AP4">
            <v>13.25</v>
          </cell>
        </row>
        <row r="18">
          <cell r="L18">
            <v>21</v>
          </cell>
          <cell r="M18">
            <v>25</v>
          </cell>
          <cell r="N18">
            <v>0.84</v>
          </cell>
          <cell r="O18">
            <v>-4</v>
          </cell>
          <cell r="P18">
            <v>33</v>
          </cell>
          <cell r="AF18">
            <v>27</v>
          </cell>
          <cell r="AG18">
            <v>19</v>
          </cell>
          <cell r="AH18">
            <v>1.4210526315789473</v>
          </cell>
          <cell r="AJ18">
            <v>8</v>
          </cell>
          <cell r="BA18">
            <v>7</v>
          </cell>
          <cell r="BB18">
            <v>6</v>
          </cell>
          <cell r="BC18">
            <v>1.1666666666666667</v>
          </cell>
          <cell r="BD18">
            <v>1</v>
          </cell>
        </row>
        <row r="19">
          <cell r="L19">
            <v>17</v>
          </cell>
          <cell r="M19">
            <v>29</v>
          </cell>
          <cell r="N19">
            <v>0.59</v>
          </cell>
          <cell r="O19">
            <v>-12</v>
          </cell>
          <cell r="P19">
            <v>45</v>
          </cell>
          <cell r="AF19">
            <v>22</v>
          </cell>
          <cell r="AG19">
            <v>25</v>
          </cell>
          <cell r="AH19">
            <v>0.88</v>
          </cell>
          <cell r="AJ19">
            <v>-3</v>
          </cell>
          <cell r="BA19">
            <v>2</v>
          </cell>
          <cell r="BB19">
            <v>9</v>
          </cell>
          <cell r="BC19">
            <v>0.22222222222222221</v>
          </cell>
          <cell r="BD19">
            <v>-7</v>
          </cell>
        </row>
        <row r="20">
          <cell r="L20">
            <v>21</v>
          </cell>
          <cell r="M20">
            <v>25</v>
          </cell>
          <cell r="N20">
            <v>0.84</v>
          </cell>
          <cell r="O20">
            <v>-4</v>
          </cell>
          <cell r="P20">
            <v>54</v>
          </cell>
          <cell r="AF20">
            <v>22</v>
          </cell>
          <cell r="AG20">
            <v>32</v>
          </cell>
          <cell r="AH20">
            <v>0.6875</v>
          </cell>
          <cell r="AJ20">
            <v>-10</v>
          </cell>
          <cell r="BA20">
            <v>9</v>
          </cell>
          <cell r="BB20">
            <v>6</v>
          </cell>
          <cell r="BC20">
            <v>1.5</v>
          </cell>
          <cell r="BD20">
            <v>3</v>
          </cell>
        </row>
        <row r="21">
          <cell r="L21">
            <v>26</v>
          </cell>
          <cell r="M21">
            <v>28</v>
          </cell>
          <cell r="N21">
            <v>0.9285714285714286</v>
          </cell>
          <cell r="O21">
            <v>-2</v>
          </cell>
          <cell r="P21">
            <v>23</v>
          </cell>
          <cell r="AF21">
            <v>25</v>
          </cell>
          <cell r="AG21">
            <v>23</v>
          </cell>
          <cell r="AH21">
            <v>1.0869565217391304</v>
          </cell>
          <cell r="AJ21">
            <v>2</v>
          </cell>
          <cell r="BA21">
            <v>5</v>
          </cell>
          <cell r="BB21">
            <v>9</v>
          </cell>
          <cell r="BC21">
            <v>0.55555555555555558</v>
          </cell>
          <cell r="BD21">
            <v>-4</v>
          </cell>
        </row>
        <row r="22">
          <cell r="L22">
            <v>23</v>
          </cell>
          <cell r="M22">
            <v>30</v>
          </cell>
          <cell r="N22">
            <v>0.76666666666666672</v>
          </cell>
          <cell r="O22">
            <v>-7</v>
          </cell>
          <cell r="P22">
            <v>54</v>
          </cell>
          <cell r="AF22">
            <v>24</v>
          </cell>
          <cell r="AG22">
            <v>28</v>
          </cell>
          <cell r="AH22">
            <v>0.8571428571428571</v>
          </cell>
          <cell r="AJ22">
            <v>-4</v>
          </cell>
          <cell r="BA22">
            <v>4</v>
          </cell>
          <cell r="BB22">
            <v>8</v>
          </cell>
          <cell r="BC22">
            <v>0.5</v>
          </cell>
          <cell r="BD22">
            <v>-4</v>
          </cell>
        </row>
        <row r="23">
          <cell r="L23">
            <v>19</v>
          </cell>
          <cell r="M23">
            <v>13</v>
          </cell>
          <cell r="N23">
            <v>1.4615384615384615</v>
          </cell>
          <cell r="O23">
            <v>6</v>
          </cell>
          <cell r="P23">
            <v>116</v>
          </cell>
          <cell r="AF23">
            <v>20</v>
          </cell>
          <cell r="AG23">
            <v>23</v>
          </cell>
          <cell r="AH23">
            <v>0.86956521739130432</v>
          </cell>
          <cell r="AJ23">
            <v>-3</v>
          </cell>
          <cell r="BA23">
            <v>6</v>
          </cell>
          <cell r="BB23">
            <v>7</v>
          </cell>
          <cell r="BC23">
            <v>0.8571428571428571</v>
          </cell>
          <cell r="BD23">
            <v>-1</v>
          </cell>
        </row>
        <row r="24">
          <cell r="L24">
            <v>20</v>
          </cell>
          <cell r="M24">
            <v>21</v>
          </cell>
          <cell r="N24">
            <v>0.95238095238095233</v>
          </cell>
          <cell r="O24">
            <v>-1</v>
          </cell>
          <cell r="P24">
            <v>105</v>
          </cell>
          <cell r="AF24">
            <v>20</v>
          </cell>
          <cell r="AG24">
            <v>21</v>
          </cell>
          <cell r="AH24">
            <v>0.95238095238095233</v>
          </cell>
          <cell r="AJ24">
            <v>-1</v>
          </cell>
          <cell r="BA24">
            <v>3</v>
          </cell>
          <cell r="BB24">
            <v>9</v>
          </cell>
          <cell r="BC24">
            <v>0.33333333333333331</v>
          </cell>
          <cell r="BD24">
            <v>-6</v>
          </cell>
        </row>
        <row r="25">
          <cell r="L25">
            <v>17</v>
          </cell>
          <cell r="M25">
            <v>27</v>
          </cell>
          <cell r="N25">
            <v>0.62962962962962965</v>
          </cell>
          <cell r="O25">
            <v>-10</v>
          </cell>
          <cell r="P25">
            <v>50</v>
          </cell>
          <cell r="AF25">
            <v>15</v>
          </cell>
          <cell r="AG25">
            <v>20</v>
          </cell>
          <cell r="AH25">
            <v>0.75</v>
          </cell>
          <cell r="AJ25">
            <v>-5</v>
          </cell>
          <cell r="BA25">
            <v>5</v>
          </cell>
          <cell r="BB25">
            <v>4</v>
          </cell>
          <cell r="BC25">
            <v>1.25</v>
          </cell>
          <cell r="BD25">
            <v>1</v>
          </cell>
        </row>
        <row r="26">
          <cell r="L26">
            <v>17</v>
          </cell>
          <cell r="M26">
            <v>16</v>
          </cell>
          <cell r="N26">
            <v>1.0625</v>
          </cell>
          <cell r="O26">
            <v>1</v>
          </cell>
          <cell r="P26">
            <v>77</v>
          </cell>
          <cell r="BA26">
            <v>3</v>
          </cell>
          <cell r="BB26">
            <v>7</v>
          </cell>
          <cell r="BC26">
            <v>0.42857142857142855</v>
          </cell>
          <cell r="BD26">
            <v>-4</v>
          </cell>
        </row>
        <row r="27">
          <cell r="L27">
            <v>15</v>
          </cell>
          <cell r="M27">
            <v>24</v>
          </cell>
          <cell r="N27">
            <v>0.625</v>
          </cell>
          <cell r="O27">
            <v>-9</v>
          </cell>
          <cell r="P27">
            <v>29</v>
          </cell>
          <cell r="BA27">
            <v>6</v>
          </cell>
          <cell r="BB27">
            <v>3</v>
          </cell>
          <cell r="BC27">
            <v>2</v>
          </cell>
          <cell r="BD27">
            <v>3</v>
          </cell>
        </row>
        <row r="28">
          <cell r="L28">
            <v>18</v>
          </cell>
          <cell r="M28">
            <v>21</v>
          </cell>
          <cell r="N28">
            <v>0.8571428571428571</v>
          </cell>
          <cell r="O28">
            <v>-3</v>
          </cell>
          <cell r="P28">
            <v>35</v>
          </cell>
          <cell r="BA28">
            <v>4</v>
          </cell>
          <cell r="BB28">
            <v>9</v>
          </cell>
          <cell r="BC28">
            <v>0.44444444444444442</v>
          </cell>
          <cell r="BD28">
            <v>-5</v>
          </cell>
        </row>
        <row r="29">
          <cell r="L29">
            <v>23</v>
          </cell>
          <cell r="M29">
            <v>27</v>
          </cell>
          <cell r="N29">
            <v>0.85185185185185186</v>
          </cell>
          <cell r="O29">
            <v>-4</v>
          </cell>
          <cell r="P29">
            <v>75</v>
          </cell>
        </row>
        <row r="30">
          <cell r="L30">
            <v>22</v>
          </cell>
          <cell r="M30">
            <v>30</v>
          </cell>
          <cell r="N30">
            <v>0.73333333333333328</v>
          </cell>
          <cell r="O30">
            <v>-8</v>
          </cell>
          <cell r="P30">
            <v>32</v>
          </cell>
        </row>
        <row r="31">
          <cell r="L31">
            <v>28</v>
          </cell>
          <cell r="M31">
            <v>21</v>
          </cell>
          <cell r="N31">
            <v>1.3333333333333333</v>
          </cell>
          <cell r="O31">
            <v>7</v>
          </cell>
          <cell r="P31">
            <v>77</v>
          </cell>
        </row>
      </sheetData>
      <sheetData sheetId="62">
        <row r="3">
          <cell r="L3">
            <v>305</v>
          </cell>
          <cell r="M3">
            <v>295</v>
          </cell>
          <cell r="P3">
            <v>1129</v>
          </cell>
          <cell r="Q3">
            <v>45</v>
          </cell>
          <cell r="AF3">
            <v>153</v>
          </cell>
          <cell r="AG3">
            <v>169</v>
          </cell>
          <cell r="AI3">
            <v>16</v>
          </cell>
          <cell r="AK3">
            <v>55</v>
          </cell>
          <cell r="BA3">
            <v>59</v>
          </cell>
          <cell r="BB3">
            <v>68</v>
          </cell>
          <cell r="BE3">
            <v>5</v>
          </cell>
          <cell r="BF3">
            <v>0</v>
          </cell>
          <cell r="BG3">
            <v>7</v>
          </cell>
          <cell r="BH3">
            <v>2</v>
          </cell>
          <cell r="BJ3">
            <v>3</v>
          </cell>
          <cell r="BK3">
            <v>0</v>
          </cell>
          <cell r="BL3">
            <v>4</v>
          </cell>
          <cell r="BM3">
            <v>2</v>
          </cell>
        </row>
        <row r="4">
          <cell r="Q4">
            <v>9</v>
          </cell>
          <cell r="AI4">
            <v>5.333333333333333</v>
          </cell>
          <cell r="AK4">
            <v>6.875</v>
          </cell>
          <cell r="AO4">
            <v>8.7142857142857135</v>
          </cell>
          <cell r="AP4">
            <v>11.5</v>
          </cell>
        </row>
        <row r="18">
          <cell r="L18">
            <v>23</v>
          </cell>
          <cell r="M18">
            <v>20</v>
          </cell>
          <cell r="N18">
            <v>1.1499999999999999</v>
          </cell>
          <cell r="O18">
            <v>3</v>
          </cell>
          <cell r="P18">
            <v>48</v>
          </cell>
          <cell r="AF18">
            <v>24</v>
          </cell>
          <cell r="AG18">
            <v>20</v>
          </cell>
          <cell r="AH18">
            <v>1.2</v>
          </cell>
          <cell r="AJ18">
            <v>4</v>
          </cell>
          <cell r="BA18">
            <v>3</v>
          </cell>
          <cell r="BB18">
            <v>5</v>
          </cell>
          <cell r="BC18">
            <v>0.6</v>
          </cell>
          <cell r="BD18">
            <v>-2</v>
          </cell>
        </row>
        <row r="19">
          <cell r="L19">
            <v>17</v>
          </cell>
          <cell r="M19">
            <v>18</v>
          </cell>
          <cell r="N19">
            <v>0.94</v>
          </cell>
          <cell r="O19">
            <v>-1</v>
          </cell>
          <cell r="P19">
            <v>84</v>
          </cell>
          <cell r="AF19">
            <v>19</v>
          </cell>
          <cell r="AG19">
            <v>23</v>
          </cell>
          <cell r="AH19">
            <v>0.82608695652173914</v>
          </cell>
          <cell r="AJ19">
            <v>-4</v>
          </cell>
          <cell r="BA19">
            <v>5</v>
          </cell>
          <cell r="BB19">
            <v>10</v>
          </cell>
          <cell r="BC19">
            <v>0.5</v>
          </cell>
          <cell r="BD19">
            <v>-5</v>
          </cell>
        </row>
        <row r="20">
          <cell r="L20">
            <v>16</v>
          </cell>
          <cell r="M20">
            <v>22</v>
          </cell>
          <cell r="N20">
            <v>0.72727272727272729</v>
          </cell>
          <cell r="O20">
            <v>-6</v>
          </cell>
          <cell r="P20">
            <v>128</v>
          </cell>
          <cell r="AF20">
            <v>21</v>
          </cell>
          <cell r="AG20">
            <v>25</v>
          </cell>
          <cell r="AH20">
            <v>0.84</v>
          </cell>
          <cell r="AJ20">
            <v>-4</v>
          </cell>
          <cell r="BA20">
            <v>7</v>
          </cell>
          <cell r="BB20">
            <v>5</v>
          </cell>
          <cell r="BC20">
            <v>1.4</v>
          </cell>
          <cell r="BD20">
            <v>2</v>
          </cell>
        </row>
        <row r="21">
          <cell r="L21">
            <v>28</v>
          </cell>
          <cell r="M21">
            <v>25</v>
          </cell>
          <cell r="N21">
            <v>1.1200000000000001</v>
          </cell>
          <cell r="O21">
            <v>3</v>
          </cell>
          <cell r="P21">
            <v>104</v>
          </cell>
          <cell r="AF21">
            <v>20</v>
          </cell>
          <cell r="AG21">
            <v>21</v>
          </cell>
          <cell r="AH21">
            <v>0.95238095238095233</v>
          </cell>
          <cell r="AJ21">
            <v>-1</v>
          </cell>
          <cell r="BA21">
            <v>5</v>
          </cell>
          <cell r="BB21">
            <v>10</v>
          </cell>
          <cell r="BC21">
            <v>0.5</v>
          </cell>
          <cell r="BD21">
            <v>-5</v>
          </cell>
        </row>
        <row r="22">
          <cell r="L22">
            <v>19</v>
          </cell>
          <cell r="M22">
            <v>21</v>
          </cell>
          <cell r="N22">
            <v>0.90476190476190477</v>
          </cell>
          <cell r="O22">
            <v>-2</v>
          </cell>
          <cell r="P22">
            <v>57</v>
          </cell>
          <cell r="AF22">
            <v>18</v>
          </cell>
          <cell r="AG22">
            <v>26</v>
          </cell>
          <cell r="AH22">
            <v>0.69230769230769229</v>
          </cell>
          <cell r="AJ22">
            <v>-8</v>
          </cell>
          <cell r="BA22">
            <v>7</v>
          </cell>
          <cell r="BB22">
            <v>5</v>
          </cell>
          <cell r="BC22">
            <v>1.4</v>
          </cell>
          <cell r="BD22">
            <v>2</v>
          </cell>
        </row>
        <row r="23">
          <cell r="L23">
            <v>23</v>
          </cell>
          <cell r="M23">
            <v>20</v>
          </cell>
          <cell r="N23">
            <v>1.1499999999999999</v>
          </cell>
          <cell r="O23">
            <v>3</v>
          </cell>
          <cell r="P23">
            <v>42</v>
          </cell>
          <cell r="AF23">
            <v>16</v>
          </cell>
          <cell r="AG23">
            <v>21</v>
          </cell>
          <cell r="AH23">
            <v>0.76190476190476186</v>
          </cell>
          <cell r="AJ23">
            <v>-5</v>
          </cell>
          <cell r="BA23">
            <v>8</v>
          </cell>
          <cell r="BB23">
            <v>7</v>
          </cell>
          <cell r="BC23">
            <v>1.1428571428571428</v>
          </cell>
          <cell r="BD23">
            <v>1</v>
          </cell>
        </row>
        <row r="24">
          <cell r="L24">
            <v>27</v>
          </cell>
          <cell r="M24">
            <v>24</v>
          </cell>
          <cell r="N24">
            <v>1.125</v>
          </cell>
          <cell r="O24">
            <v>3</v>
          </cell>
          <cell r="P24">
            <v>67</v>
          </cell>
          <cell r="AF24">
            <v>15</v>
          </cell>
          <cell r="AG24">
            <v>17</v>
          </cell>
          <cell r="AH24">
            <v>0.88235294117647056</v>
          </cell>
          <cell r="AJ24">
            <v>-2</v>
          </cell>
          <cell r="BA24">
            <v>7</v>
          </cell>
          <cell r="BB24">
            <v>7</v>
          </cell>
          <cell r="BC24">
            <v>1</v>
          </cell>
          <cell r="BD24">
            <v>0</v>
          </cell>
        </row>
        <row r="25">
          <cell r="L25">
            <v>19</v>
          </cell>
          <cell r="M25">
            <v>21</v>
          </cell>
          <cell r="N25">
            <v>0.90476190476190477</v>
          </cell>
          <cell r="O25">
            <v>-2</v>
          </cell>
          <cell r="P25">
            <v>105</v>
          </cell>
          <cell r="AF25">
            <v>20</v>
          </cell>
          <cell r="AG25">
            <v>16</v>
          </cell>
          <cell r="AH25">
            <v>1.25</v>
          </cell>
          <cell r="AJ25">
            <v>4</v>
          </cell>
          <cell r="BA25">
            <v>5</v>
          </cell>
          <cell r="BB25">
            <v>3</v>
          </cell>
          <cell r="BC25">
            <v>1.6666666666666667</v>
          </cell>
          <cell r="BD25">
            <v>2</v>
          </cell>
        </row>
        <row r="26">
          <cell r="L26">
            <v>32</v>
          </cell>
          <cell r="M26">
            <v>16</v>
          </cell>
          <cell r="N26">
            <v>2</v>
          </cell>
          <cell r="O26">
            <v>16</v>
          </cell>
          <cell r="P26">
            <v>75</v>
          </cell>
          <cell r="BA26">
            <v>4</v>
          </cell>
          <cell r="BB26">
            <v>7</v>
          </cell>
          <cell r="BC26">
            <v>0.5714285714285714</v>
          </cell>
          <cell r="BD26">
            <v>-3</v>
          </cell>
        </row>
        <row r="27">
          <cell r="L27">
            <v>22</v>
          </cell>
          <cell r="M27">
            <v>13</v>
          </cell>
          <cell r="N27">
            <v>1.6923076923076923</v>
          </cell>
          <cell r="O27">
            <v>9</v>
          </cell>
          <cell r="P27">
            <v>145</v>
          </cell>
          <cell r="BA27">
            <v>5</v>
          </cell>
          <cell r="BB27">
            <v>1</v>
          </cell>
          <cell r="BC27">
            <v>5</v>
          </cell>
          <cell r="BD27">
            <v>4</v>
          </cell>
        </row>
        <row r="28">
          <cell r="L28">
            <v>17</v>
          </cell>
          <cell r="M28">
            <v>23</v>
          </cell>
          <cell r="N28">
            <v>0.73913043478260865</v>
          </cell>
          <cell r="O28">
            <v>-6</v>
          </cell>
          <cell r="P28">
            <v>66</v>
          </cell>
          <cell r="BA28">
            <v>3</v>
          </cell>
          <cell r="BB28">
            <v>8</v>
          </cell>
          <cell r="BC28">
            <v>0.375</v>
          </cell>
          <cell r="BD28">
            <v>-5</v>
          </cell>
        </row>
        <row r="29">
          <cell r="L29">
            <v>29</v>
          </cell>
          <cell r="M29">
            <v>31</v>
          </cell>
          <cell r="N29">
            <v>0.93548387096774188</v>
          </cell>
          <cell r="O29">
            <v>-2</v>
          </cell>
          <cell r="P29">
            <v>41</v>
          </cell>
        </row>
        <row r="30">
          <cell r="L30">
            <v>17</v>
          </cell>
          <cell r="M30">
            <v>21</v>
          </cell>
          <cell r="N30">
            <v>0.80952380952380953</v>
          </cell>
          <cell r="O30">
            <v>-4</v>
          </cell>
          <cell r="P30">
            <v>47</v>
          </cell>
        </row>
        <row r="31">
          <cell r="L31">
            <v>16</v>
          </cell>
          <cell r="M31">
            <v>20</v>
          </cell>
          <cell r="N31">
            <v>0.8</v>
          </cell>
          <cell r="O31">
            <v>-4</v>
          </cell>
          <cell r="P31">
            <v>120</v>
          </cell>
        </row>
      </sheetData>
      <sheetData sheetId="63">
        <row r="3">
          <cell r="L3">
            <v>368</v>
          </cell>
          <cell r="M3">
            <v>347</v>
          </cell>
          <cell r="P3">
            <v>595</v>
          </cell>
          <cell r="Q3">
            <v>57</v>
          </cell>
          <cell r="AF3">
            <v>154</v>
          </cell>
          <cell r="AG3">
            <v>197</v>
          </cell>
          <cell r="AI3">
            <v>17</v>
          </cell>
          <cell r="AK3">
            <v>43</v>
          </cell>
          <cell r="BA3">
            <v>102</v>
          </cell>
          <cell r="BB3">
            <v>69</v>
          </cell>
          <cell r="BE3">
            <v>1</v>
          </cell>
          <cell r="BF3">
            <v>3</v>
          </cell>
          <cell r="BG3">
            <v>9</v>
          </cell>
          <cell r="BH3">
            <v>8</v>
          </cell>
          <cell r="BJ3">
            <v>7</v>
          </cell>
          <cell r="BK3">
            <v>6</v>
          </cell>
          <cell r="BL3">
            <v>2</v>
          </cell>
          <cell r="BM3">
            <v>2</v>
          </cell>
        </row>
        <row r="4">
          <cell r="Q4">
            <v>11.4</v>
          </cell>
          <cell r="AI4">
            <v>5.666666666666667</v>
          </cell>
          <cell r="AK4">
            <v>5.375</v>
          </cell>
          <cell r="AO4">
            <v>9.4285714285714288</v>
          </cell>
          <cell r="AP4">
            <v>11</v>
          </cell>
        </row>
        <row r="18">
          <cell r="L18">
            <v>28</v>
          </cell>
          <cell r="M18">
            <v>23</v>
          </cell>
          <cell r="N18">
            <v>1.22</v>
          </cell>
          <cell r="O18">
            <v>5</v>
          </cell>
          <cell r="P18">
            <v>51</v>
          </cell>
          <cell r="AF18">
            <v>22</v>
          </cell>
          <cell r="AG18">
            <v>22</v>
          </cell>
          <cell r="AH18">
            <v>1</v>
          </cell>
          <cell r="AJ18">
            <v>0</v>
          </cell>
          <cell r="BA18">
            <v>3</v>
          </cell>
          <cell r="BB18">
            <v>5</v>
          </cell>
          <cell r="BC18">
            <v>0.6</v>
          </cell>
          <cell r="BD18">
            <v>-2</v>
          </cell>
        </row>
        <row r="19">
          <cell r="L19">
            <v>18</v>
          </cell>
          <cell r="M19">
            <v>26</v>
          </cell>
          <cell r="N19">
            <v>0.69</v>
          </cell>
          <cell r="O19">
            <v>-8</v>
          </cell>
          <cell r="P19">
            <v>36</v>
          </cell>
          <cell r="AF19">
            <v>21</v>
          </cell>
          <cell r="AG19">
            <v>25</v>
          </cell>
          <cell r="AH19">
            <v>0.84</v>
          </cell>
          <cell r="AJ19">
            <v>-4</v>
          </cell>
          <cell r="BA19">
            <v>14</v>
          </cell>
          <cell r="BB19">
            <v>7</v>
          </cell>
          <cell r="BC19">
            <v>2</v>
          </cell>
          <cell r="BD19">
            <v>7</v>
          </cell>
        </row>
        <row r="20">
          <cell r="L20">
            <v>27</v>
          </cell>
          <cell r="M20">
            <v>28</v>
          </cell>
          <cell r="N20">
            <v>0.9642857142857143</v>
          </cell>
          <cell r="O20">
            <v>-1</v>
          </cell>
          <cell r="P20">
            <v>46</v>
          </cell>
          <cell r="AF20">
            <v>21</v>
          </cell>
          <cell r="AG20">
            <v>26</v>
          </cell>
          <cell r="AH20">
            <v>0.80769230769230771</v>
          </cell>
          <cell r="AJ20">
            <v>-5</v>
          </cell>
          <cell r="BA20">
            <v>8</v>
          </cell>
          <cell r="BB20">
            <v>8</v>
          </cell>
          <cell r="BC20">
            <v>1</v>
          </cell>
          <cell r="BD20">
            <v>0</v>
          </cell>
        </row>
        <row r="21">
          <cell r="L21">
            <v>31</v>
          </cell>
          <cell r="M21">
            <v>25</v>
          </cell>
          <cell r="N21">
            <v>1.24</v>
          </cell>
          <cell r="O21">
            <v>6</v>
          </cell>
          <cell r="P21">
            <v>23</v>
          </cell>
          <cell r="AF21">
            <v>28</v>
          </cell>
          <cell r="AG21">
            <v>27</v>
          </cell>
          <cell r="AH21">
            <v>1.037037037037037</v>
          </cell>
          <cell r="AJ21">
            <v>1</v>
          </cell>
          <cell r="BA21">
            <v>11</v>
          </cell>
          <cell r="BB21">
            <v>8</v>
          </cell>
          <cell r="BC21">
            <v>1.375</v>
          </cell>
          <cell r="BD21">
            <v>3</v>
          </cell>
        </row>
        <row r="22">
          <cell r="L22">
            <v>17</v>
          </cell>
          <cell r="M22">
            <v>24</v>
          </cell>
          <cell r="N22">
            <v>0.70833333333333337</v>
          </cell>
          <cell r="O22">
            <v>-7</v>
          </cell>
          <cell r="P22">
            <v>70</v>
          </cell>
          <cell r="AF22">
            <v>15</v>
          </cell>
          <cell r="AG22">
            <v>31</v>
          </cell>
          <cell r="AH22">
            <v>0.4838709677419355</v>
          </cell>
          <cell r="AJ22">
            <v>-16</v>
          </cell>
          <cell r="BA22">
            <v>15</v>
          </cell>
          <cell r="BB22">
            <v>7</v>
          </cell>
          <cell r="BC22">
            <v>2.1428571428571428</v>
          </cell>
          <cell r="BD22">
            <v>8</v>
          </cell>
        </row>
        <row r="23">
          <cell r="L23">
            <v>32</v>
          </cell>
          <cell r="M23">
            <v>24</v>
          </cell>
          <cell r="N23">
            <v>1.3333333333333333</v>
          </cell>
          <cell r="O23">
            <v>8</v>
          </cell>
          <cell r="P23">
            <v>43</v>
          </cell>
          <cell r="AF23">
            <v>16</v>
          </cell>
          <cell r="AG23">
            <v>21</v>
          </cell>
          <cell r="AH23">
            <v>0.76190476190476186</v>
          </cell>
          <cell r="AJ23">
            <v>-5</v>
          </cell>
          <cell r="BA23">
            <v>11</v>
          </cell>
          <cell r="BB23">
            <v>6</v>
          </cell>
          <cell r="BC23">
            <v>1.8333333333333333</v>
          </cell>
          <cell r="BD23">
            <v>5</v>
          </cell>
        </row>
        <row r="24">
          <cell r="L24">
            <v>26</v>
          </cell>
          <cell r="M24">
            <v>22</v>
          </cell>
          <cell r="N24">
            <v>1.1818181818181819</v>
          </cell>
          <cell r="O24">
            <v>4</v>
          </cell>
          <cell r="P24">
            <v>24</v>
          </cell>
          <cell r="AF24">
            <v>18</v>
          </cell>
          <cell r="AG24">
            <v>24</v>
          </cell>
          <cell r="AH24">
            <v>0.75</v>
          </cell>
          <cell r="AJ24">
            <v>-6</v>
          </cell>
          <cell r="BA24">
            <v>5</v>
          </cell>
          <cell r="BB24">
            <v>7</v>
          </cell>
          <cell r="BC24">
            <v>0.7142857142857143</v>
          </cell>
          <cell r="BD24">
            <v>-2</v>
          </cell>
        </row>
        <row r="25">
          <cell r="L25">
            <v>25</v>
          </cell>
          <cell r="M25">
            <v>27</v>
          </cell>
          <cell r="N25">
            <v>0.92592592592592593</v>
          </cell>
          <cell r="O25">
            <v>-2</v>
          </cell>
          <cell r="P25">
            <v>33</v>
          </cell>
          <cell r="AF25">
            <v>13</v>
          </cell>
          <cell r="AG25">
            <v>21</v>
          </cell>
          <cell r="AH25">
            <v>0.61904761904761907</v>
          </cell>
          <cell r="AJ25">
            <v>-8</v>
          </cell>
          <cell r="BA25">
            <v>13</v>
          </cell>
          <cell r="BB25">
            <v>3</v>
          </cell>
          <cell r="BC25">
            <v>4.333333333333333</v>
          </cell>
          <cell r="BD25">
            <v>10</v>
          </cell>
        </row>
        <row r="26">
          <cell r="L26">
            <v>25</v>
          </cell>
          <cell r="M26">
            <v>20</v>
          </cell>
          <cell r="N26">
            <v>1.25</v>
          </cell>
          <cell r="O26">
            <v>5</v>
          </cell>
          <cell r="P26">
            <v>67</v>
          </cell>
          <cell r="BA26">
            <v>1</v>
          </cell>
          <cell r="BB26">
            <v>7</v>
          </cell>
          <cell r="BC26">
            <v>0.14285714285714285</v>
          </cell>
          <cell r="BD26">
            <v>-6</v>
          </cell>
        </row>
        <row r="27">
          <cell r="L27">
            <v>28</v>
          </cell>
          <cell r="M27">
            <v>19</v>
          </cell>
          <cell r="N27">
            <v>1.4736842105263157</v>
          </cell>
          <cell r="O27">
            <v>9</v>
          </cell>
          <cell r="P27">
            <v>26</v>
          </cell>
          <cell r="BA27">
            <v>6</v>
          </cell>
          <cell r="BB27">
            <v>4</v>
          </cell>
          <cell r="BC27">
            <v>1.5</v>
          </cell>
          <cell r="BD27">
            <v>2</v>
          </cell>
        </row>
        <row r="28">
          <cell r="L28">
            <v>25</v>
          </cell>
          <cell r="M28">
            <v>25</v>
          </cell>
          <cell r="N28">
            <v>1</v>
          </cell>
          <cell r="O28">
            <v>0</v>
          </cell>
          <cell r="P28">
            <v>74</v>
          </cell>
          <cell r="BA28">
            <v>15</v>
          </cell>
          <cell r="BB28">
            <v>7</v>
          </cell>
          <cell r="BC28">
            <v>2.1428571428571428</v>
          </cell>
          <cell r="BD28">
            <v>8</v>
          </cell>
        </row>
        <row r="29">
          <cell r="L29">
            <v>36</v>
          </cell>
          <cell r="M29">
            <v>29</v>
          </cell>
          <cell r="N29">
            <v>1.2413793103448276</v>
          </cell>
          <cell r="O29">
            <v>7</v>
          </cell>
          <cell r="P29">
            <v>24</v>
          </cell>
        </row>
        <row r="30">
          <cell r="L30">
            <v>26</v>
          </cell>
          <cell r="M30">
            <v>30</v>
          </cell>
          <cell r="N30">
            <v>0.8666666666666667</v>
          </cell>
          <cell r="O30">
            <v>-4</v>
          </cell>
          <cell r="P30">
            <v>22</v>
          </cell>
        </row>
        <row r="31">
          <cell r="L31">
            <v>24</v>
          </cell>
          <cell r="M31">
            <v>25</v>
          </cell>
          <cell r="N31">
            <v>0.96</v>
          </cell>
          <cell r="O31">
            <v>-1</v>
          </cell>
          <cell r="P31">
            <v>56</v>
          </cell>
        </row>
      </sheetData>
      <sheetData sheetId="64">
        <row r="3">
          <cell r="L3">
            <v>392</v>
          </cell>
          <cell r="M3">
            <v>253</v>
          </cell>
          <cell r="P3">
            <v>675</v>
          </cell>
          <cell r="Q3">
            <v>42</v>
          </cell>
          <cell r="AF3">
            <v>186</v>
          </cell>
          <cell r="AG3">
            <v>140</v>
          </cell>
          <cell r="AI3">
            <v>20</v>
          </cell>
          <cell r="AK3">
            <v>23</v>
          </cell>
          <cell r="BA3">
            <v>75</v>
          </cell>
          <cell r="BB3">
            <v>70</v>
          </cell>
          <cell r="BE3">
            <v>1</v>
          </cell>
          <cell r="BF3">
            <v>3</v>
          </cell>
          <cell r="BG3">
            <v>14</v>
          </cell>
          <cell r="BH3">
            <v>5</v>
          </cell>
          <cell r="BJ3">
            <v>7</v>
          </cell>
          <cell r="BK3">
            <v>1</v>
          </cell>
          <cell r="BL3">
            <v>7</v>
          </cell>
          <cell r="BM3">
            <v>4</v>
          </cell>
        </row>
        <row r="4">
          <cell r="Q4">
            <v>8.4</v>
          </cell>
          <cell r="AI4">
            <v>6.666666666666667</v>
          </cell>
          <cell r="AK4">
            <v>2.875</v>
          </cell>
          <cell r="AO4">
            <v>12</v>
          </cell>
          <cell r="AP4">
            <v>12.75</v>
          </cell>
        </row>
        <row r="18">
          <cell r="L18">
            <v>26</v>
          </cell>
          <cell r="M18">
            <v>16</v>
          </cell>
          <cell r="N18">
            <v>1.63</v>
          </cell>
          <cell r="O18">
            <v>10</v>
          </cell>
          <cell r="P18">
            <v>70</v>
          </cell>
          <cell r="AF18">
            <v>32</v>
          </cell>
          <cell r="AG18">
            <v>14</v>
          </cell>
          <cell r="AH18">
            <v>2.2857142857142856</v>
          </cell>
          <cell r="AJ18">
            <v>18</v>
          </cell>
          <cell r="BA18">
            <v>11</v>
          </cell>
          <cell r="BB18">
            <v>3</v>
          </cell>
          <cell r="BC18">
            <v>3.6666666666666665</v>
          </cell>
          <cell r="BD18">
            <v>8</v>
          </cell>
        </row>
        <row r="19">
          <cell r="L19">
            <v>21</v>
          </cell>
          <cell r="M19">
            <v>19</v>
          </cell>
          <cell r="N19">
            <v>1.1100000000000001</v>
          </cell>
          <cell r="O19">
            <v>2</v>
          </cell>
          <cell r="P19">
            <v>67</v>
          </cell>
          <cell r="AF19">
            <v>28</v>
          </cell>
          <cell r="AG19">
            <v>18</v>
          </cell>
          <cell r="AH19">
            <v>1.5555555555555556</v>
          </cell>
          <cell r="AJ19">
            <v>10</v>
          </cell>
          <cell r="BA19">
            <v>7</v>
          </cell>
          <cell r="BB19">
            <v>8</v>
          </cell>
          <cell r="BC19">
            <v>0.875</v>
          </cell>
          <cell r="BD19">
            <v>-1</v>
          </cell>
        </row>
        <row r="20">
          <cell r="L20">
            <v>37</v>
          </cell>
          <cell r="M20">
            <v>18</v>
          </cell>
          <cell r="N20">
            <v>2.0555555555555554</v>
          </cell>
          <cell r="O20">
            <v>19</v>
          </cell>
          <cell r="P20">
            <v>68</v>
          </cell>
          <cell r="AF20">
            <v>16</v>
          </cell>
          <cell r="AG20">
            <v>21</v>
          </cell>
          <cell r="AH20">
            <v>0.76190476190476186</v>
          </cell>
          <cell r="AJ20">
            <v>-5</v>
          </cell>
          <cell r="BA20">
            <v>4</v>
          </cell>
          <cell r="BB20">
            <v>6</v>
          </cell>
          <cell r="BC20">
            <v>0.66666666666666663</v>
          </cell>
          <cell r="BD20">
            <v>-2</v>
          </cell>
        </row>
        <row r="21">
          <cell r="L21">
            <v>25</v>
          </cell>
          <cell r="M21">
            <v>16</v>
          </cell>
          <cell r="N21">
            <v>1.5625</v>
          </cell>
          <cell r="O21">
            <v>9</v>
          </cell>
          <cell r="P21">
            <v>93</v>
          </cell>
          <cell r="AF21">
            <v>25</v>
          </cell>
          <cell r="AG21">
            <v>18</v>
          </cell>
          <cell r="AH21">
            <v>1.3888888888888888</v>
          </cell>
          <cell r="AJ21">
            <v>7</v>
          </cell>
          <cell r="BA21">
            <v>7</v>
          </cell>
          <cell r="BB21">
            <v>7</v>
          </cell>
          <cell r="BC21">
            <v>1</v>
          </cell>
          <cell r="BD21">
            <v>0</v>
          </cell>
        </row>
        <row r="22">
          <cell r="L22">
            <v>23</v>
          </cell>
          <cell r="M22">
            <v>20</v>
          </cell>
          <cell r="N22">
            <v>1.1499999999999999</v>
          </cell>
          <cell r="O22">
            <v>3</v>
          </cell>
          <cell r="P22">
            <v>63</v>
          </cell>
          <cell r="AF22">
            <v>30</v>
          </cell>
          <cell r="AG22">
            <v>21</v>
          </cell>
          <cell r="AH22">
            <v>1.4285714285714286</v>
          </cell>
          <cell r="AJ22">
            <v>9</v>
          </cell>
          <cell r="BA22">
            <v>4</v>
          </cell>
          <cell r="BB22">
            <v>7</v>
          </cell>
          <cell r="BC22">
            <v>0.5714285714285714</v>
          </cell>
          <cell r="BD22">
            <v>-3</v>
          </cell>
        </row>
        <row r="23">
          <cell r="L23">
            <v>28</v>
          </cell>
          <cell r="M23">
            <v>17</v>
          </cell>
          <cell r="N23">
            <v>1.6470588235294117</v>
          </cell>
          <cell r="O23">
            <v>11</v>
          </cell>
          <cell r="P23">
            <v>63</v>
          </cell>
          <cell r="AF23">
            <v>14</v>
          </cell>
          <cell r="AG23">
            <v>18</v>
          </cell>
          <cell r="AH23">
            <v>0.77777777777777779</v>
          </cell>
          <cell r="AJ23">
            <v>-4</v>
          </cell>
          <cell r="BA23">
            <v>7</v>
          </cell>
          <cell r="BB23">
            <v>8</v>
          </cell>
          <cell r="BC23">
            <v>0.875</v>
          </cell>
          <cell r="BD23">
            <v>-1</v>
          </cell>
        </row>
        <row r="24">
          <cell r="L24">
            <v>35</v>
          </cell>
          <cell r="M24">
            <v>21</v>
          </cell>
          <cell r="N24">
            <v>1.6666666666666667</v>
          </cell>
          <cell r="O24">
            <v>14</v>
          </cell>
          <cell r="P24">
            <v>24</v>
          </cell>
          <cell r="AF24">
            <v>23</v>
          </cell>
          <cell r="AG24">
            <v>18</v>
          </cell>
          <cell r="AH24">
            <v>1.2777777777777777</v>
          </cell>
          <cell r="AJ24">
            <v>5</v>
          </cell>
          <cell r="BA24">
            <v>9</v>
          </cell>
          <cell r="BB24">
            <v>7</v>
          </cell>
          <cell r="BC24">
            <v>1.2857142857142858</v>
          </cell>
          <cell r="BD24">
            <v>2</v>
          </cell>
        </row>
        <row r="25">
          <cell r="L25">
            <v>30</v>
          </cell>
          <cell r="M25">
            <v>18</v>
          </cell>
          <cell r="N25">
            <v>1.6666666666666667</v>
          </cell>
          <cell r="O25">
            <v>12</v>
          </cell>
          <cell r="P25">
            <v>0</v>
          </cell>
          <cell r="AF25">
            <v>18</v>
          </cell>
          <cell r="AG25">
            <v>12</v>
          </cell>
          <cell r="AH25">
            <v>1.5</v>
          </cell>
          <cell r="AJ25">
            <v>6</v>
          </cell>
          <cell r="BA25">
            <v>3</v>
          </cell>
          <cell r="BB25">
            <v>5</v>
          </cell>
          <cell r="BC25">
            <v>0.6</v>
          </cell>
          <cell r="BD25">
            <v>-2</v>
          </cell>
        </row>
        <row r="26">
          <cell r="L26">
            <v>23</v>
          </cell>
          <cell r="M26">
            <v>12</v>
          </cell>
          <cell r="N26">
            <v>1.9166666666666667</v>
          </cell>
          <cell r="O26">
            <v>11</v>
          </cell>
          <cell r="P26">
            <v>50</v>
          </cell>
          <cell r="BA26">
            <v>9</v>
          </cell>
          <cell r="BB26">
            <v>7</v>
          </cell>
          <cell r="BC26">
            <v>1.2857142857142858</v>
          </cell>
          <cell r="BD26">
            <v>2</v>
          </cell>
        </row>
        <row r="27">
          <cell r="L27">
            <v>29</v>
          </cell>
          <cell r="M27">
            <v>13</v>
          </cell>
          <cell r="N27">
            <v>2.2307692307692308</v>
          </cell>
          <cell r="O27">
            <v>16</v>
          </cell>
          <cell r="P27">
            <v>59</v>
          </cell>
          <cell r="BA27">
            <v>8</v>
          </cell>
          <cell r="BB27">
            <v>5</v>
          </cell>
          <cell r="BC27">
            <v>1.6</v>
          </cell>
          <cell r="BD27">
            <v>3</v>
          </cell>
        </row>
        <row r="28">
          <cell r="L28">
            <v>30</v>
          </cell>
          <cell r="M28">
            <v>17</v>
          </cell>
          <cell r="N28">
            <v>1.7647058823529411</v>
          </cell>
          <cell r="O28">
            <v>13</v>
          </cell>
          <cell r="P28">
            <v>11</v>
          </cell>
          <cell r="BA28">
            <v>6</v>
          </cell>
          <cell r="BB28">
            <v>7</v>
          </cell>
          <cell r="BC28">
            <v>0.8571428571428571</v>
          </cell>
          <cell r="BD28">
            <v>-1</v>
          </cell>
        </row>
        <row r="29">
          <cell r="L29">
            <v>27</v>
          </cell>
          <cell r="M29">
            <v>26</v>
          </cell>
          <cell r="N29">
            <v>1.0384615384615385</v>
          </cell>
          <cell r="O29">
            <v>1</v>
          </cell>
          <cell r="P29">
            <v>14</v>
          </cell>
        </row>
        <row r="30">
          <cell r="L30">
            <v>28</v>
          </cell>
          <cell r="M30">
            <v>22</v>
          </cell>
          <cell r="N30">
            <v>1.2727272727272727</v>
          </cell>
          <cell r="O30">
            <v>6</v>
          </cell>
          <cell r="P30">
            <v>77</v>
          </cell>
        </row>
        <row r="31">
          <cell r="L31">
            <v>30</v>
          </cell>
          <cell r="M31">
            <v>18</v>
          </cell>
          <cell r="N31">
            <v>1.6666666666666667</v>
          </cell>
          <cell r="O31">
            <v>12</v>
          </cell>
          <cell r="P31">
            <v>16</v>
          </cell>
        </row>
      </sheetData>
      <sheetData sheetId="65">
        <row r="3">
          <cell r="L3">
            <v>566</v>
          </cell>
          <cell r="M3">
            <v>471</v>
          </cell>
          <cell r="P3">
            <v>1011</v>
          </cell>
          <cell r="Q3">
            <v>110</v>
          </cell>
          <cell r="AF3">
            <v>254</v>
          </cell>
          <cell r="AG3">
            <v>238</v>
          </cell>
          <cell r="AI3">
            <v>49</v>
          </cell>
          <cell r="AK3">
            <v>60</v>
          </cell>
          <cell r="BA3">
            <v>92</v>
          </cell>
          <cell r="BB3">
            <v>97</v>
          </cell>
          <cell r="BE3">
            <v>5</v>
          </cell>
          <cell r="BF3">
            <v>3</v>
          </cell>
          <cell r="BG3">
            <v>19</v>
          </cell>
          <cell r="BH3">
            <v>16</v>
          </cell>
          <cell r="BJ3">
            <v>9</v>
          </cell>
          <cell r="BK3">
            <v>10</v>
          </cell>
          <cell r="BL3">
            <v>10</v>
          </cell>
          <cell r="BM3">
            <v>6</v>
          </cell>
        </row>
        <row r="4">
          <cell r="Q4">
            <v>8.4615384615384617</v>
          </cell>
          <cell r="AI4">
            <v>5.4444444444444446</v>
          </cell>
          <cell r="AK4">
            <v>6</v>
          </cell>
          <cell r="AO4">
            <v>12.090909090909092</v>
          </cell>
          <cell r="AP4">
            <v>11</v>
          </cell>
        </row>
        <row r="18">
          <cell r="L18">
            <v>19</v>
          </cell>
          <cell r="M18">
            <v>19</v>
          </cell>
          <cell r="N18">
            <v>1</v>
          </cell>
          <cell r="O18">
            <v>0</v>
          </cell>
          <cell r="AF18">
            <v>26</v>
          </cell>
          <cell r="AG18">
            <v>29</v>
          </cell>
          <cell r="AH18">
            <v>0.89655172413793105</v>
          </cell>
          <cell r="AJ18">
            <v>-3</v>
          </cell>
          <cell r="BA18">
            <v>2</v>
          </cell>
          <cell r="BB18">
            <v>7</v>
          </cell>
          <cell r="BC18">
            <v>0.2857142857142857</v>
          </cell>
          <cell r="BD18">
            <v>-5</v>
          </cell>
        </row>
        <row r="19">
          <cell r="L19">
            <v>30</v>
          </cell>
          <cell r="M19">
            <v>18</v>
          </cell>
          <cell r="N19">
            <v>1.6666666666666667</v>
          </cell>
          <cell r="O19">
            <v>12</v>
          </cell>
          <cell r="AF19">
            <v>27</v>
          </cell>
          <cell r="AG19">
            <v>24</v>
          </cell>
          <cell r="AH19">
            <v>1.125</v>
          </cell>
          <cell r="AJ19">
            <v>3</v>
          </cell>
          <cell r="BA19">
            <v>7</v>
          </cell>
          <cell r="BB19">
            <v>6</v>
          </cell>
          <cell r="BC19">
            <v>1.1666666666666667</v>
          </cell>
          <cell r="BD19">
            <v>1</v>
          </cell>
        </row>
        <row r="20">
          <cell r="L20">
            <v>31</v>
          </cell>
          <cell r="M20">
            <v>28</v>
          </cell>
          <cell r="N20">
            <v>1.1100000000000001</v>
          </cell>
          <cell r="O20">
            <v>3</v>
          </cell>
          <cell r="P20">
            <v>25</v>
          </cell>
          <cell r="AF20">
            <v>25</v>
          </cell>
          <cell r="AG20">
            <v>19</v>
          </cell>
          <cell r="AH20">
            <v>1.3157894736842106</v>
          </cell>
          <cell r="AJ20">
            <v>6</v>
          </cell>
          <cell r="BA20">
            <v>7</v>
          </cell>
          <cell r="BB20">
            <v>5</v>
          </cell>
          <cell r="BC20">
            <v>1.4</v>
          </cell>
          <cell r="BD20">
            <v>2</v>
          </cell>
        </row>
        <row r="21">
          <cell r="L21">
            <v>28</v>
          </cell>
          <cell r="M21">
            <v>28</v>
          </cell>
          <cell r="N21">
            <v>1</v>
          </cell>
          <cell r="O21">
            <v>0</v>
          </cell>
          <cell r="P21">
            <v>20</v>
          </cell>
          <cell r="AF21">
            <v>19</v>
          </cell>
          <cell r="AG21">
            <v>27</v>
          </cell>
          <cell r="AH21">
            <v>0.70370370370370372</v>
          </cell>
          <cell r="AJ21">
            <v>-8</v>
          </cell>
          <cell r="BA21">
            <v>8</v>
          </cell>
          <cell r="BB21">
            <v>7</v>
          </cell>
          <cell r="BC21">
            <v>1.1428571428571428</v>
          </cell>
          <cell r="BD21">
            <v>1</v>
          </cell>
        </row>
        <row r="22">
          <cell r="L22">
            <v>30</v>
          </cell>
          <cell r="M22">
            <v>26</v>
          </cell>
          <cell r="N22">
            <v>1.1538461538461537</v>
          </cell>
          <cell r="O22">
            <v>4</v>
          </cell>
          <cell r="P22">
            <v>51</v>
          </cell>
          <cell r="AF22">
            <v>16</v>
          </cell>
          <cell r="AG22">
            <v>17</v>
          </cell>
          <cell r="AH22">
            <v>0.94117647058823528</v>
          </cell>
          <cell r="AJ22">
            <v>-1</v>
          </cell>
          <cell r="BA22">
            <v>2</v>
          </cell>
          <cell r="BB22">
            <v>7</v>
          </cell>
          <cell r="BC22">
            <v>0.2857142857142857</v>
          </cell>
          <cell r="BD22">
            <v>-5</v>
          </cell>
        </row>
        <row r="23">
          <cell r="L23">
            <v>31</v>
          </cell>
          <cell r="M23">
            <v>33</v>
          </cell>
          <cell r="N23">
            <v>0.93939393939393945</v>
          </cell>
          <cell r="O23">
            <v>-2</v>
          </cell>
          <cell r="P23">
            <v>50</v>
          </cell>
          <cell r="AF23">
            <v>23</v>
          </cell>
          <cell r="AG23">
            <v>20</v>
          </cell>
          <cell r="AH23">
            <v>1.1499999999999999</v>
          </cell>
          <cell r="AJ23">
            <v>3</v>
          </cell>
          <cell r="BA23">
            <v>3</v>
          </cell>
          <cell r="BB23">
            <v>4</v>
          </cell>
          <cell r="BC23">
            <v>0.75</v>
          </cell>
          <cell r="BD23">
            <v>-1</v>
          </cell>
        </row>
        <row r="24">
          <cell r="L24">
            <v>25</v>
          </cell>
          <cell r="M24">
            <v>17</v>
          </cell>
          <cell r="N24">
            <v>1.4705882352941178</v>
          </cell>
          <cell r="O24">
            <v>8</v>
          </cell>
          <cell r="P24">
            <v>80</v>
          </cell>
          <cell r="AF24">
            <v>30</v>
          </cell>
          <cell r="AG24">
            <v>18</v>
          </cell>
          <cell r="AH24">
            <v>1.6666666666666667</v>
          </cell>
          <cell r="AJ24">
            <v>12</v>
          </cell>
          <cell r="BA24">
            <v>8</v>
          </cell>
          <cell r="BB24">
            <v>3</v>
          </cell>
          <cell r="BC24">
            <v>2.6666666666666665</v>
          </cell>
          <cell r="BD24">
            <v>5</v>
          </cell>
        </row>
        <row r="25">
          <cell r="L25">
            <v>25</v>
          </cell>
          <cell r="M25">
            <v>26</v>
          </cell>
          <cell r="N25">
            <v>0.96153846153846156</v>
          </cell>
          <cell r="O25">
            <v>-1</v>
          </cell>
          <cell r="P25">
            <v>44</v>
          </cell>
          <cell r="AF25">
            <v>21</v>
          </cell>
          <cell r="AG25">
            <v>25</v>
          </cell>
          <cell r="AH25">
            <v>0.84</v>
          </cell>
          <cell r="AJ25">
            <v>-4</v>
          </cell>
          <cell r="BA25">
            <v>8</v>
          </cell>
          <cell r="BB25">
            <v>7</v>
          </cell>
          <cell r="BC25">
            <v>1.1428571428571428</v>
          </cell>
          <cell r="BD25">
            <v>1</v>
          </cell>
        </row>
        <row r="26">
          <cell r="L26">
            <v>31</v>
          </cell>
          <cell r="M26">
            <v>20</v>
          </cell>
          <cell r="N26">
            <v>1.55</v>
          </cell>
          <cell r="O26">
            <v>11</v>
          </cell>
          <cell r="P26">
            <v>60</v>
          </cell>
          <cell r="AF26">
            <v>19</v>
          </cell>
          <cell r="AG26">
            <v>20</v>
          </cell>
          <cell r="AH26">
            <v>0.95</v>
          </cell>
          <cell r="AJ26">
            <v>-1</v>
          </cell>
          <cell r="BA26">
            <v>9</v>
          </cell>
          <cell r="BB26">
            <v>9</v>
          </cell>
          <cell r="BC26">
            <v>1</v>
          </cell>
          <cell r="BD26">
            <v>0</v>
          </cell>
        </row>
        <row r="27">
          <cell r="L27">
            <v>28</v>
          </cell>
          <cell r="M27">
            <v>22</v>
          </cell>
          <cell r="N27">
            <v>1.2727272727272727</v>
          </cell>
          <cell r="O27">
            <v>6</v>
          </cell>
          <cell r="P27">
            <v>18</v>
          </cell>
          <cell r="AF27">
            <v>21</v>
          </cell>
          <cell r="AG27">
            <v>21</v>
          </cell>
          <cell r="AH27">
            <v>1</v>
          </cell>
          <cell r="AJ27">
            <v>0</v>
          </cell>
          <cell r="BA27">
            <v>7</v>
          </cell>
          <cell r="BB27">
            <v>7</v>
          </cell>
          <cell r="BC27">
            <v>1</v>
          </cell>
          <cell r="BD27">
            <v>0</v>
          </cell>
        </row>
        <row r="28">
          <cell r="L28">
            <v>29</v>
          </cell>
          <cell r="M28">
            <v>22</v>
          </cell>
          <cell r="N28">
            <v>1.3181818181818181</v>
          </cell>
          <cell r="O28">
            <v>7</v>
          </cell>
          <cell r="P28">
            <v>59</v>
          </cell>
          <cell r="AF28">
            <v>27</v>
          </cell>
          <cell r="AG28">
            <v>18</v>
          </cell>
          <cell r="AH28">
            <v>1.5</v>
          </cell>
          <cell r="AJ28">
            <v>9</v>
          </cell>
          <cell r="BA28">
            <v>11</v>
          </cell>
          <cell r="BB28">
            <v>4</v>
          </cell>
          <cell r="BC28">
            <v>2.75</v>
          </cell>
          <cell r="BD28">
            <v>7</v>
          </cell>
        </row>
        <row r="29">
          <cell r="L29">
            <v>33</v>
          </cell>
          <cell r="M29">
            <v>25</v>
          </cell>
          <cell r="N29">
            <v>1.32</v>
          </cell>
          <cell r="O29">
            <v>8</v>
          </cell>
          <cell r="P29">
            <v>46</v>
          </cell>
          <cell r="BA29">
            <v>5</v>
          </cell>
          <cell r="BB29">
            <v>10</v>
          </cell>
          <cell r="BC29">
            <v>0.5</v>
          </cell>
          <cell r="BD29">
            <v>-5</v>
          </cell>
        </row>
        <row r="30">
          <cell r="L30">
            <v>36</v>
          </cell>
          <cell r="M30">
            <v>26</v>
          </cell>
          <cell r="N30">
            <v>1.3846153846153846</v>
          </cell>
          <cell r="O30">
            <v>10</v>
          </cell>
          <cell r="P30">
            <v>137</v>
          </cell>
          <cell r="BA30">
            <v>1</v>
          </cell>
          <cell r="BB30">
            <v>6</v>
          </cell>
          <cell r="BC30">
            <v>0.16666666666666666</v>
          </cell>
          <cell r="BD30">
            <v>-5</v>
          </cell>
        </row>
        <row r="31">
          <cell r="L31">
            <v>29</v>
          </cell>
          <cell r="M31">
            <v>20</v>
          </cell>
          <cell r="N31">
            <v>1.45</v>
          </cell>
          <cell r="O31">
            <v>9</v>
          </cell>
          <cell r="P31">
            <v>69</v>
          </cell>
          <cell r="BA31">
            <v>9</v>
          </cell>
          <cell r="BB31">
            <v>7</v>
          </cell>
          <cell r="BC31">
            <v>1.2857142857142858</v>
          </cell>
          <cell r="BD31">
            <v>2</v>
          </cell>
        </row>
        <row r="32">
          <cell r="L32">
            <v>21</v>
          </cell>
          <cell r="M32">
            <v>28</v>
          </cell>
          <cell r="N32">
            <v>0.75</v>
          </cell>
          <cell r="O32">
            <v>-7</v>
          </cell>
          <cell r="P32">
            <v>32</v>
          </cell>
          <cell r="BA32">
            <v>5</v>
          </cell>
          <cell r="BB32">
            <v>8</v>
          </cell>
          <cell r="BC32">
            <v>0.625</v>
          </cell>
          <cell r="BD32">
            <v>-3</v>
          </cell>
        </row>
        <row r="33">
          <cell r="L33">
            <v>24</v>
          </cell>
          <cell r="M33">
            <v>16</v>
          </cell>
          <cell r="N33">
            <v>1.5</v>
          </cell>
          <cell r="O33">
            <v>8</v>
          </cell>
          <cell r="P33">
            <v>18</v>
          </cell>
        </row>
        <row r="34">
          <cell r="L34">
            <v>34</v>
          </cell>
          <cell r="M34">
            <v>29</v>
          </cell>
          <cell r="N34">
            <v>1.1724137931034482</v>
          </cell>
          <cell r="O34">
            <v>5</v>
          </cell>
          <cell r="P34">
            <v>48</v>
          </cell>
        </row>
        <row r="35">
          <cell r="L35">
            <v>28</v>
          </cell>
          <cell r="M35">
            <v>22</v>
          </cell>
          <cell r="N35">
            <v>1.2727272727272727</v>
          </cell>
          <cell r="O35">
            <v>6</v>
          </cell>
          <cell r="P35">
            <v>78</v>
          </cell>
        </row>
        <row r="36">
          <cell r="L36">
            <v>26</v>
          </cell>
          <cell r="M36">
            <v>26</v>
          </cell>
          <cell r="N36">
            <v>1</v>
          </cell>
          <cell r="O36">
            <v>0</v>
          </cell>
          <cell r="P36">
            <v>70</v>
          </cell>
        </row>
        <row r="37">
          <cell r="L37">
            <v>28</v>
          </cell>
          <cell r="M37">
            <v>20</v>
          </cell>
          <cell r="N37">
            <v>1.4</v>
          </cell>
          <cell r="O37">
            <v>8</v>
          </cell>
          <cell r="P37">
            <v>106</v>
          </cell>
        </row>
      </sheetData>
      <sheetData sheetId="66">
        <row r="3">
          <cell r="L3">
            <v>466</v>
          </cell>
          <cell r="M3">
            <v>525</v>
          </cell>
          <cell r="P3">
            <v>802</v>
          </cell>
          <cell r="Q3">
            <v>109</v>
          </cell>
          <cell r="AF3">
            <v>232</v>
          </cell>
          <cell r="AG3">
            <v>265</v>
          </cell>
          <cell r="AI3">
            <v>51</v>
          </cell>
          <cell r="AK3">
            <v>50</v>
          </cell>
          <cell r="BA3">
            <v>82</v>
          </cell>
          <cell r="BB3">
            <v>105</v>
          </cell>
          <cell r="BE3">
            <v>23</v>
          </cell>
          <cell r="BF3">
            <v>0</v>
          </cell>
          <cell r="BG3">
            <v>10</v>
          </cell>
          <cell r="BH3">
            <v>24</v>
          </cell>
          <cell r="BJ3">
            <v>8</v>
          </cell>
          <cell r="BK3">
            <v>10</v>
          </cell>
          <cell r="BL3">
            <v>2</v>
          </cell>
          <cell r="BM3">
            <v>14</v>
          </cell>
        </row>
        <row r="4">
          <cell r="Q4">
            <v>8.384615384615385</v>
          </cell>
          <cell r="AI4">
            <v>5.666666666666667</v>
          </cell>
          <cell r="AK4">
            <v>5</v>
          </cell>
          <cell r="AO4">
            <v>10.636363636363637</v>
          </cell>
          <cell r="AP4">
            <v>10.454545454545455</v>
          </cell>
        </row>
        <row r="18">
          <cell r="L18">
            <v>23</v>
          </cell>
          <cell r="M18">
            <v>25</v>
          </cell>
          <cell r="N18">
            <v>0.92</v>
          </cell>
          <cell r="O18">
            <v>-2</v>
          </cell>
          <cell r="AF18">
            <v>27</v>
          </cell>
          <cell r="AG18">
            <v>26</v>
          </cell>
          <cell r="AH18">
            <v>1.0384615384615385</v>
          </cell>
          <cell r="AJ18">
            <v>1</v>
          </cell>
          <cell r="BA18">
            <v>3</v>
          </cell>
          <cell r="BB18">
            <v>7</v>
          </cell>
          <cell r="BC18">
            <v>0.42857142857142855</v>
          </cell>
          <cell r="BD18">
            <v>-4</v>
          </cell>
        </row>
        <row r="19">
          <cell r="L19">
            <v>24</v>
          </cell>
          <cell r="M19">
            <v>20</v>
          </cell>
          <cell r="N19">
            <v>1.2</v>
          </cell>
          <cell r="O19">
            <v>4</v>
          </cell>
          <cell r="AF19">
            <v>28</v>
          </cell>
          <cell r="AG19">
            <v>25</v>
          </cell>
          <cell r="AH19">
            <v>1.1200000000000001</v>
          </cell>
          <cell r="AJ19">
            <v>3</v>
          </cell>
          <cell r="BA19">
            <v>3</v>
          </cell>
          <cell r="BB19">
            <v>9</v>
          </cell>
          <cell r="BC19">
            <v>0.33333333333333331</v>
          </cell>
          <cell r="BD19">
            <v>-6</v>
          </cell>
        </row>
        <row r="20">
          <cell r="L20">
            <v>21</v>
          </cell>
          <cell r="M20">
            <v>30</v>
          </cell>
          <cell r="N20">
            <v>0.7</v>
          </cell>
          <cell r="O20">
            <v>-9</v>
          </cell>
          <cell r="P20">
            <v>56</v>
          </cell>
          <cell r="AF20">
            <v>23</v>
          </cell>
          <cell r="AG20">
            <v>25</v>
          </cell>
          <cell r="AH20">
            <v>0.92</v>
          </cell>
          <cell r="AJ20">
            <v>-2</v>
          </cell>
          <cell r="BA20">
            <v>5</v>
          </cell>
          <cell r="BB20">
            <v>6</v>
          </cell>
          <cell r="BC20">
            <v>0.83333333333333337</v>
          </cell>
          <cell r="BD20">
            <v>-1</v>
          </cell>
        </row>
        <row r="21">
          <cell r="L21">
            <v>24</v>
          </cell>
          <cell r="M21">
            <v>24</v>
          </cell>
          <cell r="N21">
            <v>1</v>
          </cell>
          <cell r="O21">
            <v>0</v>
          </cell>
          <cell r="P21">
            <v>83</v>
          </cell>
          <cell r="AF21">
            <v>21</v>
          </cell>
          <cell r="AG21">
            <v>25</v>
          </cell>
          <cell r="AH21">
            <v>0.84</v>
          </cell>
          <cell r="AJ21">
            <v>-4</v>
          </cell>
          <cell r="BA21">
            <v>6</v>
          </cell>
          <cell r="BB21">
            <v>8</v>
          </cell>
          <cell r="BC21">
            <v>0.75</v>
          </cell>
          <cell r="BD21">
            <v>-2</v>
          </cell>
        </row>
        <row r="22">
          <cell r="L22">
            <v>30</v>
          </cell>
          <cell r="M22">
            <v>28</v>
          </cell>
          <cell r="N22">
            <v>1.0714285714285714</v>
          </cell>
          <cell r="O22">
            <v>2</v>
          </cell>
          <cell r="P22">
            <v>27</v>
          </cell>
          <cell r="AF22">
            <v>19</v>
          </cell>
          <cell r="AG22">
            <v>21</v>
          </cell>
          <cell r="AH22">
            <v>0.90476190476190477</v>
          </cell>
          <cell r="AJ22">
            <v>-2</v>
          </cell>
          <cell r="BA22">
            <v>6</v>
          </cell>
          <cell r="BB22">
            <v>7</v>
          </cell>
          <cell r="BC22">
            <v>0.8571428571428571</v>
          </cell>
          <cell r="BD22">
            <v>-1</v>
          </cell>
        </row>
        <row r="23">
          <cell r="L23">
            <v>27</v>
          </cell>
          <cell r="M23">
            <v>26</v>
          </cell>
          <cell r="N23">
            <v>1.0384615384615385</v>
          </cell>
          <cell r="O23">
            <v>1</v>
          </cell>
          <cell r="P23">
            <v>38</v>
          </cell>
          <cell r="AF23">
            <v>14</v>
          </cell>
          <cell r="AG23">
            <v>27</v>
          </cell>
          <cell r="AH23">
            <v>0.51851851851851849</v>
          </cell>
          <cell r="AJ23">
            <v>-13</v>
          </cell>
          <cell r="BA23">
            <v>11</v>
          </cell>
          <cell r="BB23">
            <v>4</v>
          </cell>
          <cell r="BC23">
            <v>2.75</v>
          </cell>
          <cell r="BD23">
            <v>7</v>
          </cell>
        </row>
        <row r="24">
          <cell r="L24">
            <v>24</v>
          </cell>
          <cell r="M24">
            <v>18</v>
          </cell>
          <cell r="N24">
            <v>1.3333333333333333</v>
          </cell>
          <cell r="O24">
            <v>6</v>
          </cell>
          <cell r="P24">
            <v>49</v>
          </cell>
          <cell r="AF24">
            <v>25</v>
          </cell>
          <cell r="AG24">
            <v>16</v>
          </cell>
          <cell r="AH24">
            <v>1.5625</v>
          </cell>
          <cell r="AJ24">
            <v>9</v>
          </cell>
          <cell r="BA24">
            <v>6</v>
          </cell>
          <cell r="BB24">
            <v>5</v>
          </cell>
          <cell r="BC24">
            <v>1.2</v>
          </cell>
          <cell r="BD24">
            <v>1</v>
          </cell>
        </row>
        <row r="25">
          <cell r="L25">
            <v>24</v>
          </cell>
          <cell r="M25">
            <v>29</v>
          </cell>
          <cell r="N25">
            <v>0.82758620689655171</v>
          </cell>
          <cell r="O25">
            <v>-5</v>
          </cell>
          <cell r="P25">
            <v>57</v>
          </cell>
          <cell r="AF25">
            <v>23</v>
          </cell>
          <cell r="AG25">
            <v>21</v>
          </cell>
          <cell r="AH25">
            <v>1.0952380952380953</v>
          </cell>
          <cell r="AJ25">
            <v>2</v>
          </cell>
          <cell r="BA25">
            <v>3</v>
          </cell>
          <cell r="BB25">
            <v>8</v>
          </cell>
          <cell r="BC25">
            <v>0.375</v>
          </cell>
          <cell r="BD25">
            <v>-5</v>
          </cell>
        </row>
        <row r="26">
          <cell r="L26">
            <v>29</v>
          </cell>
          <cell r="M26">
            <v>22</v>
          </cell>
          <cell r="N26">
            <v>1.3181818181818181</v>
          </cell>
          <cell r="O26">
            <v>7</v>
          </cell>
          <cell r="P26">
            <v>66</v>
          </cell>
          <cell r="AF26">
            <v>21</v>
          </cell>
          <cell r="AG26">
            <v>30</v>
          </cell>
          <cell r="AH26">
            <v>0.7</v>
          </cell>
          <cell r="AJ26">
            <v>-9</v>
          </cell>
          <cell r="BA26">
            <v>4</v>
          </cell>
          <cell r="BB26">
            <v>8</v>
          </cell>
          <cell r="BC26">
            <v>0.5</v>
          </cell>
          <cell r="BD26">
            <v>-4</v>
          </cell>
        </row>
        <row r="27">
          <cell r="L27">
            <v>22</v>
          </cell>
          <cell r="M27">
            <v>31</v>
          </cell>
          <cell r="N27">
            <v>0.70967741935483875</v>
          </cell>
          <cell r="O27">
            <v>-9</v>
          </cell>
          <cell r="P27">
            <v>45</v>
          </cell>
          <cell r="AF27">
            <v>16</v>
          </cell>
          <cell r="AG27">
            <v>23</v>
          </cell>
          <cell r="AH27">
            <v>0.69565217391304346</v>
          </cell>
          <cell r="AJ27">
            <v>-7</v>
          </cell>
          <cell r="BA27">
            <v>3</v>
          </cell>
          <cell r="BB27">
            <v>8</v>
          </cell>
          <cell r="BC27">
            <v>0.375</v>
          </cell>
          <cell r="BD27">
            <v>-5</v>
          </cell>
        </row>
        <row r="28">
          <cell r="L28">
            <v>20</v>
          </cell>
          <cell r="M28">
            <v>25</v>
          </cell>
          <cell r="N28">
            <v>0.8</v>
          </cell>
          <cell r="O28">
            <v>-5</v>
          </cell>
          <cell r="P28">
            <v>60</v>
          </cell>
          <cell r="AF28">
            <v>15</v>
          </cell>
          <cell r="AG28">
            <v>26</v>
          </cell>
          <cell r="AH28">
            <v>0.57692307692307687</v>
          </cell>
          <cell r="AJ28">
            <v>-11</v>
          </cell>
          <cell r="BA28">
            <v>4</v>
          </cell>
          <cell r="BB28">
            <v>5</v>
          </cell>
          <cell r="BC28">
            <v>0.8</v>
          </cell>
          <cell r="BD28">
            <v>-1</v>
          </cell>
        </row>
        <row r="29">
          <cell r="L29">
            <v>23</v>
          </cell>
          <cell r="M29">
            <v>33</v>
          </cell>
          <cell r="N29">
            <v>0.69696969696969702</v>
          </cell>
          <cell r="O29">
            <v>-10</v>
          </cell>
          <cell r="P29">
            <v>18</v>
          </cell>
          <cell r="BA29">
            <v>6</v>
          </cell>
          <cell r="BB29">
            <v>10</v>
          </cell>
          <cell r="BC29">
            <v>0.6</v>
          </cell>
          <cell r="BD29">
            <v>-4</v>
          </cell>
        </row>
        <row r="30">
          <cell r="L30">
            <v>18</v>
          </cell>
          <cell r="M30">
            <v>30</v>
          </cell>
          <cell r="N30">
            <v>0.6</v>
          </cell>
          <cell r="O30">
            <v>-12</v>
          </cell>
          <cell r="P30">
            <v>37</v>
          </cell>
          <cell r="BA30">
            <v>10</v>
          </cell>
          <cell r="BB30">
            <v>5</v>
          </cell>
          <cell r="BC30">
            <v>2</v>
          </cell>
          <cell r="BD30">
            <v>5</v>
          </cell>
        </row>
        <row r="31">
          <cell r="L31">
            <v>20</v>
          </cell>
          <cell r="M31">
            <v>21</v>
          </cell>
          <cell r="N31">
            <v>0.95238095238095233</v>
          </cell>
          <cell r="O31">
            <v>-1</v>
          </cell>
          <cell r="P31">
            <v>50</v>
          </cell>
          <cell r="BA31">
            <v>9</v>
          </cell>
          <cell r="BB31">
            <v>7</v>
          </cell>
          <cell r="BC31">
            <v>1.2857142857142858</v>
          </cell>
          <cell r="BD31">
            <v>2</v>
          </cell>
        </row>
        <row r="32">
          <cell r="L32">
            <v>23</v>
          </cell>
          <cell r="M32">
            <v>30</v>
          </cell>
          <cell r="N32">
            <v>0.76666666666666672</v>
          </cell>
          <cell r="O32">
            <v>-7</v>
          </cell>
          <cell r="P32">
            <v>21</v>
          </cell>
          <cell r="BA32">
            <v>3</v>
          </cell>
          <cell r="BB32">
            <v>8</v>
          </cell>
          <cell r="BC32">
            <v>0.375</v>
          </cell>
          <cell r="BD32">
            <v>-5</v>
          </cell>
        </row>
        <row r="33">
          <cell r="L33">
            <v>20</v>
          </cell>
          <cell r="M33">
            <v>18</v>
          </cell>
          <cell r="N33">
            <v>1.1111111111111112</v>
          </cell>
          <cell r="O33">
            <v>2</v>
          </cell>
          <cell r="P33">
            <v>24</v>
          </cell>
        </row>
        <row r="34">
          <cell r="L34">
            <v>25</v>
          </cell>
          <cell r="M34">
            <v>30</v>
          </cell>
          <cell r="N34">
            <v>0.83333333333333337</v>
          </cell>
          <cell r="O34">
            <v>-5</v>
          </cell>
          <cell r="P34">
            <v>34</v>
          </cell>
        </row>
        <row r="35">
          <cell r="L35">
            <v>19</v>
          </cell>
          <cell r="M35">
            <v>31</v>
          </cell>
          <cell r="N35">
            <v>0.61290322580645162</v>
          </cell>
          <cell r="O35">
            <v>-12</v>
          </cell>
          <cell r="P35">
            <v>59</v>
          </cell>
        </row>
        <row r="36">
          <cell r="L36">
            <v>23</v>
          </cell>
          <cell r="M36">
            <v>26</v>
          </cell>
          <cell r="N36">
            <v>0.88461538461538458</v>
          </cell>
          <cell r="O36">
            <v>-3</v>
          </cell>
          <cell r="P36">
            <v>23</v>
          </cell>
        </row>
        <row r="37">
          <cell r="L37">
            <v>27</v>
          </cell>
          <cell r="M37">
            <v>28</v>
          </cell>
          <cell r="N37">
            <v>0.9642857142857143</v>
          </cell>
          <cell r="O37">
            <v>-1</v>
          </cell>
          <cell r="P37">
            <v>55</v>
          </cell>
        </row>
      </sheetData>
      <sheetData sheetId="67">
        <row r="3">
          <cell r="L3">
            <v>520</v>
          </cell>
          <cell r="M3">
            <v>440</v>
          </cell>
          <cell r="P3">
            <v>1172</v>
          </cell>
          <cell r="Q3">
            <v>121</v>
          </cell>
          <cell r="AF3">
            <v>225</v>
          </cell>
          <cell r="AG3">
            <v>215</v>
          </cell>
          <cell r="AI3">
            <v>60</v>
          </cell>
          <cell r="AK3">
            <v>52</v>
          </cell>
          <cell r="BA3">
            <v>89</v>
          </cell>
          <cell r="BB3">
            <v>89</v>
          </cell>
          <cell r="BE3">
            <v>2</v>
          </cell>
          <cell r="BF3">
            <v>0</v>
          </cell>
          <cell r="BG3">
            <v>6</v>
          </cell>
          <cell r="BH3">
            <v>9</v>
          </cell>
          <cell r="BJ3">
            <v>2</v>
          </cell>
          <cell r="BK3">
            <v>6</v>
          </cell>
          <cell r="BL3">
            <v>4</v>
          </cell>
          <cell r="BM3">
            <v>3</v>
          </cell>
        </row>
        <row r="4">
          <cell r="Q4">
            <v>9.3076923076923084</v>
          </cell>
          <cell r="AI4">
            <v>6.666666666666667</v>
          </cell>
          <cell r="AK4">
            <v>5.2</v>
          </cell>
          <cell r="AO4">
            <v>9.9090909090909083</v>
          </cell>
          <cell r="AP4">
            <v>10.545454545454545</v>
          </cell>
        </row>
        <row r="18">
          <cell r="L18">
            <v>32</v>
          </cell>
          <cell r="M18">
            <v>23</v>
          </cell>
          <cell r="N18">
            <v>1.3913043478260869</v>
          </cell>
          <cell r="O18">
            <v>9</v>
          </cell>
          <cell r="AF18">
            <v>32</v>
          </cell>
          <cell r="AG18">
            <v>19</v>
          </cell>
          <cell r="AH18">
            <v>1.6842105263157894</v>
          </cell>
          <cell r="AJ18">
            <v>13</v>
          </cell>
          <cell r="BA18">
            <v>10</v>
          </cell>
          <cell r="BB18">
            <v>6</v>
          </cell>
          <cell r="BC18">
            <v>1.6666666666666667</v>
          </cell>
          <cell r="BD18">
            <v>4</v>
          </cell>
        </row>
        <row r="19">
          <cell r="L19">
            <v>24</v>
          </cell>
          <cell r="M19">
            <v>17</v>
          </cell>
          <cell r="N19">
            <v>1.411764705882353</v>
          </cell>
          <cell r="O19">
            <v>7</v>
          </cell>
          <cell r="AF19">
            <v>23</v>
          </cell>
          <cell r="AG19">
            <v>22</v>
          </cell>
          <cell r="AH19">
            <v>1.0454545454545454</v>
          </cell>
          <cell r="AJ19">
            <v>1</v>
          </cell>
          <cell r="BA19">
            <v>9</v>
          </cell>
          <cell r="BB19">
            <v>8</v>
          </cell>
          <cell r="BC19">
            <v>1.125</v>
          </cell>
          <cell r="BD19">
            <v>1</v>
          </cell>
        </row>
        <row r="20">
          <cell r="L20">
            <v>25</v>
          </cell>
          <cell r="M20">
            <v>30</v>
          </cell>
          <cell r="N20">
            <v>0.83</v>
          </cell>
          <cell r="O20">
            <v>-5</v>
          </cell>
          <cell r="P20">
            <v>43</v>
          </cell>
          <cell r="AF20">
            <v>24</v>
          </cell>
          <cell r="AG20">
            <v>18</v>
          </cell>
          <cell r="AH20">
            <v>1.3333333333333333</v>
          </cell>
          <cell r="AJ20">
            <v>6</v>
          </cell>
          <cell r="BA20">
            <v>6</v>
          </cell>
          <cell r="BB20">
            <v>4</v>
          </cell>
          <cell r="BC20">
            <v>1.5</v>
          </cell>
          <cell r="BD20">
            <v>2</v>
          </cell>
        </row>
        <row r="21">
          <cell r="L21">
            <v>28</v>
          </cell>
          <cell r="M21">
            <v>18</v>
          </cell>
          <cell r="N21">
            <v>1.56</v>
          </cell>
          <cell r="O21">
            <v>10</v>
          </cell>
          <cell r="P21">
            <v>71</v>
          </cell>
          <cell r="AF21">
            <v>20</v>
          </cell>
          <cell r="AG21">
            <v>19</v>
          </cell>
          <cell r="AH21">
            <v>1.0526315789473684</v>
          </cell>
          <cell r="AJ21">
            <v>1</v>
          </cell>
          <cell r="BA21">
            <v>6</v>
          </cell>
          <cell r="BB21">
            <v>7</v>
          </cell>
          <cell r="BC21">
            <v>0.8571428571428571</v>
          </cell>
          <cell r="BD21">
            <v>-1</v>
          </cell>
        </row>
        <row r="22">
          <cell r="L22">
            <v>21</v>
          </cell>
          <cell r="M22">
            <v>24</v>
          </cell>
          <cell r="N22">
            <v>0.875</v>
          </cell>
          <cell r="O22">
            <v>-3</v>
          </cell>
          <cell r="P22">
            <v>84</v>
          </cell>
          <cell r="AF22">
            <v>24</v>
          </cell>
          <cell r="AG22">
            <v>17</v>
          </cell>
          <cell r="AH22">
            <v>1.411764705882353</v>
          </cell>
          <cell r="AJ22">
            <v>7</v>
          </cell>
          <cell r="BA22">
            <v>8</v>
          </cell>
          <cell r="BB22">
            <v>6</v>
          </cell>
          <cell r="BC22">
            <v>1.3333333333333333</v>
          </cell>
          <cell r="BD22">
            <v>2</v>
          </cell>
        </row>
        <row r="23">
          <cell r="L23">
            <v>27</v>
          </cell>
          <cell r="M23">
            <v>26</v>
          </cell>
          <cell r="N23">
            <v>1.0384615384615385</v>
          </cell>
          <cell r="O23">
            <v>1</v>
          </cell>
          <cell r="P23">
            <v>63</v>
          </cell>
          <cell r="AF23">
            <v>20</v>
          </cell>
          <cell r="AG23">
            <v>23</v>
          </cell>
          <cell r="AH23">
            <v>0.86956521739130432</v>
          </cell>
          <cell r="AJ23">
            <v>-3</v>
          </cell>
          <cell r="BA23">
            <v>3</v>
          </cell>
          <cell r="BB23">
            <v>3</v>
          </cell>
          <cell r="BC23">
            <v>1</v>
          </cell>
          <cell r="BD23">
            <v>0</v>
          </cell>
        </row>
        <row r="24">
          <cell r="L24">
            <v>21</v>
          </cell>
          <cell r="M24">
            <v>19</v>
          </cell>
          <cell r="N24">
            <v>1.1052631578947369</v>
          </cell>
          <cell r="O24">
            <v>2</v>
          </cell>
          <cell r="P24">
            <v>27</v>
          </cell>
          <cell r="AF24">
            <v>17</v>
          </cell>
          <cell r="AG24">
            <v>17</v>
          </cell>
          <cell r="AH24">
            <v>1</v>
          </cell>
          <cell r="AJ24">
            <v>0</v>
          </cell>
          <cell r="BA24">
            <v>5</v>
          </cell>
          <cell r="BB24">
            <v>3</v>
          </cell>
          <cell r="BC24">
            <v>1.6666666666666667</v>
          </cell>
          <cell r="BD24">
            <v>2</v>
          </cell>
        </row>
        <row r="25">
          <cell r="L25">
            <v>26</v>
          </cell>
          <cell r="M25">
            <v>27</v>
          </cell>
          <cell r="N25">
            <v>0.96296296296296291</v>
          </cell>
          <cell r="O25">
            <v>-1</v>
          </cell>
          <cell r="P25">
            <v>49</v>
          </cell>
          <cell r="AF25">
            <v>19</v>
          </cell>
          <cell r="AG25">
            <v>19</v>
          </cell>
          <cell r="AH25">
            <v>1</v>
          </cell>
          <cell r="AJ25">
            <v>0</v>
          </cell>
          <cell r="BA25">
            <v>6</v>
          </cell>
          <cell r="BB25">
            <v>7</v>
          </cell>
          <cell r="BC25">
            <v>0.8571428571428571</v>
          </cell>
          <cell r="BD25">
            <v>-1</v>
          </cell>
        </row>
        <row r="26">
          <cell r="L26">
            <v>25</v>
          </cell>
          <cell r="M26">
            <v>20</v>
          </cell>
          <cell r="N26">
            <v>1.25</v>
          </cell>
          <cell r="O26">
            <v>5</v>
          </cell>
          <cell r="P26">
            <v>76</v>
          </cell>
          <cell r="AF26">
            <v>17</v>
          </cell>
          <cell r="AG26">
            <v>17</v>
          </cell>
          <cell r="AH26">
            <v>1</v>
          </cell>
          <cell r="AJ26">
            <v>0</v>
          </cell>
          <cell r="BA26">
            <v>5</v>
          </cell>
          <cell r="BB26">
            <v>8</v>
          </cell>
          <cell r="BC26">
            <v>0.625</v>
          </cell>
          <cell r="BD26">
            <v>-3</v>
          </cell>
        </row>
        <row r="27">
          <cell r="L27">
            <v>23</v>
          </cell>
          <cell r="M27">
            <v>20</v>
          </cell>
          <cell r="N27">
            <v>1.1499999999999999</v>
          </cell>
          <cell r="O27">
            <v>3</v>
          </cell>
          <cell r="P27">
            <v>43</v>
          </cell>
          <cell r="AF27">
            <v>15</v>
          </cell>
          <cell r="AG27">
            <v>24</v>
          </cell>
          <cell r="AH27">
            <v>0.625</v>
          </cell>
          <cell r="AJ27">
            <v>-9</v>
          </cell>
          <cell r="BA27">
            <v>3</v>
          </cell>
          <cell r="BB27">
            <v>8</v>
          </cell>
          <cell r="BC27">
            <v>0.375</v>
          </cell>
          <cell r="BD27">
            <v>-5</v>
          </cell>
        </row>
        <row r="28">
          <cell r="L28">
            <v>26</v>
          </cell>
          <cell r="M28">
            <v>16</v>
          </cell>
          <cell r="N28">
            <v>1.625</v>
          </cell>
          <cell r="O28">
            <v>10</v>
          </cell>
          <cell r="P28">
            <v>109</v>
          </cell>
          <cell r="AF28">
            <v>14</v>
          </cell>
          <cell r="AG28">
            <v>20</v>
          </cell>
          <cell r="AH28">
            <v>0.7</v>
          </cell>
          <cell r="AJ28">
            <v>-6</v>
          </cell>
          <cell r="BA28">
            <v>6</v>
          </cell>
          <cell r="BB28">
            <v>3</v>
          </cell>
          <cell r="BC28">
            <v>2</v>
          </cell>
          <cell r="BD28">
            <v>3</v>
          </cell>
        </row>
        <row r="29">
          <cell r="L29">
            <v>33</v>
          </cell>
          <cell r="M29">
            <v>22</v>
          </cell>
          <cell r="N29">
            <v>1.5</v>
          </cell>
          <cell r="O29">
            <v>11</v>
          </cell>
          <cell r="P29">
            <v>109</v>
          </cell>
          <cell r="BA29">
            <v>7</v>
          </cell>
          <cell r="BB29">
            <v>10</v>
          </cell>
          <cell r="BC29">
            <v>0.7</v>
          </cell>
          <cell r="BD29">
            <v>-3</v>
          </cell>
        </row>
        <row r="30">
          <cell r="L30">
            <v>26</v>
          </cell>
          <cell r="M30">
            <v>25</v>
          </cell>
          <cell r="N30">
            <v>1.04</v>
          </cell>
          <cell r="O30">
            <v>1</v>
          </cell>
          <cell r="P30">
            <v>42</v>
          </cell>
          <cell r="BA30">
            <v>7</v>
          </cell>
          <cell r="BB30">
            <v>3</v>
          </cell>
          <cell r="BC30">
            <v>2.3333333333333335</v>
          </cell>
          <cell r="BD30">
            <v>4</v>
          </cell>
        </row>
        <row r="31">
          <cell r="L31">
            <v>26</v>
          </cell>
          <cell r="M31">
            <v>22</v>
          </cell>
          <cell r="N31">
            <v>1.1818181818181819</v>
          </cell>
          <cell r="O31">
            <v>4</v>
          </cell>
          <cell r="P31">
            <v>82</v>
          </cell>
          <cell r="BA31">
            <v>3</v>
          </cell>
          <cell r="BB31">
            <v>7</v>
          </cell>
          <cell r="BC31">
            <v>0.42857142857142855</v>
          </cell>
          <cell r="BD31">
            <v>-4</v>
          </cell>
        </row>
        <row r="32">
          <cell r="L32">
            <v>30</v>
          </cell>
          <cell r="M32">
            <v>23</v>
          </cell>
          <cell r="N32">
            <v>1.3043478260869565</v>
          </cell>
          <cell r="O32">
            <v>7</v>
          </cell>
          <cell r="P32">
            <v>73</v>
          </cell>
          <cell r="BA32">
            <v>5</v>
          </cell>
          <cell r="BB32">
            <v>6</v>
          </cell>
          <cell r="BC32">
            <v>0.83333333333333337</v>
          </cell>
          <cell r="BD32">
            <v>-1</v>
          </cell>
        </row>
        <row r="33">
          <cell r="L33">
            <v>22</v>
          </cell>
          <cell r="M33">
            <v>14</v>
          </cell>
          <cell r="N33">
            <v>1.5714285714285714</v>
          </cell>
          <cell r="O33">
            <v>8</v>
          </cell>
          <cell r="P33">
            <v>95</v>
          </cell>
        </row>
        <row r="34">
          <cell r="L34">
            <v>22</v>
          </cell>
          <cell r="M34">
            <v>24</v>
          </cell>
          <cell r="N34">
            <v>0.91666666666666663</v>
          </cell>
          <cell r="O34">
            <v>-2</v>
          </cell>
          <cell r="P34">
            <v>53</v>
          </cell>
        </row>
        <row r="35">
          <cell r="L35">
            <v>24</v>
          </cell>
          <cell r="M35">
            <v>23</v>
          </cell>
          <cell r="N35">
            <v>1.0434782608695652</v>
          </cell>
          <cell r="O35">
            <v>1</v>
          </cell>
          <cell r="P35">
            <v>91</v>
          </cell>
        </row>
        <row r="36">
          <cell r="L36">
            <v>26</v>
          </cell>
          <cell r="M36">
            <v>26</v>
          </cell>
          <cell r="N36">
            <v>1</v>
          </cell>
          <cell r="O36">
            <v>0</v>
          </cell>
          <cell r="P36">
            <v>47</v>
          </cell>
        </row>
        <row r="37">
          <cell r="L37">
            <v>33</v>
          </cell>
          <cell r="M37">
            <v>21</v>
          </cell>
          <cell r="N37">
            <v>1.5714285714285714</v>
          </cell>
          <cell r="O37">
            <v>12</v>
          </cell>
          <cell r="P37">
            <v>15</v>
          </cell>
        </row>
      </sheetData>
      <sheetData sheetId="68">
        <row r="3">
          <cell r="L3">
            <v>556</v>
          </cell>
          <cell r="M3">
            <v>438</v>
          </cell>
          <cell r="P3">
            <v>1047</v>
          </cell>
          <cell r="Q3">
            <v>110</v>
          </cell>
          <cell r="AF3">
            <v>263</v>
          </cell>
          <cell r="AG3">
            <v>210</v>
          </cell>
          <cell r="AI3">
            <v>56</v>
          </cell>
          <cell r="AK3">
            <v>32</v>
          </cell>
          <cell r="BA3">
            <v>122</v>
          </cell>
          <cell r="BB3">
            <v>84</v>
          </cell>
          <cell r="BE3">
            <v>2</v>
          </cell>
          <cell r="BF3">
            <v>3</v>
          </cell>
          <cell r="BG3">
            <v>21</v>
          </cell>
          <cell r="BH3">
            <v>4</v>
          </cell>
          <cell r="BJ3">
            <v>6</v>
          </cell>
          <cell r="BK3">
            <v>3</v>
          </cell>
          <cell r="BL3">
            <v>15</v>
          </cell>
          <cell r="BM3">
            <v>1</v>
          </cell>
        </row>
        <row r="4">
          <cell r="Q4">
            <v>8.4615384615384617</v>
          </cell>
          <cell r="AI4">
            <v>6.2222222222222223</v>
          </cell>
          <cell r="AK4">
            <v>3.2</v>
          </cell>
          <cell r="AO4">
            <v>12.090909090909092</v>
          </cell>
          <cell r="AP4">
            <v>11.818181818181818</v>
          </cell>
        </row>
        <row r="18">
          <cell r="L18">
            <v>26</v>
          </cell>
          <cell r="M18">
            <v>28</v>
          </cell>
          <cell r="N18">
            <v>0.9285714285714286</v>
          </cell>
          <cell r="O18">
            <v>-2</v>
          </cell>
          <cell r="AF18">
            <v>30</v>
          </cell>
          <cell r="AG18">
            <v>24</v>
          </cell>
          <cell r="AH18">
            <v>1.25</v>
          </cell>
          <cell r="AJ18">
            <v>6</v>
          </cell>
          <cell r="BA18">
            <v>10</v>
          </cell>
          <cell r="BB18">
            <v>6</v>
          </cell>
          <cell r="BC18">
            <v>1.6666666666666667</v>
          </cell>
          <cell r="BD18">
            <v>4</v>
          </cell>
        </row>
        <row r="19">
          <cell r="L19">
            <v>31</v>
          </cell>
          <cell r="M19">
            <v>20</v>
          </cell>
          <cell r="N19">
            <v>1.55</v>
          </cell>
          <cell r="O19">
            <v>11</v>
          </cell>
          <cell r="AF19">
            <v>23</v>
          </cell>
          <cell r="AG19">
            <v>22</v>
          </cell>
          <cell r="AH19">
            <v>1.0454545454545454</v>
          </cell>
          <cell r="AJ19">
            <v>1</v>
          </cell>
          <cell r="BA19">
            <v>3</v>
          </cell>
          <cell r="BB19">
            <v>7</v>
          </cell>
          <cell r="BC19">
            <v>0.42857142857142855</v>
          </cell>
          <cell r="BD19">
            <v>-4</v>
          </cell>
        </row>
        <row r="20">
          <cell r="L20">
            <v>33</v>
          </cell>
          <cell r="M20">
            <v>25</v>
          </cell>
          <cell r="N20">
            <v>1.32</v>
          </cell>
          <cell r="O20">
            <v>8</v>
          </cell>
          <cell r="P20">
            <v>66</v>
          </cell>
          <cell r="AF20">
            <v>30</v>
          </cell>
          <cell r="AG20">
            <v>18</v>
          </cell>
          <cell r="AH20">
            <v>1.6666666666666667</v>
          </cell>
          <cell r="AJ20">
            <v>12</v>
          </cell>
          <cell r="BA20">
            <v>8</v>
          </cell>
          <cell r="BB20">
            <v>4</v>
          </cell>
          <cell r="BC20">
            <v>2</v>
          </cell>
          <cell r="BD20">
            <v>4</v>
          </cell>
        </row>
        <row r="21">
          <cell r="L21">
            <v>30</v>
          </cell>
          <cell r="M21">
            <v>18</v>
          </cell>
          <cell r="N21">
            <v>1.67</v>
          </cell>
          <cell r="O21">
            <v>12</v>
          </cell>
          <cell r="P21">
            <v>42</v>
          </cell>
          <cell r="AF21">
            <v>30</v>
          </cell>
          <cell r="AG21">
            <v>15</v>
          </cell>
          <cell r="AH21">
            <v>2</v>
          </cell>
          <cell r="AJ21">
            <v>15</v>
          </cell>
          <cell r="BA21">
            <v>5</v>
          </cell>
          <cell r="BB21">
            <v>7</v>
          </cell>
          <cell r="BC21">
            <v>0.7142857142857143</v>
          </cell>
          <cell r="BD21">
            <v>-2</v>
          </cell>
        </row>
        <row r="22">
          <cell r="L22">
            <v>28</v>
          </cell>
          <cell r="M22">
            <v>30</v>
          </cell>
          <cell r="N22">
            <v>0.93333333333333335</v>
          </cell>
          <cell r="O22">
            <v>-2</v>
          </cell>
          <cell r="P22">
            <v>16</v>
          </cell>
          <cell r="AF22">
            <v>20</v>
          </cell>
          <cell r="AG22">
            <v>15</v>
          </cell>
          <cell r="AH22">
            <v>1.3333333333333333</v>
          </cell>
          <cell r="AJ22">
            <v>5</v>
          </cell>
          <cell r="BA22">
            <v>6</v>
          </cell>
          <cell r="BB22">
            <v>9</v>
          </cell>
          <cell r="BC22">
            <v>0.66666666666666663</v>
          </cell>
          <cell r="BD22">
            <v>-3</v>
          </cell>
        </row>
        <row r="23">
          <cell r="L23">
            <v>33</v>
          </cell>
          <cell r="M23">
            <v>21</v>
          </cell>
          <cell r="N23">
            <v>1.5714285714285714</v>
          </cell>
          <cell r="O23">
            <v>12</v>
          </cell>
          <cell r="P23">
            <v>19</v>
          </cell>
          <cell r="AF23">
            <v>24</v>
          </cell>
          <cell r="AG23">
            <v>24</v>
          </cell>
          <cell r="AH23">
            <v>1</v>
          </cell>
          <cell r="AJ23">
            <v>0</v>
          </cell>
          <cell r="BA23">
            <v>7</v>
          </cell>
          <cell r="BB23">
            <v>3</v>
          </cell>
          <cell r="BC23">
            <v>2.3333333333333335</v>
          </cell>
          <cell r="BD23">
            <v>4</v>
          </cell>
        </row>
        <row r="24">
          <cell r="L24">
            <v>21</v>
          </cell>
          <cell r="M24">
            <v>18</v>
          </cell>
          <cell r="N24">
            <v>1.1666666666666667</v>
          </cell>
          <cell r="O24">
            <v>3</v>
          </cell>
          <cell r="P24">
            <v>86</v>
          </cell>
          <cell r="AF24">
            <v>16</v>
          </cell>
          <cell r="AG24">
            <v>16</v>
          </cell>
          <cell r="AH24">
            <v>1</v>
          </cell>
          <cell r="AJ24">
            <v>0</v>
          </cell>
          <cell r="BA24">
            <v>9</v>
          </cell>
          <cell r="BB24">
            <v>3</v>
          </cell>
          <cell r="BC24">
            <v>3</v>
          </cell>
          <cell r="BD24">
            <v>6</v>
          </cell>
        </row>
        <row r="25">
          <cell r="L25">
            <v>26</v>
          </cell>
          <cell r="M25">
            <v>25</v>
          </cell>
          <cell r="N25">
            <v>1.04</v>
          </cell>
          <cell r="O25">
            <v>1</v>
          </cell>
          <cell r="P25">
            <v>43</v>
          </cell>
          <cell r="AF25">
            <v>16</v>
          </cell>
          <cell r="AG25">
            <v>19</v>
          </cell>
          <cell r="AH25">
            <v>0.84210526315789469</v>
          </cell>
          <cell r="AJ25">
            <v>-3</v>
          </cell>
          <cell r="BA25">
            <v>11</v>
          </cell>
          <cell r="BB25">
            <v>6</v>
          </cell>
          <cell r="BC25">
            <v>1.8333333333333333</v>
          </cell>
          <cell r="BD25">
            <v>5</v>
          </cell>
        </row>
        <row r="26">
          <cell r="L26">
            <v>28</v>
          </cell>
          <cell r="M26">
            <v>17</v>
          </cell>
          <cell r="N26">
            <v>1.6470588235294117</v>
          </cell>
          <cell r="O26">
            <v>11</v>
          </cell>
          <cell r="P26">
            <v>19</v>
          </cell>
          <cell r="AF26">
            <v>28</v>
          </cell>
          <cell r="AG26">
            <v>21</v>
          </cell>
          <cell r="AH26">
            <v>1.3333333333333333</v>
          </cell>
          <cell r="AJ26">
            <v>7</v>
          </cell>
          <cell r="BA26">
            <v>14</v>
          </cell>
          <cell r="BB26">
            <v>7</v>
          </cell>
          <cell r="BC26">
            <v>2</v>
          </cell>
          <cell r="BD26">
            <v>7</v>
          </cell>
        </row>
        <row r="27">
          <cell r="L27">
            <v>27</v>
          </cell>
          <cell r="M27">
            <v>24</v>
          </cell>
          <cell r="N27">
            <v>1.125</v>
          </cell>
          <cell r="O27">
            <v>3</v>
          </cell>
          <cell r="P27">
            <v>116</v>
          </cell>
          <cell r="AF27">
            <v>27</v>
          </cell>
          <cell r="AG27">
            <v>15</v>
          </cell>
          <cell r="AH27">
            <v>1.8</v>
          </cell>
          <cell r="AJ27">
            <v>12</v>
          </cell>
          <cell r="BA27">
            <v>6</v>
          </cell>
          <cell r="BB27">
            <v>7</v>
          </cell>
          <cell r="BC27">
            <v>0.8571428571428571</v>
          </cell>
          <cell r="BD27">
            <v>-1</v>
          </cell>
        </row>
        <row r="28">
          <cell r="L28">
            <v>28</v>
          </cell>
          <cell r="M28">
            <v>20</v>
          </cell>
          <cell r="N28">
            <v>1.4</v>
          </cell>
          <cell r="O28">
            <v>8</v>
          </cell>
          <cell r="P28">
            <v>33</v>
          </cell>
          <cell r="AF28">
            <v>19</v>
          </cell>
          <cell r="AG28">
            <v>21</v>
          </cell>
          <cell r="AH28">
            <v>0.90476190476190477</v>
          </cell>
          <cell r="AJ28">
            <v>-2</v>
          </cell>
          <cell r="BA28">
            <v>12</v>
          </cell>
          <cell r="BB28">
            <v>2</v>
          </cell>
          <cell r="BC28">
            <v>6</v>
          </cell>
          <cell r="BD28">
            <v>10</v>
          </cell>
        </row>
        <row r="29">
          <cell r="L29">
            <v>21</v>
          </cell>
          <cell r="M29">
            <v>28</v>
          </cell>
          <cell r="N29">
            <v>0.75</v>
          </cell>
          <cell r="O29">
            <v>-7</v>
          </cell>
          <cell r="P29">
            <v>17</v>
          </cell>
          <cell r="BA29">
            <v>8</v>
          </cell>
          <cell r="BB29">
            <v>8</v>
          </cell>
          <cell r="BC29">
            <v>1</v>
          </cell>
          <cell r="BD29">
            <v>0</v>
          </cell>
        </row>
        <row r="30">
          <cell r="L30">
            <v>31</v>
          </cell>
          <cell r="M30">
            <v>22</v>
          </cell>
          <cell r="N30">
            <v>1.4090909090909092</v>
          </cell>
          <cell r="O30">
            <v>9</v>
          </cell>
          <cell r="P30">
            <v>41</v>
          </cell>
          <cell r="BA30">
            <v>8</v>
          </cell>
          <cell r="BB30">
            <v>4</v>
          </cell>
          <cell r="BC30">
            <v>2</v>
          </cell>
          <cell r="BD30">
            <v>4</v>
          </cell>
        </row>
        <row r="31">
          <cell r="L31">
            <v>28</v>
          </cell>
          <cell r="M31">
            <v>18</v>
          </cell>
          <cell r="N31">
            <v>1.5555555555555556</v>
          </cell>
          <cell r="O31">
            <v>10</v>
          </cell>
          <cell r="P31">
            <v>107</v>
          </cell>
          <cell r="BA31">
            <v>9</v>
          </cell>
          <cell r="BB31">
            <v>6</v>
          </cell>
          <cell r="BC31">
            <v>1.5</v>
          </cell>
          <cell r="BD31">
            <v>3</v>
          </cell>
        </row>
        <row r="32">
          <cell r="L32">
            <v>25</v>
          </cell>
          <cell r="M32">
            <v>24</v>
          </cell>
          <cell r="N32">
            <v>1.0416666666666667</v>
          </cell>
          <cell r="O32">
            <v>1</v>
          </cell>
          <cell r="P32">
            <v>58</v>
          </cell>
          <cell r="BA32">
            <v>6</v>
          </cell>
          <cell r="BB32">
            <v>5</v>
          </cell>
          <cell r="BC32">
            <v>1.2</v>
          </cell>
          <cell r="BD32">
            <v>1</v>
          </cell>
        </row>
        <row r="33">
          <cell r="L33">
            <v>28</v>
          </cell>
          <cell r="M33">
            <v>16</v>
          </cell>
          <cell r="N33">
            <v>1.75</v>
          </cell>
          <cell r="O33">
            <v>12</v>
          </cell>
          <cell r="P33">
            <v>88</v>
          </cell>
        </row>
        <row r="34">
          <cell r="L34">
            <v>32</v>
          </cell>
          <cell r="M34">
            <v>19</v>
          </cell>
          <cell r="N34">
            <v>1.6842105263157894</v>
          </cell>
          <cell r="O34">
            <v>13</v>
          </cell>
          <cell r="P34">
            <v>129</v>
          </cell>
        </row>
        <row r="35">
          <cell r="L35">
            <v>22</v>
          </cell>
          <cell r="M35">
            <v>24</v>
          </cell>
          <cell r="N35">
            <v>0.91666666666666663</v>
          </cell>
          <cell r="O35">
            <v>-2</v>
          </cell>
          <cell r="P35">
            <v>32</v>
          </cell>
        </row>
        <row r="36">
          <cell r="L36">
            <v>29</v>
          </cell>
          <cell r="M36">
            <v>18</v>
          </cell>
          <cell r="N36">
            <v>1.6111111111111112</v>
          </cell>
          <cell r="O36">
            <v>11</v>
          </cell>
          <cell r="P36">
            <v>68</v>
          </cell>
        </row>
        <row r="37">
          <cell r="L37">
            <v>29</v>
          </cell>
          <cell r="M37">
            <v>23</v>
          </cell>
          <cell r="N37">
            <v>1.2608695652173914</v>
          </cell>
          <cell r="O37">
            <v>6</v>
          </cell>
          <cell r="P37">
            <v>67</v>
          </cell>
        </row>
      </sheetData>
      <sheetData sheetId="69">
        <row r="3">
          <cell r="L3">
            <v>469</v>
          </cell>
          <cell r="M3">
            <v>492</v>
          </cell>
          <cell r="P3">
            <v>973</v>
          </cell>
          <cell r="Q3">
            <v>111</v>
          </cell>
          <cell r="AF3">
            <v>223</v>
          </cell>
          <cell r="AG3">
            <v>265</v>
          </cell>
          <cell r="AI3">
            <v>59</v>
          </cell>
          <cell r="AK3">
            <v>67</v>
          </cell>
          <cell r="BA3">
            <v>85</v>
          </cell>
          <cell r="BB3">
            <v>98</v>
          </cell>
          <cell r="BE3">
            <v>3</v>
          </cell>
          <cell r="BF3">
            <v>0</v>
          </cell>
          <cell r="BG3">
            <v>10</v>
          </cell>
          <cell r="BH3">
            <v>14</v>
          </cell>
          <cell r="BJ3">
            <v>6</v>
          </cell>
          <cell r="BK3">
            <v>7</v>
          </cell>
          <cell r="BL3">
            <v>4</v>
          </cell>
          <cell r="BM3">
            <v>7</v>
          </cell>
        </row>
        <row r="4">
          <cell r="Q4">
            <v>8.5384615384615383</v>
          </cell>
          <cell r="AI4">
            <v>6.5555555555555554</v>
          </cell>
          <cell r="AK4">
            <v>6.7</v>
          </cell>
          <cell r="AO4">
            <v>9.3636363636363633</v>
          </cell>
          <cell r="AP4">
            <v>10.909090909090908</v>
          </cell>
        </row>
        <row r="18">
          <cell r="L18">
            <v>24</v>
          </cell>
          <cell r="M18">
            <v>26</v>
          </cell>
          <cell r="N18">
            <v>0.92307692307692313</v>
          </cell>
          <cell r="O18">
            <v>-2</v>
          </cell>
          <cell r="AF18">
            <v>27</v>
          </cell>
          <cell r="AG18">
            <v>27</v>
          </cell>
          <cell r="AH18">
            <v>1</v>
          </cell>
          <cell r="AJ18">
            <v>0</v>
          </cell>
          <cell r="BA18">
            <v>4</v>
          </cell>
          <cell r="BB18">
            <v>8</v>
          </cell>
          <cell r="BC18">
            <v>0.5</v>
          </cell>
          <cell r="BD18">
            <v>-4</v>
          </cell>
        </row>
        <row r="19">
          <cell r="L19">
            <v>24</v>
          </cell>
          <cell r="M19">
            <v>23</v>
          </cell>
          <cell r="N19">
            <v>1.0434782608695652</v>
          </cell>
          <cell r="O19">
            <v>1</v>
          </cell>
          <cell r="AF19">
            <v>27</v>
          </cell>
          <cell r="AG19">
            <v>30</v>
          </cell>
          <cell r="AH19">
            <v>0.9</v>
          </cell>
          <cell r="AJ19">
            <v>-3</v>
          </cell>
          <cell r="BA19">
            <v>4</v>
          </cell>
          <cell r="BB19">
            <v>7</v>
          </cell>
          <cell r="BC19">
            <v>0.5714285714285714</v>
          </cell>
          <cell r="BD19">
            <v>-3</v>
          </cell>
        </row>
        <row r="20">
          <cell r="L20">
            <v>27</v>
          </cell>
          <cell r="M20">
            <v>26</v>
          </cell>
          <cell r="N20">
            <v>1.04</v>
          </cell>
          <cell r="O20">
            <v>1</v>
          </cell>
          <cell r="P20">
            <v>76</v>
          </cell>
          <cell r="AF20">
            <v>22</v>
          </cell>
          <cell r="AG20">
            <v>19</v>
          </cell>
          <cell r="AH20">
            <v>1.1578947368421053</v>
          </cell>
          <cell r="AJ20">
            <v>3</v>
          </cell>
          <cell r="BA20">
            <v>5</v>
          </cell>
          <cell r="BB20">
            <v>5</v>
          </cell>
          <cell r="BC20">
            <v>1</v>
          </cell>
          <cell r="BD20">
            <v>0</v>
          </cell>
        </row>
        <row r="21">
          <cell r="L21">
            <v>30</v>
          </cell>
          <cell r="M21">
            <v>23</v>
          </cell>
          <cell r="N21">
            <v>1.3</v>
          </cell>
          <cell r="O21">
            <v>7</v>
          </cell>
          <cell r="P21">
            <v>37</v>
          </cell>
          <cell r="AF21">
            <v>18</v>
          </cell>
          <cell r="AG21">
            <v>27</v>
          </cell>
          <cell r="AH21">
            <v>0.66666666666666663</v>
          </cell>
          <cell r="AJ21">
            <v>-9</v>
          </cell>
          <cell r="BA21">
            <v>4</v>
          </cell>
          <cell r="BB21">
            <v>8</v>
          </cell>
          <cell r="BC21">
            <v>0.5</v>
          </cell>
          <cell r="BD21">
            <v>-4</v>
          </cell>
        </row>
        <row r="22">
          <cell r="L22">
            <v>24</v>
          </cell>
          <cell r="M22">
            <v>30</v>
          </cell>
          <cell r="N22">
            <v>0.8</v>
          </cell>
          <cell r="O22">
            <v>-6</v>
          </cell>
          <cell r="P22">
            <v>67</v>
          </cell>
          <cell r="AF22">
            <v>22</v>
          </cell>
          <cell r="AG22">
            <v>21</v>
          </cell>
          <cell r="AH22">
            <v>1.0476190476190477</v>
          </cell>
          <cell r="AJ22">
            <v>1</v>
          </cell>
          <cell r="BA22">
            <v>8</v>
          </cell>
          <cell r="BB22">
            <v>8</v>
          </cell>
          <cell r="BC22">
            <v>1</v>
          </cell>
          <cell r="BD22">
            <v>0</v>
          </cell>
        </row>
        <row r="23">
          <cell r="L23">
            <v>26</v>
          </cell>
          <cell r="M23">
            <v>25</v>
          </cell>
          <cell r="N23">
            <v>1.04</v>
          </cell>
          <cell r="O23">
            <v>1</v>
          </cell>
          <cell r="P23">
            <v>80</v>
          </cell>
          <cell r="AF23">
            <v>12</v>
          </cell>
          <cell r="AG23">
            <v>25</v>
          </cell>
          <cell r="AH23">
            <v>0.48</v>
          </cell>
          <cell r="AJ23">
            <v>-13</v>
          </cell>
          <cell r="BA23">
            <v>6</v>
          </cell>
          <cell r="BB23">
            <v>2</v>
          </cell>
          <cell r="BC23">
            <v>3</v>
          </cell>
          <cell r="BD23">
            <v>4</v>
          </cell>
        </row>
        <row r="24">
          <cell r="L24">
            <v>15</v>
          </cell>
          <cell r="M24">
            <v>13</v>
          </cell>
          <cell r="N24">
            <v>1.1538461538461537</v>
          </cell>
          <cell r="O24">
            <v>2</v>
          </cell>
          <cell r="P24">
            <v>77</v>
          </cell>
          <cell r="AF24">
            <v>22</v>
          </cell>
          <cell r="AG24">
            <v>20</v>
          </cell>
          <cell r="AH24">
            <v>1.1000000000000001</v>
          </cell>
          <cell r="AJ24">
            <v>2</v>
          </cell>
          <cell r="BA24">
            <v>7</v>
          </cell>
          <cell r="BB24">
            <v>5</v>
          </cell>
          <cell r="BC24">
            <v>1.4</v>
          </cell>
          <cell r="BD24">
            <v>2</v>
          </cell>
        </row>
        <row r="25">
          <cell r="L25">
            <v>22</v>
          </cell>
          <cell r="M25">
            <v>30</v>
          </cell>
          <cell r="N25">
            <v>0.73333333333333328</v>
          </cell>
          <cell r="O25">
            <v>-8</v>
          </cell>
          <cell r="P25">
            <v>30</v>
          </cell>
          <cell r="AF25">
            <v>15</v>
          </cell>
          <cell r="AG25">
            <v>26</v>
          </cell>
          <cell r="AH25">
            <v>0.57692307692307687</v>
          </cell>
          <cell r="AJ25">
            <v>-11</v>
          </cell>
          <cell r="BA25">
            <v>8</v>
          </cell>
          <cell r="BB25">
            <v>7</v>
          </cell>
          <cell r="BC25">
            <v>1.1428571428571428</v>
          </cell>
          <cell r="BD25">
            <v>1</v>
          </cell>
        </row>
        <row r="26">
          <cell r="L26">
            <v>28</v>
          </cell>
          <cell r="M26">
            <v>19</v>
          </cell>
          <cell r="N26">
            <v>1.4736842105263157</v>
          </cell>
          <cell r="O26">
            <v>9</v>
          </cell>
          <cell r="P26">
            <v>100</v>
          </cell>
          <cell r="AF26">
            <v>16</v>
          </cell>
          <cell r="AG26">
            <v>24</v>
          </cell>
          <cell r="AH26">
            <v>0.66666666666666663</v>
          </cell>
          <cell r="AJ26">
            <v>-8</v>
          </cell>
          <cell r="BA26">
            <v>3</v>
          </cell>
          <cell r="BB26">
            <v>10</v>
          </cell>
          <cell r="BC26">
            <v>0.3</v>
          </cell>
          <cell r="BD26">
            <v>-7</v>
          </cell>
        </row>
        <row r="27">
          <cell r="L27">
            <v>22</v>
          </cell>
          <cell r="M27">
            <v>26</v>
          </cell>
          <cell r="N27">
            <v>0.84615384615384615</v>
          </cell>
          <cell r="O27">
            <v>-4</v>
          </cell>
          <cell r="P27">
            <v>15</v>
          </cell>
          <cell r="AF27">
            <v>23</v>
          </cell>
          <cell r="AG27">
            <v>26</v>
          </cell>
          <cell r="AH27">
            <v>0.88461538461538458</v>
          </cell>
          <cell r="AJ27">
            <v>-3</v>
          </cell>
          <cell r="BA27">
            <v>8</v>
          </cell>
          <cell r="BB27">
            <v>6</v>
          </cell>
          <cell r="BC27">
            <v>1.3333333333333333</v>
          </cell>
          <cell r="BD27">
            <v>2</v>
          </cell>
        </row>
        <row r="28">
          <cell r="L28">
            <v>17</v>
          </cell>
          <cell r="M28">
            <v>30</v>
          </cell>
          <cell r="N28">
            <v>0.56666666666666665</v>
          </cell>
          <cell r="O28">
            <v>-13</v>
          </cell>
          <cell r="P28">
            <v>44</v>
          </cell>
          <cell r="AF28">
            <v>19</v>
          </cell>
          <cell r="AG28">
            <v>20</v>
          </cell>
          <cell r="AH28">
            <v>0.95</v>
          </cell>
          <cell r="AJ28">
            <v>-1</v>
          </cell>
          <cell r="BA28">
            <v>4</v>
          </cell>
          <cell r="BB28">
            <v>3</v>
          </cell>
          <cell r="BC28">
            <v>1.3333333333333333</v>
          </cell>
          <cell r="BD28">
            <v>1</v>
          </cell>
        </row>
        <row r="29">
          <cell r="L29">
            <v>21</v>
          </cell>
          <cell r="M29">
            <v>31</v>
          </cell>
          <cell r="N29">
            <v>0.67741935483870963</v>
          </cell>
          <cell r="O29">
            <v>-10</v>
          </cell>
          <cell r="P29">
            <v>52</v>
          </cell>
          <cell r="BA29">
            <v>9</v>
          </cell>
          <cell r="BB29">
            <v>9</v>
          </cell>
          <cell r="BC29">
            <v>1</v>
          </cell>
          <cell r="BD29">
            <v>0</v>
          </cell>
        </row>
        <row r="30">
          <cell r="L30">
            <v>26</v>
          </cell>
          <cell r="M30">
            <v>20</v>
          </cell>
          <cell r="N30">
            <v>1.3</v>
          </cell>
          <cell r="O30">
            <v>6</v>
          </cell>
          <cell r="P30">
            <v>73</v>
          </cell>
          <cell r="BA30">
            <v>6</v>
          </cell>
          <cell r="BB30">
            <v>6</v>
          </cell>
          <cell r="BC30">
            <v>1</v>
          </cell>
          <cell r="BD30">
            <v>0</v>
          </cell>
        </row>
        <row r="31">
          <cell r="L31">
            <v>23</v>
          </cell>
          <cell r="M31">
            <v>25</v>
          </cell>
          <cell r="N31">
            <v>0.92</v>
          </cell>
          <cell r="O31">
            <v>-2</v>
          </cell>
          <cell r="P31">
            <v>51</v>
          </cell>
          <cell r="BA31">
            <v>4</v>
          </cell>
          <cell r="BB31">
            <v>7</v>
          </cell>
          <cell r="BC31">
            <v>0.5714285714285714</v>
          </cell>
          <cell r="BD31">
            <v>-3</v>
          </cell>
        </row>
        <row r="32">
          <cell r="L32">
            <v>22</v>
          </cell>
          <cell r="M32">
            <v>27</v>
          </cell>
          <cell r="N32">
            <v>0.81481481481481477</v>
          </cell>
          <cell r="O32">
            <v>-5</v>
          </cell>
          <cell r="P32">
            <v>47</v>
          </cell>
          <cell r="BA32">
            <v>5</v>
          </cell>
          <cell r="BB32">
            <v>7</v>
          </cell>
          <cell r="BC32">
            <v>0.7142857142857143</v>
          </cell>
          <cell r="BD32">
            <v>-2</v>
          </cell>
        </row>
        <row r="33">
          <cell r="L33">
            <v>20</v>
          </cell>
          <cell r="M33">
            <v>15</v>
          </cell>
          <cell r="N33">
            <v>1.3333333333333333</v>
          </cell>
          <cell r="O33">
            <v>5</v>
          </cell>
          <cell r="P33">
            <v>36</v>
          </cell>
        </row>
        <row r="34">
          <cell r="L34">
            <v>30</v>
          </cell>
          <cell r="M34">
            <v>29</v>
          </cell>
          <cell r="N34">
            <v>1.0344827586206897</v>
          </cell>
          <cell r="O34">
            <v>1</v>
          </cell>
          <cell r="P34">
            <v>6</v>
          </cell>
        </row>
        <row r="35">
          <cell r="L35">
            <v>29</v>
          </cell>
          <cell r="M35">
            <v>23</v>
          </cell>
          <cell r="N35">
            <v>1.2608695652173914</v>
          </cell>
          <cell r="O35">
            <v>6</v>
          </cell>
          <cell r="P35">
            <v>61</v>
          </cell>
        </row>
        <row r="36">
          <cell r="L36">
            <v>18</v>
          </cell>
          <cell r="M36">
            <v>25</v>
          </cell>
          <cell r="N36">
            <v>0.72</v>
          </cell>
          <cell r="O36">
            <v>-7</v>
          </cell>
          <cell r="P36">
            <v>65</v>
          </cell>
        </row>
        <row r="37">
          <cell r="L37">
            <v>21</v>
          </cell>
          <cell r="M37">
            <v>26</v>
          </cell>
          <cell r="N37">
            <v>0.80769230769230771</v>
          </cell>
          <cell r="O37">
            <v>-5</v>
          </cell>
          <cell r="P37">
            <v>56</v>
          </cell>
        </row>
      </sheetData>
      <sheetData sheetId="70">
        <row r="3">
          <cell r="L3">
            <v>259</v>
          </cell>
          <cell r="M3">
            <v>265</v>
          </cell>
          <cell r="P3">
            <v>846</v>
          </cell>
          <cell r="Q3">
            <v>37</v>
          </cell>
          <cell r="AF3">
            <v>155</v>
          </cell>
          <cell r="AG3">
            <v>157</v>
          </cell>
          <cell r="AI3">
            <v>14</v>
          </cell>
          <cell r="AK3">
            <v>42</v>
          </cell>
          <cell r="BA3">
            <v>50</v>
          </cell>
          <cell r="BB3">
            <v>51</v>
          </cell>
          <cell r="BE3">
            <v>4</v>
          </cell>
          <cell r="BF3">
            <v>0</v>
          </cell>
          <cell r="BG3">
            <v>2</v>
          </cell>
          <cell r="BH3">
            <v>5</v>
          </cell>
          <cell r="BJ3">
            <v>1</v>
          </cell>
          <cell r="BK3">
            <v>3</v>
          </cell>
          <cell r="BL3">
            <v>1</v>
          </cell>
          <cell r="BM3">
            <v>2</v>
          </cell>
        </row>
        <row r="4">
          <cell r="Q4">
            <v>9.25</v>
          </cell>
          <cell r="AI4">
            <v>7</v>
          </cell>
          <cell r="AK4">
            <v>6</v>
          </cell>
          <cell r="AO4">
            <v>10.166666666666666</v>
          </cell>
          <cell r="AP4">
            <v>13.428571428571429</v>
          </cell>
        </row>
        <row r="18">
          <cell r="L18">
            <v>15</v>
          </cell>
          <cell r="M18">
            <v>21</v>
          </cell>
          <cell r="N18">
            <v>0.71</v>
          </cell>
          <cell r="O18">
            <v>-6</v>
          </cell>
          <cell r="P18">
            <v>53</v>
          </cell>
          <cell r="AF18">
            <v>16</v>
          </cell>
          <cell r="AG18">
            <v>27</v>
          </cell>
          <cell r="AH18">
            <v>0.59259259259259256</v>
          </cell>
          <cell r="AJ18">
            <v>-11</v>
          </cell>
          <cell r="BA18">
            <v>1</v>
          </cell>
          <cell r="BB18">
            <v>7</v>
          </cell>
          <cell r="BC18">
            <v>0.14285714285714285</v>
          </cell>
          <cell r="BD18">
            <v>-6</v>
          </cell>
        </row>
        <row r="19">
          <cell r="L19">
            <v>22</v>
          </cell>
          <cell r="M19">
            <v>33</v>
          </cell>
          <cell r="N19">
            <v>0.67</v>
          </cell>
          <cell r="O19">
            <v>-11</v>
          </cell>
          <cell r="P19">
            <v>65</v>
          </cell>
          <cell r="AF19">
            <v>27</v>
          </cell>
          <cell r="AG19">
            <v>26</v>
          </cell>
          <cell r="AH19">
            <v>1.0384615384615385</v>
          </cell>
          <cell r="AJ19">
            <v>1</v>
          </cell>
          <cell r="BA19">
            <v>2</v>
          </cell>
          <cell r="BB19">
            <v>6</v>
          </cell>
          <cell r="BC19">
            <v>0.33333333333333331</v>
          </cell>
          <cell r="BD19">
            <v>-4</v>
          </cell>
        </row>
        <row r="20">
          <cell r="L20">
            <v>19</v>
          </cell>
          <cell r="M20">
            <v>26</v>
          </cell>
          <cell r="N20">
            <v>0.73</v>
          </cell>
          <cell r="O20">
            <v>-7</v>
          </cell>
          <cell r="P20">
            <v>35</v>
          </cell>
          <cell r="AF20">
            <v>24</v>
          </cell>
          <cell r="AG20">
            <v>17</v>
          </cell>
          <cell r="AH20">
            <v>1.411764705882353</v>
          </cell>
          <cell r="AJ20">
            <v>7</v>
          </cell>
          <cell r="BA20">
            <v>9</v>
          </cell>
          <cell r="BB20">
            <v>1</v>
          </cell>
          <cell r="BC20">
            <v>9</v>
          </cell>
          <cell r="BD20">
            <v>8</v>
          </cell>
        </row>
        <row r="21">
          <cell r="L21">
            <v>29</v>
          </cell>
          <cell r="M21">
            <v>20</v>
          </cell>
          <cell r="N21">
            <v>1.45</v>
          </cell>
          <cell r="O21">
            <v>9</v>
          </cell>
          <cell r="P21">
            <v>102</v>
          </cell>
          <cell r="AF21">
            <v>28</v>
          </cell>
          <cell r="AG21">
            <v>24</v>
          </cell>
          <cell r="AH21">
            <v>1.1666666666666667</v>
          </cell>
          <cell r="AJ21">
            <v>4</v>
          </cell>
          <cell r="BA21">
            <v>8</v>
          </cell>
          <cell r="BB21">
            <v>8</v>
          </cell>
          <cell r="BC21">
            <v>1</v>
          </cell>
          <cell r="BD21">
            <v>0</v>
          </cell>
        </row>
        <row r="22">
          <cell r="L22">
            <v>16</v>
          </cell>
          <cell r="M22">
            <v>17</v>
          </cell>
          <cell r="N22">
            <v>0.94117647058823528</v>
          </cell>
          <cell r="O22">
            <v>-1</v>
          </cell>
          <cell r="P22">
            <v>23</v>
          </cell>
          <cell r="AF22">
            <v>19</v>
          </cell>
          <cell r="AG22">
            <v>18</v>
          </cell>
          <cell r="AH22">
            <v>1.0555555555555556</v>
          </cell>
          <cell r="AJ22">
            <v>1</v>
          </cell>
          <cell r="BA22">
            <v>11</v>
          </cell>
          <cell r="BB22">
            <v>9</v>
          </cell>
          <cell r="BC22">
            <v>1.2222222222222223</v>
          </cell>
          <cell r="BD22">
            <v>2</v>
          </cell>
        </row>
        <row r="23">
          <cell r="L23">
            <v>13</v>
          </cell>
          <cell r="M23">
            <v>17</v>
          </cell>
          <cell r="N23">
            <v>0.76470588235294112</v>
          </cell>
          <cell r="O23">
            <v>-4</v>
          </cell>
          <cell r="P23">
            <v>152</v>
          </cell>
          <cell r="AF23">
            <v>23</v>
          </cell>
          <cell r="AG23">
            <v>24</v>
          </cell>
          <cell r="AH23">
            <v>0.95833333333333337</v>
          </cell>
          <cell r="AJ23">
            <v>-1</v>
          </cell>
          <cell r="BA23">
            <v>4</v>
          </cell>
          <cell r="BB23">
            <v>6</v>
          </cell>
          <cell r="BC23">
            <v>0.66666666666666663</v>
          </cell>
          <cell r="BD23">
            <v>-2</v>
          </cell>
        </row>
        <row r="24">
          <cell r="L24">
            <v>17</v>
          </cell>
          <cell r="M24">
            <v>28</v>
          </cell>
          <cell r="N24">
            <v>0.6071428571428571</v>
          </cell>
          <cell r="O24">
            <v>-11</v>
          </cell>
          <cell r="P24">
            <v>18</v>
          </cell>
          <cell r="AF24">
            <v>18</v>
          </cell>
          <cell r="AG24">
            <v>21</v>
          </cell>
          <cell r="AH24">
            <v>0.8571428571428571</v>
          </cell>
          <cell r="AJ24">
            <v>-3</v>
          </cell>
          <cell r="BA24">
            <v>7</v>
          </cell>
          <cell r="BB24">
            <v>8</v>
          </cell>
          <cell r="BC24">
            <v>0.875</v>
          </cell>
          <cell r="BD24">
            <v>-1</v>
          </cell>
        </row>
        <row r="25">
          <cell r="L25">
            <v>26</v>
          </cell>
          <cell r="M25">
            <v>20</v>
          </cell>
          <cell r="N25">
            <v>1.3</v>
          </cell>
          <cell r="O25">
            <v>6</v>
          </cell>
          <cell r="P25">
            <v>96</v>
          </cell>
          <cell r="BA25">
            <v>8</v>
          </cell>
          <cell r="BB25">
            <v>6</v>
          </cell>
          <cell r="BC25">
            <v>1.3333333333333333</v>
          </cell>
          <cell r="BD25">
            <v>2</v>
          </cell>
        </row>
        <row r="26">
          <cell r="L26">
            <v>35</v>
          </cell>
          <cell r="M26">
            <v>20</v>
          </cell>
          <cell r="N26">
            <v>1.75</v>
          </cell>
          <cell r="O26">
            <v>15</v>
          </cell>
          <cell r="P26">
            <v>98</v>
          </cell>
        </row>
        <row r="27">
          <cell r="L27">
            <v>20</v>
          </cell>
          <cell r="M27">
            <v>24</v>
          </cell>
          <cell r="N27">
            <v>0.83333333333333337</v>
          </cell>
          <cell r="O27">
            <v>-4</v>
          </cell>
          <cell r="P27">
            <v>66</v>
          </cell>
        </row>
        <row r="28">
          <cell r="L28">
            <v>19</v>
          </cell>
          <cell r="M28">
            <v>21</v>
          </cell>
          <cell r="N28">
            <v>0.90476190476190477</v>
          </cell>
          <cell r="O28">
            <v>-2</v>
          </cell>
          <cell r="P28">
            <v>41</v>
          </cell>
        </row>
        <row r="29">
          <cell r="L29">
            <v>28</v>
          </cell>
          <cell r="M29">
            <v>18</v>
          </cell>
          <cell r="N29">
            <v>1.5555555555555556</v>
          </cell>
          <cell r="O29">
            <v>10</v>
          </cell>
          <cell r="P29">
            <v>97</v>
          </cell>
        </row>
      </sheetData>
      <sheetData sheetId="71">
        <row r="3">
          <cell r="L3">
            <v>301</v>
          </cell>
          <cell r="M3">
            <v>284</v>
          </cell>
          <cell r="P3">
            <v>538</v>
          </cell>
          <cell r="Q3">
            <v>39</v>
          </cell>
          <cell r="AF3">
            <v>156</v>
          </cell>
          <cell r="AG3">
            <v>169</v>
          </cell>
          <cell r="AI3">
            <v>10</v>
          </cell>
          <cell r="AK3">
            <v>40</v>
          </cell>
          <cell r="BA3">
            <v>45</v>
          </cell>
          <cell r="BB3">
            <v>48</v>
          </cell>
          <cell r="BE3">
            <v>2</v>
          </cell>
          <cell r="BF3">
            <v>0</v>
          </cell>
          <cell r="BG3">
            <v>4</v>
          </cell>
          <cell r="BH3">
            <v>10</v>
          </cell>
          <cell r="BJ3">
            <v>3</v>
          </cell>
          <cell r="BK3">
            <v>2</v>
          </cell>
          <cell r="BL3">
            <v>1</v>
          </cell>
          <cell r="BM3">
            <v>8</v>
          </cell>
        </row>
        <row r="4">
          <cell r="Q4">
            <v>9.75</v>
          </cell>
          <cell r="AI4">
            <v>5</v>
          </cell>
          <cell r="AK4">
            <v>5.7142857142857144</v>
          </cell>
          <cell r="AO4">
            <v>11.5</v>
          </cell>
          <cell r="AP4">
            <v>12.428571428571429</v>
          </cell>
        </row>
        <row r="18">
          <cell r="L18">
            <v>26</v>
          </cell>
          <cell r="M18">
            <v>21</v>
          </cell>
          <cell r="N18">
            <v>1.24</v>
          </cell>
          <cell r="O18">
            <v>5</v>
          </cell>
          <cell r="P18">
            <v>28</v>
          </cell>
          <cell r="AF18">
            <v>21</v>
          </cell>
          <cell r="AG18">
            <v>31</v>
          </cell>
          <cell r="AH18">
            <v>0.67741935483870963</v>
          </cell>
          <cell r="AJ18">
            <v>-10</v>
          </cell>
          <cell r="BA18">
            <v>4</v>
          </cell>
          <cell r="BB18">
            <v>6</v>
          </cell>
          <cell r="BC18">
            <v>0.66666666666666663</v>
          </cell>
          <cell r="BD18">
            <v>-2</v>
          </cell>
        </row>
        <row r="19">
          <cell r="L19">
            <v>34</v>
          </cell>
          <cell r="M19">
            <v>29</v>
          </cell>
          <cell r="N19">
            <v>1.17</v>
          </cell>
          <cell r="O19">
            <v>5</v>
          </cell>
          <cell r="P19">
            <v>63</v>
          </cell>
          <cell r="AF19">
            <v>28</v>
          </cell>
          <cell r="AG19">
            <v>24</v>
          </cell>
          <cell r="AH19">
            <v>1.1666666666666667</v>
          </cell>
          <cell r="AJ19">
            <v>4</v>
          </cell>
          <cell r="BA19">
            <v>0</v>
          </cell>
          <cell r="BB19">
            <v>6</v>
          </cell>
          <cell r="BC19">
            <v>0</v>
          </cell>
          <cell r="BD19">
            <v>-6</v>
          </cell>
        </row>
        <row r="20">
          <cell r="L20">
            <v>13</v>
          </cell>
          <cell r="M20">
            <v>30</v>
          </cell>
          <cell r="N20">
            <v>0.43</v>
          </cell>
          <cell r="O20">
            <v>-17</v>
          </cell>
          <cell r="P20">
            <v>53</v>
          </cell>
          <cell r="AF20">
            <v>22</v>
          </cell>
          <cell r="AG20">
            <v>24</v>
          </cell>
          <cell r="AH20">
            <v>0.91666666666666663</v>
          </cell>
          <cell r="AJ20">
            <v>-2</v>
          </cell>
          <cell r="BA20">
            <v>6</v>
          </cell>
          <cell r="BB20">
            <v>3</v>
          </cell>
          <cell r="BC20">
            <v>2</v>
          </cell>
          <cell r="BD20">
            <v>3</v>
          </cell>
        </row>
        <row r="21">
          <cell r="L21">
            <v>30</v>
          </cell>
          <cell r="M21">
            <v>27</v>
          </cell>
          <cell r="N21">
            <v>1.1111111111111112</v>
          </cell>
          <cell r="O21">
            <v>3</v>
          </cell>
          <cell r="P21">
            <v>8</v>
          </cell>
          <cell r="AF21">
            <v>18</v>
          </cell>
          <cell r="AG21">
            <v>27</v>
          </cell>
          <cell r="AH21">
            <v>0.66666666666666663</v>
          </cell>
          <cell r="AJ21">
            <v>-9</v>
          </cell>
          <cell r="BA21">
            <v>10</v>
          </cell>
          <cell r="BB21">
            <v>6</v>
          </cell>
          <cell r="BC21">
            <v>1.6666666666666667</v>
          </cell>
          <cell r="BD21">
            <v>4</v>
          </cell>
        </row>
        <row r="22">
          <cell r="L22">
            <v>24</v>
          </cell>
          <cell r="M22">
            <v>16</v>
          </cell>
          <cell r="N22">
            <v>1.5</v>
          </cell>
          <cell r="O22">
            <v>8</v>
          </cell>
          <cell r="P22">
            <v>77</v>
          </cell>
          <cell r="AF22">
            <v>31</v>
          </cell>
          <cell r="AG22">
            <v>22</v>
          </cell>
          <cell r="AH22">
            <v>1.4090909090909092</v>
          </cell>
          <cell r="AJ22">
            <v>9</v>
          </cell>
          <cell r="BA22">
            <v>7</v>
          </cell>
          <cell r="BB22">
            <v>9</v>
          </cell>
          <cell r="BC22">
            <v>0.77777777777777779</v>
          </cell>
          <cell r="BD22">
            <v>-2</v>
          </cell>
        </row>
        <row r="23">
          <cell r="L23">
            <v>24</v>
          </cell>
          <cell r="M23">
            <v>24</v>
          </cell>
          <cell r="N23">
            <v>1</v>
          </cell>
          <cell r="O23">
            <v>0</v>
          </cell>
          <cell r="P23">
            <v>56</v>
          </cell>
          <cell r="AF23">
            <v>17</v>
          </cell>
          <cell r="AG23">
            <v>19</v>
          </cell>
          <cell r="AH23">
            <v>0.89473684210526316</v>
          </cell>
          <cell r="AJ23">
            <v>-2</v>
          </cell>
          <cell r="BA23">
            <v>3</v>
          </cell>
          <cell r="BB23">
            <v>6</v>
          </cell>
          <cell r="BC23">
            <v>0.5</v>
          </cell>
          <cell r="BD23">
            <v>-3</v>
          </cell>
        </row>
        <row r="24">
          <cell r="L24">
            <v>20</v>
          </cell>
          <cell r="M24">
            <v>22</v>
          </cell>
          <cell r="N24">
            <v>0.90909090909090906</v>
          </cell>
          <cell r="O24">
            <v>-2</v>
          </cell>
          <cell r="P24">
            <v>6</v>
          </cell>
          <cell r="AF24">
            <v>19</v>
          </cell>
          <cell r="AG24">
            <v>22</v>
          </cell>
          <cell r="AH24">
            <v>0.86363636363636365</v>
          </cell>
          <cell r="AJ24">
            <v>-3</v>
          </cell>
          <cell r="BA24">
            <v>12</v>
          </cell>
          <cell r="BB24">
            <v>7</v>
          </cell>
          <cell r="BC24">
            <v>1.7142857142857142</v>
          </cell>
          <cell r="BD24">
            <v>5</v>
          </cell>
        </row>
        <row r="25">
          <cell r="L25">
            <v>24</v>
          </cell>
          <cell r="M25">
            <v>21</v>
          </cell>
          <cell r="N25">
            <v>1.1428571428571428</v>
          </cell>
          <cell r="O25">
            <v>3</v>
          </cell>
          <cell r="P25">
            <v>25</v>
          </cell>
          <cell r="BA25">
            <v>3</v>
          </cell>
          <cell r="BB25">
            <v>5</v>
          </cell>
          <cell r="BC25">
            <v>0.6</v>
          </cell>
          <cell r="BD25">
            <v>-2</v>
          </cell>
        </row>
        <row r="26">
          <cell r="L26">
            <v>38</v>
          </cell>
          <cell r="M26">
            <v>27</v>
          </cell>
          <cell r="N26">
            <v>1.4074074074074074</v>
          </cell>
          <cell r="O26">
            <v>11</v>
          </cell>
          <cell r="P26">
            <v>47</v>
          </cell>
        </row>
        <row r="27">
          <cell r="L27">
            <v>23</v>
          </cell>
          <cell r="M27">
            <v>23</v>
          </cell>
          <cell r="N27">
            <v>1</v>
          </cell>
          <cell r="O27">
            <v>0</v>
          </cell>
          <cell r="P27">
            <v>99</v>
          </cell>
        </row>
        <row r="28">
          <cell r="L28">
            <v>23</v>
          </cell>
          <cell r="M28">
            <v>22</v>
          </cell>
          <cell r="N28">
            <v>1.0454545454545454</v>
          </cell>
          <cell r="O28">
            <v>1</v>
          </cell>
          <cell r="P28">
            <v>45</v>
          </cell>
        </row>
        <row r="29">
          <cell r="L29">
            <v>22</v>
          </cell>
          <cell r="M29">
            <v>22</v>
          </cell>
          <cell r="N29">
            <v>1</v>
          </cell>
          <cell r="O29">
            <v>0</v>
          </cell>
          <cell r="P29">
            <v>31</v>
          </cell>
        </row>
      </sheetData>
      <sheetData sheetId="72">
        <row r="3">
          <cell r="L3">
            <v>83</v>
          </cell>
          <cell r="M3">
            <v>115</v>
          </cell>
          <cell r="P3">
            <v>212</v>
          </cell>
          <cell r="Q3">
            <v>48</v>
          </cell>
          <cell r="AF3">
            <v>26</v>
          </cell>
          <cell r="AG3">
            <v>53</v>
          </cell>
          <cell r="AI3">
            <v>6</v>
          </cell>
          <cell r="AK3">
            <v>6</v>
          </cell>
          <cell r="BA3">
            <v>14</v>
          </cell>
          <cell r="BB3">
            <v>14</v>
          </cell>
          <cell r="BE3">
            <v>1</v>
          </cell>
          <cell r="BF3">
            <v>0</v>
          </cell>
          <cell r="BG3">
            <v>5</v>
          </cell>
          <cell r="BH3">
            <v>3</v>
          </cell>
          <cell r="BJ3">
            <v>0</v>
          </cell>
          <cell r="BK3">
            <v>1</v>
          </cell>
          <cell r="BL3">
            <v>5</v>
          </cell>
          <cell r="BM3">
            <v>2</v>
          </cell>
        </row>
        <row r="4">
          <cell r="Q4">
            <v>12</v>
          </cell>
          <cell r="AI4">
            <v>3</v>
          </cell>
          <cell r="AK4">
            <v>3</v>
          </cell>
          <cell r="AO4">
            <v>4.5</v>
          </cell>
          <cell r="AP4">
            <v>8.5</v>
          </cell>
        </row>
        <row r="18">
          <cell r="L18">
            <v>22</v>
          </cell>
          <cell r="M18">
            <v>32</v>
          </cell>
          <cell r="N18">
            <v>0.6875</v>
          </cell>
          <cell r="O18">
            <v>-10</v>
          </cell>
          <cell r="P18">
            <v>69</v>
          </cell>
          <cell r="AF18">
            <v>15</v>
          </cell>
          <cell r="AG18">
            <v>24</v>
          </cell>
          <cell r="AH18">
            <v>0.625</v>
          </cell>
          <cell r="AJ18">
            <v>-9</v>
          </cell>
          <cell r="BA18">
            <v>6</v>
          </cell>
          <cell r="BB18">
            <v>7</v>
          </cell>
          <cell r="BC18">
            <v>0.8571428571428571</v>
          </cell>
          <cell r="BD18">
            <v>-1</v>
          </cell>
        </row>
        <row r="19">
          <cell r="L19">
            <v>23</v>
          </cell>
          <cell r="M19">
            <v>31</v>
          </cell>
          <cell r="N19">
            <v>0.74193548387096775</v>
          </cell>
          <cell r="O19">
            <v>-8</v>
          </cell>
          <cell r="P19">
            <v>38</v>
          </cell>
          <cell r="AF19">
            <v>11</v>
          </cell>
          <cell r="AG19">
            <v>29</v>
          </cell>
          <cell r="AH19">
            <v>0.37931034482758619</v>
          </cell>
          <cell r="AJ19">
            <v>-18</v>
          </cell>
          <cell r="BA19">
            <v>8</v>
          </cell>
          <cell r="BB19">
            <v>7</v>
          </cell>
          <cell r="BC19">
            <v>1.1428571428571428</v>
          </cell>
          <cell r="BD19">
            <v>1</v>
          </cell>
        </row>
        <row r="20">
          <cell r="L20">
            <v>17</v>
          </cell>
          <cell r="M20">
            <v>25</v>
          </cell>
          <cell r="N20">
            <v>0.68</v>
          </cell>
          <cell r="O20">
            <v>-8</v>
          </cell>
          <cell r="P20">
            <v>63</v>
          </cell>
        </row>
        <row r="21">
          <cell r="L21">
            <v>21</v>
          </cell>
          <cell r="M21">
            <v>27</v>
          </cell>
          <cell r="N21">
            <v>0.77777777777777779</v>
          </cell>
          <cell r="O21">
            <v>-6</v>
          </cell>
          <cell r="P21">
            <v>42</v>
          </cell>
        </row>
      </sheetData>
      <sheetData sheetId="73">
        <row r="3">
          <cell r="L3">
            <v>279</v>
          </cell>
          <cell r="M3">
            <v>300</v>
          </cell>
          <cell r="P3">
            <v>555</v>
          </cell>
          <cell r="Q3">
            <v>34</v>
          </cell>
          <cell r="AF3">
            <v>158</v>
          </cell>
          <cell r="AG3">
            <v>169</v>
          </cell>
          <cell r="AI3">
            <v>12</v>
          </cell>
          <cell r="AK3">
            <v>36</v>
          </cell>
          <cell r="BA3">
            <v>58</v>
          </cell>
          <cell r="BB3">
            <v>51</v>
          </cell>
          <cell r="BE3">
            <v>3</v>
          </cell>
          <cell r="BF3">
            <v>0</v>
          </cell>
          <cell r="BG3">
            <v>6</v>
          </cell>
          <cell r="BH3">
            <v>12</v>
          </cell>
          <cell r="BJ3">
            <v>2</v>
          </cell>
          <cell r="BK3">
            <v>10</v>
          </cell>
          <cell r="BL3">
            <v>4</v>
          </cell>
          <cell r="BM3">
            <v>2</v>
          </cell>
        </row>
        <row r="4">
          <cell r="Q4">
            <v>8.5</v>
          </cell>
          <cell r="AI4">
            <v>6</v>
          </cell>
          <cell r="AK4">
            <v>5.1428571428571432</v>
          </cell>
          <cell r="AO4">
            <v>11.5</v>
          </cell>
          <cell r="AP4">
            <v>12.714285714285714</v>
          </cell>
        </row>
        <row r="18">
          <cell r="L18">
            <v>15</v>
          </cell>
          <cell r="M18">
            <v>28</v>
          </cell>
          <cell r="N18">
            <v>0.54</v>
          </cell>
          <cell r="O18">
            <v>-13</v>
          </cell>
          <cell r="P18">
            <v>34</v>
          </cell>
          <cell r="AF18">
            <v>23</v>
          </cell>
          <cell r="AG18">
            <v>26</v>
          </cell>
          <cell r="AH18">
            <v>0.88461538461538458</v>
          </cell>
          <cell r="AJ18">
            <v>-3</v>
          </cell>
          <cell r="BA18">
            <v>6</v>
          </cell>
          <cell r="BB18">
            <v>6</v>
          </cell>
          <cell r="BC18">
            <v>1</v>
          </cell>
          <cell r="BD18">
            <v>0</v>
          </cell>
        </row>
        <row r="19">
          <cell r="L19">
            <v>30</v>
          </cell>
          <cell r="M19">
            <v>32</v>
          </cell>
          <cell r="N19">
            <v>0.94</v>
          </cell>
          <cell r="O19">
            <v>-2</v>
          </cell>
          <cell r="P19">
            <v>32</v>
          </cell>
          <cell r="AF19">
            <v>24</v>
          </cell>
          <cell r="AG19">
            <v>21</v>
          </cell>
          <cell r="AH19">
            <v>1.1428571428571428</v>
          </cell>
          <cell r="AJ19">
            <v>3</v>
          </cell>
          <cell r="BA19">
            <v>1</v>
          </cell>
          <cell r="BB19">
            <v>6</v>
          </cell>
          <cell r="BC19">
            <v>0.16666666666666666</v>
          </cell>
          <cell r="BD19">
            <v>-5</v>
          </cell>
        </row>
        <row r="20">
          <cell r="L20">
            <v>18</v>
          </cell>
          <cell r="M20">
            <v>23</v>
          </cell>
          <cell r="N20">
            <v>0.78</v>
          </cell>
          <cell r="O20">
            <v>-5</v>
          </cell>
          <cell r="P20">
            <v>24</v>
          </cell>
          <cell r="AF20">
            <v>25</v>
          </cell>
          <cell r="AG20">
            <v>25</v>
          </cell>
          <cell r="AH20">
            <v>1</v>
          </cell>
          <cell r="AJ20">
            <v>0</v>
          </cell>
          <cell r="BA20">
            <v>9</v>
          </cell>
          <cell r="BB20">
            <v>5</v>
          </cell>
          <cell r="BC20">
            <v>1.8</v>
          </cell>
          <cell r="BD20">
            <v>4</v>
          </cell>
        </row>
        <row r="21">
          <cell r="L21">
            <v>25</v>
          </cell>
          <cell r="M21">
            <v>26</v>
          </cell>
          <cell r="N21">
            <v>0.96153846153846156</v>
          </cell>
          <cell r="O21">
            <v>-1</v>
          </cell>
          <cell r="P21">
            <v>47</v>
          </cell>
          <cell r="AF21">
            <v>22</v>
          </cell>
          <cell r="AG21">
            <v>27</v>
          </cell>
          <cell r="AH21">
            <v>0.81481481481481477</v>
          </cell>
          <cell r="AJ21">
            <v>-5</v>
          </cell>
          <cell r="BA21">
            <v>11</v>
          </cell>
          <cell r="BB21">
            <v>7</v>
          </cell>
          <cell r="BC21">
            <v>1.5714285714285714</v>
          </cell>
          <cell r="BD21">
            <v>4</v>
          </cell>
        </row>
        <row r="22">
          <cell r="L22">
            <v>15</v>
          </cell>
          <cell r="M22">
            <v>14</v>
          </cell>
          <cell r="N22">
            <v>1.0714285714285714</v>
          </cell>
          <cell r="O22">
            <v>1</v>
          </cell>
          <cell r="P22">
            <v>98</v>
          </cell>
          <cell r="AF22">
            <v>29</v>
          </cell>
          <cell r="AG22">
            <v>25</v>
          </cell>
          <cell r="AH22">
            <v>1.1599999999999999</v>
          </cell>
          <cell r="AJ22">
            <v>4</v>
          </cell>
          <cell r="BA22">
            <v>9</v>
          </cell>
          <cell r="BB22">
            <v>8</v>
          </cell>
          <cell r="BC22">
            <v>1.125</v>
          </cell>
          <cell r="BD22">
            <v>1</v>
          </cell>
        </row>
        <row r="23">
          <cell r="L23">
            <v>25</v>
          </cell>
          <cell r="M23">
            <v>20</v>
          </cell>
          <cell r="N23">
            <v>1.25</v>
          </cell>
          <cell r="O23">
            <v>5</v>
          </cell>
          <cell r="P23">
            <v>43</v>
          </cell>
          <cell r="AF23">
            <v>18</v>
          </cell>
          <cell r="AG23">
            <v>22</v>
          </cell>
          <cell r="AH23">
            <v>0.81818181818181823</v>
          </cell>
          <cell r="AJ23">
            <v>-4</v>
          </cell>
          <cell r="BA23">
            <v>2</v>
          </cell>
          <cell r="BB23">
            <v>6</v>
          </cell>
          <cell r="BC23">
            <v>0.33333333333333331</v>
          </cell>
          <cell r="BD23">
            <v>-4</v>
          </cell>
        </row>
        <row r="24">
          <cell r="L24">
            <v>20</v>
          </cell>
          <cell r="M24">
            <v>23</v>
          </cell>
          <cell r="N24">
            <v>0.86956521739130432</v>
          </cell>
          <cell r="O24">
            <v>-3</v>
          </cell>
          <cell r="P24">
            <v>44</v>
          </cell>
          <cell r="AF24">
            <v>17</v>
          </cell>
          <cell r="AG24">
            <v>23</v>
          </cell>
          <cell r="AH24">
            <v>0.73913043478260865</v>
          </cell>
          <cell r="AJ24">
            <v>-6</v>
          </cell>
          <cell r="BA24">
            <v>4</v>
          </cell>
          <cell r="BB24">
            <v>8</v>
          </cell>
          <cell r="BC24">
            <v>0.5</v>
          </cell>
          <cell r="BD24">
            <v>-4</v>
          </cell>
        </row>
        <row r="25">
          <cell r="L25">
            <v>26</v>
          </cell>
          <cell r="M25">
            <v>25</v>
          </cell>
          <cell r="N25">
            <v>1.04</v>
          </cell>
          <cell r="O25">
            <v>1</v>
          </cell>
          <cell r="P25">
            <v>66</v>
          </cell>
          <cell r="BA25">
            <v>16</v>
          </cell>
          <cell r="BB25">
            <v>5</v>
          </cell>
          <cell r="BC25">
            <v>3.2</v>
          </cell>
          <cell r="BD25">
            <v>11</v>
          </cell>
        </row>
        <row r="26">
          <cell r="L26">
            <v>35</v>
          </cell>
          <cell r="M26">
            <v>28</v>
          </cell>
          <cell r="N26">
            <v>1.25</v>
          </cell>
          <cell r="O26">
            <v>7</v>
          </cell>
          <cell r="P26">
            <v>77</v>
          </cell>
        </row>
        <row r="27">
          <cell r="L27">
            <v>22</v>
          </cell>
          <cell r="M27">
            <v>28</v>
          </cell>
          <cell r="N27">
            <v>0.7857142857142857</v>
          </cell>
          <cell r="O27">
            <v>-6</v>
          </cell>
          <cell r="P27">
            <v>3</v>
          </cell>
        </row>
        <row r="28">
          <cell r="L28">
            <v>24</v>
          </cell>
          <cell r="M28">
            <v>27</v>
          </cell>
          <cell r="N28">
            <v>0.88888888888888884</v>
          </cell>
          <cell r="O28">
            <v>-3</v>
          </cell>
          <cell r="P28">
            <v>58</v>
          </cell>
        </row>
        <row r="29">
          <cell r="L29">
            <v>24</v>
          </cell>
          <cell r="M29">
            <v>26</v>
          </cell>
          <cell r="N29">
            <v>0.92307692307692313</v>
          </cell>
          <cell r="O29">
            <v>-2</v>
          </cell>
          <cell r="P29">
            <v>29</v>
          </cell>
        </row>
      </sheetData>
      <sheetData sheetId="74">
        <row r="3">
          <cell r="L3">
            <v>179</v>
          </cell>
          <cell r="M3">
            <v>192</v>
          </cell>
          <cell r="P3">
            <v>327</v>
          </cell>
          <cell r="Q3">
            <v>0</v>
          </cell>
          <cell r="AF3">
            <v>106</v>
          </cell>
          <cell r="AG3">
            <v>120</v>
          </cell>
          <cell r="AI3">
            <v>0</v>
          </cell>
          <cell r="AK3">
            <v>23</v>
          </cell>
          <cell r="BA3">
            <v>22</v>
          </cell>
          <cell r="BB3">
            <v>38</v>
          </cell>
          <cell r="BE3">
            <v>5</v>
          </cell>
          <cell r="BF3">
            <v>0</v>
          </cell>
          <cell r="BG3">
            <v>3</v>
          </cell>
          <cell r="BH3">
            <v>0</v>
          </cell>
          <cell r="BJ3">
            <v>2</v>
          </cell>
          <cell r="BK3">
            <v>0</v>
          </cell>
          <cell r="BL3">
            <v>1</v>
          </cell>
          <cell r="BM3">
            <v>0</v>
          </cell>
        </row>
        <row r="4">
          <cell r="Q4" t="e">
            <v>#DIV/0!</v>
          </cell>
          <cell r="AI4" t="e">
            <v>#DIV/0!</v>
          </cell>
          <cell r="AK4">
            <v>4.5999999999999996</v>
          </cell>
          <cell r="AO4">
            <v>11.25</v>
          </cell>
          <cell r="AP4">
            <v>12.2</v>
          </cell>
        </row>
        <row r="18">
          <cell r="L18">
            <v>24</v>
          </cell>
          <cell r="M18">
            <v>25</v>
          </cell>
          <cell r="N18">
            <v>0.96</v>
          </cell>
          <cell r="O18">
            <v>-1</v>
          </cell>
          <cell r="P18">
            <v>21</v>
          </cell>
          <cell r="AF18">
            <v>18</v>
          </cell>
          <cell r="AG18">
            <v>24</v>
          </cell>
          <cell r="AH18">
            <v>0.75</v>
          </cell>
          <cell r="AJ18">
            <v>-6</v>
          </cell>
          <cell r="BA18">
            <v>2</v>
          </cell>
          <cell r="BB18">
            <v>6</v>
          </cell>
          <cell r="BC18">
            <v>0.33333333333333331</v>
          </cell>
          <cell r="BD18">
            <v>-4</v>
          </cell>
        </row>
        <row r="19">
          <cell r="L19">
            <v>28</v>
          </cell>
          <cell r="M19">
            <v>30</v>
          </cell>
          <cell r="N19">
            <v>0.93</v>
          </cell>
          <cell r="O19">
            <v>-2</v>
          </cell>
          <cell r="P19">
            <v>83</v>
          </cell>
          <cell r="AF19">
            <v>22</v>
          </cell>
          <cell r="AG19">
            <v>26</v>
          </cell>
          <cell r="AH19">
            <v>0.84615384615384615</v>
          </cell>
          <cell r="AJ19">
            <v>-4</v>
          </cell>
          <cell r="BA19">
            <v>3</v>
          </cell>
          <cell r="BB19">
            <v>6</v>
          </cell>
          <cell r="BC19">
            <v>0.5</v>
          </cell>
          <cell r="BD19">
            <v>-3</v>
          </cell>
        </row>
        <row r="20">
          <cell r="L20">
            <v>15</v>
          </cell>
          <cell r="M20">
            <v>27</v>
          </cell>
          <cell r="N20">
            <v>0.56000000000000005</v>
          </cell>
          <cell r="O20">
            <v>-12</v>
          </cell>
          <cell r="P20">
            <v>25</v>
          </cell>
          <cell r="AF20">
            <v>18</v>
          </cell>
          <cell r="AG20">
            <v>25</v>
          </cell>
          <cell r="AH20">
            <v>0.72</v>
          </cell>
          <cell r="AJ20">
            <v>-7</v>
          </cell>
          <cell r="BA20">
            <v>3</v>
          </cell>
          <cell r="BB20">
            <v>3</v>
          </cell>
          <cell r="BC20">
            <v>1</v>
          </cell>
          <cell r="BD20">
            <v>0</v>
          </cell>
        </row>
        <row r="21">
          <cell r="L21">
            <v>25</v>
          </cell>
          <cell r="M21">
            <v>21</v>
          </cell>
          <cell r="N21">
            <v>1.1904761904761905</v>
          </cell>
          <cell r="O21">
            <v>4</v>
          </cell>
          <cell r="P21">
            <v>75</v>
          </cell>
          <cell r="AF21">
            <v>28</v>
          </cell>
          <cell r="AG21">
            <v>21</v>
          </cell>
          <cell r="AH21">
            <v>1.3333333333333333</v>
          </cell>
          <cell r="AJ21">
            <v>7</v>
          </cell>
          <cell r="BA21">
            <v>7</v>
          </cell>
          <cell r="BB21">
            <v>9</v>
          </cell>
          <cell r="BC21">
            <v>0.77777777777777779</v>
          </cell>
          <cell r="BD21">
            <v>-2</v>
          </cell>
        </row>
        <row r="22">
          <cell r="L22">
            <v>18</v>
          </cell>
          <cell r="M22">
            <v>14</v>
          </cell>
          <cell r="N22">
            <v>1.2857142857142858</v>
          </cell>
          <cell r="O22">
            <v>4</v>
          </cell>
          <cell r="P22">
            <v>14</v>
          </cell>
          <cell r="AF22">
            <v>20</v>
          </cell>
          <cell r="AG22">
            <v>24</v>
          </cell>
          <cell r="AH22">
            <v>0.83333333333333337</v>
          </cell>
          <cell r="AJ22">
            <v>-4</v>
          </cell>
          <cell r="BA22">
            <v>3</v>
          </cell>
          <cell r="BB22">
            <v>9</v>
          </cell>
          <cell r="BC22">
            <v>0.33333333333333331</v>
          </cell>
          <cell r="BD22">
            <v>-6</v>
          </cell>
        </row>
        <row r="23">
          <cell r="L23">
            <v>26</v>
          </cell>
          <cell r="M23">
            <v>26</v>
          </cell>
          <cell r="N23">
            <v>1</v>
          </cell>
          <cell r="O23">
            <v>0</v>
          </cell>
          <cell r="P23">
            <v>6</v>
          </cell>
          <cell r="BA23">
            <v>4</v>
          </cell>
          <cell r="BB23">
            <v>5</v>
          </cell>
          <cell r="BC23">
            <v>0.8</v>
          </cell>
          <cell r="BD23">
            <v>-1</v>
          </cell>
        </row>
        <row r="24">
          <cell r="L24">
            <v>20</v>
          </cell>
          <cell r="M24">
            <v>27</v>
          </cell>
          <cell r="N24">
            <v>0.7407407407407407</v>
          </cell>
          <cell r="O24">
            <v>-7</v>
          </cell>
          <cell r="P24">
            <v>43</v>
          </cell>
        </row>
        <row r="25">
          <cell r="L25">
            <v>23</v>
          </cell>
          <cell r="M25">
            <v>22</v>
          </cell>
          <cell r="N25">
            <v>1.0454545454545454</v>
          </cell>
          <cell r="O25">
            <v>1</v>
          </cell>
          <cell r="P25">
            <v>60</v>
          </cell>
        </row>
      </sheetData>
      <sheetData sheetId="75">
        <row r="3">
          <cell r="L3">
            <v>327</v>
          </cell>
          <cell r="M3">
            <v>326</v>
          </cell>
          <cell r="P3">
            <v>436</v>
          </cell>
          <cell r="Q3">
            <v>39</v>
          </cell>
          <cell r="AF3">
            <v>161</v>
          </cell>
          <cell r="AG3">
            <v>183</v>
          </cell>
          <cell r="AI3">
            <v>9</v>
          </cell>
          <cell r="AK3">
            <v>35</v>
          </cell>
          <cell r="BA3">
            <v>42</v>
          </cell>
          <cell r="BB3">
            <v>54</v>
          </cell>
          <cell r="BE3">
            <v>0</v>
          </cell>
          <cell r="BF3">
            <v>0</v>
          </cell>
          <cell r="BG3">
            <v>8</v>
          </cell>
          <cell r="BH3">
            <v>11</v>
          </cell>
          <cell r="BJ3">
            <v>5</v>
          </cell>
          <cell r="BK3">
            <v>6</v>
          </cell>
          <cell r="BL3">
            <v>3</v>
          </cell>
          <cell r="BM3">
            <v>5</v>
          </cell>
        </row>
        <row r="4">
          <cell r="Q4">
            <v>9.75</v>
          </cell>
          <cell r="AI4">
            <v>4.5</v>
          </cell>
          <cell r="AK4">
            <v>5</v>
          </cell>
          <cell r="AO4">
            <v>11.666666666666666</v>
          </cell>
          <cell r="AP4">
            <v>13</v>
          </cell>
        </row>
        <row r="18">
          <cell r="L18">
            <v>25</v>
          </cell>
          <cell r="M18">
            <v>27</v>
          </cell>
          <cell r="N18">
            <v>0.93</v>
          </cell>
          <cell r="O18">
            <v>-2</v>
          </cell>
          <cell r="P18">
            <v>21</v>
          </cell>
          <cell r="AF18">
            <v>25</v>
          </cell>
          <cell r="AG18">
            <v>28</v>
          </cell>
          <cell r="AH18">
            <v>0.8928571428571429</v>
          </cell>
          <cell r="AJ18">
            <v>-3</v>
          </cell>
          <cell r="BA18">
            <v>12</v>
          </cell>
          <cell r="BB18">
            <v>7</v>
          </cell>
          <cell r="BC18">
            <v>1.7142857142857142</v>
          </cell>
          <cell r="BD18">
            <v>5</v>
          </cell>
        </row>
        <row r="19">
          <cell r="L19">
            <v>33</v>
          </cell>
          <cell r="M19">
            <v>39</v>
          </cell>
          <cell r="N19">
            <v>0.85</v>
          </cell>
          <cell r="O19">
            <v>-6</v>
          </cell>
          <cell r="P19">
            <v>3</v>
          </cell>
          <cell r="AF19">
            <v>31</v>
          </cell>
          <cell r="AG19">
            <v>27</v>
          </cell>
          <cell r="AH19">
            <v>1.1481481481481481</v>
          </cell>
          <cell r="AJ19">
            <v>4</v>
          </cell>
          <cell r="BA19">
            <v>0</v>
          </cell>
          <cell r="BB19">
            <v>6</v>
          </cell>
          <cell r="BC19">
            <v>0</v>
          </cell>
          <cell r="BD19">
            <v>-6</v>
          </cell>
        </row>
        <row r="20">
          <cell r="L20">
            <v>19</v>
          </cell>
          <cell r="M20">
            <v>26</v>
          </cell>
          <cell r="N20">
            <v>0.73</v>
          </cell>
          <cell r="O20">
            <v>-7</v>
          </cell>
          <cell r="P20">
            <v>17</v>
          </cell>
          <cell r="AF20">
            <v>24</v>
          </cell>
          <cell r="AG20">
            <v>26</v>
          </cell>
          <cell r="AH20">
            <v>0.92307692307692313</v>
          </cell>
          <cell r="AJ20">
            <v>-2</v>
          </cell>
          <cell r="BA20">
            <v>5</v>
          </cell>
          <cell r="BB20">
            <v>1</v>
          </cell>
          <cell r="BC20">
            <v>5</v>
          </cell>
          <cell r="BD20">
            <v>4</v>
          </cell>
        </row>
        <row r="21">
          <cell r="L21">
            <v>28</v>
          </cell>
          <cell r="M21">
            <v>27</v>
          </cell>
          <cell r="N21">
            <v>1.037037037037037</v>
          </cell>
          <cell r="O21">
            <v>1</v>
          </cell>
          <cell r="P21">
            <v>30</v>
          </cell>
          <cell r="AF21">
            <v>21</v>
          </cell>
          <cell r="AG21">
            <v>31</v>
          </cell>
          <cell r="AH21">
            <v>0.67741935483870963</v>
          </cell>
          <cell r="AJ21">
            <v>-10</v>
          </cell>
          <cell r="BA21">
            <v>7</v>
          </cell>
          <cell r="BB21">
            <v>9</v>
          </cell>
          <cell r="BC21">
            <v>0.77777777777777779</v>
          </cell>
          <cell r="BD21">
            <v>-2</v>
          </cell>
        </row>
        <row r="22">
          <cell r="L22">
            <v>27</v>
          </cell>
          <cell r="M22">
            <v>16</v>
          </cell>
          <cell r="N22">
            <v>1.6875</v>
          </cell>
          <cell r="O22">
            <v>11</v>
          </cell>
          <cell r="P22">
            <v>70</v>
          </cell>
          <cell r="AF22">
            <v>20</v>
          </cell>
          <cell r="AG22">
            <v>25</v>
          </cell>
          <cell r="AH22">
            <v>0.8</v>
          </cell>
          <cell r="AJ22">
            <v>-5</v>
          </cell>
          <cell r="BA22">
            <v>4</v>
          </cell>
          <cell r="BB22">
            <v>10</v>
          </cell>
          <cell r="BC22">
            <v>0.4</v>
          </cell>
          <cell r="BD22">
            <v>-6</v>
          </cell>
        </row>
        <row r="23">
          <cell r="L23">
            <v>31</v>
          </cell>
          <cell r="M23">
            <v>26</v>
          </cell>
          <cell r="N23">
            <v>1.1923076923076923</v>
          </cell>
          <cell r="O23">
            <v>5</v>
          </cell>
          <cell r="P23">
            <v>49</v>
          </cell>
          <cell r="AF23">
            <v>24</v>
          </cell>
          <cell r="AG23">
            <v>21</v>
          </cell>
          <cell r="AH23">
            <v>1.1428571428571428</v>
          </cell>
          <cell r="AJ23">
            <v>3</v>
          </cell>
          <cell r="BA23">
            <v>0</v>
          </cell>
          <cell r="BB23">
            <v>6</v>
          </cell>
          <cell r="BC23">
            <v>0</v>
          </cell>
          <cell r="BD23">
            <v>-6</v>
          </cell>
        </row>
        <row r="24">
          <cell r="L24">
            <v>21</v>
          </cell>
          <cell r="M24">
            <v>29</v>
          </cell>
          <cell r="N24">
            <v>0.72413793103448276</v>
          </cell>
          <cell r="O24">
            <v>-8</v>
          </cell>
          <cell r="P24">
            <v>30</v>
          </cell>
          <cell r="AF24">
            <v>16</v>
          </cell>
          <cell r="AG24">
            <v>25</v>
          </cell>
          <cell r="AH24">
            <v>0.64</v>
          </cell>
          <cell r="AJ24">
            <v>-9</v>
          </cell>
          <cell r="BA24">
            <v>5</v>
          </cell>
          <cell r="BB24">
            <v>8</v>
          </cell>
          <cell r="BC24">
            <v>0.625</v>
          </cell>
          <cell r="BD24">
            <v>-3</v>
          </cell>
        </row>
        <row r="25">
          <cell r="L25">
            <v>28</v>
          </cell>
          <cell r="M25">
            <v>23</v>
          </cell>
          <cell r="N25">
            <v>1.2173913043478262</v>
          </cell>
          <cell r="O25">
            <v>5</v>
          </cell>
          <cell r="P25">
            <v>40</v>
          </cell>
          <cell r="BA25">
            <v>9</v>
          </cell>
          <cell r="BB25">
            <v>7</v>
          </cell>
          <cell r="BC25">
            <v>1.2857142857142858</v>
          </cell>
          <cell r="BD25">
            <v>2</v>
          </cell>
        </row>
        <row r="26">
          <cell r="L26">
            <v>36</v>
          </cell>
          <cell r="M26">
            <v>35</v>
          </cell>
          <cell r="N26">
            <v>1.0285714285714285</v>
          </cell>
          <cell r="O26">
            <v>1</v>
          </cell>
          <cell r="P26">
            <v>36</v>
          </cell>
        </row>
        <row r="27">
          <cell r="L27">
            <v>29</v>
          </cell>
          <cell r="M27">
            <v>29</v>
          </cell>
          <cell r="N27">
            <v>1</v>
          </cell>
          <cell r="O27">
            <v>0</v>
          </cell>
          <cell r="P27">
            <v>33</v>
          </cell>
        </row>
        <row r="28">
          <cell r="L28">
            <v>24</v>
          </cell>
          <cell r="M28">
            <v>20</v>
          </cell>
          <cell r="N28">
            <v>1.2</v>
          </cell>
          <cell r="O28">
            <v>4</v>
          </cell>
          <cell r="P28">
            <v>77</v>
          </cell>
        </row>
        <row r="29">
          <cell r="L29">
            <v>26</v>
          </cell>
          <cell r="M29">
            <v>29</v>
          </cell>
          <cell r="N29">
            <v>0.89655172413793105</v>
          </cell>
          <cell r="O29">
            <v>-3</v>
          </cell>
          <cell r="P29">
            <v>30</v>
          </cell>
        </row>
      </sheetData>
      <sheetData sheetId="76">
        <row r="3">
          <cell r="L3">
            <v>446</v>
          </cell>
          <cell r="M3">
            <v>352</v>
          </cell>
          <cell r="P3">
            <v>1209</v>
          </cell>
          <cell r="Q3">
            <v>44</v>
          </cell>
          <cell r="AF3">
            <v>199</v>
          </cell>
          <cell r="AG3">
            <v>166</v>
          </cell>
          <cell r="AI3">
            <v>18</v>
          </cell>
          <cell r="AK3">
            <v>44</v>
          </cell>
          <cell r="BA3">
            <v>81</v>
          </cell>
          <cell r="BB3">
            <v>67</v>
          </cell>
          <cell r="BE3">
            <v>1</v>
          </cell>
          <cell r="BF3">
            <v>3</v>
          </cell>
          <cell r="BG3">
            <v>10</v>
          </cell>
          <cell r="BH3">
            <v>3</v>
          </cell>
          <cell r="BJ3">
            <v>3</v>
          </cell>
          <cell r="BK3">
            <v>3</v>
          </cell>
          <cell r="BL3">
            <v>7</v>
          </cell>
          <cell r="BM3">
            <v>0</v>
          </cell>
        </row>
        <row r="4">
          <cell r="Q4">
            <v>8.8000000000000007</v>
          </cell>
          <cell r="AI4">
            <v>6</v>
          </cell>
          <cell r="AK4">
            <v>4.8888888888888893</v>
          </cell>
          <cell r="AO4">
            <v>9.4444444444444446</v>
          </cell>
          <cell r="AP4">
            <v>12.666666666666666</v>
          </cell>
        </row>
        <row r="18">
          <cell r="L18">
            <v>36</v>
          </cell>
          <cell r="M18">
            <v>24</v>
          </cell>
          <cell r="N18">
            <v>1.5</v>
          </cell>
          <cell r="O18">
            <v>12</v>
          </cell>
          <cell r="P18">
            <v>78</v>
          </cell>
          <cell r="AF18">
            <v>24</v>
          </cell>
          <cell r="AG18">
            <v>20</v>
          </cell>
          <cell r="AH18">
            <v>1.2</v>
          </cell>
          <cell r="AJ18">
            <v>4</v>
          </cell>
          <cell r="BA18">
            <v>2</v>
          </cell>
          <cell r="BB18">
            <v>7</v>
          </cell>
          <cell r="BC18">
            <v>0.2857142857142857</v>
          </cell>
          <cell r="BD18">
            <v>-5</v>
          </cell>
        </row>
        <row r="19">
          <cell r="L19">
            <v>24</v>
          </cell>
          <cell r="M19">
            <v>20</v>
          </cell>
          <cell r="N19">
            <v>1.2</v>
          </cell>
          <cell r="O19">
            <v>4</v>
          </cell>
          <cell r="P19">
            <v>54</v>
          </cell>
          <cell r="AF19">
            <v>16</v>
          </cell>
          <cell r="AG19">
            <v>21</v>
          </cell>
          <cell r="AH19">
            <v>0.76190476190476186</v>
          </cell>
          <cell r="AJ19">
            <v>-5</v>
          </cell>
          <cell r="BA19">
            <v>8</v>
          </cell>
          <cell r="BB19">
            <v>5</v>
          </cell>
          <cell r="BC19">
            <v>1.6</v>
          </cell>
          <cell r="BD19">
            <v>3</v>
          </cell>
        </row>
        <row r="20">
          <cell r="L20">
            <v>26</v>
          </cell>
          <cell r="M20">
            <v>18</v>
          </cell>
          <cell r="N20">
            <v>1.44</v>
          </cell>
          <cell r="O20">
            <v>8</v>
          </cell>
          <cell r="P20">
            <v>134</v>
          </cell>
          <cell r="AF20">
            <v>20</v>
          </cell>
          <cell r="AG20">
            <v>17</v>
          </cell>
          <cell r="AH20">
            <v>1.1764705882352942</v>
          </cell>
          <cell r="AJ20">
            <v>3</v>
          </cell>
          <cell r="BA20">
            <v>7</v>
          </cell>
          <cell r="BB20">
            <v>6</v>
          </cell>
          <cell r="BC20">
            <v>1.1666666666666667</v>
          </cell>
          <cell r="BD20">
            <v>1</v>
          </cell>
        </row>
        <row r="21">
          <cell r="L21">
            <v>27</v>
          </cell>
          <cell r="M21">
            <v>22</v>
          </cell>
          <cell r="N21">
            <v>1.2272727272727273</v>
          </cell>
          <cell r="O21">
            <v>5</v>
          </cell>
          <cell r="P21">
            <v>86</v>
          </cell>
          <cell r="AF21">
            <v>22</v>
          </cell>
          <cell r="AG21">
            <v>20</v>
          </cell>
          <cell r="AH21">
            <v>1.1000000000000001</v>
          </cell>
          <cell r="AJ21">
            <v>2</v>
          </cell>
          <cell r="BA21">
            <v>5</v>
          </cell>
          <cell r="BB21">
            <v>6</v>
          </cell>
          <cell r="BC21">
            <v>0.83333333333333337</v>
          </cell>
          <cell r="BD21">
            <v>-1</v>
          </cell>
        </row>
        <row r="22">
          <cell r="L22">
            <v>16</v>
          </cell>
          <cell r="M22">
            <v>17</v>
          </cell>
          <cell r="N22">
            <v>0.94117647058823528</v>
          </cell>
          <cell r="O22">
            <v>-1</v>
          </cell>
          <cell r="P22">
            <v>42</v>
          </cell>
          <cell r="AF22">
            <v>29</v>
          </cell>
          <cell r="AG22">
            <v>17</v>
          </cell>
          <cell r="AH22">
            <v>1.7058823529411764</v>
          </cell>
          <cell r="AJ22">
            <v>12</v>
          </cell>
          <cell r="BA22">
            <v>14</v>
          </cell>
          <cell r="BB22">
            <v>4</v>
          </cell>
          <cell r="BC22">
            <v>3.5</v>
          </cell>
          <cell r="BD22">
            <v>10</v>
          </cell>
        </row>
        <row r="23">
          <cell r="L23">
            <v>29</v>
          </cell>
          <cell r="M23">
            <v>27</v>
          </cell>
          <cell r="N23">
            <v>1.0740740740740742</v>
          </cell>
          <cell r="O23">
            <v>2</v>
          </cell>
          <cell r="P23">
            <v>53</v>
          </cell>
          <cell r="AF23">
            <v>25</v>
          </cell>
          <cell r="AG23">
            <v>21</v>
          </cell>
          <cell r="AH23">
            <v>1.1904761904761905</v>
          </cell>
          <cell r="AJ23">
            <v>4</v>
          </cell>
          <cell r="BA23">
            <v>5</v>
          </cell>
          <cell r="BB23">
            <v>3</v>
          </cell>
          <cell r="BC23">
            <v>1.6666666666666667</v>
          </cell>
          <cell r="BD23">
            <v>2</v>
          </cell>
        </row>
        <row r="24">
          <cell r="L24">
            <v>24</v>
          </cell>
          <cell r="M24">
            <v>14</v>
          </cell>
          <cell r="N24">
            <v>1.7142857142857142</v>
          </cell>
          <cell r="O24">
            <v>10</v>
          </cell>
          <cell r="P24">
            <v>77</v>
          </cell>
          <cell r="AF24">
            <v>26</v>
          </cell>
          <cell r="AG24">
            <v>15</v>
          </cell>
          <cell r="AH24">
            <v>1.7333333333333334</v>
          </cell>
          <cell r="AJ24">
            <v>11</v>
          </cell>
          <cell r="BA24">
            <v>8</v>
          </cell>
          <cell r="BB24">
            <v>7</v>
          </cell>
          <cell r="BC24">
            <v>1.1428571428571428</v>
          </cell>
          <cell r="BD24">
            <v>1</v>
          </cell>
        </row>
        <row r="25">
          <cell r="L25">
            <v>26</v>
          </cell>
          <cell r="M25">
            <v>27</v>
          </cell>
          <cell r="N25">
            <v>0.96296296296296291</v>
          </cell>
          <cell r="O25">
            <v>-1</v>
          </cell>
          <cell r="P25">
            <v>93</v>
          </cell>
          <cell r="AF25">
            <v>16</v>
          </cell>
          <cell r="AG25">
            <v>15</v>
          </cell>
          <cell r="AH25">
            <v>1.0666666666666667</v>
          </cell>
          <cell r="AJ25">
            <v>1</v>
          </cell>
          <cell r="BA25">
            <v>6</v>
          </cell>
          <cell r="BB25">
            <v>6</v>
          </cell>
          <cell r="BC25">
            <v>1</v>
          </cell>
          <cell r="BD25">
            <v>0</v>
          </cell>
        </row>
        <row r="26">
          <cell r="L26">
            <v>22</v>
          </cell>
          <cell r="M26">
            <v>21</v>
          </cell>
          <cell r="N26">
            <v>1.0476190476190477</v>
          </cell>
          <cell r="O26">
            <v>1</v>
          </cell>
          <cell r="P26">
            <v>119</v>
          </cell>
          <cell r="AF26">
            <v>21</v>
          </cell>
          <cell r="AG26">
            <v>20</v>
          </cell>
          <cell r="AH26">
            <v>1.05</v>
          </cell>
          <cell r="AJ26">
            <v>1</v>
          </cell>
          <cell r="BA26">
            <v>5</v>
          </cell>
          <cell r="BB26">
            <v>6</v>
          </cell>
          <cell r="BC26">
            <v>0.83333333333333337</v>
          </cell>
          <cell r="BD26">
            <v>-1</v>
          </cell>
        </row>
        <row r="27">
          <cell r="L27">
            <v>40</v>
          </cell>
          <cell r="M27">
            <v>19</v>
          </cell>
          <cell r="N27">
            <v>2.1052631578947367</v>
          </cell>
          <cell r="O27">
            <v>21</v>
          </cell>
          <cell r="P27">
            <v>116</v>
          </cell>
          <cell r="BA27">
            <v>12</v>
          </cell>
          <cell r="BB27">
            <v>7</v>
          </cell>
          <cell r="BC27">
            <v>1.7142857142857142</v>
          </cell>
          <cell r="BD27">
            <v>5</v>
          </cell>
        </row>
        <row r="28">
          <cell r="L28">
            <v>28</v>
          </cell>
          <cell r="M28">
            <v>25</v>
          </cell>
          <cell r="N28">
            <v>1.1200000000000001</v>
          </cell>
          <cell r="O28">
            <v>3</v>
          </cell>
          <cell r="P28">
            <v>107</v>
          </cell>
          <cell r="BA28">
            <v>8</v>
          </cell>
          <cell r="BB28">
            <v>4</v>
          </cell>
          <cell r="BC28">
            <v>2</v>
          </cell>
          <cell r="BD28">
            <v>4</v>
          </cell>
        </row>
        <row r="29">
          <cell r="L29">
            <v>31</v>
          </cell>
          <cell r="M29">
            <v>23</v>
          </cell>
          <cell r="N29">
            <v>1.3478260869565217</v>
          </cell>
          <cell r="O29">
            <v>8</v>
          </cell>
          <cell r="P29">
            <v>66</v>
          </cell>
          <cell r="BA29">
            <v>1</v>
          </cell>
          <cell r="BB29">
            <v>6</v>
          </cell>
          <cell r="BC29">
            <v>0.16666666666666666</v>
          </cell>
          <cell r="BD29">
            <v>-5</v>
          </cell>
        </row>
        <row r="30">
          <cell r="L30">
            <v>29</v>
          </cell>
          <cell r="M30">
            <v>27</v>
          </cell>
          <cell r="N30">
            <v>1.0740740740740742</v>
          </cell>
          <cell r="O30">
            <v>2</v>
          </cell>
          <cell r="P30">
            <v>43</v>
          </cell>
        </row>
        <row r="31">
          <cell r="L31">
            <v>34</v>
          </cell>
          <cell r="M31">
            <v>21</v>
          </cell>
          <cell r="N31">
            <v>1.6190476190476191</v>
          </cell>
          <cell r="O31">
            <v>13</v>
          </cell>
          <cell r="P31">
            <v>36</v>
          </cell>
        </row>
        <row r="32">
          <cell r="L32">
            <v>25</v>
          </cell>
          <cell r="M32">
            <v>26</v>
          </cell>
          <cell r="N32">
            <v>0.96153846153846156</v>
          </cell>
          <cell r="O32">
            <v>-1</v>
          </cell>
          <cell r="P32">
            <v>47</v>
          </cell>
        </row>
        <row r="33">
          <cell r="L33">
            <v>29</v>
          </cell>
          <cell r="M33">
            <v>21</v>
          </cell>
          <cell r="N33">
            <v>1.3809523809523809</v>
          </cell>
          <cell r="O33">
            <v>8</v>
          </cell>
          <cell r="P33">
            <v>58</v>
          </cell>
        </row>
      </sheetData>
      <sheetData sheetId="77">
        <row r="3">
          <cell r="L3">
            <v>439</v>
          </cell>
          <cell r="M3">
            <v>491</v>
          </cell>
          <cell r="P3">
            <v>684</v>
          </cell>
          <cell r="Q3">
            <v>35</v>
          </cell>
          <cell r="AF3">
            <v>197</v>
          </cell>
          <cell r="AG3">
            <v>241</v>
          </cell>
          <cell r="AI3">
            <v>16</v>
          </cell>
          <cell r="AK3">
            <v>61</v>
          </cell>
          <cell r="BA3">
            <v>69</v>
          </cell>
          <cell r="BB3">
            <v>78</v>
          </cell>
          <cell r="BE3">
            <v>4</v>
          </cell>
          <cell r="BF3">
            <v>1</v>
          </cell>
          <cell r="BG3">
            <v>14</v>
          </cell>
          <cell r="BH3">
            <v>12</v>
          </cell>
          <cell r="BJ3">
            <v>6</v>
          </cell>
          <cell r="BK3">
            <v>6</v>
          </cell>
          <cell r="BL3">
            <v>8</v>
          </cell>
          <cell r="BM3">
            <v>6</v>
          </cell>
        </row>
        <row r="4">
          <cell r="Q4">
            <v>7</v>
          </cell>
          <cell r="AI4">
            <v>5.333333333333333</v>
          </cell>
          <cell r="AK4">
            <v>6.7777777777777777</v>
          </cell>
          <cell r="AO4">
            <v>11.333333333333334</v>
          </cell>
          <cell r="AP4">
            <v>10.555555555555555</v>
          </cell>
        </row>
        <row r="18">
          <cell r="L18">
            <v>34</v>
          </cell>
          <cell r="M18">
            <v>37</v>
          </cell>
          <cell r="N18">
            <v>0.92</v>
          </cell>
          <cell r="O18">
            <v>-3</v>
          </cell>
          <cell r="P18">
            <v>72</v>
          </cell>
          <cell r="AF18">
            <v>33</v>
          </cell>
          <cell r="AG18">
            <v>22</v>
          </cell>
          <cell r="AH18">
            <v>1.5</v>
          </cell>
          <cell r="AJ18">
            <v>11</v>
          </cell>
          <cell r="BA18">
            <v>5</v>
          </cell>
          <cell r="BB18">
            <v>6</v>
          </cell>
          <cell r="BC18">
            <v>0.83333333333333337</v>
          </cell>
          <cell r="BD18">
            <v>-1</v>
          </cell>
        </row>
        <row r="19">
          <cell r="L19">
            <v>26</v>
          </cell>
          <cell r="M19">
            <v>25</v>
          </cell>
          <cell r="N19">
            <v>1.04</v>
          </cell>
          <cell r="O19">
            <v>1</v>
          </cell>
          <cell r="P19">
            <v>64</v>
          </cell>
          <cell r="AF19">
            <v>25</v>
          </cell>
          <cell r="AG19">
            <v>25</v>
          </cell>
          <cell r="AH19">
            <v>1</v>
          </cell>
          <cell r="AJ19">
            <v>0</v>
          </cell>
          <cell r="BA19">
            <v>13</v>
          </cell>
          <cell r="BB19">
            <v>4</v>
          </cell>
          <cell r="BC19">
            <v>3.25</v>
          </cell>
          <cell r="BD19">
            <v>9</v>
          </cell>
        </row>
        <row r="20">
          <cell r="L20">
            <v>32</v>
          </cell>
          <cell r="M20">
            <v>26</v>
          </cell>
          <cell r="N20">
            <v>1.23</v>
          </cell>
          <cell r="O20">
            <v>6</v>
          </cell>
          <cell r="P20">
            <v>26</v>
          </cell>
          <cell r="AF20">
            <v>22</v>
          </cell>
          <cell r="AG20">
            <v>29</v>
          </cell>
          <cell r="AH20">
            <v>0.75862068965517238</v>
          </cell>
          <cell r="AJ20">
            <v>-7</v>
          </cell>
          <cell r="BA20">
            <v>8</v>
          </cell>
          <cell r="BB20">
            <v>10</v>
          </cell>
          <cell r="BC20">
            <v>0.8</v>
          </cell>
          <cell r="BD20">
            <v>-2</v>
          </cell>
        </row>
        <row r="21">
          <cell r="L21">
            <v>24</v>
          </cell>
          <cell r="M21">
            <v>31</v>
          </cell>
          <cell r="N21">
            <v>0.77419354838709675</v>
          </cell>
          <cell r="O21">
            <v>-7</v>
          </cell>
          <cell r="P21">
            <v>60</v>
          </cell>
          <cell r="AF21">
            <v>23</v>
          </cell>
          <cell r="AG21">
            <v>27</v>
          </cell>
          <cell r="AH21">
            <v>0.85185185185185186</v>
          </cell>
          <cell r="AJ21">
            <v>-4</v>
          </cell>
          <cell r="BA21">
            <v>1</v>
          </cell>
          <cell r="BB21">
            <v>7</v>
          </cell>
          <cell r="BC21">
            <v>0.14285714285714285</v>
          </cell>
          <cell r="BD21">
            <v>-6</v>
          </cell>
        </row>
        <row r="22">
          <cell r="L22">
            <v>14</v>
          </cell>
          <cell r="M22">
            <v>26</v>
          </cell>
          <cell r="N22">
            <v>0.53846153846153844</v>
          </cell>
          <cell r="O22">
            <v>-12</v>
          </cell>
          <cell r="P22">
            <v>16</v>
          </cell>
          <cell r="AF22">
            <v>22</v>
          </cell>
          <cell r="AG22">
            <v>31</v>
          </cell>
          <cell r="AH22">
            <v>0.70967741935483875</v>
          </cell>
          <cell r="AJ22">
            <v>-9</v>
          </cell>
          <cell r="BA22">
            <v>9</v>
          </cell>
          <cell r="BB22">
            <v>7</v>
          </cell>
          <cell r="BC22">
            <v>1.2857142857142858</v>
          </cell>
          <cell r="BD22">
            <v>2</v>
          </cell>
        </row>
        <row r="23">
          <cell r="L23">
            <v>26</v>
          </cell>
          <cell r="M23">
            <v>33</v>
          </cell>
          <cell r="N23">
            <v>0.78787878787878785</v>
          </cell>
          <cell r="O23">
            <v>-7</v>
          </cell>
          <cell r="P23">
            <v>32</v>
          </cell>
          <cell r="AF23">
            <v>17</v>
          </cell>
          <cell r="AG23">
            <v>29</v>
          </cell>
          <cell r="AH23">
            <v>0.58620689655172409</v>
          </cell>
          <cell r="AJ23">
            <v>-12</v>
          </cell>
          <cell r="BA23">
            <v>7</v>
          </cell>
          <cell r="BB23">
            <v>3</v>
          </cell>
          <cell r="BC23">
            <v>2.3333333333333335</v>
          </cell>
          <cell r="BD23">
            <v>4</v>
          </cell>
        </row>
        <row r="24">
          <cell r="L24">
            <v>37</v>
          </cell>
          <cell r="M24">
            <v>18</v>
          </cell>
          <cell r="N24">
            <v>2.0555555555555554</v>
          </cell>
          <cell r="O24">
            <v>19</v>
          </cell>
          <cell r="P24">
            <v>42</v>
          </cell>
          <cell r="AF24">
            <v>22</v>
          </cell>
          <cell r="AG24">
            <v>28</v>
          </cell>
          <cell r="AH24">
            <v>0.7857142857142857</v>
          </cell>
          <cell r="AJ24">
            <v>-6</v>
          </cell>
          <cell r="BA24">
            <v>4</v>
          </cell>
          <cell r="BB24">
            <v>7</v>
          </cell>
          <cell r="BC24">
            <v>0.5714285714285714</v>
          </cell>
          <cell r="BD24">
            <v>-3</v>
          </cell>
        </row>
        <row r="25">
          <cell r="L25">
            <v>27</v>
          </cell>
          <cell r="M25">
            <v>28</v>
          </cell>
          <cell r="N25">
            <v>0.9642857142857143</v>
          </cell>
          <cell r="O25">
            <v>-1</v>
          </cell>
          <cell r="P25">
            <v>45</v>
          </cell>
          <cell r="AF25">
            <v>19</v>
          </cell>
          <cell r="AG25">
            <v>23</v>
          </cell>
          <cell r="AH25">
            <v>0.82608695652173914</v>
          </cell>
          <cell r="AJ25">
            <v>-4</v>
          </cell>
          <cell r="BA25">
            <v>3</v>
          </cell>
          <cell r="BB25">
            <v>6</v>
          </cell>
          <cell r="BC25">
            <v>0.5</v>
          </cell>
          <cell r="BD25">
            <v>-3</v>
          </cell>
        </row>
        <row r="26">
          <cell r="L26">
            <v>33</v>
          </cell>
          <cell r="M26">
            <v>27</v>
          </cell>
          <cell r="N26">
            <v>1.2222222222222223</v>
          </cell>
          <cell r="O26">
            <v>6</v>
          </cell>
          <cell r="P26">
            <v>21</v>
          </cell>
          <cell r="AF26">
            <v>14</v>
          </cell>
          <cell r="AG26">
            <v>27</v>
          </cell>
          <cell r="AH26">
            <v>0.51851851851851849</v>
          </cell>
          <cell r="AJ26">
            <v>-13</v>
          </cell>
          <cell r="BA26">
            <v>6</v>
          </cell>
          <cell r="BB26">
            <v>6</v>
          </cell>
          <cell r="BC26">
            <v>1</v>
          </cell>
          <cell r="BD26">
            <v>0</v>
          </cell>
        </row>
        <row r="27">
          <cell r="L27">
            <v>29</v>
          </cell>
          <cell r="M27">
            <v>37</v>
          </cell>
          <cell r="N27">
            <v>0.78378378378378377</v>
          </cell>
          <cell r="O27">
            <v>-8</v>
          </cell>
          <cell r="P27">
            <v>42</v>
          </cell>
          <cell r="BA27">
            <v>8</v>
          </cell>
          <cell r="BB27">
            <v>9</v>
          </cell>
          <cell r="BC27">
            <v>0.88888888888888884</v>
          </cell>
          <cell r="BD27">
            <v>-1</v>
          </cell>
        </row>
        <row r="28">
          <cell r="L28">
            <v>31</v>
          </cell>
          <cell r="M28">
            <v>34</v>
          </cell>
          <cell r="N28">
            <v>0.91176470588235292</v>
          </cell>
          <cell r="O28">
            <v>-3</v>
          </cell>
          <cell r="P28">
            <v>19</v>
          </cell>
          <cell r="BA28">
            <v>2</v>
          </cell>
          <cell r="BB28">
            <v>7</v>
          </cell>
          <cell r="BC28">
            <v>0.2857142857142857</v>
          </cell>
          <cell r="BD28">
            <v>-5</v>
          </cell>
        </row>
        <row r="29">
          <cell r="L29">
            <v>28</v>
          </cell>
          <cell r="M29">
            <v>37</v>
          </cell>
          <cell r="N29">
            <v>0.7567567567567568</v>
          </cell>
          <cell r="O29">
            <v>-9</v>
          </cell>
          <cell r="P29">
            <v>17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33</v>
          </cell>
          <cell r="M30">
            <v>33</v>
          </cell>
          <cell r="N30">
            <v>1</v>
          </cell>
          <cell r="O30">
            <v>0</v>
          </cell>
          <cell r="P30">
            <v>36</v>
          </cell>
        </row>
        <row r="31">
          <cell r="L31">
            <v>27</v>
          </cell>
          <cell r="M31">
            <v>39</v>
          </cell>
          <cell r="N31">
            <v>0.69230769230769229</v>
          </cell>
          <cell r="O31">
            <v>-12</v>
          </cell>
          <cell r="P31">
            <v>50</v>
          </cell>
        </row>
        <row r="32">
          <cell r="L32">
            <v>12</v>
          </cell>
          <cell r="M32">
            <v>34</v>
          </cell>
          <cell r="N32">
            <v>0.35294117647058826</v>
          </cell>
          <cell r="O32">
            <v>-22</v>
          </cell>
          <cell r="P32">
            <v>25</v>
          </cell>
        </row>
        <row r="33">
          <cell r="L33">
            <v>26</v>
          </cell>
          <cell r="M33">
            <v>26</v>
          </cell>
          <cell r="N33">
            <v>1</v>
          </cell>
          <cell r="O33">
            <v>0</v>
          </cell>
          <cell r="P33">
            <v>117</v>
          </cell>
        </row>
      </sheetData>
      <sheetData sheetId="78">
        <row r="3">
          <cell r="L3">
            <v>372</v>
          </cell>
          <cell r="M3">
            <v>415</v>
          </cell>
          <cell r="P3">
            <v>895</v>
          </cell>
          <cell r="Q3">
            <v>66</v>
          </cell>
          <cell r="AF3">
            <v>170</v>
          </cell>
          <cell r="AG3">
            <v>190</v>
          </cell>
          <cell r="AI3">
            <v>14</v>
          </cell>
          <cell r="AK3">
            <v>42</v>
          </cell>
          <cell r="BA3">
            <v>67</v>
          </cell>
          <cell r="BB3">
            <v>77</v>
          </cell>
          <cell r="BE3">
            <v>0</v>
          </cell>
          <cell r="BF3">
            <v>3</v>
          </cell>
          <cell r="BG3">
            <v>10</v>
          </cell>
          <cell r="BH3">
            <v>11</v>
          </cell>
          <cell r="BJ3">
            <v>6</v>
          </cell>
          <cell r="BK3">
            <v>5</v>
          </cell>
          <cell r="BL3">
            <v>4</v>
          </cell>
          <cell r="BM3">
            <v>6</v>
          </cell>
        </row>
        <row r="4">
          <cell r="Q4">
            <v>13.2</v>
          </cell>
          <cell r="AI4">
            <v>4.666666666666667</v>
          </cell>
          <cell r="AK4">
            <v>4.666666666666667</v>
          </cell>
          <cell r="AO4">
            <v>8.6666666666666661</v>
          </cell>
          <cell r="AP4">
            <v>10.222222222222221</v>
          </cell>
        </row>
        <row r="18">
          <cell r="L18">
            <v>22</v>
          </cell>
          <cell r="M18">
            <v>25</v>
          </cell>
          <cell r="N18">
            <v>0.88</v>
          </cell>
          <cell r="O18">
            <v>-3</v>
          </cell>
          <cell r="P18">
            <v>39</v>
          </cell>
          <cell r="AF18">
            <v>22</v>
          </cell>
          <cell r="AG18">
            <v>22</v>
          </cell>
          <cell r="AH18">
            <v>1</v>
          </cell>
          <cell r="AJ18">
            <v>0</v>
          </cell>
          <cell r="BA18">
            <v>4</v>
          </cell>
          <cell r="BB18">
            <v>7</v>
          </cell>
          <cell r="BC18">
            <v>0.5714285714285714</v>
          </cell>
          <cell r="BD18">
            <v>-3</v>
          </cell>
        </row>
        <row r="19">
          <cell r="L19">
            <v>21</v>
          </cell>
          <cell r="M19">
            <v>22</v>
          </cell>
          <cell r="N19">
            <v>0.95</v>
          </cell>
          <cell r="O19">
            <v>-1</v>
          </cell>
          <cell r="P19">
            <v>60</v>
          </cell>
          <cell r="AF19">
            <v>23</v>
          </cell>
          <cell r="AG19">
            <v>24</v>
          </cell>
          <cell r="AH19">
            <v>0.95833333333333337</v>
          </cell>
          <cell r="AJ19">
            <v>-1</v>
          </cell>
          <cell r="BA19">
            <v>6</v>
          </cell>
          <cell r="BB19">
            <v>5</v>
          </cell>
          <cell r="BC19">
            <v>1.2</v>
          </cell>
          <cell r="BD19">
            <v>1</v>
          </cell>
        </row>
        <row r="20">
          <cell r="L20">
            <v>23</v>
          </cell>
          <cell r="M20">
            <v>20</v>
          </cell>
          <cell r="N20">
            <v>1.1499999999999999</v>
          </cell>
          <cell r="O20">
            <v>3</v>
          </cell>
          <cell r="P20">
            <v>89</v>
          </cell>
          <cell r="AF20">
            <v>23</v>
          </cell>
          <cell r="AG20">
            <v>24</v>
          </cell>
          <cell r="AH20">
            <v>0.95833333333333337</v>
          </cell>
          <cell r="AJ20">
            <v>-1</v>
          </cell>
          <cell r="BA20">
            <v>10</v>
          </cell>
          <cell r="BB20">
            <v>8</v>
          </cell>
          <cell r="BC20">
            <v>1.25</v>
          </cell>
          <cell r="BD20">
            <v>2</v>
          </cell>
        </row>
        <row r="21">
          <cell r="L21">
            <v>26</v>
          </cell>
          <cell r="M21">
            <v>31</v>
          </cell>
          <cell r="N21">
            <v>0.83870967741935487</v>
          </cell>
          <cell r="O21">
            <v>-5</v>
          </cell>
          <cell r="P21">
            <v>7</v>
          </cell>
          <cell r="AF21">
            <v>20</v>
          </cell>
          <cell r="AG21">
            <v>17</v>
          </cell>
          <cell r="AH21">
            <v>1.1764705882352942</v>
          </cell>
          <cell r="AJ21">
            <v>3</v>
          </cell>
          <cell r="BA21">
            <v>1</v>
          </cell>
          <cell r="BB21">
            <v>7</v>
          </cell>
          <cell r="BC21">
            <v>0.14285714285714285</v>
          </cell>
          <cell r="BD21">
            <v>-6</v>
          </cell>
        </row>
        <row r="22">
          <cell r="L22">
            <v>13</v>
          </cell>
          <cell r="M22">
            <v>26</v>
          </cell>
          <cell r="N22">
            <v>0.5</v>
          </cell>
          <cell r="O22">
            <v>-13</v>
          </cell>
          <cell r="P22">
            <v>12</v>
          </cell>
          <cell r="AF22">
            <v>18</v>
          </cell>
          <cell r="AG22">
            <v>24</v>
          </cell>
          <cell r="AH22">
            <v>0.75</v>
          </cell>
          <cell r="AJ22">
            <v>-6</v>
          </cell>
          <cell r="BA22">
            <v>4</v>
          </cell>
          <cell r="BB22">
            <v>6</v>
          </cell>
          <cell r="BC22">
            <v>0.66666666666666663</v>
          </cell>
          <cell r="BD22">
            <v>-2</v>
          </cell>
        </row>
        <row r="23">
          <cell r="L23">
            <v>25</v>
          </cell>
          <cell r="M23">
            <v>33</v>
          </cell>
          <cell r="N23">
            <v>0.75757575757575757</v>
          </cell>
          <cell r="O23">
            <v>-8</v>
          </cell>
          <cell r="P23">
            <v>40</v>
          </cell>
          <cell r="AF23">
            <v>14</v>
          </cell>
          <cell r="AG23">
            <v>21</v>
          </cell>
          <cell r="AH23">
            <v>0.66666666666666663</v>
          </cell>
          <cell r="AJ23">
            <v>-7</v>
          </cell>
          <cell r="BA23">
            <v>8</v>
          </cell>
          <cell r="BB23">
            <v>4</v>
          </cell>
          <cell r="BC23">
            <v>2</v>
          </cell>
          <cell r="BD23">
            <v>4</v>
          </cell>
        </row>
        <row r="24">
          <cell r="L24">
            <v>23</v>
          </cell>
          <cell r="M24">
            <v>15</v>
          </cell>
          <cell r="N24">
            <v>1.5333333333333334</v>
          </cell>
          <cell r="O24">
            <v>8</v>
          </cell>
          <cell r="P24">
            <v>73</v>
          </cell>
          <cell r="AF24">
            <v>16</v>
          </cell>
          <cell r="AG24">
            <v>26</v>
          </cell>
          <cell r="AH24">
            <v>0.61538461538461542</v>
          </cell>
          <cell r="AJ24">
            <v>-10</v>
          </cell>
          <cell r="BA24">
            <v>3</v>
          </cell>
          <cell r="BB24">
            <v>8</v>
          </cell>
          <cell r="BC24">
            <v>0.375</v>
          </cell>
          <cell r="BD24">
            <v>-5</v>
          </cell>
        </row>
        <row r="25">
          <cell r="L25">
            <v>20</v>
          </cell>
          <cell r="M25">
            <v>25</v>
          </cell>
          <cell r="N25">
            <v>0.8</v>
          </cell>
          <cell r="O25">
            <v>-5</v>
          </cell>
          <cell r="P25">
            <v>69</v>
          </cell>
          <cell r="AF25">
            <v>19</v>
          </cell>
          <cell r="AG25">
            <v>14</v>
          </cell>
          <cell r="AH25">
            <v>1.3571428571428572</v>
          </cell>
          <cell r="AJ25">
            <v>5</v>
          </cell>
          <cell r="BA25">
            <v>3</v>
          </cell>
          <cell r="BB25">
            <v>6</v>
          </cell>
          <cell r="BC25">
            <v>0.5</v>
          </cell>
          <cell r="BD25">
            <v>-3</v>
          </cell>
        </row>
        <row r="26">
          <cell r="L26">
            <v>30</v>
          </cell>
          <cell r="M26">
            <v>20</v>
          </cell>
          <cell r="N26">
            <v>1.5</v>
          </cell>
          <cell r="O26">
            <v>10</v>
          </cell>
          <cell r="P26">
            <v>55</v>
          </cell>
          <cell r="AF26">
            <v>15</v>
          </cell>
          <cell r="AG26">
            <v>18</v>
          </cell>
          <cell r="AH26">
            <v>0.83333333333333337</v>
          </cell>
          <cell r="AJ26">
            <v>-3</v>
          </cell>
          <cell r="BA26">
            <v>3</v>
          </cell>
          <cell r="BB26">
            <v>6</v>
          </cell>
          <cell r="BC26">
            <v>0.5</v>
          </cell>
          <cell r="BD26">
            <v>-3</v>
          </cell>
        </row>
        <row r="27">
          <cell r="L27">
            <v>32</v>
          </cell>
          <cell r="M27">
            <v>32</v>
          </cell>
          <cell r="N27">
            <v>1</v>
          </cell>
          <cell r="O27">
            <v>0</v>
          </cell>
          <cell r="P27">
            <v>83</v>
          </cell>
          <cell r="BA27">
            <v>6</v>
          </cell>
          <cell r="BB27">
            <v>8</v>
          </cell>
          <cell r="BC27">
            <v>0.75</v>
          </cell>
          <cell r="BD27">
            <v>-2</v>
          </cell>
        </row>
        <row r="28">
          <cell r="L28">
            <v>26</v>
          </cell>
          <cell r="M28">
            <v>24</v>
          </cell>
          <cell r="N28">
            <v>1.0833333333333333</v>
          </cell>
          <cell r="O28">
            <v>2</v>
          </cell>
          <cell r="P28">
            <v>103</v>
          </cell>
          <cell r="BA28">
            <v>13</v>
          </cell>
          <cell r="BB28">
            <v>6</v>
          </cell>
          <cell r="BC28">
            <v>2.1666666666666665</v>
          </cell>
          <cell r="BD28">
            <v>7</v>
          </cell>
        </row>
        <row r="29">
          <cell r="L29">
            <v>29</v>
          </cell>
          <cell r="M29">
            <v>30</v>
          </cell>
          <cell r="N29">
            <v>0.96666666666666667</v>
          </cell>
          <cell r="O29">
            <v>-1</v>
          </cell>
          <cell r="P29">
            <v>40</v>
          </cell>
          <cell r="BA29">
            <v>6</v>
          </cell>
          <cell r="BB29">
            <v>6</v>
          </cell>
          <cell r="BC29">
            <v>1</v>
          </cell>
          <cell r="BD29">
            <v>0</v>
          </cell>
        </row>
        <row r="30">
          <cell r="L30">
            <v>18</v>
          </cell>
          <cell r="M30">
            <v>35</v>
          </cell>
          <cell r="N30">
            <v>0.51428571428571423</v>
          </cell>
          <cell r="O30">
            <v>-17</v>
          </cell>
          <cell r="P30">
            <v>63</v>
          </cell>
        </row>
        <row r="31">
          <cell r="L31">
            <v>29</v>
          </cell>
          <cell r="M31">
            <v>26</v>
          </cell>
          <cell r="N31">
            <v>1.1153846153846154</v>
          </cell>
          <cell r="O31">
            <v>3</v>
          </cell>
          <cell r="P31">
            <v>62</v>
          </cell>
        </row>
        <row r="32">
          <cell r="L32">
            <v>14</v>
          </cell>
          <cell r="M32">
            <v>27</v>
          </cell>
          <cell r="N32">
            <v>0.51851851851851849</v>
          </cell>
          <cell r="O32">
            <v>-13</v>
          </cell>
          <cell r="P32">
            <v>38</v>
          </cell>
        </row>
        <row r="33">
          <cell r="L33">
            <v>21</v>
          </cell>
          <cell r="M33">
            <v>24</v>
          </cell>
          <cell r="N33">
            <v>0.875</v>
          </cell>
          <cell r="O33">
            <v>-3</v>
          </cell>
          <cell r="P33">
            <v>62</v>
          </cell>
        </row>
      </sheetData>
      <sheetData sheetId="79">
        <row r="3">
          <cell r="L3">
            <v>408</v>
          </cell>
          <cell r="M3">
            <v>385</v>
          </cell>
          <cell r="P3">
            <v>613</v>
          </cell>
          <cell r="Q3">
            <v>45</v>
          </cell>
          <cell r="AF3">
            <v>202</v>
          </cell>
          <cell r="AG3">
            <v>200</v>
          </cell>
          <cell r="AI3">
            <v>19</v>
          </cell>
          <cell r="AK3">
            <v>33</v>
          </cell>
          <cell r="BA3">
            <v>58</v>
          </cell>
          <cell r="BB3">
            <v>72</v>
          </cell>
          <cell r="BE3">
            <v>1</v>
          </cell>
          <cell r="BF3">
            <v>1</v>
          </cell>
          <cell r="BG3">
            <v>10</v>
          </cell>
          <cell r="BH3">
            <v>7</v>
          </cell>
          <cell r="BJ3">
            <v>3</v>
          </cell>
          <cell r="BK3">
            <v>4</v>
          </cell>
          <cell r="BL3">
            <v>7</v>
          </cell>
          <cell r="BM3">
            <v>3</v>
          </cell>
        </row>
        <row r="4">
          <cell r="Q4">
            <v>9</v>
          </cell>
          <cell r="AI4">
            <v>6.333333333333333</v>
          </cell>
          <cell r="AK4">
            <v>3.6666666666666665</v>
          </cell>
          <cell r="AO4">
            <v>11.222222222222221</v>
          </cell>
          <cell r="AP4">
            <v>11.222222222222221</v>
          </cell>
        </row>
        <row r="18">
          <cell r="L18">
            <v>36</v>
          </cell>
          <cell r="M18">
            <v>25</v>
          </cell>
          <cell r="N18">
            <v>1.44</v>
          </cell>
          <cell r="O18">
            <v>11</v>
          </cell>
          <cell r="P18">
            <v>37</v>
          </cell>
          <cell r="AF18">
            <v>26</v>
          </cell>
          <cell r="AG18">
            <v>22</v>
          </cell>
          <cell r="AH18">
            <v>1.1818181818181819</v>
          </cell>
          <cell r="AJ18">
            <v>4</v>
          </cell>
          <cell r="BA18">
            <v>6</v>
          </cell>
          <cell r="BB18">
            <v>6</v>
          </cell>
          <cell r="BC18">
            <v>1</v>
          </cell>
          <cell r="BD18">
            <v>0</v>
          </cell>
        </row>
        <row r="19">
          <cell r="L19">
            <v>28</v>
          </cell>
          <cell r="M19">
            <v>24</v>
          </cell>
          <cell r="N19">
            <v>1.17</v>
          </cell>
          <cell r="O19">
            <v>4</v>
          </cell>
          <cell r="P19">
            <v>44</v>
          </cell>
          <cell r="AF19">
            <v>25</v>
          </cell>
          <cell r="AG19">
            <v>22</v>
          </cell>
          <cell r="AH19">
            <v>1.1363636363636365</v>
          </cell>
          <cell r="AJ19">
            <v>3</v>
          </cell>
          <cell r="BA19">
            <v>3</v>
          </cell>
          <cell r="BB19">
            <v>5</v>
          </cell>
          <cell r="BC19">
            <v>0.6</v>
          </cell>
          <cell r="BD19">
            <v>-2</v>
          </cell>
        </row>
        <row r="20">
          <cell r="L20">
            <v>22</v>
          </cell>
          <cell r="M20">
            <v>23</v>
          </cell>
          <cell r="N20">
            <v>0.96</v>
          </cell>
          <cell r="O20">
            <v>-1</v>
          </cell>
          <cell r="P20">
            <v>21</v>
          </cell>
          <cell r="AF20">
            <v>24</v>
          </cell>
          <cell r="AG20">
            <v>21</v>
          </cell>
          <cell r="AH20">
            <v>1.1428571428571428</v>
          </cell>
          <cell r="AJ20">
            <v>3</v>
          </cell>
          <cell r="BA20">
            <v>7</v>
          </cell>
          <cell r="BB20">
            <v>7</v>
          </cell>
          <cell r="BC20">
            <v>1</v>
          </cell>
          <cell r="BD20">
            <v>0</v>
          </cell>
        </row>
        <row r="21">
          <cell r="L21">
            <v>25</v>
          </cell>
          <cell r="M21">
            <v>25</v>
          </cell>
          <cell r="N21">
            <v>1</v>
          </cell>
          <cell r="O21">
            <v>0</v>
          </cell>
          <cell r="P21">
            <v>32</v>
          </cell>
          <cell r="AF21">
            <v>27</v>
          </cell>
          <cell r="AG21">
            <v>19</v>
          </cell>
          <cell r="AH21">
            <v>1.4210526315789473</v>
          </cell>
          <cell r="AJ21">
            <v>8</v>
          </cell>
          <cell r="BA21">
            <v>1</v>
          </cell>
          <cell r="BB21">
            <v>6</v>
          </cell>
          <cell r="BC21">
            <v>0.16666666666666666</v>
          </cell>
          <cell r="BD21">
            <v>-5</v>
          </cell>
        </row>
        <row r="22">
          <cell r="L22">
            <v>18</v>
          </cell>
          <cell r="M22">
            <v>18</v>
          </cell>
          <cell r="N22">
            <v>1</v>
          </cell>
          <cell r="O22">
            <v>0</v>
          </cell>
          <cell r="P22">
            <v>4</v>
          </cell>
          <cell r="AF22">
            <v>21</v>
          </cell>
          <cell r="AG22">
            <v>26</v>
          </cell>
          <cell r="AH22">
            <v>0.80769230769230771</v>
          </cell>
          <cell r="AJ22">
            <v>-5</v>
          </cell>
          <cell r="BA22">
            <v>2</v>
          </cell>
          <cell r="BB22">
            <v>6</v>
          </cell>
          <cell r="BC22">
            <v>0.33333333333333331</v>
          </cell>
          <cell r="BD22">
            <v>-4</v>
          </cell>
        </row>
        <row r="23">
          <cell r="L23">
            <v>20</v>
          </cell>
          <cell r="M23">
            <v>24</v>
          </cell>
          <cell r="N23">
            <v>0.83333333333333337</v>
          </cell>
          <cell r="O23">
            <v>-4</v>
          </cell>
          <cell r="P23">
            <v>68</v>
          </cell>
          <cell r="AF23">
            <v>23</v>
          </cell>
          <cell r="AG23">
            <v>24</v>
          </cell>
          <cell r="AH23">
            <v>0.95833333333333337</v>
          </cell>
          <cell r="AJ23">
            <v>-1</v>
          </cell>
          <cell r="BA23">
            <v>3</v>
          </cell>
          <cell r="BB23">
            <v>2</v>
          </cell>
          <cell r="BC23">
            <v>1.5</v>
          </cell>
          <cell r="BD23">
            <v>1</v>
          </cell>
        </row>
        <row r="24">
          <cell r="L24">
            <v>22</v>
          </cell>
          <cell r="M24">
            <v>12</v>
          </cell>
          <cell r="N24">
            <v>1.8333333333333333</v>
          </cell>
          <cell r="O24">
            <v>10</v>
          </cell>
          <cell r="P24">
            <v>56</v>
          </cell>
          <cell r="AF24">
            <v>16</v>
          </cell>
          <cell r="AG24">
            <v>24</v>
          </cell>
          <cell r="AH24">
            <v>0.66666666666666663</v>
          </cell>
          <cell r="AJ24">
            <v>-8</v>
          </cell>
          <cell r="BA24">
            <v>5</v>
          </cell>
          <cell r="BB24">
            <v>8</v>
          </cell>
          <cell r="BC24">
            <v>0.625</v>
          </cell>
          <cell r="BD24">
            <v>-3</v>
          </cell>
        </row>
        <row r="25">
          <cell r="L25">
            <v>21</v>
          </cell>
          <cell r="M25">
            <v>21</v>
          </cell>
          <cell r="N25">
            <v>1</v>
          </cell>
          <cell r="O25">
            <v>0</v>
          </cell>
          <cell r="P25">
            <v>86</v>
          </cell>
          <cell r="AF25">
            <v>21</v>
          </cell>
          <cell r="AG25">
            <v>22</v>
          </cell>
          <cell r="AH25">
            <v>0.95454545454545459</v>
          </cell>
          <cell r="AJ25">
            <v>-1</v>
          </cell>
          <cell r="BA25">
            <v>3</v>
          </cell>
          <cell r="BB25">
            <v>6</v>
          </cell>
          <cell r="BC25">
            <v>0.5</v>
          </cell>
          <cell r="BD25">
            <v>-3</v>
          </cell>
        </row>
        <row r="26">
          <cell r="L26">
            <v>37</v>
          </cell>
          <cell r="M26">
            <v>23</v>
          </cell>
          <cell r="N26">
            <v>1.6086956521739131</v>
          </cell>
          <cell r="O26">
            <v>14</v>
          </cell>
          <cell r="P26">
            <v>36</v>
          </cell>
          <cell r="AF26">
            <v>19</v>
          </cell>
          <cell r="AG26">
            <v>20</v>
          </cell>
          <cell r="AH26">
            <v>0.95</v>
          </cell>
          <cell r="AJ26">
            <v>-1</v>
          </cell>
          <cell r="BA26">
            <v>4</v>
          </cell>
          <cell r="BB26">
            <v>6</v>
          </cell>
          <cell r="BC26">
            <v>0.66666666666666663</v>
          </cell>
          <cell r="BD26">
            <v>-2</v>
          </cell>
        </row>
        <row r="27">
          <cell r="L27">
            <v>26</v>
          </cell>
          <cell r="M27">
            <v>29</v>
          </cell>
          <cell r="N27">
            <v>0.89655172413793105</v>
          </cell>
          <cell r="O27">
            <v>-3</v>
          </cell>
          <cell r="P27">
            <v>21</v>
          </cell>
          <cell r="BA27">
            <v>14</v>
          </cell>
          <cell r="BB27">
            <v>7</v>
          </cell>
          <cell r="BC27">
            <v>2</v>
          </cell>
          <cell r="BD27">
            <v>7</v>
          </cell>
        </row>
        <row r="28">
          <cell r="L28">
            <v>30</v>
          </cell>
          <cell r="M28">
            <v>25</v>
          </cell>
          <cell r="N28">
            <v>1.2</v>
          </cell>
          <cell r="O28">
            <v>5</v>
          </cell>
          <cell r="P28">
            <v>37</v>
          </cell>
          <cell r="BA28">
            <v>7</v>
          </cell>
          <cell r="BB28">
            <v>7</v>
          </cell>
          <cell r="BC28">
            <v>1</v>
          </cell>
          <cell r="BD28">
            <v>0</v>
          </cell>
        </row>
        <row r="29">
          <cell r="L29">
            <v>21</v>
          </cell>
          <cell r="M29">
            <v>28</v>
          </cell>
          <cell r="N29">
            <v>0.75</v>
          </cell>
          <cell r="O29">
            <v>-7</v>
          </cell>
          <cell r="P29">
            <v>25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23</v>
          </cell>
          <cell r="M30">
            <v>29</v>
          </cell>
          <cell r="N30">
            <v>0.7931034482758621</v>
          </cell>
          <cell r="O30">
            <v>-6</v>
          </cell>
          <cell r="P30">
            <v>23</v>
          </cell>
        </row>
        <row r="31">
          <cell r="L31">
            <v>30</v>
          </cell>
          <cell r="M31">
            <v>26</v>
          </cell>
          <cell r="N31">
            <v>1.1538461538461537</v>
          </cell>
          <cell r="O31">
            <v>4</v>
          </cell>
          <cell r="P31">
            <v>82</v>
          </cell>
        </row>
        <row r="32">
          <cell r="L32">
            <v>25</v>
          </cell>
          <cell r="M32">
            <v>27</v>
          </cell>
          <cell r="N32">
            <v>0.92592592592592593</v>
          </cell>
          <cell r="O32">
            <v>-2</v>
          </cell>
          <cell r="P32">
            <v>25</v>
          </cell>
        </row>
        <row r="33">
          <cell r="L33">
            <v>24</v>
          </cell>
          <cell r="M33">
            <v>26</v>
          </cell>
          <cell r="N33">
            <v>0.92307692307692313</v>
          </cell>
          <cell r="O33">
            <v>-2</v>
          </cell>
          <cell r="P33">
            <v>16</v>
          </cell>
        </row>
      </sheetData>
      <sheetData sheetId="80">
        <row r="3">
          <cell r="L3">
            <v>383</v>
          </cell>
          <cell r="M3">
            <v>399</v>
          </cell>
          <cell r="P3">
            <v>729</v>
          </cell>
          <cell r="Q3">
            <v>40</v>
          </cell>
          <cell r="AF3">
            <v>207</v>
          </cell>
          <cell r="AG3">
            <v>207</v>
          </cell>
          <cell r="AI3">
            <v>17</v>
          </cell>
          <cell r="AK3">
            <v>32</v>
          </cell>
          <cell r="BA3">
            <v>70</v>
          </cell>
          <cell r="BB3">
            <v>76</v>
          </cell>
          <cell r="BE3">
            <v>11</v>
          </cell>
          <cell r="BF3">
            <v>3</v>
          </cell>
          <cell r="BG3">
            <v>9</v>
          </cell>
          <cell r="BH3">
            <v>11</v>
          </cell>
          <cell r="BJ3">
            <v>4</v>
          </cell>
          <cell r="BK3">
            <v>7</v>
          </cell>
          <cell r="BL3">
            <v>5</v>
          </cell>
          <cell r="BM3">
            <v>4</v>
          </cell>
        </row>
        <row r="4">
          <cell r="Q4">
            <v>8</v>
          </cell>
          <cell r="AI4">
            <v>5.666666666666667</v>
          </cell>
          <cell r="AK4">
            <v>3.5555555555555554</v>
          </cell>
          <cell r="AO4">
            <v>10.888888888888889</v>
          </cell>
          <cell r="AP4">
            <v>12.111111111111111</v>
          </cell>
        </row>
        <row r="18">
          <cell r="L18">
            <v>30</v>
          </cell>
          <cell r="M18">
            <v>31</v>
          </cell>
          <cell r="N18">
            <v>0.97</v>
          </cell>
          <cell r="O18">
            <v>-1</v>
          </cell>
          <cell r="P18">
            <v>42</v>
          </cell>
          <cell r="AF18">
            <v>26</v>
          </cell>
          <cell r="AG18">
            <v>25</v>
          </cell>
          <cell r="AH18">
            <v>1.04</v>
          </cell>
          <cell r="AJ18">
            <v>1</v>
          </cell>
          <cell r="BA18">
            <v>6</v>
          </cell>
          <cell r="BB18">
            <v>6</v>
          </cell>
          <cell r="BC18">
            <v>1</v>
          </cell>
          <cell r="BD18">
            <v>0</v>
          </cell>
        </row>
        <row r="19">
          <cell r="L19">
            <v>21</v>
          </cell>
          <cell r="M19">
            <v>25</v>
          </cell>
          <cell r="N19">
            <v>0.84</v>
          </cell>
          <cell r="O19">
            <v>-4</v>
          </cell>
          <cell r="P19">
            <v>99</v>
          </cell>
          <cell r="AF19">
            <v>28</v>
          </cell>
          <cell r="AG19">
            <v>22</v>
          </cell>
          <cell r="AH19">
            <v>1.2727272727272727</v>
          </cell>
          <cell r="AJ19">
            <v>6</v>
          </cell>
          <cell r="BA19">
            <v>8</v>
          </cell>
          <cell r="BB19">
            <v>8</v>
          </cell>
          <cell r="BC19">
            <v>1</v>
          </cell>
          <cell r="BD19">
            <v>0</v>
          </cell>
        </row>
        <row r="20">
          <cell r="L20">
            <v>18</v>
          </cell>
          <cell r="M20">
            <v>18</v>
          </cell>
          <cell r="N20">
            <v>1</v>
          </cell>
          <cell r="O20">
            <v>0</v>
          </cell>
          <cell r="P20">
            <v>43</v>
          </cell>
          <cell r="AF20">
            <v>28</v>
          </cell>
          <cell r="AG20">
            <v>22</v>
          </cell>
          <cell r="AH20">
            <v>1.2727272727272727</v>
          </cell>
          <cell r="AJ20">
            <v>6</v>
          </cell>
          <cell r="BA20">
            <v>11</v>
          </cell>
          <cell r="BB20">
            <v>6</v>
          </cell>
          <cell r="BC20">
            <v>1.8333333333333333</v>
          </cell>
          <cell r="BD20">
            <v>5</v>
          </cell>
        </row>
        <row r="21">
          <cell r="L21">
            <v>19</v>
          </cell>
          <cell r="M21">
            <v>28</v>
          </cell>
          <cell r="N21">
            <v>0.6785714285714286</v>
          </cell>
          <cell r="O21">
            <v>-9</v>
          </cell>
          <cell r="P21">
            <v>25</v>
          </cell>
          <cell r="AF21">
            <v>20</v>
          </cell>
          <cell r="AG21">
            <v>23</v>
          </cell>
          <cell r="AH21">
            <v>0.86956521739130432</v>
          </cell>
          <cell r="AJ21">
            <v>-3</v>
          </cell>
          <cell r="BA21">
            <v>5</v>
          </cell>
          <cell r="BB21">
            <v>6</v>
          </cell>
          <cell r="BC21">
            <v>0.83333333333333337</v>
          </cell>
          <cell r="BD21">
            <v>-1</v>
          </cell>
        </row>
        <row r="22">
          <cell r="L22">
            <v>16</v>
          </cell>
          <cell r="M22">
            <v>14</v>
          </cell>
          <cell r="N22">
            <v>1.1428571428571428</v>
          </cell>
          <cell r="O22">
            <v>2</v>
          </cell>
          <cell r="P22">
            <v>55</v>
          </cell>
          <cell r="AF22">
            <v>24</v>
          </cell>
          <cell r="AG22">
            <v>21</v>
          </cell>
          <cell r="AH22">
            <v>1.1428571428571428</v>
          </cell>
          <cell r="AJ22">
            <v>3</v>
          </cell>
          <cell r="BA22">
            <v>8</v>
          </cell>
          <cell r="BB22">
            <v>5</v>
          </cell>
          <cell r="BC22">
            <v>1.6</v>
          </cell>
          <cell r="BD22">
            <v>3</v>
          </cell>
        </row>
        <row r="23">
          <cell r="L23">
            <v>25</v>
          </cell>
          <cell r="M23">
            <v>28</v>
          </cell>
          <cell r="N23">
            <v>0.8928571428571429</v>
          </cell>
          <cell r="O23">
            <v>-3</v>
          </cell>
          <cell r="P23">
            <v>32</v>
          </cell>
          <cell r="AF23">
            <v>18</v>
          </cell>
          <cell r="AG23">
            <v>29</v>
          </cell>
          <cell r="AH23">
            <v>0.62068965517241381</v>
          </cell>
          <cell r="AJ23">
            <v>-11</v>
          </cell>
          <cell r="BA23">
            <v>6</v>
          </cell>
          <cell r="BB23">
            <v>1</v>
          </cell>
          <cell r="BC23">
            <v>6</v>
          </cell>
          <cell r="BD23">
            <v>5</v>
          </cell>
        </row>
        <row r="24">
          <cell r="L24">
            <v>19</v>
          </cell>
          <cell r="M24">
            <v>20</v>
          </cell>
          <cell r="N24">
            <v>0.95</v>
          </cell>
          <cell r="O24">
            <v>-1</v>
          </cell>
          <cell r="P24">
            <v>25</v>
          </cell>
          <cell r="AF24">
            <v>19</v>
          </cell>
          <cell r="AG24">
            <v>31</v>
          </cell>
          <cell r="AH24">
            <v>0.61290322580645162</v>
          </cell>
          <cell r="AJ24">
            <v>-12</v>
          </cell>
          <cell r="BA24">
            <v>2</v>
          </cell>
          <cell r="BB24">
            <v>8</v>
          </cell>
          <cell r="BC24">
            <v>0.25</v>
          </cell>
          <cell r="BD24">
            <v>-6</v>
          </cell>
        </row>
        <row r="25">
          <cell r="L25">
            <v>17</v>
          </cell>
          <cell r="M25">
            <v>27</v>
          </cell>
          <cell r="N25">
            <v>0.62962962962962965</v>
          </cell>
          <cell r="O25">
            <v>-10</v>
          </cell>
          <cell r="P25">
            <v>50</v>
          </cell>
          <cell r="AF25">
            <v>22</v>
          </cell>
          <cell r="AG25">
            <v>18</v>
          </cell>
          <cell r="AH25">
            <v>1.2222222222222223</v>
          </cell>
          <cell r="AJ25">
            <v>4</v>
          </cell>
          <cell r="BA25">
            <v>1</v>
          </cell>
          <cell r="BB25">
            <v>6</v>
          </cell>
          <cell r="BC25">
            <v>0.16666666666666666</v>
          </cell>
          <cell r="BD25">
            <v>-5</v>
          </cell>
        </row>
        <row r="26">
          <cell r="L26">
            <v>24</v>
          </cell>
          <cell r="M26">
            <v>23</v>
          </cell>
          <cell r="N26">
            <v>1.0434782608695652</v>
          </cell>
          <cell r="O26">
            <v>1</v>
          </cell>
          <cell r="P26">
            <v>57</v>
          </cell>
          <cell r="AF26">
            <v>22</v>
          </cell>
          <cell r="AG26">
            <v>16</v>
          </cell>
          <cell r="AH26">
            <v>1.375</v>
          </cell>
          <cell r="AJ26">
            <v>6</v>
          </cell>
          <cell r="BA26">
            <v>8</v>
          </cell>
          <cell r="BB26">
            <v>7</v>
          </cell>
          <cell r="BC26">
            <v>1.1428571428571428</v>
          </cell>
          <cell r="BD26">
            <v>1</v>
          </cell>
        </row>
        <row r="27">
          <cell r="L27">
            <v>38</v>
          </cell>
          <cell r="M27">
            <v>31</v>
          </cell>
          <cell r="N27">
            <v>1.2258064516129032</v>
          </cell>
          <cell r="O27">
            <v>7</v>
          </cell>
          <cell r="P27">
            <v>48</v>
          </cell>
          <cell r="BA27">
            <v>5</v>
          </cell>
          <cell r="BB27">
            <v>11</v>
          </cell>
          <cell r="BC27">
            <v>0.45454545454545453</v>
          </cell>
          <cell r="BD27">
            <v>-6</v>
          </cell>
        </row>
        <row r="28">
          <cell r="L28">
            <v>23</v>
          </cell>
          <cell r="M28">
            <v>25</v>
          </cell>
          <cell r="N28">
            <v>0.92</v>
          </cell>
          <cell r="O28">
            <v>-2</v>
          </cell>
          <cell r="P28">
            <v>58</v>
          </cell>
          <cell r="BA28">
            <v>7</v>
          </cell>
          <cell r="BB28">
            <v>6</v>
          </cell>
          <cell r="BC28">
            <v>1.1666666666666667</v>
          </cell>
          <cell r="BD28">
            <v>1</v>
          </cell>
        </row>
        <row r="29">
          <cell r="L29">
            <v>22</v>
          </cell>
          <cell r="M29">
            <v>26</v>
          </cell>
          <cell r="N29">
            <v>0.84615384615384615</v>
          </cell>
          <cell r="O29">
            <v>-4</v>
          </cell>
          <cell r="P29">
            <v>82</v>
          </cell>
          <cell r="BA29">
            <v>3</v>
          </cell>
          <cell r="BB29">
            <v>6</v>
          </cell>
          <cell r="BC29">
            <v>0.5</v>
          </cell>
          <cell r="BD29">
            <v>-3</v>
          </cell>
        </row>
        <row r="30">
          <cell r="L30">
            <v>33</v>
          </cell>
          <cell r="M30">
            <v>28</v>
          </cell>
          <cell r="N30">
            <v>1.1785714285714286</v>
          </cell>
          <cell r="O30">
            <v>5</v>
          </cell>
          <cell r="P30">
            <v>30</v>
          </cell>
        </row>
        <row r="31">
          <cell r="L31">
            <v>33</v>
          </cell>
          <cell r="M31">
            <v>23</v>
          </cell>
          <cell r="N31">
            <v>1.4347826086956521</v>
          </cell>
          <cell r="O31">
            <v>10</v>
          </cell>
          <cell r="P31">
            <v>28</v>
          </cell>
        </row>
        <row r="32">
          <cell r="L32">
            <v>22</v>
          </cell>
          <cell r="M32">
            <v>27</v>
          </cell>
          <cell r="N32">
            <v>0.81481481481481477</v>
          </cell>
          <cell r="O32">
            <v>-5</v>
          </cell>
          <cell r="P32">
            <v>46</v>
          </cell>
        </row>
        <row r="33">
          <cell r="L33">
            <v>23</v>
          </cell>
          <cell r="M33">
            <v>25</v>
          </cell>
          <cell r="N33">
            <v>0.92</v>
          </cell>
          <cell r="O33">
            <v>-2</v>
          </cell>
          <cell r="P33">
            <v>9</v>
          </cell>
        </row>
      </sheetData>
      <sheetData sheetId="81">
        <row r="3">
          <cell r="L3">
            <v>357</v>
          </cell>
          <cell r="M3">
            <v>332</v>
          </cell>
          <cell r="P3">
            <v>540</v>
          </cell>
          <cell r="Q3">
            <v>32</v>
          </cell>
          <cell r="AF3">
            <v>197</v>
          </cell>
          <cell r="AG3">
            <v>186</v>
          </cell>
          <cell r="AI3">
            <v>13</v>
          </cell>
          <cell r="AK3">
            <v>47</v>
          </cell>
          <cell r="BA3">
            <v>89</v>
          </cell>
          <cell r="BB3">
            <v>74</v>
          </cell>
          <cell r="BE3">
            <v>3</v>
          </cell>
          <cell r="BF3">
            <v>4</v>
          </cell>
          <cell r="BG3">
            <v>12</v>
          </cell>
          <cell r="BH3">
            <v>14</v>
          </cell>
          <cell r="BJ3">
            <v>6</v>
          </cell>
          <cell r="BK3">
            <v>11</v>
          </cell>
          <cell r="BL3">
            <v>6</v>
          </cell>
          <cell r="BM3">
            <v>3</v>
          </cell>
        </row>
        <row r="4">
          <cell r="Q4">
            <v>8</v>
          </cell>
          <cell r="AI4">
            <v>4.333333333333333</v>
          </cell>
          <cell r="AK4">
            <v>6.7142857142857144</v>
          </cell>
          <cell r="AO4">
            <v>11.5</v>
          </cell>
          <cell r="AP4">
            <v>13.125</v>
          </cell>
        </row>
        <row r="18">
          <cell r="L18">
            <v>19</v>
          </cell>
          <cell r="M18">
            <v>25</v>
          </cell>
          <cell r="N18">
            <v>0.76</v>
          </cell>
          <cell r="O18">
            <v>-6</v>
          </cell>
          <cell r="P18">
            <v>51</v>
          </cell>
          <cell r="AF18">
            <v>27</v>
          </cell>
          <cell r="AG18">
            <v>22</v>
          </cell>
          <cell r="AH18">
            <v>1.2272727272727273</v>
          </cell>
          <cell r="AJ18">
            <v>5</v>
          </cell>
          <cell r="BA18">
            <v>9</v>
          </cell>
          <cell r="BB18">
            <v>6</v>
          </cell>
          <cell r="BC18">
            <v>1.5</v>
          </cell>
          <cell r="BD18">
            <v>3</v>
          </cell>
        </row>
        <row r="19">
          <cell r="L19">
            <v>35</v>
          </cell>
          <cell r="M19">
            <v>23</v>
          </cell>
          <cell r="N19">
            <v>1.52</v>
          </cell>
          <cell r="O19">
            <v>12</v>
          </cell>
          <cell r="P19">
            <v>22</v>
          </cell>
          <cell r="AF19">
            <v>22</v>
          </cell>
          <cell r="AG19">
            <v>23</v>
          </cell>
          <cell r="AH19">
            <v>0.95652173913043481</v>
          </cell>
          <cell r="AJ19">
            <v>-1</v>
          </cell>
          <cell r="BA19">
            <v>0</v>
          </cell>
          <cell r="BB19">
            <v>6</v>
          </cell>
          <cell r="BC19">
            <v>0</v>
          </cell>
          <cell r="BD19">
            <v>-6</v>
          </cell>
        </row>
        <row r="20">
          <cell r="L20">
            <v>31</v>
          </cell>
          <cell r="M20">
            <v>27</v>
          </cell>
          <cell r="N20">
            <v>1.1499999999999999</v>
          </cell>
          <cell r="O20">
            <v>4</v>
          </cell>
          <cell r="P20">
            <v>62</v>
          </cell>
          <cell r="AF20">
            <v>26</v>
          </cell>
          <cell r="AG20">
            <v>27</v>
          </cell>
          <cell r="AH20">
            <v>0.96296296296296291</v>
          </cell>
          <cell r="AJ20">
            <v>-1</v>
          </cell>
          <cell r="BA20">
            <v>5</v>
          </cell>
          <cell r="BB20">
            <v>6</v>
          </cell>
          <cell r="BC20">
            <v>0.83333333333333337</v>
          </cell>
          <cell r="BD20">
            <v>-1</v>
          </cell>
        </row>
        <row r="21">
          <cell r="L21">
            <v>22</v>
          </cell>
          <cell r="M21">
            <v>24</v>
          </cell>
          <cell r="N21">
            <v>0.92</v>
          </cell>
          <cell r="O21">
            <v>-2</v>
          </cell>
          <cell r="P21">
            <v>2</v>
          </cell>
          <cell r="AF21">
            <v>31</v>
          </cell>
          <cell r="AG21">
            <v>25</v>
          </cell>
          <cell r="AH21">
            <v>1.24</v>
          </cell>
          <cell r="AJ21">
            <v>6</v>
          </cell>
          <cell r="BA21">
            <v>13</v>
          </cell>
          <cell r="BB21">
            <v>6</v>
          </cell>
          <cell r="BC21">
            <v>2.1666666666666665</v>
          </cell>
          <cell r="BD21">
            <v>7</v>
          </cell>
        </row>
        <row r="22">
          <cell r="L22">
            <v>35</v>
          </cell>
          <cell r="M22">
            <v>36</v>
          </cell>
          <cell r="N22">
            <v>0.97222222222222221</v>
          </cell>
          <cell r="O22">
            <v>-1</v>
          </cell>
          <cell r="P22">
            <v>4</v>
          </cell>
          <cell r="AF22">
            <v>23</v>
          </cell>
          <cell r="AG22">
            <v>24</v>
          </cell>
          <cell r="AH22">
            <v>0.95833333333333337</v>
          </cell>
          <cell r="AJ22">
            <v>-1</v>
          </cell>
          <cell r="BA22">
            <v>9</v>
          </cell>
          <cell r="BB22">
            <v>8</v>
          </cell>
          <cell r="BC22">
            <v>1.125</v>
          </cell>
          <cell r="BD22">
            <v>1</v>
          </cell>
        </row>
        <row r="23">
          <cell r="L23">
            <v>24</v>
          </cell>
          <cell r="M23">
            <v>23</v>
          </cell>
          <cell r="N23">
            <v>1.0434782608695652</v>
          </cell>
          <cell r="O23">
            <v>1</v>
          </cell>
          <cell r="P23">
            <v>48</v>
          </cell>
          <cell r="AF23">
            <v>17</v>
          </cell>
          <cell r="AG23">
            <v>23</v>
          </cell>
          <cell r="AH23">
            <v>0.73913043478260865</v>
          </cell>
          <cell r="AJ23">
            <v>-6</v>
          </cell>
          <cell r="BA23">
            <v>12</v>
          </cell>
          <cell r="BB23">
            <v>7</v>
          </cell>
          <cell r="BC23">
            <v>1.7142857142857142</v>
          </cell>
          <cell r="BD23">
            <v>5</v>
          </cell>
        </row>
        <row r="24">
          <cell r="L24">
            <v>35</v>
          </cell>
          <cell r="M24">
            <v>28</v>
          </cell>
          <cell r="N24">
            <v>1.25</v>
          </cell>
          <cell r="O24">
            <v>7</v>
          </cell>
          <cell r="P24">
            <v>42</v>
          </cell>
          <cell r="AF24">
            <v>25</v>
          </cell>
          <cell r="AG24">
            <v>22</v>
          </cell>
          <cell r="AH24">
            <v>1.1363636363636365</v>
          </cell>
          <cell r="AJ24">
            <v>3</v>
          </cell>
          <cell r="BA24">
            <v>7</v>
          </cell>
          <cell r="BB24">
            <v>8</v>
          </cell>
          <cell r="BC24">
            <v>0.875</v>
          </cell>
          <cell r="BD24">
            <v>-1</v>
          </cell>
        </row>
        <row r="25">
          <cell r="L25">
            <v>31</v>
          </cell>
          <cell r="M25">
            <v>26</v>
          </cell>
          <cell r="N25">
            <v>1.1923076923076923</v>
          </cell>
          <cell r="O25">
            <v>5</v>
          </cell>
          <cell r="P25">
            <v>59</v>
          </cell>
          <cell r="AF25">
            <v>26</v>
          </cell>
          <cell r="AG25">
            <v>20</v>
          </cell>
          <cell r="AH25">
            <v>1.3</v>
          </cell>
          <cell r="AJ25">
            <v>6</v>
          </cell>
          <cell r="BA25">
            <v>2</v>
          </cell>
          <cell r="BB25">
            <v>8</v>
          </cell>
          <cell r="BC25">
            <v>0.25</v>
          </cell>
          <cell r="BD25">
            <v>-6</v>
          </cell>
        </row>
        <row r="26">
          <cell r="L26">
            <v>31</v>
          </cell>
          <cell r="M26">
            <v>23</v>
          </cell>
          <cell r="N26">
            <v>1.3478260869565217</v>
          </cell>
          <cell r="O26">
            <v>8</v>
          </cell>
          <cell r="P26">
            <v>38</v>
          </cell>
          <cell r="BA26">
            <v>14</v>
          </cell>
          <cell r="BB26">
            <v>9</v>
          </cell>
          <cell r="BC26">
            <v>1.5555555555555556</v>
          </cell>
          <cell r="BD26">
            <v>5</v>
          </cell>
        </row>
        <row r="27">
          <cell r="L27">
            <v>23</v>
          </cell>
          <cell r="M27">
            <v>28</v>
          </cell>
          <cell r="N27">
            <v>0.8214285714285714</v>
          </cell>
          <cell r="O27">
            <v>-5</v>
          </cell>
          <cell r="P27">
            <v>79</v>
          </cell>
          <cell r="BA27">
            <v>15</v>
          </cell>
          <cell r="BB27">
            <v>2</v>
          </cell>
          <cell r="BC27">
            <v>7.5</v>
          </cell>
          <cell r="BD27">
            <v>13</v>
          </cell>
        </row>
        <row r="28">
          <cell r="L28">
            <v>22</v>
          </cell>
          <cell r="M28">
            <v>28</v>
          </cell>
          <cell r="N28">
            <v>0.7857142857142857</v>
          </cell>
          <cell r="O28">
            <v>-6</v>
          </cell>
          <cell r="P28">
            <v>51</v>
          </cell>
          <cell r="BA28">
            <v>3</v>
          </cell>
          <cell r="BB28">
            <v>8</v>
          </cell>
          <cell r="BC28">
            <v>0.375</v>
          </cell>
          <cell r="BD28">
            <v>-5</v>
          </cell>
        </row>
        <row r="29">
          <cell r="L29">
            <v>32</v>
          </cell>
          <cell r="M29">
            <v>17</v>
          </cell>
          <cell r="N29">
            <v>1.8823529411764706</v>
          </cell>
          <cell r="O29">
            <v>15</v>
          </cell>
          <cell r="P29">
            <v>73</v>
          </cell>
        </row>
        <row r="30">
          <cell r="L30">
            <v>17</v>
          </cell>
          <cell r="M30">
            <v>24</v>
          </cell>
          <cell r="N30">
            <v>0.70833333333333337</v>
          </cell>
          <cell r="O30">
            <v>-7</v>
          </cell>
          <cell r="P30">
            <v>9</v>
          </cell>
        </row>
      </sheetData>
      <sheetData sheetId="82">
        <row r="3">
          <cell r="L3">
            <v>237</v>
          </cell>
          <cell r="M3">
            <v>251</v>
          </cell>
          <cell r="P3">
            <v>220</v>
          </cell>
          <cell r="Q3">
            <v>0</v>
          </cell>
          <cell r="AF3">
            <v>105</v>
          </cell>
          <cell r="AG3">
            <v>126</v>
          </cell>
          <cell r="AI3">
            <v>0</v>
          </cell>
          <cell r="AK3">
            <v>18</v>
          </cell>
          <cell r="BA3">
            <v>37</v>
          </cell>
          <cell r="BB3">
            <v>61</v>
          </cell>
          <cell r="BE3">
            <v>7</v>
          </cell>
          <cell r="BF3">
            <v>0</v>
          </cell>
          <cell r="BG3">
            <v>4</v>
          </cell>
          <cell r="BH3">
            <v>4</v>
          </cell>
          <cell r="BJ3">
            <v>1</v>
          </cell>
          <cell r="BK3">
            <v>2</v>
          </cell>
          <cell r="BL3">
            <v>3</v>
          </cell>
          <cell r="BM3">
            <v>2</v>
          </cell>
        </row>
        <row r="4">
          <cell r="Q4" t="e">
            <v>#DIV/0!</v>
          </cell>
          <cell r="AI4" t="e">
            <v>#DIV/0!</v>
          </cell>
          <cell r="AK4">
            <v>4.5</v>
          </cell>
          <cell r="AO4">
            <v>11.2</v>
          </cell>
          <cell r="AP4">
            <v>9.8000000000000007</v>
          </cell>
        </row>
        <row r="18">
          <cell r="L18">
            <v>30</v>
          </cell>
          <cell r="M18">
            <v>23</v>
          </cell>
          <cell r="N18">
            <v>1.3</v>
          </cell>
          <cell r="O18">
            <v>7</v>
          </cell>
          <cell r="P18">
            <v>61</v>
          </cell>
          <cell r="AF18">
            <v>27</v>
          </cell>
          <cell r="AG18">
            <v>23</v>
          </cell>
          <cell r="AH18">
            <v>1.173913043478261</v>
          </cell>
          <cell r="AJ18">
            <v>4</v>
          </cell>
          <cell r="BA18">
            <v>6</v>
          </cell>
          <cell r="BB18">
            <v>6</v>
          </cell>
          <cell r="BC18">
            <v>1</v>
          </cell>
          <cell r="BD18">
            <v>0</v>
          </cell>
        </row>
        <row r="19">
          <cell r="L19">
            <v>30</v>
          </cell>
          <cell r="M19">
            <v>30</v>
          </cell>
          <cell r="N19">
            <v>1</v>
          </cell>
          <cell r="O19">
            <v>0</v>
          </cell>
          <cell r="P19">
            <v>43</v>
          </cell>
          <cell r="AF19">
            <v>18</v>
          </cell>
          <cell r="AG19">
            <v>27</v>
          </cell>
          <cell r="AH19">
            <v>0.66666666666666663</v>
          </cell>
          <cell r="AJ19">
            <v>-9</v>
          </cell>
          <cell r="BA19">
            <v>2</v>
          </cell>
          <cell r="BB19">
            <v>6</v>
          </cell>
          <cell r="BC19">
            <v>0.33333333333333331</v>
          </cell>
          <cell r="BD19">
            <v>-4</v>
          </cell>
        </row>
        <row r="20">
          <cell r="L20">
            <v>26</v>
          </cell>
          <cell r="M20">
            <v>29</v>
          </cell>
          <cell r="N20">
            <v>0.9</v>
          </cell>
          <cell r="O20">
            <v>-3</v>
          </cell>
          <cell r="P20">
            <v>31</v>
          </cell>
          <cell r="AF20">
            <v>24</v>
          </cell>
          <cell r="AG20">
            <v>28</v>
          </cell>
          <cell r="AH20">
            <v>0.8571428571428571</v>
          </cell>
          <cell r="AJ20">
            <v>-4</v>
          </cell>
          <cell r="BA20">
            <v>1</v>
          </cell>
          <cell r="BB20">
            <v>7</v>
          </cell>
          <cell r="BC20">
            <v>0.14285714285714285</v>
          </cell>
          <cell r="BD20">
            <v>-6</v>
          </cell>
        </row>
        <row r="21">
          <cell r="L21">
            <v>23</v>
          </cell>
          <cell r="M21">
            <v>29</v>
          </cell>
          <cell r="N21">
            <v>0.79</v>
          </cell>
          <cell r="O21">
            <v>-6</v>
          </cell>
          <cell r="P21">
            <v>7</v>
          </cell>
          <cell r="AF21">
            <v>16</v>
          </cell>
          <cell r="AG21">
            <v>26</v>
          </cell>
          <cell r="AH21">
            <v>0.61538461538461542</v>
          </cell>
          <cell r="AJ21">
            <v>-10</v>
          </cell>
          <cell r="BA21">
            <v>6</v>
          </cell>
          <cell r="BB21">
            <v>9</v>
          </cell>
          <cell r="BC21">
            <v>0.66666666666666663</v>
          </cell>
          <cell r="BD21">
            <v>-3</v>
          </cell>
        </row>
        <row r="22">
          <cell r="L22">
            <v>25</v>
          </cell>
          <cell r="M22">
            <v>34</v>
          </cell>
          <cell r="N22">
            <v>0.73529411764705888</v>
          </cell>
          <cell r="O22">
            <v>-9</v>
          </cell>
          <cell r="P22">
            <v>15</v>
          </cell>
          <cell r="AF22">
            <v>20</v>
          </cell>
          <cell r="AG22">
            <v>22</v>
          </cell>
          <cell r="AH22">
            <v>0.90909090909090906</v>
          </cell>
          <cell r="AJ22">
            <v>-2</v>
          </cell>
          <cell r="BA22">
            <v>6</v>
          </cell>
          <cell r="BB22">
            <v>8</v>
          </cell>
          <cell r="BC22">
            <v>0.75</v>
          </cell>
          <cell r="BD22">
            <v>-2</v>
          </cell>
        </row>
        <row r="23">
          <cell r="L23">
            <v>24</v>
          </cell>
          <cell r="M23">
            <v>26</v>
          </cell>
          <cell r="N23">
            <v>0.92307692307692313</v>
          </cell>
          <cell r="O23">
            <v>-2</v>
          </cell>
          <cell r="P23">
            <v>15</v>
          </cell>
          <cell r="BA23">
            <v>5</v>
          </cell>
          <cell r="BB23">
            <v>10</v>
          </cell>
          <cell r="BC23">
            <v>0.5</v>
          </cell>
          <cell r="BD23">
            <v>-5</v>
          </cell>
        </row>
        <row r="24">
          <cell r="L24">
            <v>34</v>
          </cell>
          <cell r="M24">
            <v>26</v>
          </cell>
          <cell r="N24">
            <v>1.3076923076923077</v>
          </cell>
          <cell r="O24">
            <v>8</v>
          </cell>
          <cell r="P24">
            <v>12</v>
          </cell>
          <cell r="BA24">
            <v>6</v>
          </cell>
          <cell r="BB24">
            <v>8</v>
          </cell>
          <cell r="BC24">
            <v>0.75</v>
          </cell>
          <cell r="BD24">
            <v>-2</v>
          </cell>
        </row>
        <row r="25">
          <cell r="L25">
            <v>30</v>
          </cell>
          <cell r="M25">
            <v>27</v>
          </cell>
          <cell r="N25">
            <v>1.1111111111111112</v>
          </cell>
          <cell r="O25">
            <v>3</v>
          </cell>
          <cell r="P25">
            <v>14</v>
          </cell>
          <cell r="BA25">
            <v>5</v>
          </cell>
          <cell r="BB25">
            <v>7</v>
          </cell>
          <cell r="BC25">
            <v>0.7142857142857143</v>
          </cell>
          <cell r="BD25">
            <v>-2</v>
          </cell>
        </row>
        <row r="26">
          <cell r="L26">
            <v>15</v>
          </cell>
          <cell r="M26">
            <v>27</v>
          </cell>
          <cell r="N26">
            <v>0.55555555555555558</v>
          </cell>
          <cell r="O26">
            <v>-12</v>
          </cell>
          <cell r="P26">
            <v>22</v>
          </cell>
        </row>
      </sheetData>
      <sheetData sheetId="83">
        <row r="3">
          <cell r="L3">
            <v>312</v>
          </cell>
          <cell r="M3">
            <v>350</v>
          </cell>
          <cell r="P3">
            <v>482</v>
          </cell>
          <cell r="Q3">
            <v>41</v>
          </cell>
          <cell r="AF3">
            <v>186</v>
          </cell>
          <cell r="AG3">
            <v>180</v>
          </cell>
          <cell r="AI3">
            <v>19</v>
          </cell>
          <cell r="AK3">
            <v>31</v>
          </cell>
          <cell r="BA3">
            <v>74</v>
          </cell>
          <cell r="BB3">
            <v>86</v>
          </cell>
          <cell r="BE3">
            <v>3</v>
          </cell>
          <cell r="BF3">
            <v>1</v>
          </cell>
          <cell r="BG3">
            <v>20</v>
          </cell>
          <cell r="BH3">
            <v>9</v>
          </cell>
          <cell r="BJ3">
            <v>7</v>
          </cell>
          <cell r="BK3">
            <v>5</v>
          </cell>
          <cell r="BL3">
            <v>13</v>
          </cell>
          <cell r="BM3">
            <v>4</v>
          </cell>
        </row>
        <row r="4">
          <cell r="Q4">
            <v>10.25</v>
          </cell>
          <cell r="AI4">
            <v>6.333333333333333</v>
          </cell>
          <cell r="AK4">
            <v>4.4285714285714288</v>
          </cell>
          <cell r="AO4">
            <v>11.5</v>
          </cell>
          <cell r="AP4">
            <v>11.75</v>
          </cell>
        </row>
        <row r="18">
          <cell r="L18">
            <v>34</v>
          </cell>
          <cell r="M18">
            <v>21</v>
          </cell>
          <cell r="N18">
            <v>1.62</v>
          </cell>
          <cell r="O18">
            <v>13</v>
          </cell>
          <cell r="P18">
            <v>69</v>
          </cell>
          <cell r="AF18">
            <v>23</v>
          </cell>
          <cell r="AG18">
            <v>20</v>
          </cell>
          <cell r="AH18">
            <v>1.1499999999999999</v>
          </cell>
          <cell r="AJ18">
            <v>3</v>
          </cell>
          <cell r="BA18">
            <v>7</v>
          </cell>
          <cell r="BB18">
            <v>9</v>
          </cell>
          <cell r="BC18">
            <v>0.77777777777777779</v>
          </cell>
          <cell r="BD18">
            <v>-2</v>
          </cell>
        </row>
        <row r="19">
          <cell r="L19">
            <v>21</v>
          </cell>
          <cell r="M19">
            <v>24</v>
          </cell>
          <cell r="N19">
            <v>0.88</v>
          </cell>
          <cell r="O19">
            <v>-3</v>
          </cell>
          <cell r="P19">
            <v>25</v>
          </cell>
          <cell r="AF19">
            <v>24</v>
          </cell>
          <cell r="AG19">
            <v>24</v>
          </cell>
          <cell r="AH19">
            <v>1</v>
          </cell>
          <cell r="AJ19">
            <v>0</v>
          </cell>
          <cell r="BA19">
            <v>5</v>
          </cell>
          <cell r="BB19">
            <v>6</v>
          </cell>
          <cell r="BC19">
            <v>0.83333333333333337</v>
          </cell>
          <cell r="BD19">
            <v>-1</v>
          </cell>
        </row>
        <row r="20">
          <cell r="L20">
            <v>34</v>
          </cell>
          <cell r="M20">
            <v>33</v>
          </cell>
          <cell r="N20">
            <v>1.03</v>
          </cell>
          <cell r="O20">
            <v>1</v>
          </cell>
          <cell r="P20">
            <v>101</v>
          </cell>
          <cell r="AF20">
            <v>22</v>
          </cell>
          <cell r="AG20">
            <v>29</v>
          </cell>
          <cell r="AH20">
            <v>0.75862068965517238</v>
          </cell>
          <cell r="AJ20">
            <v>-7</v>
          </cell>
          <cell r="BA20">
            <v>7</v>
          </cell>
          <cell r="BB20">
            <v>7</v>
          </cell>
          <cell r="BC20">
            <v>1</v>
          </cell>
          <cell r="BD20">
            <v>0</v>
          </cell>
        </row>
        <row r="21">
          <cell r="L21">
            <v>17</v>
          </cell>
          <cell r="M21">
            <v>23</v>
          </cell>
          <cell r="N21">
            <v>0.74</v>
          </cell>
          <cell r="O21">
            <v>-6</v>
          </cell>
          <cell r="P21">
            <v>53</v>
          </cell>
          <cell r="AF21">
            <v>27</v>
          </cell>
          <cell r="AG21">
            <v>22</v>
          </cell>
          <cell r="AH21">
            <v>1.2272727272727273</v>
          </cell>
          <cell r="AJ21">
            <v>5</v>
          </cell>
          <cell r="BA21">
            <v>7</v>
          </cell>
          <cell r="BB21">
            <v>7</v>
          </cell>
          <cell r="BC21">
            <v>1</v>
          </cell>
          <cell r="BD21">
            <v>0</v>
          </cell>
        </row>
        <row r="22">
          <cell r="L22">
            <v>29</v>
          </cell>
          <cell r="M22">
            <v>36</v>
          </cell>
          <cell r="N22">
            <v>0.80555555555555558</v>
          </cell>
          <cell r="O22">
            <v>-7</v>
          </cell>
          <cell r="P22">
            <v>40</v>
          </cell>
          <cell r="AF22">
            <v>27</v>
          </cell>
          <cell r="AG22">
            <v>20</v>
          </cell>
          <cell r="AH22">
            <v>1.35</v>
          </cell>
          <cell r="AJ22">
            <v>7</v>
          </cell>
          <cell r="BA22">
            <v>5</v>
          </cell>
          <cell r="BB22">
            <v>10</v>
          </cell>
          <cell r="BC22">
            <v>0.5</v>
          </cell>
          <cell r="BD22">
            <v>-5</v>
          </cell>
        </row>
        <row r="23">
          <cell r="L23">
            <v>18</v>
          </cell>
          <cell r="M23">
            <v>27</v>
          </cell>
          <cell r="N23">
            <v>0.66666666666666663</v>
          </cell>
          <cell r="O23">
            <v>-9</v>
          </cell>
          <cell r="P23">
            <v>47</v>
          </cell>
          <cell r="AF23">
            <v>13</v>
          </cell>
          <cell r="AG23">
            <v>23</v>
          </cell>
          <cell r="AH23">
            <v>0.56521739130434778</v>
          </cell>
          <cell r="AJ23">
            <v>-10</v>
          </cell>
          <cell r="BA23">
            <v>11</v>
          </cell>
          <cell r="BB23">
            <v>11</v>
          </cell>
          <cell r="BC23">
            <v>1</v>
          </cell>
          <cell r="BD23">
            <v>0</v>
          </cell>
        </row>
        <row r="24">
          <cell r="L24">
            <v>37</v>
          </cell>
          <cell r="M24">
            <v>34</v>
          </cell>
          <cell r="N24">
            <v>1.088235294117647</v>
          </cell>
          <cell r="O24">
            <v>3</v>
          </cell>
          <cell r="P24">
            <v>15</v>
          </cell>
          <cell r="AF24">
            <v>26</v>
          </cell>
          <cell r="AG24">
            <v>19</v>
          </cell>
          <cell r="AH24">
            <v>1.368421052631579</v>
          </cell>
          <cell r="AJ24">
            <v>7</v>
          </cell>
          <cell r="BA24">
            <v>10</v>
          </cell>
          <cell r="BB24">
            <v>9</v>
          </cell>
          <cell r="BC24">
            <v>1.1111111111111112</v>
          </cell>
          <cell r="BD24">
            <v>1</v>
          </cell>
        </row>
        <row r="25">
          <cell r="L25">
            <v>23</v>
          </cell>
          <cell r="M25">
            <v>27</v>
          </cell>
          <cell r="N25">
            <v>0.85185185185185186</v>
          </cell>
          <cell r="O25">
            <v>-4</v>
          </cell>
          <cell r="P25">
            <v>16</v>
          </cell>
          <cell r="AF25">
            <v>24</v>
          </cell>
          <cell r="AG25">
            <v>23</v>
          </cell>
          <cell r="AH25">
            <v>1.0434782608695652</v>
          </cell>
          <cell r="AJ25">
            <v>1</v>
          </cell>
          <cell r="BA25">
            <v>7</v>
          </cell>
          <cell r="BB25">
            <v>8</v>
          </cell>
          <cell r="BC25">
            <v>0.875</v>
          </cell>
          <cell r="BD25">
            <v>-1</v>
          </cell>
        </row>
        <row r="26">
          <cell r="L26">
            <v>17</v>
          </cell>
          <cell r="M26">
            <v>22</v>
          </cell>
          <cell r="N26">
            <v>0.77272727272727271</v>
          </cell>
          <cell r="O26">
            <v>-5</v>
          </cell>
          <cell r="P26">
            <v>32</v>
          </cell>
          <cell r="BA26">
            <v>8</v>
          </cell>
          <cell r="BB26">
            <v>8</v>
          </cell>
          <cell r="BC26">
            <v>1</v>
          </cell>
          <cell r="BD26">
            <v>0</v>
          </cell>
        </row>
        <row r="27">
          <cell r="L27">
            <v>25</v>
          </cell>
          <cell r="M27">
            <v>32</v>
          </cell>
          <cell r="N27">
            <v>0.78125</v>
          </cell>
          <cell r="O27">
            <v>-7</v>
          </cell>
          <cell r="P27">
            <v>1</v>
          </cell>
          <cell r="BA27">
            <v>6</v>
          </cell>
          <cell r="BB27">
            <v>3</v>
          </cell>
          <cell r="BC27">
            <v>2</v>
          </cell>
          <cell r="BD27">
            <v>3</v>
          </cell>
        </row>
        <row r="28">
          <cell r="L28">
            <v>25</v>
          </cell>
          <cell r="M28">
            <v>27</v>
          </cell>
          <cell r="N28">
            <v>0.92592592592592593</v>
          </cell>
          <cell r="O28">
            <v>-2</v>
          </cell>
          <cell r="P28">
            <v>36</v>
          </cell>
          <cell r="BA28">
            <v>1</v>
          </cell>
          <cell r="BB28">
            <v>8</v>
          </cell>
          <cell r="BC28">
            <v>0.125</v>
          </cell>
          <cell r="BD28">
            <v>-7</v>
          </cell>
        </row>
        <row r="29">
          <cell r="L29">
            <v>19</v>
          </cell>
          <cell r="M29">
            <v>18</v>
          </cell>
          <cell r="N29">
            <v>1.0555555555555556</v>
          </cell>
          <cell r="O29">
            <v>1</v>
          </cell>
          <cell r="P29">
            <v>31</v>
          </cell>
        </row>
        <row r="30">
          <cell r="L30">
            <v>13</v>
          </cell>
          <cell r="M30">
            <v>26</v>
          </cell>
          <cell r="N30">
            <v>0.5</v>
          </cell>
          <cell r="O30">
            <v>-13</v>
          </cell>
          <cell r="P30">
            <v>16</v>
          </cell>
        </row>
      </sheetData>
      <sheetData sheetId="84">
        <row r="3">
          <cell r="L3">
            <v>372</v>
          </cell>
          <cell r="M3">
            <v>286</v>
          </cell>
          <cell r="P3">
            <v>1154</v>
          </cell>
          <cell r="Q3">
            <v>37</v>
          </cell>
          <cell r="AF3">
            <v>233</v>
          </cell>
          <cell r="AG3">
            <v>165</v>
          </cell>
          <cell r="AI3">
            <v>24</v>
          </cell>
          <cell r="AK3">
            <v>36</v>
          </cell>
          <cell r="BA3">
            <v>67</v>
          </cell>
          <cell r="BB3">
            <v>75</v>
          </cell>
          <cell r="BE3">
            <v>1</v>
          </cell>
          <cell r="BF3">
            <v>1</v>
          </cell>
          <cell r="BG3">
            <v>10</v>
          </cell>
          <cell r="BH3">
            <v>9</v>
          </cell>
          <cell r="BJ3">
            <v>4</v>
          </cell>
          <cell r="BK3">
            <v>5</v>
          </cell>
          <cell r="BL3">
            <v>6</v>
          </cell>
          <cell r="BM3">
            <v>4</v>
          </cell>
        </row>
        <row r="4">
          <cell r="Q4">
            <v>9.25</v>
          </cell>
          <cell r="AI4">
            <v>8</v>
          </cell>
          <cell r="AK4">
            <v>5.1428571428571432</v>
          </cell>
          <cell r="AO4">
            <v>13.5</v>
          </cell>
          <cell r="AP4">
            <v>15.625</v>
          </cell>
        </row>
        <row r="18">
          <cell r="L18">
            <v>29</v>
          </cell>
          <cell r="M18">
            <v>19</v>
          </cell>
          <cell r="N18">
            <v>1.53</v>
          </cell>
          <cell r="O18">
            <v>10</v>
          </cell>
          <cell r="P18">
            <v>128</v>
          </cell>
          <cell r="AF18">
            <v>34</v>
          </cell>
          <cell r="AG18">
            <v>21</v>
          </cell>
          <cell r="AH18">
            <v>1.6190476190476191</v>
          </cell>
          <cell r="AJ18">
            <v>13</v>
          </cell>
          <cell r="BA18">
            <v>4</v>
          </cell>
          <cell r="BB18">
            <v>8</v>
          </cell>
          <cell r="BC18">
            <v>0.5</v>
          </cell>
          <cell r="BD18">
            <v>-4</v>
          </cell>
        </row>
        <row r="19">
          <cell r="L19">
            <v>18</v>
          </cell>
          <cell r="M19">
            <v>25</v>
          </cell>
          <cell r="N19">
            <v>0.72</v>
          </cell>
          <cell r="O19">
            <v>-7</v>
          </cell>
          <cell r="P19">
            <v>92</v>
          </cell>
          <cell r="AF19">
            <v>28</v>
          </cell>
          <cell r="AG19">
            <v>25</v>
          </cell>
          <cell r="AH19">
            <v>1.1200000000000001</v>
          </cell>
          <cell r="AJ19">
            <v>3</v>
          </cell>
          <cell r="BA19">
            <v>1</v>
          </cell>
          <cell r="BB19">
            <v>6</v>
          </cell>
          <cell r="BC19">
            <v>0.16666666666666666</v>
          </cell>
          <cell r="BD19">
            <v>-5</v>
          </cell>
        </row>
        <row r="20">
          <cell r="L20">
            <v>28</v>
          </cell>
          <cell r="M20">
            <v>27</v>
          </cell>
          <cell r="N20">
            <v>1.04</v>
          </cell>
          <cell r="O20">
            <v>1</v>
          </cell>
          <cell r="P20">
            <v>105</v>
          </cell>
          <cell r="AF20">
            <v>27</v>
          </cell>
          <cell r="AG20">
            <v>22</v>
          </cell>
          <cell r="AH20">
            <v>1.2272727272727273</v>
          </cell>
          <cell r="AJ20">
            <v>5</v>
          </cell>
          <cell r="BA20">
            <v>8</v>
          </cell>
          <cell r="BB20">
            <v>7</v>
          </cell>
          <cell r="BC20">
            <v>1.1428571428571428</v>
          </cell>
          <cell r="BD20">
            <v>1</v>
          </cell>
        </row>
        <row r="21">
          <cell r="L21">
            <v>26</v>
          </cell>
          <cell r="M21">
            <v>20</v>
          </cell>
          <cell r="N21">
            <v>1.3</v>
          </cell>
          <cell r="O21">
            <v>6</v>
          </cell>
          <cell r="P21">
            <v>98</v>
          </cell>
          <cell r="AF21">
            <v>37</v>
          </cell>
          <cell r="AG21">
            <v>23</v>
          </cell>
          <cell r="AH21">
            <v>1.6086956521739131</v>
          </cell>
          <cell r="AJ21">
            <v>14</v>
          </cell>
          <cell r="BA21">
            <v>14</v>
          </cell>
          <cell r="BB21">
            <v>8</v>
          </cell>
          <cell r="BC21">
            <v>1.75</v>
          </cell>
          <cell r="BD21">
            <v>6</v>
          </cell>
        </row>
        <row r="22">
          <cell r="L22">
            <v>36</v>
          </cell>
          <cell r="M22">
            <v>26</v>
          </cell>
          <cell r="N22">
            <v>1.3846153846153846</v>
          </cell>
          <cell r="O22">
            <v>10</v>
          </cell>
          <cell r="P22">
            <v>131</v>
          </cell>
          <cell r="AF22">
            <v>35</v>
          </cell>
          <cell r="AG22">
            <v>13</v>
          </cell>
          <cell r="AH22">
            <v>2.6923076923076925</v>
          </cell>
          <cell r="AJ22">
            <v>22</v>
          </cell>
          <cell r="BA22">
            <v>4</v>
          </cell>
          <cell r="BB22">
            <v>10</v>
          </cell>
          <cell r="BC22">
            <v>0.4</v>
          </cell>
          <cell r="BD22">
            <v>-6</v>
          </cell>
        </row>
        <row r="23">
          <cell r="L23">
            <v>30</v>
          </cell>
          <cell r="M23">
            <v>21</v>
          </cell>
          <cell r="N23">
            <v>1.4285714285714286</v>
          </cell>
          <cell r="O23">
            <v>9</v>
          </cell>
          <cell r="P23">
            <v>56</v>
          </cell>
          <cell r="AF23">
            <v>17</v>
          </cell>
          <cell r="AG23">
            <v>23</v>
          </cell>
          <cell r="AH23">
            <v>0.73913043478260865</v>
          </cell>
          <cell r="AJ23">
            <v>-6</v>
          </cell>
          <cell r="BA23">
            <v>7</v>
          </cell>
          <cell r="BB23">
            <v>8</v>
          </cell>
          <cell r="BC23">
            <v>0.875</v>
          </cell>
          <cell r="BD23">
            <v>-1</v>
          </cell>
        </row>
        <row r="24">
          <cell r="L24">
            <v>41</v>
          </cell>
          <cell r="M24">
            <v>25</v>
          </cell>
          <cell r="N24">
            <v>1.64</v>
          </cell>
          <cell r="O24">
            <v>16</v>
          </cell>
          <cell r="P24">
            <v>108</v>
          </cell>
          <cell r="AF24">
            <v>33</v>
          </cell>
          <cell r="AG24">
            <v>20</v>
          </cell>
          <cell r="AH24">
            <v>1.65</v>
          </cell>
          <cell r="AJ24">
            <v>13</v>
          </cell>
          <cell r="BA24">
            <v>10</v>
          </cell>
          <cell r="BB24">
            <v>5</v>
          </cell>
          <cell r="BC24">
            <v>2</v>
          </cell>
          <cell r="BD24">
            <v>5</v>
          </cell>
        </row>
        <row r="25">
          <cell r="L25">
            <v>26</v>
          </cell>
          <cell r="M25">
            <v>24</v>
          </cell>
          <cell r="N25">
            <v>1.0833333333333333</v>
          </cell>
          <cell r="O25">
            <v>2</v>
          </cell>
          <cell r="P25">
            <v>103</v>
          </cell>
          <cell r="AF25">
            <v>22</v>
          </cell>
          <cell r="AG25">
            <v>18</v>
          </cell>
          <cell r="AH25">
            <v>1.2222222222222223</v>
          </cell>
          <cell r="AJ25">
            <v>4</v>
          </cell>
          <cell r="BA25">
            <v>1</v>
          </cell>
          <cell r="BB25">
            <v>7</v>
          </cell>
          <cell r="BC25">
            <v>0.14285714285714285</v>
          </cell>
          <cell r="BD25">
            <v>-6</v>
          </cell>
        </row>
        <row r="26">
          <cell r="L26">
            <v>30</v>
          </cell>
          <cell r="M26">
            <v>17</v>
          </cell>
          <cell r="N26">
            <v>1.7647058823529411</v>
          </cell>
          <cell r="O26">
            <v>13</v>
          </cell>
          <cell r="P26">
            <v>92</v>
          </cell>
          <cell r="BA26">
            <v>4</v>
          </cell>
          <cell r="BB26">
            <v>7</v>
          </cell>
          <cell r="BC26">
            <v>0.5714285714285714</v>
          </cell>
          <cell r="BD26">
            <v>-3</v>
          </cell>
        </row>
        <row r="27">
          <cell r="L27">
            <v>27</v>
          </cell>
          <cell r="M27">
            <v>25</v>
          </cell>
          <cell r="N27">
            <v>1.08</v>
          </cell>
          <cell r="O27">
            <v>2</v>
          </cell>
          <cell r="P27">
            <v>58</v>
          </cell>
          <cell r="BA27">
            <v>5</v>
          </cell>
          <cell r="BB27">
            <v>3</v>
          </cell>
          <cell r="BC27">
            <v>1.6666666666666667</v>
          </cell>
          <cell r="BD27">
            <v>2</v>
          </cell>
        </row>
        <row r="28">
          <cell r="L28">
            <v>21</v>
          </cell>
          <cell r="M28">
            <v>20</v>
          </cell>
          <cell r="N28">
            <v>1.05</v>
          </cell>
          <cell r="O28">
            <v>1</v>
          </cell>
          <cell r="P28">
            <v>64</v>
          </cell>
          <cell r="BA28">
            <v>9</v>
          </cell>
          <cell r="BB28">
            <v>6</v>
          </cell>
          <cell r="BC28">
            <v>1.5</v>
          </cell>
          <cell r="BD28">
            <v>3</v>
          </cell>
        </row>
        <row r="29">
          <cell r="L29">
            <v>43</v>
          </cell>
          <cell r="M29">
            <v>16</v>
          </cell>
          <cell r="N29">
            <v>2.6875</v>
          </cell>
          <cell r="O29">
            <v>27</v>
          </cell>
          <cell r="P29">
            <v>72</v>
          </cell>
        </row>
        <row r="30">
          <cell r="L30">
            <v>17</v>
          </cell>
          <cell r="M30">
            <v>21</v>
          </cell>
          <cell r="N30">
            <v>0.80952380952380953</v>
          </cell>
          <cell r="O30">
            <v>-4</v>
          </cell>
          <cell r="P30">
            <v>47</v>
          </cell>
        </row>
      </sheetData>
      <sheetData sheetId="85">
        <row r="3">
          <cell r="L3">
            <v>84</v>
          </cell>
          <cell r="M3">
            <v>91</v>
          </cell>
          <cell r="P3">
            <v>212</v>
          </cell>
          <cell r="Q3">
            <v>27</v>
          </cell>
          <cell r="AF3">
            <v>72</v>
          </cell>
          <cell r="AG3">
            <v>66</v>
          </cell>
          <cell r="AI3">
            <v>16</v>
          </cell>
          <cell r="AK3">
            <v>19</v>
          </cell>
          <cell r="BA3">
            <v>13</v>
          </cell>
          <cell r="BB3">
            <v>19</v>
          </cell>
          <cell r="BE3">
            <v>1</v>
          </cell>
          <cell r="BF3">
            <v>1</v>
          </cell>
          <cell r="BG3">
            <v>1</v>
          </cell>
          <cell r="BH3">
            <v>0</v>
          </cell>
          <cell r="BJ3">
            <v>0</v>
          </cell>
          <cell r="BK3">
            <v>0</v>
          </cell>
          <cell r="BL3">
            <v>1</v>
          </cell>
          <cell r="BM3">
            <v>0</v>
          </cell>
        </row>
        <row r="4">
          <cell r="Q4">
            <v>6.75</v>
          </cell>
          <cell r="AI4">
            <v>5.333333333333333</v>
          </cell>
          <cell r="AK4">
            <v>6.333333333333333</v>
          </cell>
          <cell r="AO4">
            <v>11</v>
          </cell>
          <cell r="AP4">
            <v>13</v>
          </cell>
        </row>
        <row r="18">
          <cell r="L18">
            <v>23</v>
          </cell>
          <cell r="M18">
            <v>28</v>
          </cell>
          <cell r="N18">
            <v>0.8214285714285714</v>
          </cell>
          <cell r="O18">
            <v>-5</v>
          </cell>
          <cell r="P18">
            <v>66</v>
          </cell>
          <cell r="AF18">
            <v>22</v>
          </cell>
          <cell r="AG18">
            <v>21</v>
          </cell>
          <cell r="AH18">
            <v>1.0476190476190477</v>
          </cell>
          <cell r="AJ18">
            <v>1</v>
          </cell>
          <cell r="BA18">
            <v>8</v>
          </cell>
          <cell r="BB18">
            <v>6</v>
          </cell>
          <cell r="BC18">
            <v>1.3333333333333333</v>
          </cell>
          <cell r="BD18">
            <v>2</v>
          </cell>
        </row>
        <row r="19">
          <cell r="L19">
            <v>21</v>
          </cell>
          <cell r="M19">
            <v>26</v>
          </cell>
          <cell r="N19">
            <v>0.80769230769230771</v>
          </cell>
          <cell r="O19">
            <v>-5</v>
          </cell>
          <cell r="P19">
            <v>71</v>
          </cell>
          <cell r="AF19">
            <v>28</v>
          </cell>
          <cell r="AG19">
            <v>24</v>
          </cell>
          <cell r="AH19">
            <v>1.1666666666666667</v>
          </cell>
          <cell r="AJ19">
            <v>4</v>
          </cell>
          <cell r="BA19">
            <v>3</v>
          </cell>
          <cell r="BB19">
            <v>5</v>
          </cell>
          <cell r="BC19">
            <v>0.6</v>
          </cell>
          <cell r="BD19">
            <v>-2</v>
          </cell>
        </row>
        <row r="20">
          <cell r="L20">
            <v>22</v>
          </cell>
          <cell r="M20">
            <v>16</v>
          </cell>
          <cell r="N20">
            <v>1.375</v>
          </cell>
          <cell r="O20">
            <v>6</v>
          </cell>
          <cell r="P20">
            <v>31</v>
          </cell>
          <cell r="AF20">
            <v>22</v>
          </cell>
          <cell r="AG20">
            <v>21</v>
          </cell>
          <cell r="AH20">
            <v>1.0476190476190477</v>
          </cell>
          <cell r="AJ20">
            <v>1</v>
          </cell>
          <cell r="BA20">
            <v>2</v>
          </cell>
          <cell r="BB20">
            <v>8</v>
          </cell>
          <cell r="BC20">
            <v>0.25</v>
          </cell>
          <cell r="BD20">
            <v>-6</v>
          </cell>
        </row>
        <row r="21">
          <cell r="L21">
            <v>18</v>
          </cell>
          <cell r="M21">
            <v>21</v>
          </cell>
          <cell r="N21">
            <v>0.8571428571428571</v>
          </cell>
          <cell r="O21">
            <v>-3</v>
          </cell>
          <cell r="P21">
            <v>44</v>
          </cell>
        </row>
      </sheetData>
      <sheetData sheetId="86">
        <row r="3">
          <cell r="L3">
            <v>286</v>
          </cell>
          <cell r="M3">
            <v>327</v>
          </cell>
          <cell r="P3">
            <v>627</v>
          </cell>
          <cell r="Q3">
            <v>33</v>
          </cell>
          <cell r="AF3">
            <v>164</v>
          </cell>
          <cell r="AG3">
            <v>164</v>
          </cell>
          <cell r="AI3">
            <v>21</v>
          </cell>
          <cell r="AK3">
            <v>43</v>
          </cell>
          <cell r="BA3">
            <v>60</v>
          </cell>
          <cell r="BB3">
            <v>79</v>
          </cell>
          <cell r="BE3">
            <v>3</v>
          </cell>
          <cell r="BF3">
            <v>4</v>
          </cell>
          <cell r="BG3">
            <v>10</v>
          </cell>
          <cell r="BH3">
            <v>8</v>
          </cell>
          <cell r="BJ3">
            <v>3</v>
          </cell>
          <cell r="BK3">
            <v>5</v>
          </cell>
          <cell r="BL3">
            <v>7</v>
          </cell>
          <cell r="BM3">
            <v>3</v>
          </cell>
        </row>
        <row r="4">
          <cell r="Q4">
            <v>8.25</v>
          </cell>
          <cell r="AI4">
            <v>7</v>
          </cell>
          <cell r="AK4">
            <v>6.1428571428571432</v>
          </cell>
          <cell r="AO4">
            <v>12.25</v>
          </cell>
          <cell r="AP4">
            <v>8.25</v>
          </cell>
        </row>
        <row r="18">
          <cell r="L18">
            <v>18</v>
          </cell>
          <cell r="M18">
            <v>22</v>
          </cell>
          <cell r="N18">
            <v>0.82</v>
          </cell>
          <cell r="O18">
            <v>-4</v>
          </cell>
          <cell r="P18">
            <v>50</v>
          </cell>
          <cell r="AF18">
            <v>15</v>
          </cell>
          <cell r="AG18">
            <v>19</v>
          </cell>
          <cell r="AH18">
            <v>0.78947368421052633</v>
          </cell>
          <cell r="AJ18">
            <v>-4</v>
          </cell>
          <cell r="BA18">
            <v>6</v>
          </cell>
          <cell r="BB18">
            <v>8</v>
          </cell>
          <cell r="BC18">
            <v>0.75</v>
          </cell>
          <cell r="BD18">
            <v>-2</v>
          </cell>
        </row>
        <row r="19">
          <cell r="L19">
            <v>23</v>
          </cell>
          <cell r="M19">
            <v>28</v>
          </cell>
          <cell r="N19">
            <v>0.82</v>
          </cell>
          <cell r="O19">
            <v>-5</v>
          </cell>
          <cell r="P19">
            <v>57</v>
          </cell>
          <cell r="AF19">
            <v>26</v>
          </cell>
          <cell r="AG19">
            <v>23</v>
          </cell>
          <cell r="AH19">
            <v>1.1304347826086956</v>
          </cell>
          <cell r="AJ19">
            <v>3</v>
          </cell>
          <cell r="BA19">
            <v>5</v>
          </cell>
          <cell r="BB19">
            <v>6</v>
          </cell>
          <cell r="BC19">
            <v>0.83333333333333337</v>
          </cell>
          <cell r="BD19">
            <v>-1</v>
          </cell>
        </row>
        <row r="20">
          <cell r="L20">
            <v>33</v>
          </cell>
          <cell r="M20">
            <v>29</v>
          </cell>
          <cell r="N20">
            <v>1.1399999999999999</v>
          </cell>
          <cell r="O20">
            <v>4</v>
          </cell>
          <cell r="P20">
            <v>31</v>
          </cell>
          <cell r="AF20">
            <v>12</v>
          </cell>
          <cell r="AG20">
            <v>24</v>
          </cell>
          <cell r="AH20">
            <v>0.5</v>
          </cell>
          <cell r="AJ20">
            <v>-12</v>
          </cell>
          <cell r="BA20">
            <v>4</v>
          </cell>
          <cell r="BB20">
            <v>7</v>
          </cell>
          <cell r="BC20">
            <v>0.5714285714285714</v>
          </cell>
          <cell r="BD20">
            <v>-3</v>
          </cell>
        </row>
        <row r="21">
          <cell r="L21">
            <v>25</v>
          </cell>
          <cell r="M21">
            <v>24</v>
          </cell>
          <cell r="N21">
            <v>1.04</v>
          </cell>
          <cell r="O21">
            <v>1</v>
          </cell>
          <cell r="P21">
            <v>50</v>
          </cell>
          <cell r="AF21">
            <v>19</v>
          </cell>
          <cell r="AG21">
            <v>23</v>
          </cell>
          <cell r="AH21">
            <v>0.82608695652173914</v>
          </cell>
          <cell r="AJ21">
            <v>-4</v>
          </cell>
          <cell r="BA21">
            <v>4</v>
          </cell>
          <cell r="BB21">
            <v>9</v>
          </cell>
          <cell r="BC21">
            <v>0.44444444444444442</v>
          </cell>
          <cell r="BD21">
            <v>-5</v>
          </cell>
        </row>
        <row r="22">
          <cell r="L22">
            <v>29</v>
          </cell>
          <cell r="M22">
            <v>30</v>
          </cell>
          <cell r="N22">
            <v>0.96666666666666667</v>
          </cell>
          <cell r="O22">
            <v>-1</v>
          </cell>
          <cell r="P22">
            <v>35</v>
          </cell>
          <cell r="AF22">
            <v>29</v>
          </cell>
          <cell r="AG22">
            <v>20</v>
          </cell>
          <cell r="AH22">
            <v>1.45</v>
          </cell>
          <cell r="AJ22">
            <v>9</v>
          </cell>
          <cell r="BA22">
            <v>8</v>
          </cell>
          <cell r="BB22">
            <v>8</v>
          </cell>
          <cell r="BC22">
            <v>1</v>
          </cell>
          <cell r="BD22">
            <v>0</v>
          </cell>
        </row>
        <row r="23">
          <cell r="L23">
            <v>17</v>
          </cell>
          <cell r="M23">
            <v>24</v>
          </cell>
          <cell r="N23">
            <v>0.70833333333333337</v>
          </cell>
          <cell r="O23">
            <v>-7</v>
          </cell>
          <cell r="P23">
            <v>83</v>
          </cell>
          <cell r="AF23">
            <v>18</v>
          </cell>
          <cell r="AG23">
            <v>20</v>
          </cell>
          <cell r="AH23">
            <v>0.9</v>
          </cell>
          <cell r="AJ23">
            <v>-2</v>
          </cell>
          <cell r="BA23">
            <v>5</v>
          </cell>
          <cell r="BB23">
            <v>8</v>
          </cell>
          <cell r="BC23">
            <v>0.625</v>
          </cell>
          <cell r="BD23">
            <v>-3</v>
          </cell>
        </row>
        <row r="24">
          <cell r="L24">
            <v>26</v>
          </cell>
          <cell r="M24">
            <v>32</v>
          </cell>
          <cell r="N24">
            <v>0.8125</v>
          </cell>
          <cell r="O24">
            <v>-6</v>
          </cell>
          <cell r="P24">
            <v>78</v>
          </cell>
          <cell r="AF24">
            <v>27</v>
          </cell>
          <cell r="AG24">
            <v>16</v>
          </cell>
          <cell r="AH24">
            <v>1.6875</v>
          </cell>
          <cell r="AJ24">
            <v>11</v>
          </cell>
          <cell r="BA24">
            <v>9</v>
          </cell>
          <cell r="BB24">
            <v>10</v>
          </cell>
          <cell r="BC24">
            <v>0.9</v>
          </cell>
          <cell r="BD24">
            <v>-1</v>
          </cell>
        </row>
        <row r="25">
          <cell r="L25">
            <v>21</v>
          </cell>
          <cell r="M25">
            <v>29</v>
          </cell>
          <cell r="N25">
            <v>0.72413793103448276</v>
          </cell>
          <cell r="O25">
            <v>-8</v>
          </cell>
          <cell r="P25">
            <v>28</v>
          </cell>
          <cell r="AF25">
            <v>18</v>
          </cell>
          <cell r="AG25">
            <v>19</v>
          </cell>
          <cell r="AH25">
            <v>0.94736842105263153</v>
          </cell>
          <cell r="AJ25">
            <v>-1</v>
          </cell>
          <cell r="BA25">
            <v>6</v>
          </cell>
          <cell r="BB25">
            <v>5</v>
          </cell>
          <cell r="BC25">
            <v>1.2</v>
          </cell>
          <cell r="BD25">
            <v>1</v>
          </cell>
        </row>
        <row r="26">
          <cell r="L26">
            <v>19</v>
          </cell>
          <cell r="M26">
            <v>20</v>
          </cell>
          <cell r="N26">
            <v>0.95</v>
          </cell>
          <cell r="O26">
            <v>-1</v>
          </cell>
          <cell r="P26">
            <v>63</v>
          </cell>
          <cell r="BA26">
            <v>8</v>
          </cell>
          <cell r="BB26">
            <v>6</v>
          </cell>
          <cell r="BC26">
            <v>1.3333333333333333</v>
          </cell>
          <cell r="BD26">
            <v>2</v>
          </cell>
        </row>
        <row r="27">
          <cell r="L27">
            <v>25</v>
          </cell>
          <cell r="M27">
            <v>24</v>
          </cell>
          <cell r="N27">
            <v>1.0416666666666667</v>
          </cell>
          <cell r="O27">
            <v>1</v>
          </cell>
          <cell r="P27">
            <v>37</v>
          </cell>
          <cell r="BA27">
            <v>3</v>
          </cell>
          <cell r="BB27">
            <v>5</v>
          </cell>
          <cell r="BC27">
            <v>0.6</v>
          </cell>
          <cell r="BD27">
            <v>-2</v>
          </cell>
        </row>
        <row r="28">
          <cell r="L28">
            <v>16</v>
          </cell>
          <cell r="M28">
            <v>25</v>
          </cell>
          <cell r="N28">
            <v>0.64</v>
          </cell>
          <cell r="O28">
            <v>-9</v>
          </cell>
          <cell r="P28">
            <v>50</v>
          </cell>
          <cell r="BA28">
            <v>2</v>
          </cell>
          <cell r="BB28">
            <v>7</v>
          </cell>
          <cell r="BC28">
            <v>0.2857142857142857</v>
          </cell>
          <cell r="BD28">
            <v>-5</v>
          </cell>
        </row>
        <row r="29">
          <cell r="L29">
            <v>20</v>
          </cell>
          <cell r="M29">
            <v>18</v>
          </cell>
          <cell r="N29">
            <v>1.1111111111111112</v>
          </cell>
          <cell r="O29">
            <v>2</v>
          </cell>
          <cell r="P29">
            <v>50</v>
          </cell>
        </row>
        <row r="30">
          <cell r="L30">
            <v>14</v>
          </cell>
          <cell r="M30">
            <v>22</v>
          </cell>
          <cell r="N30">
            <v>0.63636363636363635</v>
          </cell>
          <cell r="O30">
            <v>-8</v>
          </cell>
          <cell r="P30">
            <v>15</v>
          </cell>
        </row>
      </sheetData>
      <sheetData sheetId="87">
        <row r="3">
          <cell r="L3">
            <v>221</v>
          </cell>
          <cell r="M3">
            <v>224</v>
          </cell>
          <cell r="P3">
            <v>347</v>
          </cell>
          <cell r="Q3">
            <v>37</v>
          </cell>
          <cell r="AF3">
            <v>84</v>
          </cell>
          <cell r="AG3">
            <v>92</v>
          </cell>
          <cell r="AI3">
            <v>8</v>
          </cell>
          <cell r="AK3">
            <v>17</v>
          </cell>
          <cell r="BA3">
            <v>44</v>
          </cell>
          <cell r="BB3">
            <v>31</v>
          </cell>
          <cell r="BE3">
            <v>1</v>
          </cell>
          <cell r="BF3">
            <v>0</v>
          </cell>
          <cell r="BG3">
            <v>6</v>
          </cell>
          <cell r="BH3">
            <v>2</v>
          </cell>
          <cell r="BJ3">
            <v>2</v>
          </cell>
          <cell r="BK3">
            <v>1</v>
          </cell>
          <cell r="BL3">
            <v>4</v>
          </cell>
          <cell r="BM3">
            <v>1</v>
          </cell>
        </row>
        <row r="4">
          <cell r="Q4">
            <v>9.25</v>
          </cell>
          <cell r="AI4">
            <v>4</v>
          </cell>
          <cell r="AK4">
            <v>4.25</v>
          </cell>
          <cell r="AO4">
            <v>10.25</v>
          </cell>
          <cell r="AP4">
            <v>10.75</v>
          </cell>
        </row>
        <row r="18">
          <cell r="L18">
            <v>25</v>
          </cell>
          <cell r="M18">
            <v>27</v>
          </cell>
          <cell r="N18">
            <v>0.92592592592592593</v>
          </cell>
          <cell r="O18">
            <v>-2</v>
          </cell>
          <cell r="P18">
            <v>61</v>
          </cell>
          <cell r="AF18">
            <v>33</v>
          </cell>
          <cell r="AG18">
            <v>20</v>
          </cell>
          <cell r="AH18">
            <v>1.65</v>
          </cell>
          <cell r="AJ18">
            <v>13</v>
          </cell>
          <cell r="BA18">
            <v>9</v>
          </cell>
          <cell r="BB18">
            <v>6</v>
          </cell>
          <cell r="BC18">
            <v>1.5</v>
          </cell>
          <cell r="BD18">
            <v>3</v>
          </cell>
        </row>
        <row r="19">
          <cell r="L19">
            <v>24</v>
          </cell>
          <cell r="M19">
            <v>25</v>
          </cell>
          <cell r="N19">
            <v>0.96</v>
          </cell>
          <cell r="O19">
            <v>-1</v>
          </cell>
          <cell r="P19">
            <v>20</v>
          </cell>
          <cell r="AF19">
            <v>17</v>
          </cell>
          <cell r="AG19">
            <v>25</v>
          </cell>
          <cell r="AH19">
            <v>0.68</v>
          </cell>
          <cell r="AJ19">
            <v>-8</v>
          </cell>
          <cell r="BA19">
            <v>4</v>
          </cell>
          <cell r="BB19">
            <v>8</v>
          </cell>
          <cell r="BC19">
            <v>0.5</v>
          </cell>
          <cell r="BD19">
            <v>-4</v>
          </cell>
        </row>
        <row r="20">
          <cell r="L20">
            <v>35</v>
          </cell>
          <cell r="M20">
            <v>25</v>
          </cell>
          <cell r="N20">
            <v>1.4</v>
          </cell>
          <cell r="O20">
            <v>10</v>
          </cell>
          <cell r="P20">
            <v>89</v>
          </cell>
          <cell r="AF20">
            <v>15</v>
          </cell>
          <cell r="AG20">
            <v>26</v>
          </cell>
          <cell r="AH20">
            <v>0.57692307692307687</v>
          </cell>
          <cell r="AJ20">
            <v>-11</v>
          </cell>
          <cell r="BA20">
            <v>11</v>
          </cell>
          <cell r="BB20">
            <v>2</v>
          </cell>
          <cell r="BC20">
            <v>5.5</v>
          </cell>
          <cell r="BD20">
            <v>9</v>
          </cell>
        </row>
        <row r="21">
          <cell r="L21">
            <v>20</v>
          </cell>
          <cell r="M21">
            <v>25</v>
          </cell>
          <cell r="N21">
            <v>0.8</v>
          </cell>
          <cell r="O21">
            <v>-5</v>
          </cell>
          <cell r="P21">
            <v>8</v>
          </cell>
          <cell r="AF21">
            <v>19</v>
          </cell>
          <cell r="AG21">
            <v>21</v>
          </cell>
          <cell r="AH21">
            <v>0.90476190476190477</v>
          </cell>
          <cell r="AJ21">
            <v>-2</v>
          </cell>
          <cell r="BA21">
            <v>11</v>
          </cell>
          <cell r="BB21">
            <v>7</v>
          </cell>
          <cell r="BC21">
            <v>1.5714285714285714</v>
          </cell>
          <cell r="BD21">
            <v>4</v>
          </cell>
        </row>
        <row r="22">
          <cell r="L22">
            <v>23</v>
          </cell>
          <cell r="M22">
            <v>29</v>
          </cell>
          <cell r="N22">
            <v>0.7931034482758621</v>
          </cell>
          <cell r="O22">
            <v>-6</v>
          </cell>
          <cell r="P22">
            <v>36</v>
          </cell>
          <cell r="BA22">
            <v>9</v>
          </cell>
          <cell r="BB22">
            <v>8</v>
          </cell>
          <cell r="BC22">
            <v>1.125</v>
          </cell>
          <cell r="BD22">
            <v>1</v>
          </cell>
        </row>
        <row r="23">
          <cell r="L23">
            <v>33</v>
          </cell>
          <cell r="M23">
            <v>26</v>
          </cell>
          <cell r="N23">
            <v>1.2692307692307692</v>
          </cell>
          <cell r="O23">
            <v>7</v>
          </cell>
          <cell r="P23">
            <v>70</v>
          </cell>
        </row>
        <row r="24">
          <cell r="L24">
            <v>31</v>
          </cell>
          <cell r="M24">
            <v>34</v>
          </cell>
          <cell r="N24">
            <v>0.91176470588235292</v>
          </cell>
          <cell r="O24">
            <v>-3</v>
          </cell>
          <cell r="P24">
            <v>37</v>
          </cell>
        </row>
        <row r="25">
          <cell r="L25">
            <v>30</v>
          </cell>
          <cell r="M25">
            <v>33</v>
          </cell>
          <cell r="N25">
            <v>0.90909090909090906</v>
          </cell>
          <cell r="O25">
            <v>-3</v>
          </cell>
          <cell r="P25">
            <v>26</v>
          </cell>
        </row>
      </sheetData>
      <sheetData sheetId="88">
        <row r="3">
          <cell r="L3">
            <v>306</v>
          </cell>
          <cell r="M3">
            <v>328</v>
          </cell>
          <cell r="P3">
            <v>521</v>
          </cell>
          <cell r="Q3">
            <v>37</v>
          </cell>
          <cell r="AF3">
            <v>144</v>
          </cell>
          <cell r="AG3">
            <v>145</v>
          </cell>
          <cell r="AI3">
            <v>10</v>
          </cell>
          <cell r="AK3">
            <v>31</v>
          </cell>
          <cell r="BA3">
            <v>58</v>
          </cell>
          <cell r="BB3">
            <v>54</v>
          </cell>
          <cell r="BE3">
            <v>1</v>
          </cell>
          <cell r="BF3">
            <v>1</v>
          </cell>
          <cell r="BG3">
            <v>7</v>
          </cell>
          <cell r="BH3">
            <v>14</v>
          </cell>
          <cell r="BJ3">
            <v>3</v>
          </cell>
          <cell r="BK3">
            <v>10</v>
          </cell>
          <cell r="BL3">
            <v>4</v>
          </cell>
          <cell r="BM3">
            <v>4</v>
          </cell>
        </row>
        <row r="4">
          <cell r="Q4">
            <v>9.25</v>
          </cell>
          <cell r="AI4">
            <v>5</v>
          </cell>
          <cell r="AK4">
            <v>5.166666666666667</v>
          </cell>
          <cell r="AO4">
            <v>12.833333333333334</v>
          </cell>
          <cell r="AP4">
            <v>11.166666666666666</v>
          </cell>
        </row>
        <row r="18">
          <cell r="L18">
            <v>31</v>
          </cell>
          <cell r="M18">
            <v>34</v>
          </cell>
          <cell r="N18">
            <v>0.91</v>
          </cell>
          <cell r="O18">
            <v>-3</v>
          </cell>
          <cell r="P18">
            <v>38</v>
          </cell>
          <cell r="AF18">
            <v>31</v>
          </cell>
          <cell r="AG18">
            <v>26</v>
          </cell>
          <cell r="AH18">
            <v>1.1923076923076923</v>
          </cell>
          <cell r="AJ18">
            <v>5</v>
          </cell>
          <cell r="BA18">
            <v>4</v>
          </cell>
          <cell r="BB18">
            <v>6</v>
          </cell>
          <cell r="BC18">
            <v>0.66666666666666663</v>
          </cell>
          <cell r="BD18">
            <v>-2</v>
          </cell>
        </row>
        <row r="19">
          <cell r="L19">
            <v>15</v>
          </cell>
          <cell r="M19">
            <v>26</v>
          </cell>
          <cell r="N19">
            <v>0.57999999999999996</v>
          </cell>
          <cell r="O19">
            <v>-11</v>
          </cell>
          <cell r="P19">
            <v>4</v>
          </cell>
          <cell r="AF19">
            <v>23</v>
          </cell>
          <cell r="AG19">
            <v>27</v>
          </cell>
          <cell r="AH19">
            <v>0.85185185185185186</v>
          </cell>
          <cell r="AJ19">
            <v>-4</v>
          </cell>
          <cell r="BA19">
            <v>9</v>
          </cell>
          <cell r="BB19">
            <v>7</v>
          </cell>
          <cell r="BC19">
            <v>1.2857142857142858</v>
          </cell>
          <cell r="BD19">
            <v>2</v>
          </cell>
        </row>
        <row r="20">
          <cell r="L20">
            <v>27</v>
          </cell>
          <cell r="M20">
            <v>23</v>
          </cell>
          <cell r="N20">
            <v>1.17</v>
          </cell>
          <cell r="O20">
            <v>4</v>
          </cell>
          <cell r="P20">
            <v>54</v>
          </cell>
          <cell r="AF20">
            <v>26</v>
          </cell>
          <cell r="AG20">
            <v>23</v>
          </cell>
          <cell r="AH20">
            <v>1.1304347826086956</v>
          </cell>
          <cell r="AJ20">
            <v>3</v>
          </cell>
          <cell r="BA20">
            <v>5</v>
          </cell>
          <cell r="BB20">
            <v>6</v>
          </cell>
          <cell r="BC20">
            <v>0.83333333333333337</v>
          </cell>
          <cell r="BD20">
            <v>-1</v>
          </cell>
        </row>
        <row r="21">
          <cell r="L21">
            <v>27</v>
          </cell>
          <cell r="M21">
            <v>28</v>
          </cell>
          <cell r="N21">
            <v>0.96</v>
          </cell>
          <cell r="O21">
            <v>-1</v>
          </cell>
          <cell r="P21">
            <v>39</v>
          </cell>
          <cell r="AF21">
            <v>25</v>
          </cell>
          <cell r="AG21">
            <v>26</v>
          </cell>
          <cell r="AH21">
            <v>0.96153846153846156</v>
          </cell>
          <cell r="AJ21">
            <v>-1</v>
          </cell>
          <cell r="BA21">
            <v>9</v>
          </cell>
          <cell r="BB21">
            <v>7</v>
          </cell>
          <cell r="BC21">
            <v>1.2857142857142858</v>
          </cell>
          <cell r="BD21">
            <v>2</v>
          </cell>
        </row>
        <row r="22">
          <cell r="L22">
            <v>25</v>
          </cell>
          <cell r="M22">
            <v>24</v>
          </cell>
          <cell r="N22">
            <v>1.0416666666666667</v>
          </cell>
          <cell r="O22">
            <v>1</v>
          </cell>
          <cell r="P22">
            <v>31</v>
          </cell>
          <cell r="AF22">
            <v>15</v>
          </cell>
          <cell r="AG22">
            <v>24</v>
          </cell>
          <cell r="AH22">
            <v>0.625</v>
          </cell>
          <cell r="AJ22">
            <v>-9</v>
          </cell>
          <cell r="BA22">
            <v>8</v>
          </cell>
          <cell r="BB22">
            <v>7</v>
          </cell>
          <cell r="BC22">
            <v>1.1428571428571428</v>
          </cell>
          <cell r="BD22">
            <v>1</v>
          </cell>
        </row>
        <row r="23">
          <cell r="L23">
            <v>32</v>
          </cell>
          <cell r="M23">
            <v>26</v>
          </cell>
          <cell r="N23">
            <v>1.2307692307692308</v>
          </cell>
          <cell r="O23">
            <v>6</v>
          </cell>
          <cell r="P23">
            <v>23</v>
          </cell>
          <cell r="AF23">
            <v>24</v>
          </cell>
          <cell r="AG23">
            <v>19</v>
          </cell>
          <cell r="AH23">
            <v>1.263157894736842</v>
          </cell>
          <cell r="AJ23">
            <v>5</v>
          </cell>
          <cell r="BA23">
            <v>4</v>
          </cell>
          <cell r="BB23">
            <v>4</v>
          </cell>
          <cell r="BC23">
            <v>1</v>
          </cell>
          <cell r="BD23">
            <v>0</v>
          </cell>
        </row>
        <row r="24">
          <cell r="L24">
            <v>29</v>
          </cell>
          <cell r="M24">
            <v>31</v>
          </cell>
          <cell r="N24">
            <v>0.93548387096774188</v>
          </cell>
          <cell r="O24">
            <v>-2</v>
          </cell>
          <cell r="P24">
            <v>29</v>
          </cell>
          <cell r="BA24">
            <v>8</v>
          </cell>
          <cell r="BB24">
            <v>7</v>
          </cell>
          <cell r="BC24">
            <v>1.1428571428571428</v>
          </cell>
          <cell r="BD24">
            <v>1</v>
          </cell>
        </row>
        <row r="25">
          <cell r="L25">
            <v>20</v>
          </cell>
          <cell r="M25">
            <v>26</v>
          </cell>
          <cell r="N25">
            <v>0.76923076923076927</v>
          </cell>
          <cell r="O25">
            <v>-6</v>
          </cell>
          <cell r="P25">
            <v>30</v>
          </cell>
          <cell r="BA25">
            <v>11</v>
          </cell>
          <cell r="BB25">
            <v>10</v>
          </cell>
          <cell r="BC25">
            <v>1.1000000000000001</v>
          </cell>
          <cell r="BD25">
            <v>1</v>
          </cell>
        </row>
        <row r="26">
          <cell r="L26">
            <v>18</v>
          </cell>
          <cell r="M26">
            <v>25</v>
          </cell>
          <cell r="N26">
            <v>0.72</v>
          </cell>
          <cell r="O26">
            <v>-7</v>
          </cell>
          <cell r="P26">
            <v>66</v>
          </cell>
        </row>
        <row r="27">
          <cell r="L27">
            <v>29</v>
          </cell>
          <cell r="M27">
            <v>28</v>
          </cell>
          <cell r="N27">
            <v>1.0357142857142858</v>
          </cell>
          <cell r="O27">
            <v>1</v>
          </cell>
          <cell r="P27">
            <v>63</v>
          </cell>
        </row>
        <row r="28">
          <cell r="L28">
            <v>29</v>
          </cell>
          <cell r="M28">
            <v>27</v>
          </cell>
          <cell r="N28">
            <v>1.0740740740740742</v>
          </cell>
          <cell r="O28">
            <v>2</v>
          </cell>
          <cell r="P28">
            <v>95</v>
          </cell>
        </row>
        <row r="29">
          <cell r="L29">
            <v>24</v>
          </cell>
          <cell r="M29">
            <v>30</v>
          </cell>
          <cell r="N29">
            <v>0.8</v>
          </cell>
          <cell r="O29">
            <v>-6</v>
          </cell>
          <cell r="P29">
            <v>49</v>
          </cell>
        </row>
      </sheetData>
      <sheetData sheetId="89">
        <row r="3">
          <cell r="L3">
            <v>323</v>
          </cell>
          <cell r="M3">
            <v>352</v>
          </cell>
          <cell r="P3">
            <v>707</v>
          </cell>
          <cell r="Q3">
            <v>40</v>
          </cell>
          <cell r="AF3">
            <v>132</v>
          </cell>
          <cell r="AG3">
            <v>141</v>
          </cell>
          <cell r="AI3">
            <v>12</v>
          </cell>
          <cell r="AK3">
            <v>37</v>
          </cell>
          <cell r="BA3">
            <v>67</v>
          </cell>
          <cell r="BB3">
            <v>58</v>
          </cell>
          <cell r="BE3">
            <v>9</v>
          </cell>
          <cell r="BF3">
            <v>0</v>
          </cell>
          <cell r="BG3">
            <v>13</v>
          </cell>
          <cell r="BH3">
            <v>10</v>
          </cell>
          <cell r="BJ3">
            <v>7</v>
          </cell>
          <cell r="BK3">
            <v>2</v>
          </cell>
          <cell r="BL3">
            <v>6</v>
          </cell>
          <cell r="BM3">
            <v>8</v>
          </cell>
        </row>
        <row r="4">
          <cell r="Q4">
            <v>10</v>
          </cell>
          <cell r="AI4">
            <v>6</v>
          </cell>
          <cell r="AK4">
            <v>6.166666666666667</v>
          </cell>
          <cell r="AO4">
            <v>13</v>
          </cell>
          <cell r="AP4">
            <v>9</v>
          </cell>
        </row>
        <row r="18">
          <cell r="L18">
            <v>28</v>
          </cell>
          <cell r="M18">
            <v>34</v>
          </cell>
          <cell r="N18">
            <v>0.82</v>
          </cell>
          <cell r="O18">
            <v>-6</v>
          </cell>
          <cell r="P18">
            <v>63</v>
          </cell>
          <cell r="AF18">
            <v>29</v>
          </cell>
          <cell r="AG18">
            <v>26</v>
          </cell>
          <cell r="AH18">
            <v>1.1153846153846154</v>
          </cell>
          <cell r="AJ18">
            <v>3</v>
          </cell>
          <cell r="BA18">
            <v>8</v>
          </cell>
          <cell r="BB18">
            <v>5</v>
          </cell>
          <cell r="BC18">
            <v>1.6</v>
          </cell>
          <cell r="BD18">
            <v>3</v>
          </cell>
        </row>
        <row r="19">
          <cell r="L19">
            <v>26</v>
          </cell>
          <cell r="M19">
            <v>29</v>
          </cell>
          <cell r="N19">
            <v>0.9</v>
          </cell>
          <cell r="O19">
            <v>-3</v>
          </cell>
          <cell r="P19">
            <v>15</v>
          </cell>
          <cell r="AF19">
            <v>24</v>
          </cell>
          <cell r="AG19">
            <v>29</v>
          </cell>
          <cell r="AH19">
            <v>0.82758620689655171</v>
          </cell>
          <cell r="AJ19">
            <v>-5</v>
          </cell>
          <cell r="BA19">
            <v>7</v>
          </cell>
          <cell r="BB19">
            <v>10</v>
          </cell>
          <cell r="BC19">
            <v>0.7</v>
          </cell>
          <cell r="BD19">
            <v>-3</v>
          </cell>
        </row>
        <row r="20">
          <cell r="L20">
            <v>30</v>
          </cell>
          <cell r="M20">
            <v>34</v>
          </cell>
          <cell r="N20">
            <v>0.88</v>
          </cell>
          <cell r="O20">
            <v>-4</v>
          </cell>
          <cell r="P20">
            <v>98</v>
          </cell>
          <cell r="AF20">
            <v>28</v>
          </cell>
          <cell r="AG20">
            <v>22</v>
          </cell>
          <cell r="AH20">
            <v>1.2727272727272727</v>
          </cell>
          <cell r="AJ20">
            <v>6</v>
          </cell>
          <cell r="BA20">
            <v>16</v>
          </cell>
          <cell r="BB20">
            <v>5</v>
          </cell>
          <cell r="BC20">
            <v>3.2</v>
          </cell>
          <cell r="BD20">
            <v>11</v>
          </cell>
        </row>
        <row r="21">
          <cell r="L21">
            <v>23</v>
          </cell>
          <cell r="M21">
            <v>32</v>
          </cell>
          <cell r="N21">
            <v>0.72</v>
          </cell>
          <cell r="O21">
            <v>-9</v>
          </cell>
          <cell r="P21">
            <v>19</v>
          </cell>
          <cell r="AF21">
            <v>20</v>
          </cell>
          <cell r="AG21">
            <v>18</v>
          </cell>
          <cell r="AH21">
            <v>1.1111111111111112</v>
          </cell>
          <cell r="AJ21">
            <v>2</v>
          </cell>
          <cell r="BA21">
            <v>6</v>
          </cell>
          <cell r="BB21">
            <v>8</v>
          </cell>
          <cell r="BC21">
            <v>0.75</v>
          </cell>
          <cell r="BD21">
            <v>-2</v>
          </cell>
        </row>
        <row r="22">
          <cell r="L22">
            <v>26</v>
          </cell>
          <cell r="M22">
            <v>24</v>
          </cell>
          <cell r="N22">
            <v>1.0833333333333333</v>
          </cell>
          <cell r="O22">
            <v>2</v>
          </cell>
          <cell r="P22">
            <v>135</v>
          </cell>
          <cell r="AF22">
            <v>12</v>
          </cell>
          <cell r="AG22">
            <v>23</v>
          </cell>
          <cell r="AH22">
            <v>0.52173913043478259</v>
          </cell>
          <cell r="AJ22">
            <v>-11</v>
          </cell>
          <cell r="BA22">
            <v>8</v>
          </cell>
          <cell r="BB22">
            <v>7</v>
          </cell>
          <cell r="BC22">
            <v>1.1428571428571428</v>
          </cell>
          <cell r="BD22">
            <v>1</v>
          </cell>
        </row>
        <row r="23">
          <cell r="L23">
            <v>27</v>
          </cell>
          <cell r="M23">
            <v>28</v>
          </cell>
          <cell r="N23">
            <v>0.9642857142857143</v>
          </cell>
          <cell r="O23">
            <v>-1</v>
          </cell>
          <cell r="P23">
            <v>67</v>
          </cell>
          <cell r="AF23">
            <v>19</v>
          </cell>
          <cell r="AG23">
            <v>23</v>
          </cell>
          <cell r="AH23">
            <v>0.82608695652173914</v>
          </cell>
          <cell r="AJ23">
            <v>-4</v>
          </cell>
          <cell r="BA23">
            <v>5</v>
          </cell>
          <cell r="BB23">
            <v>5</v>
          </cell>
          <cell r="BC23">
            <v>1</v>
          </cell>
          <cell r="BD23">
            <v>0</v>
          </cell>
        </row>
        <row r="24">
          <cell r="L24">
            <v>36</v>
          </cell>
          <cell r="M24">
            <v>26</v>
          </cell>
          <cell r="N24">
            <v>1.3846153846153846</v>
          </cell>
          <cell r="O24">
            <v>10</v>
          </cell>
          <cell r="P24">
            <v>91</v>
          </cell>
          <cell r="BA24">
            <v>10</v>
          </cell>
          <cell r="BB24">
            <v>8</v>
          </cell>
          <cell r="BC24">
            <v>1.25</v>
          </cell>
          <cell r="BD24">
            <v>2</v>
          </cell>
        </row>
        <row r="25">
          <cell r="L25">
            <v>12</v>
          </cell>
          <cell r="M25">
            <v>30</v>
          </cell>
          <cell r="N25">
            <v>0.4</v>
          </cell>
          <cell r="O25">
            <v>-18</v>
          </cell>
          <cell r="P25">
            <v>0</v>
          </cell>
          <cell r="BA25">
            <v>7</v>
          </cell>
          <cell r="BB25">
            <v>10</v>
          </cell>
          <cell r="BC25">
            <v>0.7</v>
          </cell>
          <cell r="BD25">
            <v>-3</v>
          </cell>
        </row>
        <row r="26">
          <cell r="L26">
            <v>20</v>
          </cell>
          <cell r="M26">
            <v>23</v>
          </cell>
          <cell r="N26">
            <v>0.86956521739130432</v>
          </cell>
          <cell r="O26">
            <v>-3</v>
          </cell>
          <cell r="P26">
            <v>74</v>
          </cell>
        </row>
        <row r="27">
          <cell r="L27">
            <v>30</v>
          </cell>
          <cell r="M27">
            <v>26</v>
          </cell>
          <cell r="N27">
            <v>1.1538461538461537</v>
          </cell>
          <cell r="O27">
            <v>4</v>
          </cell>
          <cell r="P27">
            <v>61</v>
          </cell>
        </row>
        <row r="28">
          <cell r="L28">
            <v>40</v>
          </cell>
          <cell r="M28">
            <v>31</v>
          </cell>
          <cell r="N28">
            <v>1.2903225806451613</v>
          </cell>
          <cell r="O28">
            <v>9</v>
          </cell>
          <cell r="P28">
            <v>52</v>
          </cell>
        </row>
        <row r="29">
          <cell r="L29">
            <v>25</v>
          </cell>
          <cell r="M29">
            <v>35</v>
          </cell>
          <cell r="N29">
            <v>0.7142857142857143</v>
          </cell>
          <cell r="O29">
            <v>-10</v>
          </cell>
          <cell r="P29">
            <v>32</v>
          </cell>
        </row>
      </sheetData>
      <sheetData sheetId="90">
        <row r="3">
          <cell r="L3">
            <v>268</v>
          </cell>
          <cell r="M3">
            <v>294</v>
          </cell>
          <cell r="P3">
            <v>600</v>
          </cell>
          <cell r="Q3">
            <v>32</v>
          </cell>
          <cell r="AF3">
            <v>113</v>
          </cell>
          <cell r="AG3">
            <v>132</v>
          </cell>
          <cell r="AI3">
            <v>9</v>
          </cell>
          <cell r="AK3">
            <v>27</v>
          </cell>
          <cell r="BA3">
            <v>43</v>
          </cell>
          <cell r="BB3">
            <v>54</v>
          </cell>
          <cell r="BE3">
            <v>8</v>
          </cell>
          <cell r="BF3">
            <v>2</v>
          </cell>
          <cell r="BG3">
            <v>3</v>
          </cell>
          <cell r="BH3">
            <v>5</v>
          </cell>
          <cell r="BJ3">
            <v>1</v>
          </cell>
          <cell r="BK3">
            <v>4</v>
          </cell>
          <cell r="BL3">
            <v>2</v>
          </cell>
          <cell r="BM3">
            <v>1</v>
          </cell>
        </row>
        <row r="4">
          <cell r="Q4">
            <v>8</v>
          </cell>
          <cell r="AI4">
            <v>4.5</v>
          </cell>
          <cell r="AK4">
            <v>4.5</v>
          </cell>
          <cell r="AO4">
            <v>9</v>
          </cell>
          <cell r="AP4">
            <v>9.8333333333333339</v>
          </cell>
        </row>
        <row r="18">
          <cell r="L18">
            <v>28</v>
          </cell>
          <cell r="M18">
            <v>28</v>
          </cell>
          <cell r="N18">
            <v>1</v>
          </cell>
          <cell r="O18">
            <v>0</v>
          </cell>
          <cell r="P18">
            <v>31</v>
          </cell>
          <cell r="AF18">
            <v>17</v>
          </cell>
          <cell r="AG18">
            <v>24</v>
          </cell>
          <cell r="AH18">
            <v>0.70833333333333337</v>
          </cell>
          <cell r="AJ18">
            <v>-7</v>
          </cell>
          <cell r="BA18">
            <v>5</v>
          </cell>
          <cell r="BB18">
            <v>5</v>
          </cell>
          <cell r="BC18">
            <v>1</v>
          </cell>
          <cell r="BD18">
            <v>0</v>
          </cell>
        </row>
        <row r="19">
          <cell r="L19">
            <v>23</v>
          </cell>
          <cell r="M19">
            <v>15</v>
          </cell>
          <cell r="N19">
            <v>1.53</v>
          </cell>
          <cell r="O19">
            <v>8</v>
          </cell>
          <cell r="P19">
            <v>105</v>
          </cell>
          <cell r="AF19">
            <v>19</v>
          </cell>
          <cell r="AG19">
            <v>27</v>
          </cell>
          <cell r="AH19">
            <v>0.70370370370370372</v>
          </cell>
          <cell r="AJ19">
            <v>-8</v>
          </cell>
          <cell r="BA19">
            <v>6</v>
          </cell>
          <cell r="BB19">
            <v>9</v>
          </cell>
          <cell r="BC19">
            <v>0.66666666666666663</v>
          </cell>
          <cell r="BD19">
            <v>-3</v>
          </cell>
        </row>
        <row r="20">
          <cell r="L20">
            <v>20</v>
          </cell>
          <cell r="M20">
            <v>31</v>
          </cell>
          <cell r="N20">
            <v>0.65</v>
          </cell>
          <cell r="O20">
            <v>-11</v>
          </cell>
          <cell r="P20">
            <v>32</v>
          </cell>
          <cell r="AF20">
            <v>27</v>
          </cell>
          <cell r="AG20">
            <v>19</v>
          </cell>
          <cell r="AH20">
            <v>1.4210526315789473</v>
          </cell>
          <cell r="AJ20">
            <v>8</v>
          </cell>
          <cell r="BA20">
            <v>4</v>
          </cell>
          <cell r="BB20">
            <v>5</v>
          </cell>
          <cell r="BC20">
            <v>0.8</v>
          </cell>
          <cell r="BD20">
            <v>-1</v>
          </cell>
        </row>
        <row r="21">
          <cell r="L21">
            <v>20</v>
          </cell>
          <cell r="M21">
            <v>27</v>
          </cell>
          <cell r="N21">
            <v>0.74</v>
          </cell>
          <cell r="O21">
            <v>-7</v>
          </cell>
          <cell r="P21">
            <v>50</v>
          </cell>
          <cell r="AF21">
            <v>21</v>
          </cell>
          <cell r="AG21">
            <v>21</v>
          </cell>
          <cell r="AH21">
            <v>1</v>
          </cell>
          <cell r="AJ21">
            <v>0</v>
          </cell>
          <cell r="BA21">
            <v>7</v>
          </cell>
          <cell r="BB21">
            <v>7</v>
          </cell>
          <cell r="BC21">
            <v>1</v>
          </cell>
          <cell r="BD21">
            <v>0</v>
          </cell>
        </row>
        <row r="22">
          <cell r="L22">
            <v>21</v>
          </cell>
          <cell r="M22">
            <v>23</v>
          </cell>
          <cell r="N22">
            <v>0.91304347826086951</v>
          </cell>
          <cell r="O22">
            <v>-2</v>
          </cell>
          <cell r="P22">
            <v>42</v>
          </cell>
          <cell r="AF22">
            <v>16</v>
          </cell>
          <cell r="AG22">
            <v>22</v>
          </cell>
          <cell r="AH22">
            <v>0.72727272727272729</v>
          </cell>
          <cell r="AJ22">
            <v>-6</v>
          </cell>
          <cell r="BA22">
            <v>2</v>
          </cell>
          <cell r="BB22">
            <v>7</v>
          </cell>
          <cell r="BC22">
            <v>0.2857142857142857</v>
          </cell>
          <cell r="BD22">
            <v>-5</v>
          </cell>
        </row>
        <row r="23">
          <cell r="L23">
            <v>18</v>
          </cell>
          <cell r="M23">
            <v>28</v>
          </cell>
          <cell r="N23">
            <v>0.6428571428571429</v>
          </cell>
          <cell r="O23">
            <v>-10</v>
          </cell>
          <cell r="P23">
            <v>52</v>
          </cell>
          <cell r="AF23">
            <v>13</v>
          </cell>
          <cell r="AG23">
            <v>19</v>
          </cell>
          <cell r="AH23">
            <v>0.68421052631578949</v>
          </cell>
          <cell r="AJ23">
            <v>-6</v>
          </cell>
          <cell r="BA23">
            <v>6</v>
          </cell>
          <cell r="BB23">
            <v>3</v>
          </cell>
          <cell r="BC23">
            <v>2</v>
          </cell>
          <cell r="BD23">
            <v>3</v>
          </cell>
        </row>
        <row r="24">
          <cell r="L24">
            <v>24</v>
          </cell>
          <cell r="M24">
            <v>25</v>
          </cell>
          <cell r="N24">
            <v>0.96</v>
          </cell>
          <cell r="O24">
            <v>-1</v>
          </cell>
          <cell r="P24">
            <v>29</v>
          </cell>
          <cell r="BA24">
            <v>6</v>
          </cell>
          <cell r="BB24">
            <v>9</v>
          </cell>
          <cell r="BC24">
            <v>0.66666666666666663</v>
          </cell>
          <cell r="BD24">
            <v>-3</v>
          </cell>
        </row>
        <row r="25">
          <cell r="L25">
            <v>11</v>
          </cell>
          <cell r="M25">
            <v>21</v>
          </cell>
          <cell r="N25">
            <v>0.52380952380952384</v>
          </cell>
          <cell r="O25">
            <v>-10</v>
          </cell>
          <cell r="P25">
            <v>39</v>
          </cell>
          <cell r="BA25">
            <v>7</v>
          </cell>
          <cell r="BB25">
            <v>9</v>
          </cell>
          <cell r="BC25">
            <v>0.77777777777777779</v>
          </cell>
          <cell r="BD25">
            <v>-2</v>
          </cell>
        </row>
        <row r="26">
          <cell r="L26">
            <v>28</v>
          </cell>
          <cell r="M26">
            <v>25</v>
          </cell>
          <cell r="N26">
            <v>1.1200000000000001</v>
          </cell>
          <cell r="O26">
            <v>3</v>
          </cell>
          <cell r="P26">
            <v>49</v>
          </cell>
        </row>
        <row r="27">
          <cell r="L27">
            <v>24</v>
          </cell>
          <cell r="M27">
            <v>23</v>
          </cell>
          <cell r="N27">
            <v>1.0434782608695652</v>
          </cell>
          <cell r="O27">
            <v>1</v>
          </cell>
          <cell r="P27">
            <v>36</v>
          </cell>
        </row>
        <row r="28">
          <cell r="L28">
            <v>22</v>
          </cell>
          <cell r="M28">
            <v>22</v>
          </cell>
          <cell r="N28">
            <v>1</v>
          </cell>
          <cell r="O28">
            <v>0</v>
          </cell>
          <cell r="P28">
            <v>87</v>
          </cell>
        </row>
        <row r="29">
          <cell r="L29">
            <v>29</v>
          </cell>
          <cell r="M29">
            <v>26</v>
          </cell>
          <cell r="N29">
            <v>1.1153846153846154</v>
          </cell>
          <cell r="O29">
            <v>3</v>
          </cell>
          <cell r="P29">
            <v>48</v>
          </cell>
        </row>
      </sheetData>
      <sheetData sheetId="91">
        <row r="3">
          <cell r="L3">
            <v>305</v>
          </cell>
          <cell r="M3">
            <v>273</v>
          </cell>
          <cell r="P3">
            <v>617</v>
          </cell>
          <cell r="Q3">
            <v>52</v>
          </cell>
          <cell r="AF3">
            <v>141</v>
          </cell>
          <cell r="AG3">
            <v>115</v>
          </cell>
          <cell r="AI3">
            <v>7</v>
          </cell>
          <cell r="AK3">
            <v>29</v>
          </cell>
          <cell r="BA3">
            <v>53</v>
          </cell>
          <cell r="BB3">
            <v>48</v>
          </cell>
          <cell r="BE3">
            <v>1</v>
          </cell>
          <cell r="BF3">
            <v>1</v>
          </cell>
          <cell r="BG3">
            <v>3</v>
          </cell>
          <cell r="BH3">
            <v>4</v>
          </cell>
          <cell r="BJ3">
            <v>1</v>
          </cell>
          <cell r="BK3">
            <v>3</v>
          </cell>
          <cell r="BL3">
            <v>2</v>
          </cell>
          <cell r="BM3">
            <v>1</v>
          </cell>
        </row>
        <row r="4">
          <cell r="Q4">
            <v>13</v>
          </cell>
          <cell r="AI4">
            <v>3.5</v>
          </cell>
          <cell r="AK4">
            <v>4.833333333333333</v>
          </cell>
          <cell r="AO4">
            <v>12</v>
          </cell>
          <cell r="AP4">
            <v>11.5</v>
          </cell>
        </row>
        <row r="18">
          <cell r="L18">
            <v>29</v>
          </cell>
          <cell r="M18">
            <v>30</v>
          </cell>
          <cell r="N18">
            <v>0.97</v>
          </cell>
          <cell r="O18">
            <v>-1</v>
          </cell>
          <cell r="P18">
            <v>61</v>
          </cell>
          <cell r="AF18">
            <v>25</v>
          </cell>
          <cell r="AG18">
            <v>19</v>
          </cell>
          <cell r="AH18">
            <v>1.3157894736842106</v>
          </cell>
          <cell r="AJ18">
            <v>6</v>
          </cell>
          <cell r="BA18">
            <v>8</v>
          </cell>
          <cell r="BB18">
            <v>3</v>
          </cell>
          <cell r="BC18">
            <v>2.6666666666666665</v>
          </cell>
          <cell r="BD18">
            <v>5</v>
          </cell>
        </row>
        <row r="19">
          <cell r="L19">
            <v>30</v>
          </cell>
          <cell r="M19">
            <v>17</v>
          </cell>
          <cell r="N19">
            <v>1.76</v>
          </cell>
          <cell r="O19">
            <v>13</v>
          </cell>
          <cell r="P19">
            <v>57</v>
          </cell>
          <cell r="AF19">
            <v>32</v>
          </cell>
          <cell r="AG19">
            <v>21</v>
          </cell>
          <cell r="AH19">
            <v>1.5238095238095237</v>
          </cell>
          <cell r="AJ19">
            <v>11</v>
          </cell>
          <cell r="BA19">
            <v>9</v>
          </cell>
          <cell r="BB19">
            <v>9</v>
          </cell>
          <cell r="BC19">
            <v>1</v>
          </cell>
          <cell r="BD19">
            <v>0</v>
          </cell>
        </row>
        <row r="20">
          <cell r="L20">
            <v>29</v>
          </cell>
          <cell r="M20">
            <v>26</v>
          </cell>
          <cell r="N20">
            <v>1.1200000000000001</v>
          </cell>
          <cell r="O20">
            <v>3</v>
          </cell>
          <cell r="P20">
            <v>29</v>
          </cell>
          <cell r="AF20">
            <v>18</v>
          </cell>
          <cell r="AG20">
            <v>18</v>
          </cell>
          <cell r="AH20">
            <v>1</v>
          </cell>
          <cell r="AJ20">
            <v>0</v>
          </cell>
          <cell r="BA20">
            <v>6</v>
          </cell>
          <cell r="BB20">
            <v>5</v>
          </cell>
          <cell r="BC20">
            <v>1.2</v>
          </cell>
          <cell r="BD20">
            <v>1</v>
          </cell>
        </row>
        <row r="21">
          <cell r="L21">
            <v>19</v>
          </cell>
          <cell r="M21">
            <v>23</v>
          </cell>
          <cell r="N21">
            <v>0.83</v>
          </cell>
          <cell r="O21">
            <v>-4</v>
          </cell>
          <cell r="P21">
            <v>7</v>
          </cell>
          <cell r="AF21">
            <v>23</v>
          </cell>
          <cell r="AG21">
            <v>22</v>
          </cell>
          <cell r="AH21">
            <v>1.0454545454545454</v>
          </cell>
          <cell r="AJ21">
            <v>1</v>
          </cell>
          <cell r="BA21">
            <v>3</v>
          </cell>
          <cell r="BB21">
            <v>7</v>
          </cell>
          <cell r="BC21">
            <v>0.42857142857142855</v>
          </cell>
          <cell r="BD21">
            <v>-4</v>
          </cell>
        </row>
        <row r="22">
          <cell r="L22">
            <v>25</v>
          </cell>
          <cell r="M22">
            <v>22</v>
          </cell>
          <cell r="N22">
            <v>1.1363636363636365</v>
          </cell>
          <cell r="O22">
            <v>3</v>
          </cell>
          <cell r="P22">
            <v>14</v>
          </cell>
          <cell r="AF22">
            <v>26</v>
          </cell>
          <cell r="AG22">
            <v>20</v>
          </cell>
          <cell r="AH22">
            <v>1.3</v>
          </cell>
          <cell r="AJ22">
            <v>6</v>
          </cell>
          <cell r="BA22">
            <v>6</v>
          </cell>
          <cell r="BB22">
            <v>8</v>
          </cell>
          <cell r="BC22">
            <v>0.75</v>
          </cell>
          <cell r="BD22">
            <v>-2</v>
          </cell>
        </row>
        <row r="23">
          <cell r="L23">
            <v>26</v>
          </cell>
          <cell r="M23">
            <v>23</v>
          </cell>
          <cell r="N23">
            <v>1.1304347826086956</v>
          </cell>
          <cell r="O23">
            <v>3</v>
          </cell>
          <cell r="P23">
            <v>52</v>
          </cell>
          <cell r="AF23">
            <v>17</v>
          </cell>
          <cell r="AG23">
            <v>15</v>
          </cell>
          <cell r="AH23">
            <v>1.1333333333333333</v>
          </cell>
          <cell r="AJ23">
            <v>2</v>
          </cell>
          <cell r="BA23">
            <v>8</v>
          </cell>
          <cell r="BB23">
            <v>2</v>
          </cell>
          <cell r="BC23">
            <v>4</v>
          </cell>
          <cell r="BD23">
            <v>6</v>
          </cell>
        </row>
        <row r="24">
          <cell r="L24">
            <v>21</v>
          </cell>
          <cell r="M24">
            <v>18</v>
          </cell>
          <cell r="N24">
            <v>1.1666666666666667</v>
          </cell>
          <cell r="O24">
            <v>3</v>
          </cell>
          <cell r="P24">
            <v>109</v>
          </cell>
          <cell r="BA24">
            <v>5</v>
          </cell>
          <cell r="BB24">
            <v>6</v>
          </cell>
          <cell r="BC24">
            <v>0.83333333333333337</v>
          </cell>
          <cell r="BD24">
            <v>-1</v>
          </cell>
        </row>
        <row r="25">
          <cell r="L25">
            <v>17</v>
          </cell>
          <cell r="M25">
            <v>23</v>
          </cell>
          <cell r="N25">
            <v>0.73913043478260865</v>
          </cell>
          <cell r="O25">
            <v>-6</v>
          </cell>
          <cell r="P25">
            <v>36</v>
          </cell>
          <cell r="BA25">
            <v>8</v>
          </cell>
          <cell r="BB25">
            <v>8</v>
          </cell>
          <cell r="BC25">
            <v>1</v>
          </cell>
          <cell r="BD25">
            <v>0</v>
          </cell>
        </row>
        <row r="26">
          <cell r="L26">
            <v>27</v>
          </cell>
          <cell r="M26">
            <v>20</v>
          </cell>
          <cell r="N26">
            <v>1.35</v>
          </cell>
          <cell r="O26">
            <v>7</v>
          </cell>
          <cell r="P26">
            <v>17</v>
          </cell>
        </row>
        <row r="27">
          <cell r="L27">
            <v>25</v>
          </cell>
          <cell r="M27">
            <v>19</v>
          </cell>
          <cell r="N27">
            <v>1.3157894736842106</v>
          </cell>
          <cell r="O27">
            <v>6</v>
          </cell>
          <cell r="P27">
            <v>90</v>
          </cell>
        </row>
        <row r="28">
          <cell r="L28">
            <v>30</v>
          </cell>
          <cell r="M28">
            <v>22</v>
          </cell>
          <cell r="N28">
            <v>1.3636363636363635</v>
          </cell>
          <cell r="O28">
            <v>8</v>
          </cell>
          <cell r="P28">
            <v>70</v>
          </cell>
        </row>
        <row r="29">
          <cell r="L29">
            <v>27</v>
          </cell>
          <cell r="M29">
            <v>30</v>
          </cell>
          <cell r="N29">
            <v>0.9</v>
          </cell>
          <cell r="O29">
            <v>-3</v>
          </cell>
          <cell r="P29">
            <v>75</v>
          </cell>
        </row>
      </sheetData>
      <sheetData sheetId="92">
        <row r="3">
          <cell r="L3">
            <v>109</v>
          </cell>
          <cell r="M3">
            <v>108</v>
          </cell>
          <cell r="P3">
            <v>165</v>
          </cell>
          <cell r="Q3">
            <v>0</v>
          </cell>
          <cell r="AF3">
            <v>52</v>
          </cell>
          <cell r="AG3">
            <v>44</v>
          </cell>
          <cell r="AI3">
            <v>0</v>
          </cell>
          <cell r="AK3">
            <v>10</v>
          </cell>
          <cell r="BA3">
            <v>23</v>
          </cell>
          <cell r="BB3">
            <v>21</v>
          </cell>
          <cell r="BE3">
            <v>0</v>
          </cell>
          <cell r="BF3">
            <v>2</v>
          </cell>
          <cell r="BG3">
            <v>4</v>
          </cell>
          <cell r="BH3">
            <v>5</v>
          </cell>
          <cell r="BJ3">
            <v>2</v>
          </cell>
          <cell r="BK3">
            <v>4</v>
          </cell>
          <cell r="BL3">
            <v>2</v>
          </cell>
          <cell r="BM3">
            <v>1</v>
          </cell>
        </row>
        <row r="4">
          <cell r="Q4" t="e">
            <v>#DIV/0!</v>
          </cell>
          <cell r="AI4" t="e">
            <v>#DIV/0!</v>
          </cell>
          <cell r="AK4">
            <v>5</v>
          </cell>
          <cell r="AO4">
            <v>15</v>
          </cell>
          <cell r="AP4">
            <v>11</v>
          </cell>
        </row>
        <row r="18">
          <cell r="L18">
            <v>29</v>
          </cell>
          <cell r="M18">
            <v>30</v>
          </cell>
          <cell r="N18">
            <v>0.97</v>
          </cell>
          <cell r="O18">
            <v>-1</v>
          </cell>
          <cell r="P18">
            <v>61</v>
          </cell>
          <cell r="AF18">
            <v>20</v>
          </cell>
          <cell r="AG18">
            <v>23</v>
          </cell>
          <cell r="AH18">
            <v>0.86956521739130432</v>
          </cell>
          <cell r="AJ18">
            <v>-3</v>
          </cell>
          <cell r="BA18">
            <v>9</v>
          </cell>
          <cell r="BB18">
            <v>6</v>
          </cell>
          <cell r="BC18">
            <v>1.5</v>
          </cell>
          <cell r="BD18">
            <v>3</v>
          </cell>
        </row>
        <row r="19">
          <cell r="L19">
            <v>26</v>
          </cell>
          <cell r="M19">
            <v>26</v>
          </cell>
          <cell r="N19">
            <v>1</v>
          </cell>
          <cell r="O19">
            <v>0</v>
          </cell>
          <cell r="P19">
            <v>39</v>
          </cell>
          <cell r="AF19">
            <v>32</v>
          </cell>
          <cell r="AG19">
            <v>21</v>
          </cell>
          <cell r="AH19">
            <v>1.5238095238095237</v>
          </cell>
          <cell r="AJ19">
            <v>11</v>
          </cell>
          <cell r="BA19">
            <v>8</v>
          </cell>
          <cell r="BB19">
            <v>9</v>
          </cell>
          <cell r="BC19">
            <v>0.88888888888888884</v>
          </cell>
          <cell r="BD19">
            <v>-1</v>
          </cell>
        </row>
        <row r="20">
          <cell r="L20">
            <v>33</v>
          </cell>
          <cell r="M20">
            <v>23</v>
          </cell>
          <cell r="N20">
            <v>1.43</v>
          </cell>
          <cell r="O20">
            <v>10</v>
          </cell>
          <cell r="P20">
            <v>43</v>
          </cell>
          <cell r="BA20">
            <v>6</v>
          </cell>
          <cell r="BB20">
            <v>6</v>
          </cell>
          <cell r="BC20">
            <v>1</v>
          </cell>
          <cell r="BD20">
            <v>0</v>
          </cell>
        </row>
        <row r="21">
          <cell r="L21">
            <v>21</v>
          </cell>
          <cell r="M21">
            <v>29</v>
          </cell>
          <cell r="N21">
            <v>0.72</v>
          </cell>
          <cell r="O21">
            <v>-8</v>
          </cell>
          <cell r="P21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3B44-4D6D-4BE8-83AE-B8C01FD76913}">
  <dimension ref="A1:BT80"/>
  <sheetViews>
    <sheetView tabSelected="1" workbookViewId="0">
      <selection activeCell="M5" sqref="M5"/>
    </sheetView>
  </sheetViews>
  <sheetFormatPr defaultRowHeight="14.75"/>
  <sheetData>
    <row r="1" spans="1:72" ht="15.7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AK1" s="7"/>
      <c r="BT1" s="7"/>
    </row>
    <row r="2" spans="1:72" ht="15.75" customHeight="1" thickBot="1">
      <c r="A2" s="8"/>
      <c r="B2" s="9"/>
      <c r="C2" s="9"/>
      <c r="D2" s="9"/>
      <c r="E2" s="9"/>
      <c r="F2" s="9"/>
      <c r="G2" s="9"/>
      <c r="H2" s="9"/>
      <c r="AK2" s="7"/>
      <c r="BT2" s="7"/>
    </row>
    <row r="3" spans="1:72" ht="15.75" customHeight="1" thickBot="1">
      <c r="A3" s="11"/>
      <c r="B3" s="11"/>
      <c r="C3" s="11"/>
      <c r="D3" s="11"/>
      <c r="E3" s="11"/>
      <c r="F3" s="11"/>
      <c r="G3" s="11"/>
      <c r="H3" s="11"/>
      <c r="AK3" s="15"/>
      <c r="BT3" s="15"/>
    </row>
    <row r="4" spans="1:72" ht="15.75" customHeight="1" thickBot="1">
      <c r="A4" s="20" t="s">
        <v>58</v>
      </c>
      <c r="B4" s="21"/>
      <c r="C4" s="22" t="s">
        <v>59</v>
      </c>
      <c r="D4" s="22" t="s">
        <v>60</v>
      </c>
      <c r="E4" s="23">
        <f>hardpoint!E4+snd!D4+dom!E4</f>
        <v>633</v>
      </c>
      <c r="F4" s="23">
        <f>hardpoint!K4+snd!H4+dom!I4</f>
        <v>621</v>
      </c>
      <c r="G4" s="24">
        <f>E4/F4</f>
        <v>1.0193236714975846</v>
      </c>
      <c r="H4" s="23">
        <f>E4-F4</f>
        <v>12</v>
      </c>
      <c r="AK4" s="15"/>
      <c r="BT4" s="15"/>
    </row>
    <row r="5" spans="1:72" ht="15.75" customHeight="1" thickBot="1">
      <c r="A5" s="20" t="s">
        <v>61</v>
      </c>
      <c r="B5" s="21"/>
      <c r="C5" s="22" t="s">
        <v>59</v>
      </c>
      <c r="D5" s="22" t="s">
        <v>62</v>
      </c>
      <c r="E5" s="23">
        <f>hardpoint!E5+snd!D5+dom!E5</f>
        <v>700</v>
      </c>
      <c r="F5" s="23">
        <f>hardpoint!K5+snd!H5+dom!I5</f>
        <v>541</v>
      </c>
      <c r="G5" s="24">
        <f>E5/F5</f>
        <v>1.2939001848428835</v>
      </c>
      <c r="H5" s="23">
        <f>E5-F5</f>
        <v>159</v>
      </c>
      <c r="AK5" s="15"/>
      <c r="BT5" s="15"/>
    </row>
    <row r="6" spans="1:72" ht="15.75" customHeight="1" thickBot="1">
      <c r="A6" s="20" t="s">
        <v>63</v>
      </c>
      <c r="B6" s="21"/>
      <c r="C6" s="22" t="s">
        <v>59</v>
      </c>
      <c r="D6" s="22" t="s">
        <v>64</v>
      </c>
      <c r="E6" s="23">
        <f>hardpoint!E6+snd!D6+dom!E6</f>
        <v>494</v>
      </c>
      <c r="F6" s="23">
        <f>hardpoint!K6+snd!H6+dom!I6</f>
        <v>451</v>
      </c>
      <c r="G6" s="24">
        <f>E6/F6</f>
        <v>1.0953436807095345</v>
      </c>
      <c r="H6" s="23">
        <f>E6-F6</f>
        <v>43</v>
      </c>
      <c r="AK6" s="15"/>
      <c r="BT6" s="15"/>
    </row>
    <row r="7" spans="1:72" ht="15.75" customHeight="1" thickBot="1">
      <c r="A7" s="20" t="s">
        <v>65</v>
      </c>
      <c r="B7" s="21"/>
      <c r="C7" s="22" t="s">
        <v>59</v>
      </c>
      <c r="D7" s="22" t="s">
        <v>62</v>
      </c>
      <c r="E7" s="23">
        <f>hardpoint!E7+snd!D7+dom!E7</f>
        <v>617</v>
      </c>
      <c r="F7" s="23">
        <f>hardpoint!K7+snd!H7+dom!I7</f>
        <v>593</v>
      </c>
      <c r="G7" s="24">
        <f>E7/F7</f>
        <v>1.0404721753794266</v>
      </c>
      <c r="H7" s="23">
        <f>E7-F7</f>
        <v>24</v>
      </c>
      <c r="AK7" s="15"/>
      <c r="BT7" s="15"/>
    </row>
    <row r="8" spans="1:72" ht="15.75" customHeight="1" thickBot="1">
      <c r="A8" s="30" t="s">
        <v>66</v>
      </c>
      <c r="B8" s="31"/>
      <c r="C8" s="32" t="s">
        <v>59</v>
      </c>
      <c r="D8" s="32" t="s">
        <v>60</v>
      </c>
      <c r="E8" s="33">
        <f>hardpoint!E8+snd!D8+dom!E8</f>
        <v>694</v>
      </c>
      <c r="F8" s="33">
        <f>hardpoint!K8+snd!H8+dom!I8</f>
        <v>539</v>
      </c>
      <c r="G8" s="34">
        <f>E8/F8</f>
        <v>1.287569573283859</v>
      </c>
      <c r="H8" s="33">
        <f>E8-F8</f>
        <v>155</v>
      </c>
      <c r="AK8" s="15"/>
      <c r="BT8" s="40"/>
    </row>
    <row r="9" spans="1:72" ht="15.75" customHeight="1" thickBot="1">
      <c r="A9" s="41" t="s">
        <v>67</v>
      </c>
      <c r="B9" s="9"/>
      <c r="C9" s="42" t="s">
        <v>68</v>
      </c>
      <c r="D9" s="42" t="s">
        <v>62</v>
      </c>
      <c r="E9" s="43">
        <f>hardpoint!E9+snd!D9+dom!E9</f>
        <v>705</v>
      </c>
      <c r="F9" s="43">
        <f>hardpoint!K9+snd!H9+dom!I9</f>
        <v>645</v>
      </c>
      <c r="G9" s="44">
        <f>E9/F9</f>
        <v>1.0930232558139534</v>
      </c>
      <c r="H9" s="43">
        <f>E9-F9</f>
        <v>60</v>
      </c>
      <c r="AK9" s="15"/>
      <c r="BT9" s="15"/>
    </row>
    <row r="10" spans="1:72" ht="15.75" customHeight="1" thickBot="1">
      <c r="A10" s="49" t="s">
        <v>69</v>
      </c>
      <c r="B10" s="21"/>
      <c r="C10" s="50" t="s">
        <v>68</v>
      </c>
      <c r="D10" s="50" t="s">
        <v>60</v>
      </c>
      <c r="E10" s="51">
        <f>hardpoint!E10+snd!D10+dom!E10</f>
        <v>721</v>
      </c>
      <c r="F10" s="51">
        <f>hardpoint!K10+snd!H10+dom!I10</f>
        <v>684</v>
      </c>
      <c r="G10" s="24">
        <f>E10/F10</f>
        <v>1.054093567251462</v>
      </c>
      <c r="H10" s="51">
        <f>E10-F10</f>
        <v>37</v>
      </c>
      <c r="AK10" s="15"/>
      <c r="BT10" s="15"/>
    </row>
    <row r="11" spans="1:72" ht="15.75" customHeight="1" thickBot="1">
      <c r="A11" s="49" t="s">
        <v>70</v>
      </c>
      <c r="B11" s="21"/>
      <c r="C11" s="50" t="s">
        <v>68</v>
      </c>
      <c r="D11" s="50" t="s">
        <v>64</v>
      </c>
      <c r="E11" s="51">
        <f>hardpoint!E11+snd!D11+dom!E11</f>
        <v>683</v>
      </c>
      <c r="F11" s="51">
        <f>hardpoint!K11+snd!H11+dom!I11</f>
        <v>611</v>
      </c>
      <c r="G11" s="24">
        <f>E11/F11</f>
        <v>1.1178396072013093</v>
      </c>
      <c r="H11" s="51">
        <f>E11-F11</f>
        <v>72</v>
      </c>
      <c r="AK11" s="15"/>
      <c r="BT11" s="15"/>
    </row>
    <row r="12" spans="1:72" ht="15.75" customHeight="1" thickBot="1">
      <c r="A12" s="49" t="s">
        <v>71</v>
      </c>
      <c r="B12" s="21"/>
      <c r="C12" s="50" t="s">
        <v>68</v>
      </c>
      <c r="D12" s="50" t="s">
        <v>62</v>
      </c>
      <c r="E12" s="51">
        <f>hardpoint!E12+snd!D12+dom!E12</f>
        <v>713</v>
      </c>
      <c r="F12" s="51">
        <f>hardpoint!K12+snd!H12+dom!I12</f>
        <v>721</v>
      </c>
      <c r="G12" s="24">
        <f>E12/F12</f>
        <v>0.98890429958391124</v>
      </c>
      <c r="H12" s="51">
        <f>E12-F12</f>
        <v>-8</v>
      </c>
      <c r="AK12" s="15"/>
      <c r="BT12" s="15"/>
    </row>
    <row r="13" spans="1:72" ht="15.75" customHeight="1" thickBot="1">
      <c r="A13" s="56" t="s">
        <v>72</v>
      </c>
      <c r="B13" s="31"/>
      <c r="C13" s="57" t="s">
        <v>68</v>
      </c>
      <c r="D13" s="57" t="s">
        <v>60</v>
      </c>
      <c r="E13" s="58">
        <f>hardpoint!E13+snd!D13+dom!E13</f>
        <v>739</v>
      </c>
      <c r="F13" s="58">
        <f>hardpoint!K13+snd!H13+dom!I13</f>
        <v>722</v>
      </c>
      <c r="G13" s="34">
        <f>E13/F13</f>
        <v>1.0235457063711912</v>
      </c>
      <c r="H13" s="58">
        <f>E13-F13</f>
        <v>17</v>
      </c>
      <c r="AK13" s="15"/>
      <c r="BT13" s="40"/>
    </row>
    <row r="14" spans="1:72" ht="15.75" customHeight="1" thickBot="1">
      <c r="A14" s="63" t="s">
        <v>73</v>
      </c>
      <c r="B14" s="9"/>
      <c r="C14" s="64" t="s">
        <v>74</v>
      </c>
      <c r="D14" s="64" t="s">
        <v>64</v>
      </c>
      <c r="E14" s="65">
        <f>hardpoint!E14+snd!D14+dom!E14</f>
        <v>886</v>
      </c>
      <c r="F14" s="65">
        <f>hardpoint!K14+snd!H14+dom!I14</f>
        <v>833</v>
      </c>
      <c r="G14" s="44">
        <f>E14/F14</f>
        <v>1.0636254501800719</v>
      </c>
      <c r="H14" s="66">
        <f>E14-F14</f>
        <v>53</v>
      </c>
      <c r="AK14" s="15"/>
      <c r="BT14" s="15"/>
    </row>
    <row r="15" spans="1:72" ht="15.75" customHeight="1" thickBot="1">
      <c r="A15" s="20" t="s">
        <v>75</v>
      </c>
      <c r="B15" s="21"/>
      <c r="C15" s="22" t="s">
        <v>74</v>
      </c>
      <c r="D15" s="22" t="s">
        <v>62</v>
      </c>
      <c r="E15" s="65">
        <f>hardpoint!E15+snd!D15+dom!E15</f>
        <v>873</v>
      </c>
      <c r="F15" s="65">
        <f>hardpoint!K15+snd!H15+dom!I15</f>
        <v>924</v>
      </c>
      <c r="G15" s="24">
        <f>E15/F15</f>
        <v>0.94480519480519476</v>
      </c>
      <c r="H15" s="23">
        <f>E15-F15</f>
        <v>-51</v>
      </c>
      <c r="AK15" s="15"/>
      <c r="BT15" s="15"/>
    </row>
    <row r="16" spans="1:72" ht="15.75" customHeight="1" thickBot="1">
      <c r="A16" s="20" t="s">
        <v>76</v>
      </c>
      <c r="B16" s="21"/>
      <c r="C16" s="22" t="s">
        <v>74</v>
      </c>
      <c r="D16" s="22" t="s">
        <v>60</v>
      </c>
      <c r="E16" s="65">
        <f>hardpoint!E16+snd!D16+dom!E16</f>
        <v>909</v>
      </c>
      <c r="F16" s="65">
        <f>hardpoint!K16+snd!H16+dom!I16</f>
        <v>897</v>
      </c>
      <c r="G16" s="24">
        <f>E16/F16</f>
        <v>1.0133779264214047</v>
      </c>
      <c r="H16" s="23">
        <f>E16-F16</f>
        <v>12</v>
      </c>
      <c r="AK16" s="15"/>
      <c r="BT16" s="15"/>
    </row>
    <row r="17" spans="1:72" ht="15.75" customHeight="1" thickBot="1">
      <c r="A17" s="20" t="s">
        <v>77</v>
      </c>
      <c r="B17" s="21"/>
      <c r="C17" s="22" t="s">
        <v>74</v>
      </c>
      <c r="D17" s="22" t="s">
        <v>62</v>
      </c>
      <c r="E17" s="65">
        <f>hardpoint!E17+snd!D17+dom!E17</f>
        <v>831</v>
      </c>
      <c r="F17" s="65">
        <f>hardpoint!K17+snd!H17+dom!I17</f>
        <v>918</v>
      </c>
      <c r="G17" s="24">
        <f>E17/F17</f>
        <v>0.90522875816993464</v>
      </c>
      <c r="H17" s="23">
        <f>E17-F17</f>
        <v>-87</v>
      </c>
      <c r="AK17" s="15"/>
      <c r="BT17" s="15"/>
    </row>
    <row r="18" spans="1:72" ht="15.75" customHeight="1" thickBot="1">
      <c r="A18" s="30" t="s">
        <v>78</v>
      </c>
      <c r="B18" s="31"/>
      <c r="C18" s="32" t="s">
        <v>74</v>
      </c>
      <c r="D18" s="32" t="s">
        <v>60</v>
      </c>
      <c r="E18" s="72">
        <f>hardpoint!E18+snd!D18+dom!E18</f>
        <v>799</v>
      </c>
      <c r="F18" s="72">
        <f>hardpoint!K18+snd!H18+dom!I18</f>
        <v>873</v>
      </c>
      <c r="G18" s="34">
        <f>E18/F18</f>
        <v>0.91523482245131726</v>
      </c>
      <c r="H18" s="33">
        <f>E18-F18</f>
        <v>-74</v>
      </c>
      <c r="AK18" s="15"/>
      <c r="BT18" s="40"/>
    </row>
    <row r="19" spans="1:72" ht="15.75" customHeight="1" thickBot="1">
      <c r="A19" s="41" t="s">
        <v>79</v>
      </c>
      <c r="B19" s="9"/>
      <c r="C19" s="42" t="s">
        <v>80</v>
      </c>
      <c r="D19" s="42" t="s">
        <v>62</v>
      </c>
      <c r="E19" s="73">
        <f>hardpoint!E19+snd!D19+dom!E19</f>
        <v>693</v>
      </c>
      <c r="F19" s="73">
        <f>hardpoint!K19+snd!H19+dom!I19</f>
        <v>729</v>
      </c>
      <c r="G19" s="44">
        <f>E19/F19</f>
        <v>0.95061728395061729</v>
      </c>
      <c r="H19" s="43">
        <f>E19-F19</f>
        <v>-36</v>
      </c>
      <c r="AK19" s="15"/>
      <c r="BT19" s="15"/>
    </row>
    <row r="20" spans="1:72" ht="15.75" customHeight="1" thickBot="1">
      <c r="A20" s="49" t="s">
        <v>81</v>
      </c>
      <c r="B20" s="21"/>
      <c r="C20" s="50" t="s">
        <v>80</v>
      </c>
      <c r="D20" s="50" t="s">
        <v>60</v>
      </c>
      <c r="E20" s="73">
        <f>hardpoint!E20+snd!D20+dom!E20</f>
        <v>188</v>
      </c>
      <c r="F20" s="73">
        <f>hardpoint!K20+snd!H20+dom!I20</f>
        <v>199</v>
      </c>
      <c r="G20" s="24">
        <f>E20/F20</f>
        <v>0.94472361809045224</v>
      </c>
      <c r="H20" s="51">
        <f>E20-F20</f>
        <v>-11</v>
      </c>
      <c r="AK20" s="15"/>
      <c r="BT20" s="15"/>
    </row>
    <row r="21" spans="1:72" ht="15.75" customHeight="1" thickBot="1">
      <c r="A21" s="49" t="s">
        <v>82</v>
      </c>
      <c r="B21" s="21"/>
      <c r="C21" s="50" t="s">
        <v>80</v>
      </c>
      <c r="D21" s="50" t="s">
        <v>60</v>
      </c>
      <c r="E21" s="73">
        <f>hardpoint!E21+snd!D21+dom!E21</f>
        <v>656</v>
      </c>
      <c r="F21" s="73">
        <f>hardpoint!K21+snd!H21+dom!I21</f>
        <v>749</v>
      </c>
      <c r="G21" s="24">
        <f>E21/F21</f>
        <v>0.87583444592790383</v>
      </c>
      <c r="H21" s="51">
        <f>E21-F21</f>
        <v>-93</v>
      </c>
      <c r="AK21" s="15"/>
      <c r="BT21" s="15"/>
    </row>
    <row r="22" spans="1:72" ht="15.75" customHeight="1" thickBot="1">
      <c r="A22" s="49" t="s">
        <v>83</v>
      </c>
      <c r="B22" s="21"/>
      <c r="C22" s="50" t="s">
        <v>80</v>
      </c>
      <c r="D22" s="50" t="s">
        <v>62</v>
      </c>
      <c r="E22" s="73">
        <f>hardpoint!E22+snd!D22+dom!E22</f>
        <v>627</v>
      </c>
      <c r="F22" s="73">
        <f>hardpoint!K22+snd!H22+dom!I22</f>
        <v>638</v>
      </c>
      <c r="G22" s="24">
        <f>E22/F22</f>
        <v>0.98275862068965514</v>
      </c>
      <c r="H22" s="51">
        <f>E22-F22</f>
        <v>-11</v>
      </c>
      <c r="AK22" s="15"/>
      <c r="BT22" s="15"/>
    </row>
    <row r="23" spans="1:72" ht="15.75" customHeight="1" thickBot="1">
      <c r="A23" s="49" t="s">
        <v>84</v>
      </c>
      <c r="B23" s="21"/>
      <c r="C23" s="50" t="s">
        <v>80</v>
      </c>
      <c r="D23" s="50" t="s">
        <v>60</v>
      </c>
      <c r="E23" s="73">
        <f>hardpoint!E23+snd!D23+dom!E23</f>
        <v>565</v>
      </c>
      <c r="F23" s="73">
        <f>hardpoint!K23+snd!H23+dom!I23</f>
        <v>631</v>
      </c>
      <c r="G23" s="24">
        <f>E23/F23</f>
        <v>0.89540412044374007</v>
      </c>
      <c r="H23" s="51">
        <f>E23-F23</f>
        <v>-66</v>
      </c>
      <c r="AK23" s="15"/>
      <c r="BT23" s="15"/>
    </row>
    <row r="24" spans="1:72" ht="15.75" customHeight="1" thickBot="1">
      <c r="A24" s="56" t="s">
        <v>85</v>
      </c>
      <c r="B24" s="31"/>
      <c r="C24" s="57" t="s">
        <v>80</v>
      </c>
      <c r="D24" s="57" t="s">
        <v>64</v>
      </c>
      <c r="E24" s="76">
        <f>hardpoint!E24+snd!D24+dom!E24</f>
        <v>790</v>
      </c>
      <c r="F24" s="76">
        <f>hardpoint!K24+snd!H24+dom!I24</f>
        <v>661</v>
      </c>
      <c r="G24" s="34">
        <f>E24/F24</f>
        <v>1.1951588502269288</v>
      </c>
      <c r="H24" s="58">
        <f>E24-F24</f>
        <v>129</v>
      </c>
      <c r="AK24" s="15"/>
      <c r="BT24" s="40"/>
    </row>
    <row r="25" spans="1:72" ht="15.75" customHeight="1" thickBot="1">
      <c r="A25" s="63" t="s">
        <v>86</v>
      </c>
      <c r="B25" s="9"/>
      <c r="C25" s="64" t="s">
        <v>87</v>
      </c>
      <c r="D25" s="64" t="s">
        <v>64</v>
      </c>
      <c r="E25" s="65">
        <f>hardpoint!E25+snd!D25+dom!E25</f>
        <v>504</v>
      </c>
      <c r="F25" s="65">
        <f>hardpoint!K25+snd!H25+dom!I25</f>
        <v>479</v>
      </c>
      <c r="G25" s="44">
        <f>E25/F25</f>
        <v>1.0521920668058455</v>
      </c>
      <c r="H25" s="66">
        <f>E25-F25</f>
        <v>25</v>
      </c>
      <c r="AK25" s="15"/>
      <c r="BT25" s="15"/>
    </row>
    <row r="26" spans="1:72" ht="15.75" customHeight="1" thickBot="1">
      <c r="A26" s="20" t="s">
        <v>88</v>
      </c>
      <c r="B26" s="21"/>
      <c r="C26" s="22" t="s">
        <v>87</v>
      </c>
      <c r="D26" s="22" t="s">
        <v>62</v>
      </c>
      <c r="E26" s="65">
        <f>hardpoint!E26+snd!D26+dom!E26</f>
        <v>124</v>
      </c>
      <c r="F26" s="65">
        <f>hardpoint!K26+snd!H26+dom!I26</f>
        <v>158</v>
      </c>
      <c r="G26" s="24">
        <f>E26/F26</f>
        <v>0.78481012658227844</v>
      </c>
      <c r="H26" s="23">
        <f>E26-F26</f>
        <v>-34</v>
      </c>
      <c r="AK26" s="15"/>
      <c r="BT26" s="15"/>
    </row>
    <row r="27" spans="1:72" ht="15.75" customHeight="1" thickBot="1">
      <c r="A27" s="20" t="s">
        <v>89</v>
      </c>
      <c r="B27" s="21"/>
      <c r="C27" s="22" t="s">
        <v>87</v>
      </c>
      <c r="D27" s="22" t="s">
        <v>60</v>
      </c>
      <c r="E27" s="65">
        <f>hardpoint!E27+snd!D27+dom!E27</f>
        <v>462</v>
      </c>
      <c r="F27" s="65">
        <f>hardpoint!K27+snd!H27+dom!I27</f>
        <v>496</v>
      </c>
      <c r="G27" s="24">
        <f>E27/F27</f>
        <v>0.93145161290322576</v>
      </c>
      <c r="H27" s="23">
        <f>E27-F27</f>
        <v>-34</v>
      </c>
      <c r="AK27" s="15"/>
      <c r="BT27" s="15"/>
    </row>
    <row r="28" spans="1:72" ht="15.75" customHeight="1" thickBot="1">
      <c r="A28" s="20" t="s">
        <v>90</v>
      </c>
      <c r="B28" s="21"/>
      <c r="C28" s="22" t="s">
        <v>87</v>
      </c>
      <c r="D28" s="22" t="s">
        <v>62</v>
      </c>
      <c r="E28" s="65">
        <f>hardpoint!E28+snd!D28+dom!E28</f>
        <v>109</v>
      </c>
      <c r="F28" s="65">
        <f>hardpoint!K28+snd!H28+dom!I28</f>
        <v>153</v>
      </c>
      <c r="G28" s="24">
        <f>E28/F28</f>
        <v>0.71241830065359479</v>
      </c>
      <c r="H28" s="23">
        <f>E28-F28</f>
        <v>-44</v>
      </c>
      <c r="AK28" s="15"/>
      <c r="BT28" s="15"/>
    </row>
    <row r="29" spans="1:72" ht="15.75" customHeight="1" thickBot="1">
      <c r="A29" s="20" t="s">
        <v>91</v>
      </c>
      <c r="B29" s="21"/>
      <c r="C29" s="22" t="s">
        <v>87</v>
      </c>
      <c r="D29" s="22" t="s">
        <v>62</v>
      </c>
      <c r="E29" s="65">
        <f>hardpoint!E29+snd!D29+dom!E29</f>
        <v>135</v>
      </c>
      <c r="F29" s="65">
        <f>hardpoint!K29+snd!H29+dom!I29</f>
        <v>185</v>
      </c>
      <c r="G29" s="24">
        <f>E29/F29</f>
        <v>0.72972972972972971</v>
      </c>
      <c r="H29" s="23">
        <f>E29-F29</f>
        <v>-50</v>
      </c>
      <c r="AK29" s="15"/>
      <c r="BT29" s="15"/>
    </row>
    <row r="30" spans="1:72" ht="15.75" customHeight="1" thickBot="1">
      <c r="A30" s="20" t="s">
        <v>92</v>
      </c>
      <c r="B30" s="21"/>
      <c r="C30" s="22" t="s">
        <v>87</v>
      </c>
      <c r="D30" s="22" t="s">
        <v>62</v>
      </c>
      <c r="E30" s="65">
        <f>hardpoint!E30+snd!D30+dom!E30</f>
        <v>311</v>
      </c>
      <c r="F30" s="65">
        <f>hardpoint!K30+snd!H30+dom!I30</f>
        <v>331</v>
      </c>
      <c r="G30" s="24">
        <f>E30/F30</f>
        <v>0.93957703927492442</v>
      </c>
      <c r="H30" s="23">
        <f>E30-F30</f>
        <v>-20</v>
      </c>
      <c r="AK30" s="15"/>
      <c r="BT30" s="15"/>
    </row>
    <row r="31" spans="1:72" ht="15.75" customHeight="1" thickBot="1">
      <c r="A31" s="20" t="s">
        <v>93</v>
      </c>
      <c r="B31" s="21"/>
      <c r="C31" s="22" t="s">
        <v>87</v>
      </c>
      <c r="D31" s="22" t="s">
        <v>60</v>
      </c>
      <c r="E31" s="65">
        <f>hardpoint!E31+snd!D31+dom!E31</f>
        <v>333</v>
      </c>
      <c r="F31" s="65">
        <f>hardpoint!K31+snd!H31+dom!I31</f>
        <v>361</v>
      </c>
      <c r="G31" s="24">
        <f>E31/F31</f>
        <v>0.92243767313019387</v>
      </c>
      <c r="H31" s="23">
        <f>E31-F31</f>
        <v>-28</v>
      </c>
      <c r="AK31" s="15"/>
      <c r="BT31" s="15"/>
    </row>
    <row r="32" spans="1:72" ht="15.75" customHeight="1" thickBot="1">
      <c r="A32" s="30" t="s">
        <v>94</v>
      </c>
      <c r="B32" s="31"/>
      <c r="C32" s="32" t="s">
        <v>87</v>
      </c>
      <c r="D32" s="32" t="s">
        <v>62</v>
      </c>
      <c r="E32" s="80">
        <f>hardpoint!E32+snd!D32+dom!E32</f>
        <v>278</v>
      </c>
      <c r="F32" s="80">
        <f>hardpoint!K32+snd!H32+dom!I32</f>
        <v>394</v>
      </c>
      <c r="G32" s="34">
        <f>E32/F32</f>
        <v>0.70558375634517767</v>
      </c>
      <c r="H32" s="33">
        <f>E32-F32</f>
        <v>-116</v>
      </c>
      <c r="AK32" s="15"/>
      <c r="BT32" s="40"/>
    </row>
    <row r="33" spans="1:72" ht="15.75" customHeight="1" thickBot="1">
      <c r="A33" s="41" t="s">
        <v>95</v>
      </c>
      <c r="B33" s="9"/>
      <c r="C33" s="42" t="s">
        <v>96</v>
      </c>
      <c r="D33" s="42" t="s">
        <v>64</v>
      </c>
      <c r="E33" s="73">
        <f>hardpoint!E33+snd!D33+dom!E33</f>
        <v>537</v>
      </c>
      <c r="F33" s="73">
        <f>hardpoint!K33+snd!H33+dom!I33</f>
        <v>489</v>
      </c>
      <c r="G33" s="44">
        <f>E33/F33</f>
        <v>1.0981595092024541</v>
      </c>
      <c r="H33" s="43">
        <f>E33-F33</f>
        <v>48</v>
      </c>
      <c r="AK33" s="15"/>
      <c r="BT33" s="15"/>
    </row>
    <row r="34" spans="1:72" ht="15.75" customHeight="1" thickBot="1">
      <c r="A34" s="49" t="s">
        <v>97</v>
      </c>
      <c r="B34" s="21"/>
      <c r="C34" s="50" t="s">
        <v>96</v>
      </c>
      <c r="D34" s="50" t="s">
        <v>62</v>
      </c>
      <c r="E34" s="73">
        <f>hardpoint!E34+snd!D34+dom!E34</f>
        <v>422</v>
      </c>
      <c r="F34" s="73">
        <f>hardpoint!K34+snd!H34+dom!I34</f>
        <v>523</v>
      </c>
      <c r="G34" s="24">
        <f>E34/F34</f>
        <v>0.80688336520076487</v>
      </c>
      <c r="H34" s="51">
        <f>E34-F34</f>
        <v>-101</v>
      </c>
      <c r="AK34" s="15"/>
      <c r="BT34" s="15"/>
    </row>
    <row r="35" spans="1:72" ht="15.75" customHeight="1" thickBot="1">
      <c r="A35" s="49" t="s">
        <v>98</v>
      </c>
      <c r="B35" s="21"/>
      <c r="C35" s="50" t="s">
        <v>96</v>
      </c>
      <c r="D35" s="50" t="s">
        <v>60</v>
      </c>
      <c r="E35" s="73">
        <f>hardpoint!E35+snd!D35+dom!E35</f>
        <v>508</v>
      </c>
      <c r="F35" s="73">
        <f>hardpoint!K35+snd!H35+dom!I35</f>
        <v>524</v>
      </c>
      <c r="G35" s="24">
        <f>E35/F35</f>
        <v>0.96946564885496178</v>
      </c>
      <c r="H35" s="51">
        <f>E35-F35</f>
        <v>-16</v>
      </c>
      <c r="AK35" s="15"/>
      <c r="BT35" s="15"/>
    </row>
    <row r="36" spans="1:72" ht="15.75" customHeight="1" thickBot="1">
      <c r="A36" s="49" t="s">
        <v>99</v>
      </c>
      <c r="B36" s="21"/>
      <c r="C36" s="50" t="s">
        <v>96</v>
      </c>
      <c r="D36" s="50" t="s">
        <v>62</v>
      </c>
      <c r="E36" s="73">
        <f>hardpoint!E36+snd!D36+dom!E36</f>
        <v>498</v>
      </c>
      <c r="F36" s="73">
        <f>hardpoint!K36+snd!H36+dom!I36</f>
        <v>477</v>
      </c>
      <c r="G36" s="24">
        <f>E36/F36</f>
        <v>1.0440251572327044</v>
      </c>
      <c r="H36" s="51">
        <f>E36-F36</f>
        <v>21</v>
      </c>
      <c r="AK36" s="15"/>
      <c r="BT36" s="15"/>
    </row>
    <row r="37" spans="1:72" ht="15.75" customHeight="1" thickBot="1">
      <c r="A37" s="56" t="s">
        <v>100</v>
      </c>
      <c r="B37" s="31"/>
      <c r="C37" s="57" t="s">
        <v>96</v>
      </c>
      <c r="D37" s="57" t="s">
        <v>60</v>
      </c>
      <c r="E37" s="76">
        <f>hardpoint!E37+snd!D37+dom!E37</f>
        <v>499</v>
      </c>
      <c r="F37" s="76">
        <f>hardpoint!K37+snd!H37+dom!I37</f>
        <v>552</v>
      </c>
      <c r="G37" s="34">
        <f>E37/F37</f>
        <v>0.90398550724637683</v>
      </c>
      <c r="H37" s="58">
        <f>E37-F37</f>
        <v>-53</v>
      </c>
      <c r="AK37" s="15"/>
      <c r="BT37" s="40"/>
    </row>
    <row r="38" spans="1:72" ht="15.75" customHeight="1" thickBot="1">
      <c r="A38" s="63" t="s">
        <v>101</v>
      </c>
      <c r="B38" s="9"/>
      <c r="C38" s="64" t="s">
        <v>102</v>
      </c>
      <c r="D38" s="64" t="s">
        <v>60</v>
      </c>
      <c r="E38" s="65">
        <f>hardpoint!E38+snd!D38+dom!E38</f>
        <v>646</v>
      </c>
      <c r="F38" s="65">
        <f>hardpoint!K38+snd!H38+dom!I38</f>
        <v>683</v>
      </c>
      <c r="G38" s="44">
        <f>E38/F38</f>
        <v>0.94582723279648606</v>
      </c>
      <c r="H38" s="66">
        <f>E38-F38</f>
        <v>-37</v>
      </c>
      <c r="AK38" s="15"/>
      <c r="BT38" s="15"/>
    </row>
    <row r="39" spans="1:72" ht="15.75" customHeight="1" thickBot="1">
      <c r="A39" s="20" t="s">
        <v>103</v>
      </c>
      <c r="B39" s="21"/>
      <c r="C39" s="22" t="s">
        <v>102</v>
      </c>
      <c r="D39" s="22" t="s">
        <v>60</v>
      </c>
      <c r="E39" s="65">
        <f>hardpoint!E39+snd!D39+dom!E39</f>
        <v>516</v>
      </c>
      <c r="F39" s="65">
        <f>hardpoint!K39+snd!H39+dom!I39</f>
        <v>605</v>
      </c>
      <c r="G39" s="24">
        <f>E39/F39</f>
        <v>0.85289256198347108</v>
      </c>
      <c r="H39" s="23">
        <f>E39-F39</f>
        <v>-89</v>
      </c>
      <c r="AK39" s="15"/>
      <c r="BT39" s="15"/>
    </row>
    <row r="40" spans="1:72" ht="15.75" customHeight="1" thickBot="1">
      <c r="A40" s="20" t="s">
        <v>104</v>
      </c>
      <c r="B40" s="21"/>
      <c r="C40" s="22" t="s">
        <v>102</v>
      </c>
      <c r="D40" s="22" t="s">
        <v>62</v>
      </c>
      <c r="E40" s="65">
        <f>hardpoint!E40+snd!D40+dom!E40</f>
        <v>517</v>
      </c>
      <c r="F40" s="65">
        <f>hardpoint!K40+snd!H40+dom!I40</f>
        <v>532</v>
      </c>
      <c r="G40" s="24">
        <f>E40/F40</f>
        <v>0.97180451127819545</v>
      </c>
      <c r="H40" s="23">
        <f>E40-F40</f>
        <v>-15</v>
      </c>
      <c r="AK40" s="15"/>
      <c r="BT40" s="15"/>
    </row>
    <row r="41" spans="1:72" ht="15.75" customHeight="1" thickBot="1">
      <c r="A41" s="20" t="s">
        <v>105</v>
      </c>
      <c r="B41" s="21"/>
      <c r="C41" s="22" t="s">
        <v>102</v>
      </c>
      <c r="D41" s="22" t="s">
        <v>62</v>
      </c>
      <c r="E41" s="65">
        <f>hardpoint!E41+snd!D41+dom!E41</f>
        <v>624</v>
      </c>
      <c r="F41" s="65">
        <f>hardpoint!K41+snd!H41+dom!I41</f>
        <v>613</v>
      </c>
      <c r="G41" s="24">
        <f>E41/F41</f>
        <v>1.0179445350734095</v>
      </c>
      <c r="H41" s="23">
        <f>E41-F41</f>
        <v>11</v>
      </c>
      <c r="AK41" s="15"/>
      <c r="BT41" s="15"/>
    </row>
    <row r="42" spans="1:72" ht="15.75" customHeight="1" thickBot="1">
      <c r="A42" s="30" t="s">
        <v>106</v>
      </c>
      <c r="B42" s="31"/>
      <c r="C42" s="32" t="s">
        <v>102</v>
      </c>
      <c r="D42" s="32" t="s">
        <v>64</v>
      </c>
      <c r="E42" s="72">
        <f>hardpoint!E42+snd!D42+dom!E42</f>
        <v>653</v>
      </c>
      <c r="F42" s="72">
        <f>hardpoint!K42+snd!H42+dom!I42</f>
        <v>463</v>
      </c>
      <c r="G42" s="34">
        <f>E42/F42</f>
        <v>1.4103671706263499</v>
      </c>
      <c r="H42" s="33">
        <f>E42-F42</f>
        <v>190</v>
      </c>
      <c r="AK42" s="15"/>
      <c r="BT42" s="40"/>
    </row>
    <row r="43" spans="1:72" ht="15.75" customHeight="1" thickBot="1">
      <c r="A43" s="41" t="s">
        <v>107</v>
      </c>
      <c r="B43" s="9"/>
      <c r="C43" s="42" t="s">
        <v>108</v>
      </c>
      <c r="D43" s="42" t="s">
        <v>60</v>
      </c>
      <c r="E43" s="73">
        <f>hardpoint!E43+snd!D43+dom!E43</f>
        <v>912</v>
      </c>
      <c r="F43" s="73">
        <f>hardpoint!K43+snd!H43+dom!I43</f>
        <v>806</v>
      </c>
      <c r="G43" s="44">
        <f>E43/F43</f>
        <v>1.1315136476426799</v>
      </c>
      <c r="H43" s="43">
        <f>E43-F43</f>
        <v>106</v>
      </c>
      <c r="AK43" s="15"/>
      <c r="BT43" s="15"/>
    </row>
    <row r="44" spans="1:72" ht="15.75" customHeight="1" thickBot="1">
      <c r="A44" s="49" t="s">
        <v>109</v>
      </c>
      <c r="B44" s="21"/>
      <c r="C44" s="50" t="s">
        <v>108</v>
      </c>
      <c r="D44" s="50" t="s">
        <v>60</v>
      </c>
      <c r="E44" s="73">
        <f>hardpoint!E44+snd!D44+dom!E44</f>
        <v>780</v>
      </c>
      <c r="F44" s="73">
        <f>hardpoint!K44+snd!H44+dom!I44</f>
        <v>895</v>
      </c>
      <c r="G44" s="24">
        <f>E44/F44</f>
        <v>0.87150837988826813</v>
      </c>
      <c r="H44" s="51">
        <f>E44-F44</f>
        <v>-115</v>
      </c>
      <c r="AK44" s="15"/>
      <c r="BT44" s="15"/>
    </row>
    <row r="45" spans="1:72" ht="15.75" customHeight="1" thickBot="1">
      <c r="A45" s="49" t="s">
        <v>110</v>
      </c>
      <c r="B45" s="21"/>
      <c r="C45" s="50" t="s">
        <v>108</v>
      </c>
      <c r="D45" s="50" t="s">
        <v>64</v>
      </c>
      <c r="E45" s="73">
        <f>hardpoint!E45+snd!D45+dom!E45</f>
        <v>834</v>
      </c>
      <c r="F45" s="73">
        <f>hardpoint!K45+snd!H45+dom!I45</f>
        <v>744</v>
      </c>
      <c r="G45" s="24">
        <f>E45/F45</f>
        <v>1.1209677419354838</v>
      </c>
      <c r="H45" s="51">
        <f>E45-F45</f>
        <v>90</v>
      </c>
      <c r="AK45" s="15"/>
      <c r="BT45" s="15"/>
    </row>
    <row r="46" spans="1:72" ht="15.75" customHeight="1" thickBot="1">
      <c r="A46" s="49" t="s">
        <v>111</v>
      </c>
      <c r="B46" s="21"/>
      <c r="C46" s="50" t="s">
        <v>108</v>
      </c>
      <c r="D46" s="50" t="s">
        <v>62</v>
      </c>
      <c r="E46" s="73">
        <f>hardpoint!E46+snd!D46+dom!E46</f>
        <v>941</v>
      </c>
      <c r="F46" s="73">
        <f>hardpoint!K46+snd!H46+dom!I46</f>
        <v>732</v>
      </c>
      <c r="G46" s="24">
        <f>E46/F46</f>
        <v>1.28551912568306</v>
      </c>
      <c r="H46" s="51">
        <f>E46-F46</f>
        <v>209</v>
      </c>
      <c r="AK46" s="15"/>
      <c r="BT46" s="15"/>
    </row>
    <row r="47" spans="1:72" ht="15.75" customHeight="1" thickBot="1">
      <c r="A47" s="56" t="s">
        <v>112</v>
      </c>
      <c r="B47" s="31"/>
      <c r="C47" s="57" t="s">
        <v>108</v>
      </c>
      <c r="D47" s="57" t="s">
        <v>62</v>
      </c>
      <c r="E47" s="76">
        <f>hardpoint!E47+snd!D47+dom!E47</f>
        <v>777</v>
      </c>
      <c r="F47" s="76">
        <f>hardpoint!K47+snd!H47+dom!I47</f>
        <v>855</v>
      </c>
      <c r="G47" s="34">
        <f>E47/F47</f>
        <v>0.90877192982456145</v>
      </c>
      <c r="H47" s="58">
        <f>E47-F47</f>
        <v>-78</v>
      </c>
      <c r="AK47" s="15"/>
      <c r="BT47" s="40"/>
    </row>
    <row r="48" spans="1:72" ht="15.75" customHeight="1" thickBot="1">
      <c r="A48" s="63" t="s">
        <v>113</v>
      </c>
      <c r="B48" s="9"/>
      <c r="C48" s="64" t="s">
        <v>114</v>
      </c>
      <c r="D48" s="64" t="s">
        <v>64</v>
      </c>
      <c r="E48" s="65">
        <f>hardpoint!E48+snd!D48+dom!E48</f>
        <v>464</v>
      </c>
      <c r="F48" s="65">
        <f>hardpoint!K48+snd!H48+dom!I48</f>
        <v>473</v>
      </c>
      <c r="G48" s="44">
        <f>E48/F48</f>
        <v>0.98097251585623679</v>
      </c>
      <c r="H48" s="66">
        <f>E48-F48</f>
        <v>-9</v>
      </c>
      <c r="AK48" s="15"/>
      <c r="BT48" s="15"/>
    </row>
    <row r="49" spans="1:72" ht="15.75" customHeight="1" thickBot="1">
      <c r="A49" s="20" t="s">
        <v>115</v>
      </c>
      <c r="B49" s="21"/>
      <c r="C49" s="22" t="s">
        <v>114</v>
      </c>
      <c r="D49" s="22" t="s">
        <v>62</v>
      </c>
      <c r="E49" s="65">
        <f>hardpoint!E49+snd!D49+dom!E49</f>
        <v>502</v>
      </c>
      <c r="F49" s="65">
        <f>hardpoint!K49+snd!H49+dom!I49</f>
        <v>501</v>
      </c>
      <c r="G49" s="24">
        <f>E49/F49</f>
        <v>1.001996007984032</v>
      </c>
      <c r="H49" s="23">
        <f>E49-F49</f>
        <v>1</v>
      </c>
      <c r="AK49" s="15"/>
      <c r="BT49" s="15"/>
    </row>
    <row r="50" spans="1:72" ht="15.75" customHeight="1" thickBot="1">
      <c r="A50" s="81" t="s">
        <v>116</v>
      </c>
      <c r="B50" s="21"/>
      <c r="C50" s="82" t="s">
        <v>114</v>
      </c>
      <c r="D50" s="82" t="s">
        <v>60</v>
      </c>
      <c r="E50" s="83">
        <f>hardpoint!E50+snd!D50+dom!E50</f>
        <v>123</v>
      </c>
      <c r="F50" s="83">
        <f>hardpoint!K50+snd!H50+dom!I50</f>
        <v>182</v>
      </c>
      <c r="G50" s="84">
        <f>E50/F50</f>
        <v>0.67582417582417587</v>
      </c>
      <c r="H50" s="85">
        <f>E50-F50</f>
        <v>-59</v>
      </c>
      <c r="AK50" s="98"/>
      <c r="BT50" s="98"/>
    </row>
    <row r="51" spans="1:72" ht="15.75" customHeight="1" thickBot="1">
      <c r="A51" s="20" t="s">
        <v>117</v>
      </c>
      <c r="B51" s="21"/>
      <c r="C51" s="22" t="s">
        <v>114</v>
      </c>
      <c r="D51" s="22" t="s">
        <v>60</v>
      </c>
      <c r="E51" s="65">
        <f>hardpoint!E51+snd!D51+dom!E51</f>
        <v>495</v>
      </c>
      <c r="F51" s="65">
        <f>hardpoint!K51+snd!H51+dom!I51</f>
        <v>520</v>
      </c>
      <c r="G51" s="24">
        <f>E51/F51</f>
        <v>0.95192307692307687</v>
      </c>
      <c r="H51" s="23">
        <f>E51-F51</f>
        <v>-25</v>
      </c>
      <c r="AK51" s="15"/>
      <c r="BT51" s="15"/>
    </row>
    <row r="52" spans="1:72" ht="15.75" customHeight="1" thickBot="1">
      <c r="A52" s="20" t="s">
        <v>118</v>
      </c>
      <c r="B52" s="21"/>
      <c r="C52" s="22" t="s">
        <v>114</v>
      </c>
      <c r="D52" s="22" t="s">
        <v>62</v>
      </c>
      <c r="E52" s="65">
        <f>hardpoint!E52+snd!D52+dom!E52</f>
        <v>307</v>
      </c>
      <c r="F52" s="65">
        <f>hardpoint!K52+snd!H52+dom!I52</f>
        <v>350</v>
      </c>
      <c r="G52" s="24">
        <f>E52/F52</f>
        <v>0.87714285714285711</v>
      </c>
      <c r="H52" s="23">
        <f>E52-F52</f>
        <v>-43</v>
      </c>
      <c r="AK52" s="15"/>
      <c r="BT52" s="15"/>
    </row>
    <row r="53" spans="1:72" ht="15.75" customHeight="1" thickBot="1">
      <c r="A53" s="30" t="s">
        <v>119</v>
      </c>
      <c r="B53" s="31"/>
      <c r="C53" s="32" t="s">
        <v>114</v>
      </c>
      <c r="D53" s="32" t="s">
        <v>60</v>
      </c>
      <c r="E53" s="72">
        <f>hardpoint!E53+snd!D53+dom!E53</f>
        <v>530</v>
      </c>
      <c r="F53" s="72">
        <f>hardpoint!K53+snd!H53+dom!I53</f>
        <v>563</v>
      </c>
      <c r="G53" s="34">
        <f>E53/F53</f>
        <v>0.94138543516873885</v>
      </c>
      <c r="H53" s="33">
        <f>E53-F53</f>
        <v>-33</v>
      </c>
      <c r="AK53" s="15"/>
      <c r="BT53" s="40"/>
    </row>
    <row r="54" spans="1:72" ht="15.75" customHeight="1" thickBot="1">
      <c r="A54" s="41" t="s">
        <v>120</v>
      </c>
      <c r="B54" s="9"/>
      <c r="C54" s="42" t="s">
        <v>121</v>
      </c>
      <c r="D54" s="42" t="s">
        <v>64</v>
      </c>
      <c r="E54" s="73">
        <f>hardpoint!E54+snd!D54+dom!E54</f>
        <v>726</v>
      </c>
      <c r="F54" s="73">
        <f>hardpoint!K54+snd!H54+dom!I54</f>
        <v>585</v>
      </c>
      <c r="G54" s="44">
        <f>E54/F54</f>
        <v>1.2410256410256411</v>
      </c>
      <c r="H54" s="43">
        <f>E54-F54</f>
        <v>141</v>
      </c>
      <c r="AK54" s="15"/>
      <c r="BT54" s="15"/>
    </row>
    <row r="55" spans="1:72" ht="15.75" customHeight="1" thickBot="1">
      <c r="A55" s="49" t="s">
        <v>122</v>
      </c>
      <c r="B55" s="21"/>
      <c r="C55" s="50" t="s">
        <v>121</v>
      </c>
      <c r="D55" s="50" t="s">
        <v>60</v>
      </c>
      <c r="E55" s="73">
        <f>hardpoint!E55+snd!D55+dom!E55</f>
        <v>705</v>
      </c>
      <c r="F55" s="73">
        <f>hardpoint!K55+snd!H55+dom!I55</f>
        <v>810</v>
      </c>
      <c r="G55" s="24">
        <f>E55/F55</f>
        <v>0.87037037037037035</v>
      </c>
      <c r="H55" s="51">
        <f>E55-F55</f>
        <v>-105</v>
      </c>
      <c r="AK55" s="15"/>
      <c r="BT55" s="15"/>
    </row>
    <row r="56" spans="1:72" ht="15.75" customHeight="1" thickBot="1">
      <c r="A56" s="49" t="s">
        <v>123</v>
      </c>
      <c r="B56" s="21"/>
      <c r="C56" s="50" t="s">
        <v>121</v>
      </c>
      <c r="D56" s="50" t="s">
        <v>62</v>
      </c>
      <c r="E56" s="73">
        <f>hardpoint!E56+snd!D56+dom!E56</f>
        <v>609</v>
      </c>
      <c r="F56" s="73">
        <f>hardpoint!K56+snd!H56+dom!I56</f>
        <v>682</v>
      </c>
      <c r="G56" s="24">
        <f>E56/F56</f>
        <v>0.89296187683284456</v>
      </c>
      <c r="H56" s="51">
        <f>E56-F56</f>
        <v>-73</v>
      </c>
      <c r="AK56" s="15"/>
      <c r="BT56" s="15"/>
    </row>
    <row r="57" spans="1:72" ht="15.75" customHeight="1" thickBot="1">
      <c r="A57" s="49" t="s">
        <v>124</v>
      </c>
      <c r="B57" s="21"/>
      <c r="C57" s="50" t="s">
        <v>121</v>
      </c>
      <c r="D57" s="50" t="s">
        <v>62</v>
      </c>
      <c r="E57" s="73">
        <f>hardpoint!E57+snd!D57+dom!E57</f>
        <v>668</v>
      </c>
      <c r="F57" s="73">
        <f>hardpoint!K57+snd!H57+dom!I57</f>
        <v>657</v>
      </c>
      <c r="G57" s="24">
        <f>E57/F57</f>
        <v>1.0167427701674276</v>
      </c>
      <c r="H57" s="51">
        <f>E57-F57</f>
        <v>11</v>
      </c>
      <c r="AK57" s="15"/>
      <c r="BT57" s="15"/>
    </row>
    <row r="58" spans="1:72" ht="15.75" customHeight="1" thickBot="1">
      <c r="A58" s="56" t="s">
        <v>125</v>
      </c>
      <c r="B58" s="31"/>
      <c r="C58" s="57" t="s">
        <v>121</v>
      </c>
      <c r="D58" s="57" t="s">
        <v>60</v>
      </c>
      <c r="E58" s="76">
        <f>hardpoint!E58+snd!D58+dom!E58</f>
        <v>660</v>
      </c>
      <c r="F58" s="76">
        <f>hardpoint!K58+snd!H58+dom!I58</f>
        <v>682</v>
      </c>
      <c r="G58" s="34">
        <f>E58/F58</f>
        <v>0.967741935483871</v>
      </c>
      <c r="H58" s="58">
        <f>E58-F58</f>
        <v>-22</v>
      </c>
      <c r="AK58" s="15"/>
      <c r="BT58" s="40"/>
    </row>
    <row r="59" spans="1:72" ht="15.75" customHeight="1" thickBot="1">
      <c r="A59" s="63" t="s">
        <v>126</v>
      </c>
      <c r="B59" s="9"/>
      <c r="C59" s="64" t="s">
        <v>127</v>
      </c>
      <c r="D59" s="64" t="s">
        <v>60</v>
      </c>
      <c r="E59" s="65">
        <f>hardpoint!E59+snd!D59+dom!E59</f>
        <v>643</v>
      </c>
      <c r="F59" s="65">
        <f>hardpoint!K59+snd!H59+dom!I59</f>
        <v>592</v>
      </c>
      <c r="G59" s="44">
        <f>E59/F59</f>
        <v>1.0861486486486487</v>
      </c>
      <c r="H59" s="66">
        <f>E59-F59</f>
        <v>51</v>
      </c>
      <c r="AK59" s="15"/>
      <c r="BT59" s="15"/>
    </row>
    <row r="60" spans="1:72" ht="15.75" customHeight="1" thickBot="1">
      <c r="A60" s="20" t="s">
        <v>128</v>
      </c>
      <c r="B60" s="21"/>
      <c r="C60" s="22" t="s">
        <v>127</v>
      </c>
      <c r="D60" s="22" t="s">
        <v>62</v>
      </c>
      <c r="E60" s="65">
        <f>hardpoint!E60+snd!D60+dom!E60</f>
        <v>572</v>
      </c>
      <c r="F60" s="65">
        <f>hardpoint!K60+snd!H60+dom!I60</f>
        <v>616</v>
      </c>
      <c r="G60" s="24">
        <f>E60/F60</f>
        <v>0.9285714285714286</v>
      </c>
      <c r="H60" s="23">
        <f>E60-F60</f>
        <v>-44</v>
      </c>
      <c r="AK60" s="15"/>
      <c r="BT60" s="15"/>
    </row>
    <row r="61" spans="1:72" ht="15.75" customHeight="1" thickBot="1">
      <c r="A61" s="20" t="s">
        <v>129</v>
      </c>
      <c r="B61" s="21"/>
      <c r="C61" s="22" t="s">
        <v>127</v>
      </c>
      <c r="D61" s="22" t="s">
        <v>64</v>
      </c>
      <c r="E61" s="65">
        <f>hardpoint!E61+snd!D61+dom!E61</f>
        <v>672</v>
      </c>
      <c r="F61" s="65">
        <f>hardpoint!K61+snd!H61+dom!I61</f>
        <v>526</v>
      </c>
      <c r="G61" s="24">
        <f>E61/F61</f>
        <v>1.2775665399239544</v>
      </c>
      <c r="H61" s="23">
        <f>E61-F61</f>
        <v>146</v>
      </c>
      <c r="AK61" s="15"/>
      <c r="BT61" s="15"/>
    </row>
    <row r="62" spans="1:72" ht="15.75" customHeight="1" thickBot="1">
      <c r="A62" s="20" t="s">
        <v>130</v>
      </c>
      <c r="B62" s="21"/>
      <c r="C62" s="22" t="s">
        <v>127</v>
      </c>
      <c r="D62" s="22" t="s">
        <v>60</v>
      </c>
      <c r="E62" s="65">
        <f>hardpoint!E62+snd!D62+dom!E62</f>
        <v>169</v>
      </c>
      <c r="F62" s="65">
        <f>hardpoint!K62+snd!H62+dom!I62</f>
        <v>176</v>
      </c>
      <c r="G62" s="24">
        <f>E62/F62</f>
        <v>0.96022727272727271</v>
      </c>
      <c r="H62" s="23">
        <f>E62-F62</f>
        <v>-7</v>
      </c>
      <c r="AK62" s="15"/>
      <c r="BT62" s="15"/>
    </row>
    <row r="63" spans="1:72" ht="15.75" customHeight="1" thickBot="1">
      <c r="A63" s="20" t="s">
        <v>131</v>
      </c>
      <c r="B63" s="21"/>
      <c r="C63" s="22" t="s">
        <v>127</v>
      </c>
      <c r="D63" s="22" t="s">
        <v>62</v>
      </c>
      <c r="E63" s="65">
        <f>hardpoint!E63+snd!D63+dom!E63</f>
        <v>510</v>
      </c>
      <c r="F63" s="65">
        <f>hardpoint!K63+snd!H63+dom!I63</f>
        <v>570</v>
      </c>
      <c r="G63" s="24">
        <f>E63/F63</f>
        <v>0.89473684210526316</v>
      </c>
      <c r="H63" s="23">
        <f>E63-F63</f>
        <v>-60</v>
      </c>
      <c r="AK63" s="15"/>
      <c r="BT63" s="15"/>
    </row>
    <row r="64" spans="1:72" ht="15.75" customHeight="1" thickBot="1">
      <c r="A64" s="30" t="s">
        <v>132</v>
      </c>
      <c r="B64" s="31"/>
      <c r="C64" s="32" t="s">
        <v>127</v>
      </c>
      <c r="D64" s="32" t="s">
        <v>60</v>
      </c>
      <c r="E64" s="72">
        <f>hardpoint!E64+snd!D64+dom!E64</f>
        <v>379</v>
      </c>
      <c r="F64" s="72">
        <f>hardpoint!K64+snd!H64+dom!I64</f>
        <v>438</v>
      </c>
      <c r="G64" s="34">
        <f>E64/F64</f>
        <v>0.86529680365296802</v>
      </c>
      <c r="H64" s="33">
        <f>E64-F64</f>
        <v>-59</v>
      </c>
      <c r="AK64" s="15"/>
      <c r="BT64" s="40"/>
    </row>
    <row r="65" spans="1:72" ht="15.75" customHeight="1" thickBot="1">
      <c r="A65" s="41" t="s">
        <v>133</v>
      </c>
      <c r="B65" s="9"/>
      <c r="C65" s="42" t="s">
        <v>134</v>
      </c>
      <c r="D65" s="42" t="s">
        <v>62</v>
      </c>
      <c r="E65" s="73">
        <f>hardpoint!E65+snd!D65+dom!E65</f>
        <v>349</v>
      </c>
      <c r="F65" s="73">
        <f>hardpoint!K65+snd!H65+dom!I65</f>
        <v>347</v>
      </c>
      <c r="G65" s="44">
        <f>E65/F65</f>
        <v>1.005763688760807</v>
      </c>
      <c r="H65" s="43">
        <f>E65-F65</f>
        <v>2</v>
      </c>
      <c r="AK65" s="15"/>
      <c r="BT65" s="15"/>
    </row>
    <row r="66" spans="1:72" ht="15.75" customHeight="1" thickBot="1">
      <c r="A66" s="49" t="s">
        <v>135</v>
      </c>
      <c r="B66" s="21"/>
      <c r="C66" s="50" t="s">
        <v>134</v>
      </c>
      <c r="D66" s="50" t="s">
        <v>62</v>
      </c>
      <c r="E66" s="73">
        <f>hardpoint!E66+snd!D66+dom!E66</f>
        <v>508</v>
      </c>
      <c r="F66" s="73">
        <f>hardpoint!K66+snd!H66+dom!I66</f>
        <v>527</v>
      </c>
      <c r="G66" s="24">
        <f>E66/F66</f>
        <v>0.96394686907020877</v>
      </c>
      <c r="H66" s="51">
        <f>E66-F66</f>
        <v>-19</v>
      </c>
      <c r="AK66" s="15"/>
      <c r="BT66" s="15"/>
    </row>
    <row r="67" spans="1:72" ht="15.75" customHeight="1" thickBot="1">
      <c r="A67" s="49" t="s">
        <v>136</v>
      </c>
      <c r="B67" s="21"/>
      <c r="C67" s="50" t="s">
        <v>134</v>
      </c>
      <c r="D67" s="50" t="s">
        <v>60</v>
      </c>
      <c r="E67" s="73">
        <f>hardpoint!E67+snd!D67+dom!E67</f>
        <v>522</v>
      </c>
      <c r="F67" s="73">
        <f>hardpoint!K67+snd!H67+dom!I67</f>
        <v>551</v>
      </c>
      <c r="G67" s="24">
        <f>E67/F67</f>
        <v>0.94736842105263153</v>
      </c>
      <c r="H67" s="51">
        <f>E67-F67</f>
        <v>-29</v>
      </c>
      <c r="AK67" s="15"/>
      <c r="BT67" s="15"/>
    </row>
    <row r="68" spans="1:72" ht="15.75" customHeight="1" thickBot="1">
      <c r="A68" s="49" t="s">
        <v>137</v>
      </c>
      <c r="B68" s="21"/>
      <c r="C68" s="50" t="s">
        <v>134</v>
      </c>
      <c r="D68" s="50" t="s">
        <v>60</v>
      </c>
      <c r="E68" s="73">
        <f>hardpoint!E68+snd!D68+dom!E68</f>
        <v>424</v>
      </c>
      <c r="F68" s="73">
        <f>hardpoint!K68+snd!H68+dom!I68</f>
        <v>480</v>
      </c>
      <c r="G68" s="24">
        <f>E68/F68</f>
        <v>0.8833333333333333</v>
      </c>
      <c r="H68" s="51">
        <f>E68-F68</f>
        <v>-56</v>
      </c>
      <c r="AK68" s="15"/>
      <c r="BT68" s="15"/>
    </row>
    <row r="69" spans="1:72" ht="15.75" customHeight="1" thickBot="1">
      <c r="A69" s="49" t="s">
        <v>138</v>
      </c>
      <c r="B69" s="21"/>
      <c r="C69" s="50" t="s">
        <v>134</v>
      </c>
      <c r="D69" s="50" t="s">
        <v>64</v>
      </c>
      <c r="E69" s="73">
        <f>hardpoint!E69+snd!D69+dom!E69</f>
        <v>499</v>
      </c>
      <c r="F69" s="73">
        <f>hardpoint!K69+snd!H69+dom!I69</f>
        <v>436</v>
      </c>
      <c r="G69" s="24">
        <f>E69/F69</f>
        <v>1.1444954128440368</v>
      </c>
      <c r="H69" s="51">
        <f>E69-F69</f>
        <v>63</v>
      </c>
      <c r="AK69" s="15"/>
      <c r="BT69" s="15"/>
    </row>
    <row r="70" spans="1:72" ht="15.75" customHeight="1" thickBot="1">
      <c r="A70" s="49" t="s">
        <v>139</v>
      </c>
      <c r="B70" s="21"/>
      <c r="C70" s="50" t="s">
        <v>134</v>
      </c>
      <c r="D70" s="50" t="s">
        <v>62</v>
      </c>
      <c r="E70" s="73">
        <f>hardpoint!E70+snd!D70+dom!E70</f>
        <v>184</v>
      </c>
      <c r="F70" s="73">
        <f>hardpoint!K70+snd!H70+dom!I70</f>
        <v>173</v>
      </c>
      <c r="G70" s="24">
        <f>E70/F70</f>
        <v>1.0635838150289016</v>
      </c>
      <c r="H70" s="51">
        <f>E70-F70</f>
        <v>11</v>
      </c>
      <c r="AK70" s="15"/>
      <c r="BT70" s="15"/>
    </row>
    <row r="71" spans="1:72" ht="15.75" customHeight="1"/>
    <row r="72" spans="1:72" ht="15.75" customHeight="1"/>
    <row r="73" spans="1:72" ht="15.75" customHeight="1"/>
    <row r="74" spans="1:72" ht="15.75" customHeight="1"/>
    <row r="75" spans="1:72" ht="15.75" customHeight="1"/>
    <row r="76" spans="1:72" ht="15.75" customHeight="1"/>
    <row r="77" spans="1:72" ht="15.75" customHeight="1"/>
    <row r="78" spans="1:72" ht="15.75" customHeight="1"/>
    <row r="79" spans="1:72" ht="15.75" customHeight="1"/>
    <row r="80" spans="1:72" ht="15.75" customHeight="1"/>
  </sheetData>
  <mergeCells count="74">
    <mergeCell ref="A69:B69"/>
    <mergeCell ref="A70:B70"/>
    <mergeCell ref="A67:B67"/>
    <mergeCell ref="A68:B68"/>
    <mergeCell ref="A65:B65"/>
    <mergeCell ref="A66:B66"/>
    <mergeCell ref="A63:B63"/>
    <mergeCell ref="A64:B64"/>
    <mergeCell ref="A61:B61"/>
    <mergeCell ref="A62:B62"/>
    <mergeCell ref="A59:B59"/>
    <mergeCell ref="A60:B60"/>
    <mergeCell ref="A57:B57"/>
    <mergeCell ref="A58:B58"/>
    <mergeCell ref="A55:B55"/>
    <mergeCell ref="A56:B56"/>
    <mergeCell ref="A53:B53"/>
    <mergeCell ref="A54:B54"/>
    <mergeCell ref="A51:B51"/>
    <mergeCell ref="A52:B52"/>
    <mergeCell ref="A49:B49"/>
    <mergeCell ref="A50:B50"/>
    <mergeCell ref="A47:B47"/>
    <mergeCell ref="A48:B48"/>
    <mergeCell ref="A45:B45"/>
    <mergeCell ref="A46:B46"/>
    <mergeCell ref="A43:B43"/>
    <mergeCell ref="A44:B44"/>
    <mergeCell ref="A41:B41"/>
    <mergeCell ref="A42:B42"/>
    <mergeCell ref="A39:B39"/>
    <mergeCell ref="A40:B40"/>
    <mergeCell ref="A37:B37"/>
    <mergeCell ref="A38:B38"/>
    <mergeCell ref="A35:B35"/>
    <mergeCell ref="A36:B36"/>
    <mergeCell ref="A33:B33"/>
    <mergeCell ref="A34:B34"/>
    <mergeCell ref="A31:B31"/>
    <mergeCell ref="A32:B32"/>
    <mergeCell ref="A29:B29"/>
    <mergeCell ref="A30:B30"/>
    <mergeCell ref="A27:B27"/>
    <mergeCell ref="A28:B28"/>
    <mergeCell ref="A25:B25"/>
    <mergeCell ref="A26:B26"/>
    <mergeCell ref="A23:B23"/>
    <mergeCell ref="A24:B24"/>
    <mergeCell ref="A21:B21"/>
    <mergeCell ref="A22:B22"/>
    <mergeCell ref="A19:B19"/>
    <mergeCell ref="A20:B20"/>
    <mergeCell ref="A17:B17"/>
    <mergeCell ref="A18:B18"/>
    <mergeCell ref="A15:B15"/>
    <mergeCell ref="A16:B16"/>
    <mergeCell ref="A13:B13"/>
    <mergeCell ref="A14:B14"/>
    <mergeCell ref="A11:B11"/>
    <mergeCell ref="A12:B12"/>
    <mergeCell ref="A9:B9"/>
    <mergeCell ref="A10:B10"/>
    <mergeCell ref="A7:B7"/>
    <mergeCell ref="A8:B8"/>
    <mergeCell ref="A5:B5"/>
    <mergeCell ref="A6:B6"/>
    <mergeCell ref="A4:B4"/>
    <mergeCell ref="H1:H2"/>
    <mergeCell ref="A1:B2"/>
    <mergeCell ref="C1:C2"/>
    <mergeCell ref="D1:D2"/>
    <mergeCell ref="E1:E2"/>
    <mergeCell ref="F1:F2"/>
    <mergeCell ref="G1:G2"/>
  </mergeCells>
  <conditionalFormatting sqref="G4:G70">
    <cfRule type="colorScale" priority="1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H4:H70">
    <cfRule type="colorScale" priority="2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F5A7-29A5-4D30-8009-6E7A9C4D78BC}">
  <dimension ref="A1:AA70"/>
  <sheetViews>
    <sheetView workbookViewId="0">
      <selection sqref="A1:AA1048576"/>
    </sheetView>
  </sheetViews>
  <sheetFormatPr defaultRowHeight="14.75"/>
  <sheetData>
    <row r="1" spans="1:27">
      <c r="A1" s="5" t="s">
        <v>0</v>
      </c>
      <c r="B1" s="2"/>
      <c r="C1" s="4" t="s">
        <v>1</v>
      </c>
      <c r="D1" s="4" t="s">
        <v>2</v>
      </c>
      <c r="E1" s="4" t="s">
        <v>3</v>
      </c>
      <c r="F1" s="4" t="s">
        <v>50</v>
      </c>
      <c r="G1" s="4" t="s">
        <v>7</v>
      </c>
      <c r="H1" s="4" t="s">
        <v>8</v>
      </c>
      <c r="I1" s="4" t="s">
        <v>4</v>
      </c>
      <c r="J1" s="4" t="s">
        <v>51</v>
      </c>
      <c r="K1" s="4" t="s">
        <v>12</v>
      </c>
      <c r="L1" s="4" t="s">
        <v>52</v>
      </c>
      <c r="M1" s="4" t="s">
        <v>10</v>
      </c>
      <c r="N1" s="4" t="s">
        <v>53</v>
      </c>
      <c r="O1" s="4" t="s">
        <v>16</v>
      </c>
      <c r="P1" s="4" t="s">
        <v>17</v>
      </c>
      <c r="Q1" s="4" t="s">
        <v>5</v>
      </c>
      <c r="R1" s="6" t="s">
        <v>15</v>
      </c>
      <c r="S1" s="6" t="s">
        <v>6</v>
      </c>
      <c r="T1" s="6" t="s">
        <v>18</v>
      </c>
      <c r="U1" s="4" t="s">
        <v>54</v>
      </c>
      <c r="V1" s="4" t="s">
        <v>55</v>
      </c>
      <c r="W1" s="6" t="s">
        <v>56</v>
      </c>
      <c r="X1" s="4" t="s">
        <v>57</v>
      </c>
      <c r="Y1" s="4" t="s">
        <v>23</v>
      </c>
      <c r="Z1" s="4" t="s">
        <v>24</v>
      </c>
      <c r="AA1" s="4" t="s">
        <v>48</v>
      </c>
    </row>
    <row r="2" spans="1:27" ht="15.5" thickBo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10"/>
      <c r="U2" s="9"/>
      <c r="V2" s="9"/>
      <c r="W2" s="10"/>
      <c r="X2" s="9"/>
      <c r="Y2" s="9"/>
      <c r="Z2" s="9"/>
      <c r="AA2" s="9"/>
    </row>
    <row r="3" spans="1:27" ht="15.5" thickBo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7"/>
      <c r="S3" s="16"/>
      <c r="T3" s="16"/>
      <c r="U3" s="19"/>
      <c r="V3" s="19"/>
      <c r="W3" s="13"/>
      <c r="X3" s="19"/>
      <c r="Y3" s="14"/>
      <c r="Z3" s="14"/>
      <c r="AA3" s="11"/>
    </row>
    <row r="4" spans="1:27" ht="15.5" thickBot="1">
      <c r="A4" s="20" t="s">
        <v>58</v>
      </c>
      <c r="B4" s="21"/>
      <c r="C4" s="22" t="s">
        <v>59</v>
      </c>
      <c r="D4" s="22" t="s">
        <v>60</v>
      </c>
      <c r="E4" s="22">
        <f>[1]aBeZy!$AF$3</f>
        <v>226</v>
      </c>
      <c r="F4" s="25">
        <f>E4/AA4</f>
        <v>25.111111111111111</v>
      </c>
      <c r="G4" s="22">
        <f>MAX([1]aBeZy!$AF$18:$AF$98)</f>
        <v>33</v>
      </c>
      <c r="H4" s="25">
        <f>E4/(AA4*10)</f>
        <v>2.5111111111111111</v>
      </c>
      <c r="I4" s="22">
        <f>[1]aBeZy!$AG$3</f>
        <v>183</v>
      </c>
      <c r="J4" s="25">
        <f>I4/AA4</f>
        <v>20.333333333333332</v>
      </c>
      <c r="K4" s="22">
        <f>MAX([1]aBeZy!$AG$18:$AG$98)</f>
        <v>27</v>
      </c>
      <c r="L4" s="25">
        <f>I4/(AA4*10)</f>
        <v>2.0333333333333332</v>
      </c>
      <c r="M4" s="25">
        <f>(E4+I4)/(AA4*10)</f>
        <v>4.5444444444444443</v>
      </c>
      <c r="N4" s="25">
        <f>(E4+I4)/AA4</f>
        <v>45.444444444444443</v>
      </c>
      <c r="O4" s="22">
        <f>[1]aBeZy!$AI$3</f>
        <v>37</v>
      </c>
      <c r="P4" s="26">
        <f>[1]aBeZy!$AI$4</f>
        <v>6.166666666666667</v>
      </c>
      <c r="Q4" s="25">
        <f>E4/I4</f>
        <v>1.2349726775956285</v>
      </c>
      <c r="R4" s="25">
        <f>MAX([1]aBeZy!$AH$18:$AH$98)</f>
        <v>1.75</v>
      </c>
      <c r="S4" s="22">
        <f>E4-I4</f>
        <v>43</v>
      </c>
      <c r="T4" s="22">
        <f>MAX([1]aBeZy!$AJ$18:$AJ$98)</f>
        <v>12</v>
      </c>
      <c r="U4" s="23">
        <f>[1]aBeZy!$AK$3</f>
        <v>43</v>
      </c>
      <c r="V4" s="25">
        <f>[1]aBeZy!$AK$4</f>
        <v>4.7777777777777777</v>
      </c>
      <c r="W4" s="26">
        <f>[1]aBeZy!$AO$4</f>
        <v>13.333333333333334</v>
      </c>
      <c r="X4" s="26">
        <f>[1]aBeZy!$AP$4</f>
        <v>11.777777777777779</v>
      </c>
      <c r="Y4" s="27">
        <f>E4/(I4+E4)</f>
        <v>0.55256723716381417</v>
      </c>
      <c r="Z4" s="27">
        <f>(F4+P4)/(F4+P4+J4)</f>
        <v>0.60602798708288486</v>
      </c>
      <c r="AA4" s="22">
        <v>9</v>
      </c>
    </row>
    <row r="5" spans="1:27" ht="15.5" thickBot="1">
      <c r="A5" s="20" t="s">
        <v>61</v>
      </c>
      <c r="B5" s="21"/>
      <c r="C5" s="22" t="s">
        <v>59</v>
      </c>
      <c r="D5" s="22" t="s">
        <v>62</v>
      </c>
      <c r="E5" s="22">
        <f>[1]Cellium!$AF$3</f>
        <v>227</v>
      </c>
      <c r="F5" s="25">
        <f>E5/AA5</f>
        <v>25.222222222222221</v>
      </c>
      <c r="G5" s="22">
        <f>MAX([1]Cellium!$AF$18:$AF$98)</f>
        <v>34</v>
      </c>
      <c r="H5" s="25">
        <f>E5/(AA5*10)</f>
        <v>2.5222222222222221</v>
      </c>
      <c r="I5" s="22">
        <f>[1]Cellium!$AG$3</f>
        <v>171</v>
      </c>
      <c r="J5" s="25">
        <f>I5/AA5</f>
        <v>19</v>
      </c>
      <c r="K5" s="22">
        <f>MAX([1]Cellium!$AG$18:$AG$98)</f>
        <v>26</v>
      </c>
      <c r="L5" s="25">
        <f>I5/(AA5*10)</f>
        <v>1.9</v>
      </c>
      <c r="M5" s="25">
        <f>(E5+I5)/(AA5*10)</f>
        <v>4.4222222222222225</v>
      </c>
      <c r="N5" s="25">
        <f>(E5+I5)/AA5</f>
        <v>44.222222222222221</v>
      </c>
      <c r="O5" s="22">
        <f>[1]Cellium!$AI$3</f>
        <v>36</v>
      </c>
      <c r="P5" s="26">
        <f>[1]Cellium!$AI$4</f>
        <v>6</v>
      </c>
      <c r="Q5" s="25">
        <f>E5/I5</f>
        <v>1.327485380116959</v>
      </c>
      <c r="R5" s="25">
        <f>MAX([1]Cellium!$AH$18:$AH$98)</f>
        <v>2.6153846153846154</v>
      </c>
      <c r="S5" s="22">
        <f>E5-I5</f>
        <v>56</v>
      </c>
      <c r="T5" s="22">
        <f>MAX([1]Cellium!$AJ$18:$AJ$98)</f>
        <v>21</v>
      </c>
      <c r="U5" s="23">
        <f>[1]Cellium!$AK$3</f>
        <v>47</v>
      </c>
      <c r="V5" s="25">
        <f>[1]Cellium!$AK$4</f>
        <v>5.2222222222222223</v>
      </c>
      <c r="W5" s="26">
        <f>[1]Cellium!$AO$4</f>
        <v>12.222222222222221</v>
      </c>
      <c r="X5" s="26">
        <f>[1]Cellium!$AP$4</f>
        <v>13</v>
      </c>
      <c r="Y5" s="27">
        <f>E5/(I5+E5)</f>
        <v>0.57035175879396982</v>
      </c>
      <c r="Z5" s="27">
        <f>(F5+P5)/(F5+P5+J5)</f>
        <v>0.62168141592920356</v>
      </c>
      <c r="AA5" s="22">
        <v>9</v>
      </c>
    </row>
    <row r="6" spans="1:27" ht="15.5" thickBot="1">
      <c r="A6" s="20" t="s">
        <v>63</v>
      </c>
      <c r="B6" s="21"/>
      <c r="C6" s="22" t="s">
        <v>59</v>
      </c>
      <c r="D6" s="22" t="s">
        <v>64</v>
      </c>
      <c r="E6" s="22">
        <f>[1]MajorManiak!$AF$3</f>
        <v>155</v>
      </c>
      <c r="F6" s="25">
        <f>E6/AA6</f>
        <v>17.222222222222221</v>
      </c>
      <c r="G6" s="22">
        <f>MAX([1]MajorManiak!$AF$18:$AF$98)</f>
        <v>23</v>
      </c>
      <c r="H6" s="25">
        <f>E6/(AA6*10)</f>
        <v>1.7222222222222223</v>
      </c>
      <c r="I6" s="22">
        <f>[1]MajorManiak!$AG$3</f>
        <v>148</v>
      </c>
      <c r="J6" s="25">
        <f>I6/AA6</f>
        <v>16.444444444444443</v>
      </c>
      <c r="K6" s="22">
        <f>MAX([1]MajorManiak!$AG$18:$AG$98)</f>
        <v>24</v>
      </c>
      <c r="L6" s="25">
        <f>I6/(AA6*10)</f>
        <v>1.6444444444444444</v>
      </c>
      <c r="M6" s="25">
        <f>(E6+I6)/(AA6*10)</f>
        <v>3.3666666666666667</v>
      </c>
      <c r="N6" s="25">
        <f>(E6+I6)/AA6</f>
        <v>33.666666666666664</v>
      </c>
      <c r="O6" s="22">
        <f>[1]MajorManiak!$AI$3</f>
        <v>44</v>
      </c>
      <c r="P6" s="26">
        <f>[1]MajorManiak!$AI$4</f>
        <v>7.333333333333333</v>
      </c>
      <c r="Q6" s="25">
        <f>E6/I6</f>
        <v>1.0472972972972974</v>
      </c>
      <c r="R6" s="25">
        <f>MAX([1]MajorManiak!$AH$18:$AH$98)</f>
        <v>1.4285714285714286</v>
      </c>
      <c r="S6" s="22">
        <f>E6-I6</f>
        <v>7</v>
      </c>
      <c r="T6" s="22">
        <f>MAX([1]MajorManiak!$AJ$18:$AJ$98)</f>
        <v>6</v>
      </c>
      <c r="U6" s="23">
        <f>[1]MajorManiak!$AK$3</f>
        <v>38</v>
      </c>
      <c r="V6" s="25">
        <f>[1]MajorManiak!$AK$4</f>
        <v>4.2222222222222223</v>
      </c>
      <c r="W6" s="26">
        <f>[1]MajorManiak!$AO$4</f>
        <v>10.222222222222221</v>
      </c>
      <c r="X6" s="26">
        <f>[1]MajorManiak!$AP$4</f>
        <v>7</v>
      </c>
      <c r="Y6" s="27">
        <f>E6/(I6+E6)</f>
        <v>0.51155115511551152</v>
      </c>
      <c r="Z6" s="27">
        <f>(F6+P6)/(F6+P6+J6)</f>
        <v>0.59891598915989153</v>
      </c>
      <c r="AA6" s="22">
        <v>9</v>
      </c>
    </row>
    <row r="7" spans="1:27" ht="15.5" thickBot="1">
      <c r="A7" s="20" t="s">
        <v>65</v>
      </c>
      <c r="B7" s="21"/>
      <c r="C7" s="22" t="s">
        <v>59</v>
      </c>
      <c r="D7" s="22" t="s">
        <v>62</v>
      </c>
      <c r="E7" s="22">
        <f>[1]Priestahh!$AF$3</f>
        <v>196</v>
      </c>
      <c r="F7" s="25">
        <f>E7/AA7</f>
        <v>21.777777777777779</v>
      </c>
      <c r="G7" s="22">
        <f>MAX([1]Priestahh!$AF$18:$AF$98)</f>
        <v>27</v>
      </c>
      <c r="H7" s="25">
        <f>E7/(AA7*10)</f>
        <v>2.1777777777777776</v>
      </c>
      <c r="I7" s="22">
        <f>[1]Priestahh!$AG$3</f>
        <v>202</v>
      </c>
      <c r="J7" s="25">
        <f>I7/AA7</f>
        <v>22.444444444444443</v>
      </c>
      <c r="K7" s="22">
        <f>MAX([1]Priestahh!$AG$18:$AG$98)</f>
        <v>29</v>
      </c>
      <c r="L7" s="25">
        <f>I7/(AA7*10)</f>
        <v>2.2444444444444445</v>
      </c>
      <c r="M7" s="25">
        <f>(E7+I7)/(AA7*10)</f>
        <v>4.4222222222222225</v>
      </c>
      <c r="N7" s="25">
        <f>(E7+I7)/AA7</f>
        <v>44.222222222222221</v>
      </c>
      <c r="O7" s="22">
        <f>[1]Priestahh!$AI$3</f>
        <v>26</v>
      </c>
      <c r="P7" s="26">
        <f>[1]Priestahh!$AI$4</f>
        <v>4.333333333333333</v>
      </c>
      <c r="Q7" s="25">
        <f>E7/I7</f>
        <v>0.97029702970297027</v>
      </c>
      <c r="R7" s="25">
        <f>MAX([1]Priestahh!$AH$18:$AH$98)</f>
        <v>1.2941176470588236</v>
      </c>
      <c r="S7" s="22">
        <f>E7-I7</f>
        <v>-6</v>
      </c>
      <c r="T7" s="22">
        <f>MAX([1]Priestahh!$AJ$18:$AJ$98)</f>
        <v>5</v>
      </c>
      <c r="U7" s="23">
        <f>[1]Priestahh!$AK$3</f>
        <v>59</v>
      </c>
      <c r="V7" s="25">
        <f>[1]Priestahh!$AK$4</f>
        <v>6.5555555555555554</v>
      </c>
      <c r="W7" s="26">
        <f>[1]Priestahh!$AO$4</f>
        <v>11.777777777777779</v>
      </c>
      <c r="X7" s="26">
        <f>[1]Priestahh!$AP$4</f>
        <v>10</v>
      </c>
      <c r="Y7" s="27">
        <f>E7/(I7+E7)</f>
        <v>0.49246231155778897</v>
      </c>
      <c r="Z7" s="27">
        <f>(F7+P7)/(F7+P7+J7)</f>
        <v>0.53775743707093815</v>
      </c>
      <c r="AA7" s="22">
        <v>9</v>
      </c>
    </row>
    <row r="8" spans="1:27" ht="15.5" thickBot="1">
      <c r="A8" s="30" t="s">
        <v>66</v>
      </c>
      <c r="B8" s="31"/>
      <c r="C8" s="32" t="s">
        <v>59</v>
      </c>
      <c r="D8" s="32" t="s">
        <v>60</v>
      </c>
      <c r="E8" s="32">
        <f>[1]Simp!$AF$3</f>
        <v>233</v>
      </c>
      <c r="F8" s="35">
        <f>E8/AA8</f>
        <v>25.888888888888889</v>
      </c>
      <c r="G8" s="32">
        <f>MAX([1]Simp!$AF$18:$AF$98)</f>
        <v>39</v>
      </c>
      <c r="H8" s="35">
        <f>E8/(AA8*10)</f>
        <v>2.588888888888889</v>
      </c>
      <c r="I8" s="32">
        <f>[1]Simp!$AG$3</f>
        <v>174</v>
      </c>
      <c r="J8" s="35">
        <f>I8/AA8</f>
        <v>19.333333333333332</v>
      </c>
      <c r="K8" s="32">
        <f>MAX([1]Simp!$AG$18:$AG$98)</f>
        <v>28</v>
      </c>
      <c r="L8" s="35">
        <f>I8/(AA8*10)</f>
        <v>1.9333333333333333</v>
      </c>
      <c r="M8" s="35">
        <f>(E8+I8)/(AA8*10)</f>
        <v>4.5222222222222221</v>
      </c>
      <c r="N8" s="35">
        <f>(E8+I8)/AA8</f>
        <v>45.222222222222221</v>
      </c>
      <c r="O8" s="32">
        <f>[1]Simp!$AI$3</f>
        <v>46</v>
      </c>
      <c r="P8" s="36">
        <f>[1]Simp!$AI$4</f>
        <v>7.666666666666667</v>
      </c>
      <c r="Q8" s="35">
        <f>E8/I8</f>
        <v>1.3390804597701149</v>
      </c>
      <c r="R8" s="35">
        <f>MAX([1]Simp!$AH$18:$AH$98)</f>
        <v>2.1666666666666665</v>
      </c>
      <c r="S8" s="32">
        <f>E8-I8</f>
        <v>59</v>
      </c>
      <c r="T8" s="32">
        <f>MAX([1]Simp!$AJ$18:$AJ$98)</f>
        <v>17</v>
      </c>
      <c r="U8" s="33">
        <f>[1]Simp!$AK$3</f>
        <v>60</v>
      </c>
      <c r="V8" s="35">
        <f>[1]Simp!$AK$4</f>
        <v>6.666666666666667</v>
      </c>
      <c r="W8" s="36">
        <f>[1]Simp!$AO$4</f>
        <v>11.222222222222221</v>
      </c>
      <c r="X8" s="36">
        <f>[1]Simp!$AP$4</f>
        <v>14.666666666666666</v>
      </c>
      <c r="Y8" s="37">
        <f>E8/(I8+E8)</f>
        <v>0.5724815724815725</v>
      </c>
      <c r="Z8" s="37">
        <f>(F8+P8)/(F8+P8+J8)</f>
        <v>0.63445378151260512</v>
      </c>
      <c r="AA8" s="32">
        <v>9</v>
      </c>
    </row>
    <row r="9" spans="1:27" ht="15.5" thickBot="1">
      <c r="A9" s="41" t="s">
        <v>67</v>
      </c>
      <c r="B9" s="9"/>
      <c r="C9" s="42" t="s">
        <v>68</v>
      </c>
      <c r="D9" s="42" t="s">
        <v>62</v>
      </c>
      <c r="E9" s="42">
        <f>[1]Arcitys!$AF$3</f>
        <v>221</v>
      </c>
      <c r="F9" s="44">
        <f>E9/AA9</f>
        <v>24.555555555555557</v>
      </c>
      <c r="G9" s="42">
        <f>MAX([1]Arcitys!$AF$18:$AF$98)</f>
        <v>32</v>
      </c>
      <c r="H9" s="44">
        <f>E9/(AA9*10)</f>
        <v>2.4555555555555557</v>
      </c>
      <c r="I9" s="42">
        <f>[1]Arcitys!$AG$3</f>
        <v>201</v>
      </c>
      <c r="J9" s="44">
        <f>I9/AA9</f>
        <v>22.333333333333332</v>
      </c>
      <c r="K9" s="42">
        <f>MAX([1]Arcitys!$AG$18:$AG$98)</f>
        <v>29</v>
      </c>
      <c r="L9" s="44">
        <f>I9/(AA9*10)</f>
        <v>2.2333333333333334</v>
      </c>
      <c r="M9" s="44">
        <f>(E9+I9)/(AA9*10)</f>
        <v>4.6888888888888891</v>
      </c>
      <c r="N9" s="44">
        <f>(E9+I9)/AA9</f>
        <v>46.888888888888886</v>
      </c>
      <c r="O9" s="42">
        <f>[1]Arcitys!$AI$3</f>
        <v>17</v>
      </c>
      <c r="P9" s="45">
        <f>[1]Arcitys!$AI$4</f>
        <v>5.666666666666667</v>
      </c>
      <c r="Q9" s="44">
        <f>E9/I9</f>
        <v>1.099502487562189</v>
      </c>
      <c r="R9" s="44">
        <f>MAX([1]Arcitys!$AH$18:$AH$98)</f>
        <v>1.6470588235294117</v>
      </c>
      <c r="S9" s="42">
        <f>E9-I9</f>
        <v>20</v>
      </c>
      <c r="T9" s="42">
        <f>MAX([1]Arcitys!$AJ$18:$AJ$98)</f>
        <v>11</v>
      </c>
      <c r="U9" s="43">
        <f>[1]Arcitys!$AK$3</f>
        <v>41</v>
      </c>
      <c r="V9" s="44">
        <f>[1]Arcitys!$AK$4</f>
        <v>5.125</v>
      </c>
      <c r="W9" s="45">
        <f>[1]Arcitys!$AO$4</f>
        <v>11.555555555555555</v>
      </c>
      <c r="X9" s="45">
        <f>[1]Arcitys!$AP$4</f>
        <v>13</v>
      </c>
      <c r="Y9" s="46">
        <f>E9/(I9+E9)</f>
        <v>0.523696682464455</v>
      </c>
      <c r="Z9" s="46">
        <f>(F9+P9)/(F9+P9+J9)</f>
        <v>0.57505285412262164</v>
      </c>
      <c r="AA9" s="42">
        <v>9</v>
      </c>
    </row>
    <row r="10" spans="1:27" ht="15.5" thickBot="1">
      <c r="A10" s="49" t="s">
        <v>69</v>
      </c>
      <c r="B10" s="21"/>
      <c r="C10" s="50" t="s">
        <v>68</v>
      </c>
      <c r="D10" s="50" t="s">
        <v>60</v>
      </c>
      <c r="E10" s="50">
        <f>[1]Envoy!$AF$3</f>
        <v>244</v>
      </c>
      <c r="F10" s="24">
        <f>E10/AA10</f>
        <v>27.111111111111111</v>
      </c>
      <c r="G10" s="50">
        <f>MAX([1]Envoy!$AF$18:$AF$98)</f>
        <v>33</v>
      </c>
      <c r="H10" s="24">
        <f>E10/(AA10*10)</f>
        <v>2.7111111111111112</v>
      </c>
      <c r="I10" s="50">
        <f>[1]Envoy!$AG$3</f>
        <v>211</v>
      </c>
      <c r="J10" s="24">
        <f>I10/AA10</f>
        <v>23.444444444444443</v>
      </c>
      <c r="K10" s="50">
        <f>MAX([1]Envoy!$AG$18:$AG$98)</f>
        <v>32</v>
      </c>
      <c r="L10" s="24">
        <f>I10/(AA10*10)</f>
        <v>2.3444444444444446</v>
      </c>
      <c r="M10" s="24">
        <f>(E10+I10)/(AA10*10)</f>
        <v>5.0555555555555554</v>
      </c>
      <c r="N10" s="24">
        <f>(E10+I10)/AA10</f>
        <v>50.555555555555557</v>
      </c>
      <c r="O10" s="50">
        <f>[1]Envoy!$AI$3</f>
        <v>15</v>
      </c>
      <c r="P10" s="52">
        <f>[1]Envoy!$AI$4</f>
        <v>5</v>
      </c>
      <c r="Q10" s="24">
        <f>E10/I10</f>
        <v>1.1563981042654028</v>
      </c>
      <c r="R10" s="24">
        <f>MAX([1]Envoy!$AH$18:$AH$98)</f>
        <v>1.8125</v>
      </c>
      <c r="S10" s="50">
        <f>E10-I10</f>
        <v>33</v>
      </c>
      <c r="T10" s="50">
        <f>MAX([1]Envoy!$AJ$18:$AJ$98)</f>
        <v>13</v>
      </c>
      <c r="U10" s="51">
        <f>[1]Envoy!$AK$3</f>
        <v>44</v>
      </c>
      <c r="V10" s="24">
        <f>[1]Envoy!$AK$4</f>
        <v>5.5</v>
      </c>
      <c r="W10" s="52">
        <f>[1]Envoy!$AO$4</f>
        <v>13.333333333333334</v>
      </c>
      <c r="X10" s="52">
        <f>[1]Envoy!$AP$4</f>
        <v>13.777777777777779</v>
      </c>
      <c r="Y10" s="53">
        <f>E10/(I10+E10)</f>
        <v>0.53626373626373625</v>
      </c>
      <c r="Z10" s="53">
        <f>(F10+P10)/(F10+P10+J10)</f>
        <v>0.57800000000000007</v>
      </c>
      <c r="AA10" s="50">
        <v>9</v>
      </c>
    </row>
    <row r="11" spans="1:27" ht="15.5" thickBot="1">
      <c r="A11" s="49" t="s">
        <v>70</v>
      </c>
      <c r="B11" s="21"/>
      <c r="C11" s="50" t="s">
        <v>68</v>
      </c>
      <c r="D11" s="50" t="s">
        <v>64</v>
      </c>
      <c r="E11" s="50">
        <f>[1]Formal!$AF$3</f>
        <v>220</v>
      </c>
      <c r="F11" s="24">
        <f>E11/AA11</f>
        <v>24.444444444444443</v>
      </c>
      <c r="G11" s="50">
        <f>MAX([1]Formal!$AF$18:$AF$98)</f>
        <v>36</v>
      </c>
      <c r="H11" s="24">
        <f>E11/(AA11*10)</f>
        <v>2.4444444444444446</v>
      </c>
      <c r="I11" s="50">
        <f>[1]Formal!$AG$3</f>
        <v>183</v>
      </c>
      <c r="J11" s="24">
        <f>I11/AA11</f>
        <v>20.333333333333332</v>
      </c>
      <c r="K11" s="50">
        <f>MAX([1]Formal!$AG$18:$AG$98)</f>
        <v>27</v>
      </c>
      <c r="L11" s="24">
        <f>I11/(AA11*10)</f>
        <v>2.0333333333333332</v>
      </c>
      <c r="M11" s="24">
        <f>(E11+I11)/(AA11*10)</f>
        <v>4.4777777777777779</v>
      </c>
      <c r="N11" s="24">
        <f>(E11+I11)/AA11</f>
        <v>44.777777777777779</v>
      </c>
      <c r="O11" s="50">
        <f>[1]Formal!$AI$3</f>
        <v>20</v>
      </c>
      <c r="P11" s="52">
        <f>[1]Formal!$AI$4</f>
        <v>6.666666666666667</v>
      </c>
      <c r="Q11" s="24">
        <f>E11/I11</f>
        <v>1.2021857923497268</v>
      </c>
      <c r="R11" s="24">
        <f>MAX([1]Formal!$AH$18:$AH$98)</f>
        <v>1.89</v>
      </c>
      <c r="S11" s="50">
        <f>E11-I11</f>
        <v>37</v>
      </c>
      <c r="T11" s="50">
        <f>MAX([1]Formal!$AJ$18:$AJ$98)</f>
        <v>17</v>
      </c>
      <c r="U11" s="51">
        <f>[1]Formal!$AK$3</f>
        <v>25</v>
      </c>
      <c r="V11" s="24">
        <f>[1]Formal!$AK$4</f>
        <v>3.125</v>
      </c>
      <c r="W11" s="52">
        <f>[1]Formal!$AO$4</f>
        <v>11.888888888888889</v>
      </c>
      <c r="X11" s="52">
        <f>[1]Formal!$AP$4</f>
        <v>12.555555555555555</v>
      </c>
      <c r="Y11" s="53">
        <f>E11/(I11+E11)</f>
        <v>0.54590570719602982</v>
      </c>
      <c r="Z11" s="53">
        <f>(F11+P11)/(F11+P11+J11)</f>
        <v>0.60475161987041037</v>
      </c>
      <c r="AA11" s="50">
        <v>9</v>
      </c>
    </row>
    <row r="12" spans="1:27" ht="15.5" thickBot="1">
      <c r="A12" s="49" t="s">
        <v>71</v>
      </c>
      <c r="B12" s="21"/>
      <c r="C12" s="50" t="s">
        <v>68</v>
      </c>
      <c r="D12" s="50" t="s">
        <v>62</v>
      </c>
      <c r="E12" s="50">
        <f>[1]Gunless!$AF$3</f>
        <v>225</v>
      </c>
      <c r="F12" s="24">
        <f>E12/AA12</f>
        <v>25</v>
      </c>
      <c r="G12" s="50">
        <f>MAX([1]Gunless!$AF$18:$AF$98)</f>
        <v>38</v>
      </c>
      <c r="H12" s="24">
        <f>E12/(AA12*10)</f>
        <v>2.5</v>
      </c>
      <c r="I12" s="50">
        <f>[1]Gunless!$AG$3</f>
        <v>218</v>
      </c>
      <c r="J12" s="24">
        <f>I12/AA12</f>
        <v>24.222222222222221</v>
      </c>
      <c r="K12" s="50">
        <f>MAX([1]Gunless!$AG$18:$AG$98)</f>
        <v>31</v>
      </c>
      <c r="L12" s="24">
        <f>I12/(AA12*10)</f>
        <v>2.4222222222222221</v>
      </c>
      <c r="M12" s="24">
        <f>(E12+I12)/(AA12*10)</f>
        <v>4.9222222222222225</v>
      </c>
      <c r="N12" s="24">
        <f>(E12+I12)/AA12</f>
        <v>49.222222222222221</v>
      </c>
      <c r="O12" s="50">
        <f>[1]Gunless!$AI$3</f>
        <v>20</v>
      </c>
      <c r="P12" s="52">
        <f>[1]Gunless!$AI$4</f>
        <v>6.666666666666667</v>
      </c>
      <c r="Q12" s="24">
        <f>E12/I12</f>
        <v>1.0321100917431192</v>
      </c>
      <c r="R12" s="24">
        <f>MAX([1]Gunless!$AH$18:$AH$98)</f>
        <v>2.11</v>
      </c>
      <c r="S12" s="50">
        <f>E12-I12</f>
        <v>7</v>
      </c>
      <c r="T12" s="50">
        <f>MAX([1]Gunless!$AJ$18:$AJ$98)</f>
        <v>20</v>
      </c>
      <c r="U12" s="51">
        <f>[1]Gunless!$AK$3</f>
        <v>49</v>
      </c>
      <c r="V12" s="24">
        <f>[1]Gunless!$AK$4</f>
        <v>6.125</v>
      </c>
      <c r="W12" s="52">
        <f>[1]Gunless!$AO$4</f>
        <v>12.666666666666666</v>
      </c>
      <c r="X12" s="52">
        <f>[1]Gunless!$AP$4</f>
        <v>12.333333333333334</v>
      </c>
      <c r="Y12" s="53">
        <f>E12/(I12+E12)</f>
        <v>0.50790067720090293</v>
      </c>
      <c r="Z12" s="53">
        <f>(F12+P12)/(F12+P12+J12)</f>
        <v>0.56660039761431413</v>
      </c>
      <c r="AA12" s="50">
        <v>9</v>
      </c>
    </row>
    <row r="13" spans="1:27" ht="15.5" thickBot="1">
      <c r="A13" s="56" t="s">
        <v>72</v>
      </c>
      <c r="B13" s="31"/>
      <c r="C13" s="57" t="s">
        <v>68</v>
      </c>
      <c r="D13" s="57" t="s">
        <v>60</v>
      </c>
      <c r="E13" s="57">
        <f>[1]Scump!$AF$3</f>
        <v>238</v>
      </c>
      <c r="F13" s="34">
        <f>E13/AA13</f>
        <v>26.444444444444443</v>
      </c>
      <c r="G13" s="57">
        <f>MAX([1]Scump!$AF$18:$AF$98)</f>
        <v>33</v>
      </c>
      <c r="H13" s="34">
        <f>E13/(AA13*10)</f>
        <v>2.6444444444444444</v>
      </c>
      <c r="I13" s="57">
        <f>[1]Scump!$AG$3</f>
        <v>216</v>
      </c>
      <c r="J13" s="34">
        <f>I13/AA13</f>
        <v>24</v>
      </c>
      <c r="K13" s="57">
        <f>MAX([1]Scump!$AG$18:$AG$98)</f>
        <v>30</v>
      </c>
      <c r="L13" s="34">
        <f>I13/(AA13*10)</f>
        <v>2.4</v>
      </c>
      <c r="M13" s="34">
        <f>(E13+I13)/(AA13*10)</f>
        <v>5.0444444444444443</v>
      </c>
      <c r="N13" s="34">
        <f>(E13+I13)/AA13</f>
        <v>50.444444444444443</v>
      </c>
      <c r="O13" s="57">
        <f>[1]Scump!$AI$3</f>
        <v>18</v>
      </c>
      <c r="P13" s="59">
        <f>[1]Scump!$AI$4</f>
        <v>6</v>
      </c>
      <c r="Q13" s="34">
        <f>E13/I13</f>
        <v>1.1018518518518519</v>
      </c>
      <c r="R13" s="34">
        <f>MAX([1]Scump!$AH$18:$AH$98)</f>
        <v>1.6</v>
      </c>
      <c r="S13" s="57">
        <f>E13-I13</f>
        <v>22</v>
      </c>
      <c r="T13" s="57">
        <f>MAX([1]Scump!$AJ$18:$AJ$98)</f>
        <v>9</v>
      </c>
      <c r="U13" s="58">
        <f>[1]Scump!$AK$3</f>
        <v>35</v>
      </c>
      <c r="V13" s="34">
        <f>[1]Scump!$AK$4</f>
        <v>4.375</v>
      </c>
      <c r="W13" s="59">
        <f>[1]Scump!$AO$4</f>
        <v>13.666666666666666</v>
      </c>
      <c r="X13" s="59">
        <f>[1]Scump!$AP$4</f>
        <v>12.777777777777779</v>
      </c>
      <c r="Y13" s="60">
        <f>E13/(I13+E13)</f>
        <v>0.52422907488986781</v>
      </c>
      <c r="Z13" s="60">
        <f>(F13+P13)/(F13+P13+J13)</f>
        <v>0.57480314960629919</v>
      </c>
      <c r="AA13" s="57">
        <v>9</v>
      </c>
    </row>
    <row r="14" spans="1:27" ht="15.5" thickBot="1">
      <c r="A14" s="63" t="s">
        <v>73</v>
      </c>
      <c r="B14" s="9"/>
      <c r="C14" s="64" t="s">
        <v>74</v>
      </c>
      <c r="D14" s="64" t="s">
        <v>64</v>
      </c>
      <c r="E14" s="64">
        <f>[1]Clayster!$AF$3</f>
        <v>280</v>
      </c>
      <c r="F14" s="67">
        <f>E14/AA14</f>
        <v>23.333333333333332</v>
      </c>
      <c r="G14" s="64">
        <f>MAX([1]Clayster!$AF$18:$AF$98)</f>
        <v>32</v>
      </c>
      <c r="H14" s="67">
        <f>E14/(AA14*10)</f>
        <v>2.3333333333333335</v>
      </c>
      <c r="I14" s="64">
        <f>[1]Clayster!$AG$3</f>
        <v>264</v>
      </c>
      <c r="J14" s="67">
        <f>I14/AA14</f>
        <v>22</v>
      </c>
      <c r="K14" s="64">
        <f>MAX([1]Clayster!$AG$18:$AG$98)</f>
        <v>32</v>
      </c>
      <c r="L14" s="67">
        <f>I14/(AA14*10)</f>
        <v>2.2000000000000002</v>
      </c>
      <c r="M14" s="67">
        <f>(E14+I14)/(AA14*10)</f>
        <v>4.5333333333333332</v>
      </c>
      <c r="N14" s="67">
        <f>(E14+I14)/AA14</f>
        <v>45.333333333333336</v>
      </c>
      <c r="O14" s="64">
        <f>[1]Clayster!$AI$3</f>
        <v>31</v>
      </c>
      <c r="P14" s="68">
        <f>[1]Clayster!$AI$4</f>
        <v>6.2</v>
      </c>
      <c r="Q14" s="67">
        <f>E14/I14</f>
        <v>1.0606060606060606</v>
      </c>
      <c r="R14" s="67">
        <f>MAX([1]Clayster!$AH$18:$AH$98)</f>
        <v>1.9375</v>
      </c>
      <c r="S14" s="64">
        <f>E14-I14</f>
        <v>16</v>
      </c>
      <c r="T14" s="64">
        <f>MAX([1]Clayster!$AJ$18:$AJ$98)</f>
        <v>15</v>
      </c>
      <c r="U14" s="66">
        <f>[1]Clayster!$AK$3</f>
        <v>61</v>
      </c>
      <c r="V14" s="67">
        <f>[1]Clayster!$AK$4</f>
        <v>5.5454545454545459</v>
      </c>
      <c r="W14" s="68">
        <f>[1]Clayster!$AO$4</f>
        <v>12</v>
      </c>
      <c r="X14" s="68">
        <f>[1]Clayster!$AP$4</f>
        <v>11.333333333333334</v>
      </c>
      <c r="Y14" s="69">
        <f>E14/(I14+E14)</f>
        <v>0.51470588235294112</v>
      </c>
      <c r="Z14" s="69">
        <f>(F14+P14)/(F14+P14+J14)</f>
        <v>0.57309184993531692</v>
      </c>
      <c r="AA14" s="64">
        <v>12</v>
      </c>
    </row>
    <row r="15" spans="1:27" ht="15.5" thickBot="1">
      <c r="A15" s="20" t="s">
        <v>75</v>
      </c>
      <c r="B15" s="21"/>
      <c r="C15" s="22" t="s">
        <v>74</v>
      </c>
      <c r="D15" s="22" t="s">
        <v>62</v>
      </c>
      <c r="E15" s="22">
        <f>[1]Crimsix!$AF$3</f>
        <v>271</v>
      </c>
      <c r="F15" s="25">
        <f>E15/AA15</f>
        <v>22.583333333333332</v>
      </c>
      <c r="G15" s="22">
        <f>MAX([1]Crimsix!$AF$18:$AF$98)</f>
        <v>33</v>
      </c>
      <c r="H15" s="25">
        <f>E15/(AA15*10)</f>
        <v>2.2583333333333333</v>
      </c>
      <c r="I15" s="22">
        <f>[1]Crimsix!$AG$3</f>
        <v>293</v>
      </c>
      <c r="J15" s="25">
        <f>I15/AA15</f>
        <v>24.416666666666668</v>
      </c>
      <c r="K15" s="22">
        <f>MAX([1]Crimsix!$AG$18:$AG$98)</f>
        <v>33</v>
      </c>
      <c r="L15" s="25">
        <f>I15/(AA15*10)</f>
        <v>2.4416666666666669</v>
      </c>
      <c r="M15" s="25">
        <f>(E15+I15)/(AA15*10)</f>
        <v>4.7</v>
      </c>
      <c r="N15" s="25">
        <f>(E15+I15)/AA15</f>
        <v>47</v>
      </c>
      <c r="O15" s="22">
        <f>[1]Crimsix!$AI$3</f>
        <v>41</v>
      </c>
      <c r="P15" s="26">
        <f>[1]Crimsix!$AI$4</f>
        <v>8.1999999999999993</v>
      </c>
      <c r="Q15" s="25">
        <f>E15/I15</f>
        <v>0.92491467576791808</v>
      </c>
      <c r="R15" s="25">
        <f>MAX([1]Crimsix!$AH$18:$AH$98)</f>
        <v>1.65</v>
      </c>
      <c r="S15" s="22">
        <f>E15-I15</f>
        <v>-22</v>
      </c>
      <c r="T15" s="22">
        <f>MAX([1]Crimsix!$AJ$18:$AJ$98)</f>
        <v>13</v>
      </c>
      <c r="U15" s="23">
        <f>[1]Crimsix!$AK$3</f>
        <v>47</v>
      </c>
      <c r="V15" s="25">
        <f>[1]Crimsix!$AK$4</f>
        <v>4.2727272727272725</v>
      </c>
      <c r="W15" s="26">
        <f>[1]Crimsix!$AO$4</f>
        <v>10.25</v>
      </c>
      <c r="X15" s="26">
        <f>[1]Crimsix!$AP$4</f>
        <v>12.333333333333334</v>
      </c>
      <c r="Y15" s="27">
        <f>E15/(I15+E15)</f>
        <v>0.48049645390070922</v>
      </c>
      <c r="Z15" s="27">
        <f>(F15+P15)/(F15+P15+J15)</f>
        <v>0.55766908212560384</v>
      </c>
      <c r="AA15" s="22">
        <v>12</v>
      </c>
    </row>
    <row r="16" spans="1:27" ht="15.5" thickBot="1">
      <c r="A16" s="20" t="s">
        <v>76</v>
      </c>
      <c r="B16" s="21"/>
      <c r="C16" s="22" t="s">
        <v>74</v>
      </c>
      <c r="D16" s="22" t="s">
        <v>60</v>
      </c>
      <c r="E16" s="22">
        <f>[1]Huke!$AF$3</f>
        <v>293</v>
      </c>
      <c r="F16" s="25">
        <f>E16/AA16</f>
        <v>24.416666666666668</v>
      </c>
      <c r="G16" s="22">
        <f>MAX([1]Huke!$AF$18:$AF$98)</f>
        <v>33</v>
      </c>
      <c r="H16" s="25">
        <f>E16/(AA16*10)</f>
        <v>2.4416666666666669</v>
      </c>
      <c r="I16" s="22">
        <f>[1]Huke!$AG$3</f>
        <v>275</v>
      </c>
      <c r="J16" s="25">
        <f>I16/AA16</f>
        <v>22.916666666666668</v>
      </c>
      <c r="K16" s="22">
        <f>MAX([1]Huke!$AG$18:$AG$98)</f>
        <v>28</v>
      </c>
      <c r="L16" s="25">
        <f>I16/(AA16*10)</f>
        <v>2.2916666666666665</v>
      </c>
      <c r="M16" s="25">
        <f>(E16+I16)/(AA16*10)</f>
        <v>4.7333333333333334</v>
      </c>
      <c r="N16" s="25">
        <f>(E16+I16)/AA16</f>
        <v>47.333333333333336</v>
      </c>
      <c r="O16" s="22">
        <f>[1]Huke!$AI$3</f>
        <v>25</v>
      </c>
      <c r="P16" s="26">
        <f>[1]Huke!$AI$4</f>
        <v>5</v>
      </c>
      <c r="Q16" s="25">
        <f>E16/I16</f>
        <v>1.0654545454545454</v>
      </c>
      <c r="R16" s="25">
        <f>MAX([1]Huke!$AH$18:$AH$98)</f>
        <v>1.5238095238095237</v>
      </c>
      <c r="S16" s="22">
        <f>E16-I16</f>
        <v>18</v>
      </c>
      <c r="T16" s="22">
        <f>MAX([1]Huke!$AJ$18:$AJ$98)</f>
        <v>11</v>
      </c>
      <c r="U16" s="23">
        <f>[1]Huke!$AK$3</f>
        <v>49</v>
      </c>
      <c r="V16" s="25">
        <f>[1]Huke!$AK$4</f>
        <v>4.4545454545454541</v>
      </c>
      <c r="W16" s="26">
        <f>[1]Huke!$AO$4</f>
        <v>10.416666666666666</v>
      </c>
      <c r="X16" s="26">
        <f>[1]Huke!$AP$4</f>
        <v>14</v>
      </c>
      <c r="Y16" s="27">
        <f>E16/(I16+E16)</f>
        <v>0.51584507042253525</v>
      </c>
      <c r="Z16" s="27">
        <f>(F16+P16)/(F16+P16+J16)</f>
        <v>0.56210191082802552</v>
      </c>
      <c r="AA16" s="22">
        <v>12</v>
      </c>
    </row>
    <row r="17" spans="1:27" ht="15.5" thickBot="1">
      <c r="A17" s="20" t="s">
        <v>77</v>
      </c>
      <c r="B17" s="21"/>
      <c r="C17" s="22" t="s">
        <v>74</v>
      </c>
      <c r="D17" s="22" t="s">
        <v>62</v>
      </c>
      <c r="E17" s="22">
        <f>[1]iLLey!$AF$3</f>
        <v>283</v>
      </c>
      <c r="F17" s="25">
        <f>E17/AA17</f>
        <v>23.583333333333332</v>
      </c>
      <c r="G17" s="22">
        <f>MAX([1]iLLey!$AF$18:$AF$98)</f>
        <v>34</v>
      </c>
      <c r="H17" s="25">
        <f>E17/(AA17*10)</f>
        <v>2.3583333333333334</v>
      </c>
      <c r="I17" s="22">
        <f>[1]iLLey!$AG$3</f>
        <v>285</v>
      </c>
      <c r="J17" s="25">
        <f>I17/AA17</f>
        <v>23.75</v>
      </c>
      <c r="K17" s="22">
        <f>MAX([1]iLLey!$AG$18:$AG$98)</f>
        <v>31</v>
      </c>
      <c r="L17" s="25">
        <f>I17/(AA17*10)</f>
        <v>2.375</v>
      </c>
      <c r="M17" s="25">
        <f>(E17+I17)/(AA17*10)</f>
        <v>4.7333333333333334</v>
      </c>
      <c r="N17" s="25">
        <f>(E17+I17)/AA17</f>
        <v>47.333333333333336</v>
      </c>
      <c r="O17" s="22">
        <f>[1]iLLey!$AI$3</f>
        <v>28</v>
      </c>
      <c r="P17" s="26">
        <f>[1]iLLey!$AI$4</f>
        <v>5.6</v>
      </c>
      <c r="Q17" s="25">
        <f>E17/I17</f>
        <v>0.99298245614035086</v>
      </c>
      <c r="R17" s="25">
        <f>MAX([1]iLLey!$AH$18:$AH$98)</f>
        <v>1.3076923076923077</v>
      </c>
      <c r="S17" s="22">
        <f>E17-I17</f>
        <v>-2</v>
      </c>
      <c r="T17" s="22">
        <f>MAX([1]iLLey!$AJ$18:$AJ$98)</f>
        <v>8</v>
      </c>
      <c r="U17" s="23">
        <f>[1]iLLey!$AK$3</f>
        <v>60</v>
      </c>
      <c r="V17" s="25">
        <f>[1]iLLey!$AK$4</f>
        <v>5.4545454545454541</v>
      </c>
      <c r="W17" s="26">
        <f>[1]iLLey!$AO$4</f>
        <v>12.25</v>
      </c>
      <c r="X17" s="26">
        <f>[1]iLLey!$AP$4</f>
        <v>11.333333333333334</v>
      </c>
      <c r="Y17" s="27">
        <f>E17/(I17+E17)</f>
        <v>0.49823943661971831</v>
      </c>
      <c r="Z17" s="27">
        <f>(F17+P17)/(F17+P17+J17)</f>
        <v>0.55132241813602012</v>
      </c>
      <c r="AA17" s="22">
        <v>12</v>
      </c>
    </row>
    <row r="18" spans="1:27" ht="15.5" thickBot="1">
      <c r="A18" s="30" t="s">
        <v>78</v>
      </c>
      <c r="B18" s="31"/>
      <c r="C18" s="32" t="s">
        <v>74</v>
      </c>
      <c r="D18" s="32" t="s">
        <v>60</v>
      </c>
      <c r="E18" s="32">
        <f>[1]Shotzzy!$AF$3</f>
        <v>256</v>
      </c>
      <c r="F18" s="35">
        <f>E18/AA18</f>
        <v>21.333333333333332</v>
      </c>
      <c r="G18" s="32">
        <f>MAX([1]Shotzzy!$AF$18:$AF$98)</f>
        <v>28</v>
      </c>
      <c r="H18" s="35">
        <f>E18/(AA18*10)</f>
        <v>2.1333333333333333</v>
      </c>
      <c r="I18" s="32">
        <f>[1]Shotzzy!$AG$3</f>
        <v>295</v>
      </c>
      <c r="J18" s="35">
        <f>I18/AA18</f>
        <v>24.583333333333332</v>
      </c>
      <c r="K18" s="32">
        <f>MAX([1]Shotzzy!$AG$18:$AG$98)</f>
        <v>34</v>
      </c>
      <c r="L18" s="35">
        <f>I18/(AA18*10)</f>
        <v>2.4583333333333335</v>
      </c>
      <c r="M18" s="35">
        <f>(E18+I18)/(AA18*10)</f>
        <v>4.5916666666666668</v>
      </c>
      <c r="N18" s="35">
        <f>(E18+I18)/AA18</f>
        <v>45.916666666666664</v>
      </c>
      <c r="O18" s="32">
        <f>[1]Shotzzy!$AI$3</f>
        <v>40</v>
      </c>
      <c r="P18" s="36">
        <f>[1]Shotzzy!$AI$4</f>
        <v>8</v>
      </c>
      <c r="Q18" s="35">
        <f>E18/I18</f>
        <v>0.8677966101694915</v>
      </c>
      <c r="R18" s="35">
        <f>MAX([1]Shotzzy!$AH$18:$AH$98)</f>
        <v>1.4736842105263157</v>
      </c>
      <c r="S18" s="32">
        <f>E18-I18</f>
        <v>-39</v>
      </c>
      <c r="T18" s="32">
        <f>MAX([1]Shotzzy!$AJ$18:$AJ$98)</f>
        <v>9</v>
      </c>
      <c r="U18" s="33">
        <f>[1]Shotzzy!$AK$3</f>
        <v>63</v>
      </c>
      <c r="V18" s="35">
        <f>[1]Shotzzy!$AK$4</f>
        <v>5.7272727272727275</v>
      </c>
      <c r="W18" s="36">
        <f>[1]Shotzzy!$AO$4</f>
        <v>10.083333333333334</v>
      </c>
      <c r="X18" s="36">
        <f>[1]Shotzzy!$AP$4</f>
        <v>11.25</v>
      </c>
      <c r="Y18" s="37">
        <f>E18/(I18+E18)</f>
        <v>0.46460980036297639</v>
      </c>
      <c r="Z18" s="37">
        <f>(F18+P18)/(F18+P18+J18)</f>
        <v>0.54404945904173108</v>
      </c>
      <c r="AA18" s="32">
        <v>12</v>
      </c>
    </row>
    <row r="19" spans="1:27" ht="15.5" thickBot="1">
      <c r="A19" s="41" t="s">
        <v>79</v>
      </c>
      <c r="B19" s="9"/>
      <c r="C19" s="42" t="s">
        <v>80</v>
      </c>
      <c r="D19" s="42" t="s">
        <v>62</v>
      </c>
      <c r="E19" s="42">
        <f>[1]Frosty!$AF$3</f>
        <v>202</v>
      </c>
      <c r="F19" s="44">
        <f>E19/AA19</f>
        <v>20.2</v>
      </c>
      <c r="G19" s="42">
        <f>MAX([1]Frosty!$AF$18:$AF$98)</f>
        <v>26</v>
      </c>
      <c r="H19" s="44">
        <f>E19/(AA19*10)</f>
        <v>2.02</v>
      </c>
      <c r="I19" s="42">
        <f>[1]Frosty!$AG$3</f>
        <v>212</v>
      </c>
      <c r="J19" s="44">
        <f>I19/AA19</f>
        <v>21.2</v>
      </c>
      <c r="K19" s="42">
        <f>MAX([1]Frosty!$AG$18:$AG$98)</f>
        <v>31</v>
      </c>
      <c r="L19" s="44">
        <f>I19/(AA19*10)</f>
        <v>2.12</v>
      </c>
      <c r="M19" s="44">
        <f>(E19+I19)/(AA19*10)</f>
        <v>4.1399999999999997</v>
      </c>
      <c r="N19" s="44">
        <f>(E19+I19)/AA19</f>
        <v>41.4</v>
      </c>
      <c r="O19" s="42">
        <f>[1]Frosty!$AI$3</f>
        <v>39</v>
      </c>
      <c r="P19" s="45">
        <f>[1]Frosty!$AI$4</f>
        <v>4.875</v>
      </c>
      <c r="Q19" s="44">
        <f>E19/I19</f>
        <v>0.95283018867924529</v>
      </c>
      <c r="R19" s="44">
        <f>MAX([1]Frosty!$AH$18:$AH$98)</f>
        <v>2.1666666666666665</v>
      </c>
      <c r="S19" s="42">
        <f>E19-I19</f>
        <v>-10</v>
      </c>
      <c r="T19" s="42">
        <f>MAX([1]Frosty!$AJ$18:$AJ$98)</f>
        <v>14</v>
      </c>
      <c r="U19" s="43">
        <f>[1]Frosty!$AK$3</f>
        <v>39</v>
      </c>
      <c r="V19" s="44">
        <f>[1]Frosty!$AK$4</f>
        <v>4.333333333333333</v>
      </c>
      <c r="W19" s="45">
        <f>[1]Frosty!$AO$4</f>
        <v>10</v>
      </c>
      <c r="X19" s="45">
        <f>[1]Frosty!$AP$4</f>
        <v>10.199999999999999</v>
      </c>
      <c r="Y19" s="46">
        <f>E19/(I19+E19)</f>
        <v>0.48792270531400966</v>
      </c>
      <c r="Z19" s="46">
        <f>(F19+P19)/(F19+P19+J19)</f>
        <v>0.54186925985953538</v>
      </c>
      <c r="AA19" s="42">
        <v>10</v>
      </c>
    </row>
    <row r="20" spans="1:27" ht="15.5" thickBot="1">
      <c r="A20" s="49" t="s">
        <v>81</v>
      </c>
      <c r="B20" s="21"/>
      <c r="C20" s="50" t="s">
        <v>80</v>
      </c>
      <c r="D20" s="50" t="s">
        <v>60</v>
      </c>
      <c r="E20" s="50">
        <f>[1]Fero!$AF$3</f>
        <v>71</v>
      </c>
      <c r="F20" s="24">
        <f>E20/AA20</f>
        <v>23.666666666666668</v>
      </c>
      <c r="G20" s="50">
        <f>MAX([1]Fero!$AF$18:$AF$98)</f>
        <v>32</v>
      </c>
      <c r="H20" s="24">
        <f>E20/(AA20*10)</f>
        <v>2.3666666666666667</v>
      </c>
      <c r="I20" s="50">
        <f>[1]Fero!$AG$3</f>
        <v>68</v>
      </c>
      <c r="J20" s="24">
        <f>I20/AA20</f>
        <v>22.666666666666668</v>
      </c>
      <c r="K20" s="50">
        <f>MAX([1]Fero!$AG$18:$AG$98)</f>
        <v>29</v>
      </c>
      <c r="L20" s="24">
        <f>I20/(AA20*10)</f>
        <v>2.2666666666666666</v>
      </c>
      <c r="M20" s="24">
        <f>(E20+I20)/(AA20*10)</f>
        <v>4.6333333333333337</v>
      </c>
      <c r="N20" s="24">
        <f>(E20+I20)/AA20</f>
        <v>46.333333333333336</v>
      </c>
      <c r="O20" s="50">
        <f>[1]Fero!$AI$3</f>
        <v>18</v>
      </c>
      <c r="P20" s="52">
        <f>[1]Fero!$AI$4</f>
        <v>6</v>
      </c>
      <c r="Q20" s="24">
        <f>E20/I20</f>
        <v>1.0441176470588236</v>
      </c>
      <c r="R20" s="24">
        <f>MAX([1]Fero!$AH$18:$AH$98)</f>
        <v>2</v>
      </c>
      <c r="S20" s="50">
        <f>E20-I20</f>
        <v>3</v>
      </c>
      <c r="T20" s="50">
        <f>MAX([1]Fero!$AJ$18:$AJ$98)</f>
        <v>16</v>
      </c>
      <c r="U20" s="51">
        <f>[1]Fero!$AK$3</f>
        <v>15</v>
      </c>
      <c r="V20" s="24">
        <f>[1]Fero!$AK$4</f>
        <v>5</v>
      </c>
      <c r="W20" s="52">
        <f>[1]Fero!$AO$4</f>
        <v>11.333333333333334</v>
      </c>
      <c r="X20" s="52">
        <f>[1]Fero!$AP$4</f>
        <v>12.333333333333334</v>
      </c>
      <c r="Y20" s="53">
        <f>E20/(I20+E20)</f>
        <v>0.51079136690647486</v>
      </c>
      <c r="Z20" s="53">
        <f>(F20+P20)/(F20+P20+J20)</f>
        <v>0.56687898089171973</v>
      </c>
      <c r="AA20" s="50">
        <v>3</v>
      </c>
    </row>
    <row r="21" spans="1:27" ht="15.5" thickBot="1">
      <c r="A21" s="49" t="s">
        <v>82</v>
      </c>
      <c r="B21" s="21"/>
      <c r="C21" s="50" t="s">
        <v>80</v>
      </c>
      <c r="D21" s="50" t="s">
        <v>60</v>
      </c>
      <c r="E21" s="50">
        <f>[1]Havok!$AF$3</f>
        <v>179</v>
      </c>
      <c r="F21" s="24">
        <f>E21/AA21</f>
        <v>17.899999999999999</v>
      </c>
      <c r="G21" s="50">
        <f>MAX([1]Havok!$AF$18:$AF$98)</f>
        <v>24</v>
      </c>
      <c r="H21" s="24">
        <f>E21/(AA21*10)</f>
        <v>1.79</v>
      </c>
      <c r="I21" s="50">
        <f>[1]Havok!$AG$3</f>
        <v>218</v>
      </c>
      <c r="J21" s="24">
        <f>I21/AA21</f>
        <v>21.8</v>
      </c>
      <c r="K21" s="50">
        <f>MAX([1]Havok!$AG$18:$AG$98)</f>
        <v>28</v>
      </c>
      <c r="L21" s="24">
        <f>I21/(AA21*10)</f>
        <v>2.1800000000000002</v>
      </c>
      <c r="M21" s="24">
        <f>(E21+I21)/(AA21*10)</f>
        <v>3.97</v>
      </c>
      <c r="N21" s="24">
        <f>(E21+I21)/AA21</f>
        <v>39.700000000000003</v>
      </c>
      <c r="O21" s="50">
        <f>[1]Havok!$AI$3</f>
        <v>50</v>
      </c>
      <c r="P21" s="52">
        <f>[1]Havok!$AI$4</f>
        <v>6.25</v>
      </c>
      <c r="Q21" s="24">
        <f>E21/I21</f>
        <v>0.82110091743119262</v>
      </c>
      <c r="R21" s="24">
        <f>MAX([1]Havok!$AH$18:$AH$98)</f>
        <v>1.1764705882352942</v>
      </c>
      <c r="S21" s="50">
        <f>E21-I21</f>
        <v>-39</v>
      </c>
      <c r="T21" s="50">
        <f>MAX([1]Havok!$AJ$18:$AJ$98)</f>
        <v>3</v>
      </c>
      <c r="U21" s="51">
        <f>[1]Havok!$AK$3</f>
        <v>50</v>
      </c>
      <c r="V21" s="24">
        <f>[1]Havok!$AK$4</f>
        <v>5.5555555555555554</v>
      </c>
      <c r="W21" s="52">
        <f>[1]Havok!$AO$4</f>
        <v>10.3</v>
      </c>
      <c r="X21" s="52">
        <f>[1]Havok!$AP$4</f>
        <v>7.6</v>
      </c>
      <c r="Y21" s="53">
        <f>E21/(I21+E21)</f>
        <v>0.45088161209068012</v>
      </c>
      <c r="Z21" s="53">
        <f>(F21+P21)/(F21+P21+J21)</f>
        <v>0.5255712731229597</v>
      </c>
      <c r="AA21" s="50">
        <v>10</v>
      </c>
    </row>
    <row r="22" spans="1:27" ht="15.5" thickBot="1">
      <c r="A22" s="49" t="s">
        <v>83</v>
      </c>
      <c r="B22" s="21"/>
      <c r="C22" s="50" t="s">
        <v>80</v>
      </c>
      <c r="D22" s="50" t="s">
        <v>62</v>
      </c>
      <c r="E22" s="50">
        <f>[1]Maux!$AF$3</f>
        <v>184</v>
      </c>
      <c r="F22" s="24">
        <f>E22/AA22</f>
        <v>18.399999999999999</v>
      </c>
      <c r="G22" s="50">
        <f>MAX([1]Maux!$AF$18:$AF$98)</f>
        <v>24</v>
      </c>
      <c r="H22" s="24">
        <f>E22/(AA22*10)</f>
        <v>1.84</v>
      </c>
      <c r="I22" s="50">
        <f>[1]Maux!$AG$3</f>
        <v>184</v>
      </c>
      <c r="J22" s="24">
        <f>I22/AA22</f>
        <v>18.399999999999999</v>
      </c>
      <c r="K22" s="50">
        <f>MAX([1]Maux!$AG$18:$AG$98)</f>
        <v>25</v>
      </c>
      <c r="L22" s="24">
        <f>I22/(AA22*10)</f>
        <v>1.84</v>
      </c>
      <c r="M22" s="24">
        <f>(E22+I22)/(AA22*10)</f>
        <v>3.68</v>
      </c>
      <c r="N22" s="24">
        <f>(E22+I22)/AA22</f>
        <v>36.799999999999997</v>
      </c>
      <c r="O22" s="50">
        <f>[1]Maux!$AI$3</f>
        <v>50</v>
      </c>
      <c r="P22" s="52">
        <f>[1]Maux!$AI$4</f>
        <v>6.25</v>
      </c>
      <c r="Q22" s="24">
        <f>E22/I22</f>
        <v>1</v>
      </c>
      <c r="R22" s="24">
        <f>MAX([1]Maux!$AH$18:$AH$98)</f>
        <v>1.7692307692307692</v>
      </c>
      <c r="S22" s="50">
        <f>E22-I22</f>
        <v>0</v>
      </c>
      <c r="T22" s="50">
        <f>MAX([1]Maux!$AJ$18:$AJ$98)</f>
        <v>10</v>
      </c>
      <c r="U22" s="51">
        <f>[1]Maux!$AK$3</f>
        <v>50</v>
      </c>
      <c r="V22" s="24">
        <f>[1]Maux!$AK$4</f>
        <v>5.5555555555555554</v>
      </c>
      <c r="W22" s="52">
        <f>[1]Maux!$AO$4</f>
        <v>7.4</v>
      </c>
      <c r="X22" s="52">
        <f>[1]Maux!$AP$4</f>
        <v>11</v>
      </c>
      <c r="Y22" s="53">
        <f>E22/(I22+E22)</f>
        <v>0.5</v>
      </c>
      <c r="Z22" s="53">
        <f>(F22+P22)/(F22+P22+J22)</f>
        <v>0.57259001161440182</v>
      </c>
      <c r="AA22" s="50">
        <v>10</v>
      </c>
    </row>
    <row r="23" spans="1:27" ht="15.5" thickBot="1">
      <c r="A23" s="49" t="s">
        <v>84</v>
      </c>
      <c r="B23" s="21"/>
      <c r="C23" s="50" t="s">
        <v>80</v>
      </c>
      <c r="D23" s="50" t="s">
        <v>60</v>
      </c>
      <c r="E23" s="50">
        <f>[1]Prestinni!$AF$3</f>
        <v>167</v>
      </c>
      <c r="F23" s="24">
        <f>E23/AA23</f>
        <v>23.857142857142858</v>
      </c>
      <c r="G23" s="50">
        <f>MAX([1]Prestinni!$AF$18:$AF$98)</f>
        <v>36</v>
      </c>
      <c r="H23" s="24">
        <f>E23/(AA23*10)</f>
        <v>2.3857142857142857</v>
      </c>
      <c r="I23" s="50">
        <f>[1]Prestinni!$AG$3</f>
        <v>160</v>
      </c>
      <c r="J23" s="24">
        <f>I23/AA23</f>
        <v>22.857142857142858</v>
      </c>
      <c r="K23" s="50">
        <f>MAX([1]Prestinni!$AG$18:$AG$98)</f>
        <v>29</v>
      </c>
      <c r="L23" s="24">
        <f>I23/(AA23*10)</f>
        <v>2.2857142857142856</v>
      </c>
      <c r="M23" s="24">
        <f>(E23+I23)/(AA23*10)</f>
        <v>4.6714285714285717</v>
      </c>
      <c r="N23" s="24">
        <f>(E23+I23)/AA23</f>
        <v>46.714285714285715</v>
      </c>
      <c r="O23" s="50">
        <f>[1]Prestinni!$AI$3</f>
        <v>26</v>
      </c>
      <c r="P23" s="52">
        <f>[1]Prestinni!$AI$4</f>
        <v>5.2</v>
      </c>
      <c r="Q23" s="24">
        <f>E23/I23</f>
        <v>1.04375</v>
      </c>
      <c r="R23" s="24">
        <f>MAX([1]Prestinni!$AH$18:$AH$98)</f>
        <v>1.588235294117647</v>
      </c>
      <c r="S23" s="50">
        <f>E23-I23</f>
        <v>7</v>
      </c>
      <c r="T23" s="50">
        <f>MAX([1]Prestinni!$AJ$18:$AJ$98)</f>
        <v>10</v>
      </c>
      <c r="U23" s="51">
        <f>[1]Prestinni!$AK$3</f>
        <v>38</v>
      </c>
      <c r="V23" s="24">
        <f>[1]Prestinni!$AK$4</f>
        <v>6.333333333333333</v>
      </c>
      <c r="W23" s="52">
        <f>[1]Prestinni!$AO$4</f>
        <v>11.714285714285714</v>
      </c>
      <c r="X23" s="52">
        <f>[1]Prestinni!$AP$4</f>
        <v>12.142857142857142</v>
      </c>
      <c r="Y23" s="53">
        <f>E23/(I23+E23)</f>
        <v>0.5107033639143731</v>
      </c>
      <c r="Z23" s="53">
        <f>(F23+P23)/(F23+P23+J23)</f>
        <v>0.55971381397908648</v>
      </c>
      <c r="AA23" s="50">
        <v>7</v>
      </c>
    </row>
    <row r="24" spans="1:27" ht="15.5" thickBot="1">
      <c r="A24" s="56" t="s">
        <v>85</v>
      </c>
      <c r="B24" s="31"/>
      <c r="C24" s="57" t="s">
        <v>80</v>
      </c>
      <c r="D24" s="57" t="s">
        <v>64</v>
      </c>
      <c r="E24" s="57">
        <f>[1]Skyz!$AF$3</f>
        <v>218</v>
      </c>
      <c r="F24" s="34">
        <f>E24/AA24</f>
        <v>21.8</v>
      </c>
      <c r="G24" s="57">
        <f>MAX([1]Skyz!$AF$18:$AF$98)</f>
        <v>26</v>
      </c>
      <c r="H24" s="34">
        <f>E24/(AA24*10)</f>
        <v>2.1800000000000002</v>
      </c>
      <c r="I24" s="57">
        <f>[1]Skyz!$AG$3</f>
        <v>197</v>
      </c>
      <c r="J24" s="34">
        <f>I24/AA24</f>
        <v>19.7</v>
      </c>
      <c r="K24" s="57">
        <f>MAX([1]Skyz!$AG$18:$AG$98)</f>
        <v>26</v>
      </c>
      <c r="L24" s="34">
        <f>I24/(AA24*10)</f>
        <v>1.97</v>
      </c>
      <c r="M24" s="34">
        <f>(E24+I24)/(AA24*10)</f>
        <v>4.1500000000000004</v>
      </c>
      <c r="N24" s="34">
        <f>(E24+I24)/AA24</f>
        <v>41.5</v>
      </c>
      <c r="O24" s="57">
        <f>[1]Skyz!$AI$3</f>
        <v>42</v>
      </c>
      <c r="P24" s="59">
        <f>[1]Skyz!$AI$4</f>
        <v>5.25</v>
      </c>
      <c r="Q24" s="34">
        <f>E24/I24</f>
        <v>1.1065989847715736</v>
      </c>
      <c r="R24" s="34">
        <f>MAX([1]Skyz!$AH$18:$AH$98)</f>
        <v>1.4</v>
      </c>
      <c r="S24" s="57">
        <f>E24-I24</f>
        <v>21</v>
      </c>
      <c r="T24" s="57">
        <f>MAX([1]Skyz!$AJ$18:$AJ$98)</f>
        <v>7</v>
      </c>
      <c r="U24" s="58">
        <f>[1]Skyz!$AK$3</f>
        <v>28</v>
      </c>
      <c r="V24" s="34">
        <f>[1]Skyz!$AK$4</f>
        <v>3.1111111111111112</v>
      </c>
      <c r="W24" s="59">
        <f>[1]Skyz!$AO$4</f>
        <v>12.3</v>
      </c>
      <c r="X24" s="59">
        <f>[1]Skyz!$AP$4</f>
        <v>9.5</v>
      </c>
      <c r="Y24" s="60">
        <f>E24/(I24+E24)</f>
        <v>0.52530120481927711</v>
      </c>
      <c r="Z24" s="60">
        <f>(F24+P24)/(F24+P24+J24)</f>
        <v>0.5786096256684492</v>
      </c>
      <c r="AA24" s="57">
        <v>10</v>
      </c>
    </row>
    <row r="25" spans="1:27" ht="15.5" thickBot="1">
      <c r="A25" s="63" t="s">
        <v>86</v>
      </c>
      <c r="B25" s="9"/>
      <c r="C25" s="64" t="s">
        <v>87</v>
      </c>
      <c r="D25" s="64" t="s">
        <v>64</v>
      </c>
      <c r="E25" s="64">
        <f>[1]AquA!$AF$3</f>
        <v>166</v>
      </c>
      <c r="F25" s="67">
        <f>E25/AA25</f>
        <v>27.666666666666668</v>
      </c>
      <c r="G25" s="64">
        <f>MAX([1]AquA!$AF$18:$AF$98)</f>
        <v>33</v>
      </c>
      <c r="H25" s="67">
        <f>E25/(AA25*10)</f>
        <v>2.7666666666666666</v>
      </c>
      <c r="I25" s="64">
        <f>[1]AquA!$AG$3</f>
        <v>160</v>
      </c>
      <c r="J25" s="67">
        <f>I25/AA25</f>
        <v>26.666666666666668</v>
      </c>
      <c r="K25" s="64">
        <f>MAX([1]AquA!$AG$18:$AG$98)</f>
        <v>33</v>
      </c>
      <c r="L25" s="67">
        <f>I25/(AA25*10)</f>
        <v>2.6666666666666665</v>
      </c>
      <c r="M25" s="67">
        <f>(E25+I25)/(AA25*10)</f>
        <v>5.4333333333333336</v>
      </c>
      <c r="N25" s="67">
        <f>(E25+I25)/AA25</f>
        <v>54.333333333333336</v>
      </c>
      <c r="O25" s="64">
        <f>[1]AquA!$AI$3</f>
        <v>17</v>
      </c>
      <c r="P25" s="68">
        <f>[1]AquA!$AI$4</f>
        <v>8.5</v>
      </c>
      <c r="Q25" s="67">
        <f>E25/I25</f>
        <v>1.0375000000000001</v>
      </c>
      <c r="R25" s="67">
        <f>MAX([1]AquA!$AH$18:$AH$98)</f>
        <v>1.6666666666666667</v>
      </c>
      <c r="S25" s="64">
        <f>E25-I25</f>
        <v>6</v>
      </c>
      <c r="T25" s="64">
        <f>MAX([1]AquA!$AJ$18:$AJ$98)</f>
        <v>12</v>
      </c>
      <c r="U25" s="66">
        <f>[1]AquA!$AK$3</f>
        <v>18</v>
      </c>
      <c r="V25" s="67">
        <f>[1]AquA!$AK$4</f>
        <v>3.6</v>
      </c>
      <c r="W25" s="68">
        <f>[1]AquA!$AO$4</f>
        <v>12.833333333333334</v>
      </c>
      <c r="X25" s="68">
        <f>[1]AquA!$AP$4</f>
        <v>14.833333333333334</v>
      </c>
      <c r="Y25" s="69">
        <f>E25/(I25+E25)</f>
        <v>0.50920245398773001</v>
      </c>
      <c r="Z25" s="69">
        <f>(F25+P25)/(F25+P25+J25)</f>
        <v>0.5755968169761273</v>
      </c>
      <c r="AA25" s="64">
        <v>6</v>
      </c>
    </row>
    <row r="26" spans="1:27" ht="15.5" thickBot="1">
      <c r="A26" s="20" t="s">
        <v>88</v>
      </c>
      <c r="B26" s="21"/>
      <c r="C26" s="22" t="s">
        <v>87</v>
      </c>
      <c r="D26" s="22" t="s">
        <v>62</v>
      </c>
      <c r="E26" s="22">
        <f>[1]Blazt!$AF$3</f>
        <v>43</v>
      </c>
      <c r="F26" s="25">
        <f>E26/AA26</f>
        <v>21.5</v>
      </c>
      <c r="G26" s="22">
        <f>MAX([1]Blazt!$AF$18:$AF$98)</f>
        <v>22</v>
      </c>
      <c r="H26" s="25">
        <f>E26/(AA26*10)</f>
        <v>2.15</v>
      </c>
      <c r="I26" s="22">
        <f>[1]Blazt!$AG$3</f>
        <v>56</v>
      </c>
      <c r="J26" s="25">
        <f>I26/AA26</f>
        <v>28</v>
      </c>
      <c r="K26" s="22">
        <f>MAX([1]Blazt!$AG$18:$AG$98)</f>
        <v>29</v>
      </c>
      <c r="L26" s="25">
        <f>I26/(AA26*10)</f>
        <v>2.8</v>
      </c>
      <c r="M26" s="25">
        <f>(E26+I26)/(AA26*10)</f>
        <v>4.95</v>
      </c>
      <c r="N26" s="25">
        <f>(E26+I26)/AA26</f>
        <v>49.5</v>
      </c>
      <c r="O26" s="22">
        <f>[1]Blazt!$AI$3</f>
        <v>12</v>
      </c>
      <c r="P26" s="26">
        <f>[1]Blazt!$AI$4</f>
        <v>6</v>
      </c>
      <c r="Q26" s="25">
        <f>E26/I26</f>
        <v>0.7678571428571429</v>
      </c>
      <c r="R26" s="25">
        <f>MAX([1]Blazt!$AH$18:$AH$98)</f>
        <v>0.81481481481481477</v>
      </c>
      <c r="S26" s="22">
        <f>E26-I26</f>
        <v>-13</v>
      </c>
      <c r="T26" s="22">
        <f>MAX([1]Blazt!$AJ$18:$AJ$98)</f>
        <v>-5</v>
      </c>
      <c r="U26" s="23">
        <f>[1]Blazt!$AK$3</f>
        <v>5</v>
      </c>
      <c r="V26" s="25">
        <f>[1]Blazt!$AK$4</f>
        <v>2.5</v>
      </c>
      <c r="W26" s="26">
        <f>[1]Blazt!$AO$4</f>
        <v>10.5</v>
      </c>
      <c r="X26" s="26">
        <f>[1]Blazt!$AP$4</f>
        <v>11</v>
      </c>
      <c r="Y26" s="27">
        <f>E26/(I26+E26)</f>
        <v>0.43434343434343436</v>
      </c>
      <c r="Z26" s="27">
        <f>(F26+P26)/(F26+P26+J26)</f>
        <v>0.49549549549549549</v>
      </c>
      <c r="AA26" s="22">
        <v>2</v>
      </c>
    </row>
    <row r="27" spans="1:27" ht="15.5" thickBot="1">
      <c r="A27" s="20" t="s">
        <v>89</v>
      </c>
      <c r="B27" s="21"/>
      <c r="C27" s="22" t="s">
        <v>87</v>
      </c>
      <c r="D27" s="22" t="s">
        <v>60</v>
      </c>
      <c r="E27" s="22">
        <f>[1]Decemate!$AF$3</f>
        <v>144</v>
      </c>
      <c r="F27" s="25">
        <f>E27/AA27</f>
        <v>24</v>
      </c>
      <c r="G27" s="22">
        <f>MAX([1]Decemate!$AF$18:$AF$98)</f>
        <v>32</v>
      </c>
      <c r="H27" s="25">
        <f>E27/(AA27*10)</f>
        <v>2.4</v>
      </c>
      <c r="I27" s="22">
        <f>[1]Decemate!$AG$3</f>
        <v>157</v>
      </c>
      <c r="J27" s="25">
        <f>I27/AA27</f>
        <v>26.166666666666668</v>
      </c>
      <c r="K27" s="22">
        <f>MAX([1]Decemate!$AG$18:$AG$98)</f>
        <v>29</v>
      </c>
      <c r="L27" s="25">
        <f>I27/(AA27*10)</f>
        <v>2.6166666666666667</v>
      </c>
      <c r="M27" s="25">
        <f>(E27+I27)/(AA27*10)</f>
        <v>5.0166666666666666</v>
      </c>
      <c r="N27" s="25">
        <f>(E27+I27)/AA27</f>
        <v>50.166666666666664</v>
      </c>
      <c r="O27" s="22">
        <f>[1]Decemate!$AI$3</f>
        <v>14</v>
      </c>
      <c r="P27" s="26">
        <f>[1]Decemate!$AI$4</f>
        <v>7</v>
      </c>
      <c r="Q27" s="25">
        <f>E27/I27</f>
        <v>0.91719745222929938</v>
      </c>
      <c r="R27" s="25">
        <f>MAX([1]Decemate!$AH$18:$AH$98)</f>
        <v>1.28</v>
      </c>
      <c r="S27" s="22">
        <f>E27-I27</f>
        <v>-13</v>
      </c>
      <c r="T27" s="22">
        <f>MAX([1]Decemate!$AJ$18:$AJ$98)</f>
        <v>7</v>
      </c>
      <c r="U27" s="23">
        <f>[1]Decemate!$AK$3</f>
        <v>14</v>
      </c>
      <c r="V27" s="25">
        <f>[1]Decemate!$AK$4</f>
        <v>2.8</v>
      </c>
      <c r="W27" s="26">
        <f>[1]Decemate!$AO$4</f>
        <v>12.333333333333334</v>
      </c>
      <c r="X27" s="26">
        <f>[1]Decemate!$AP$4</f>
        <v>11.666666666666666</v>
      </c>
      <c r="Y27" s="27">
        <f>E27/(I27+E27)</f>
        <v>0.47840531561461797</v>
      </c>
      <c r="Z27" s="27">
        <f>(F27+P27)/(F27+P27+J27)</f>
        <v>0.54227405247813409</v>
      </c>
      <c r="AA27" s="22">
        <v>6</v>
      </c>
    </row>
    <row r="28" spans="1:27" ht="15.5" thickBot="1">
      <c r="A28" s="20" t="s">
        <v>90</v>
      </c>
      <c r="B28" s="21"/>
      <c r="C28" s="22" t="s">
        <v>87</v>
      </c>
      <c r="D28" s="22" t="s">
        <v>62</v>
      </c>
      <c r="E28" s="22">
        <f>[1]Spart!$AF$3</f>
        <v>31</v>
      </c>
      <c r="F28" s="25">
        <f>E28/AA28</f>
        <v>15.5</v>
      </c>
      <c r="G28" s="22">
        <f>MAX([1]Spart!$AF$18:$AF$98)</f>
        <v>17</v>
      </c>
      <c r="H28" s="25">
        <f>E28/(AA28*10)</f>
        <v>1.55</v>
      </c>
      <c r="I28" s="22">
        <f>[1]Spart!$AG$3</f>
        <v>49</v>
      </c>
      <c r="J28" s="25">
        <f>I28/AA28</f>
        <v>24.5</v>
      </c>
      <c r="K28" s="22">
        <f>MAX([1]Spart!$AG$18:$AG$98)</f>
        <v>26</v>
      </c>
      <c r="L28" s="25">
        <f>I28/(AA28*10)</f>
        <v>2.4500000000000002</v>
      </c>
      <c r="M28" s="25">
        <f>(E28+I28)/(AA28*10)</f>
        <v>4</v>
      </c>
      <c r="N28" s="25">
        <f>(E28+I28)/AA28</f>
        <v>40</v>
      </c>
      <c r="O28" s="22">
        <f>[1]Spart!$AI$3</f>
        <v>12</v>
      </c>
      <c r="P28" s="26">
        <f>[1]Spart!$AI$4</f>
        <v>6</v>
      </c>
      <c r="Q28" s="25">
        <f>E28/I28</f>
        <v>0.63265306122448983</v>
      </c>
      <c r="R28" s="25">
        <f>MAX([1]Spart!$AH$18:$AH$98)</f>
        <v>0.65384615384615385</v>
      </c>
      <c r="S28" s="22">
        <f>E28-I28</f>
        <v>-18</v>
      </c>
      <c r="T28" s="22">
        <f>MAX([1]Spart!$AJ$18:$AJ$98)</f>
        <v>-9</v>
      </c>
      <c r="U28" s="23">
        <f>[1]Spart!$AK$3</f>
        <v>13</v>
      </c>
      <c r="V28" s="25">
        <f>[1]Spart!$AK$4</f>
        <v>6.5</v>
      </c>
      <c r="W28" s="26">
        <f>[1]Spart!$AO$4</f>
        <v>7.5</v>
      </c>
      <c r="X28" s="26">
        <f>[1]Spart!$AP$4</f>
        <v>8</v>
      </c>
      <c r="Y28" s="27">
        <f>E28/(I28+E28)</f>
        <v>0.38750000000000001</v>
      </c>
      <c r="Z28" s="27">
        <f>(F28+P28)/(F28+P28+J28)</f>
        <v>0.46739130434782611</v>
      </c>
      <c r="AA28" s="22">
        <v>2</v>
      </c>
    </row>
    <row r="29" spans="1:27" ht="15.5" thickBot="1">
      <c r="A29" s="20" t="s">
        <v>91</v>
      </c>
      <c r="B29" s="21"/>
      <c r="C29" s="22" t="s">
        <v>87</v>
      </c>
      <c r="D29" s="22" t="s">
        <v>62</v>
      </c>
      <c r="E29" s="22">
        <f>[1]Vivid!$AF$3</f>
        <v>40</v>
      </c>
      <c r="F29" s="25">
        <f>E29/AA29</f>
        <v>20</v>
      </c>
      <c r="G29" s="22">
        <f>MAX([1]Vivid!$AF$18:$AF$98)</f>
        <v>20</v>
      </c>
      <c r="H29" s="25">
        <f>E29/(AA29*10)</f>
        <v>2</v>
      </c>
      <c r="I29" s="22">
        <f>[1]Vivid!$AG$3</f>
        <v>62</v>
      </c>
      <c r="J29" s="25">
        <f>I29/AA29</f>
        <v>31</v>
      </c>
      <c r="K29" s="22">
        <f>MAX([1]Vivid!$AG$18:$AG$98)</f>
        <v>33</v>
      </c>
      <c r="L29" s="25">
        <f>I29/(AA29*10)</f>
        <v>3.1</v>
      </c>
      <c r="M29" s="25">
        <f>(E29+I29)/(AA29*10)</f>
        <v>5.0999999999999996</v>
      </c>
      <c r="N29" s="25">
        <f>(E29+I29)/AA29</f>
        <v>51</v>
      </c>
      <c r="O29" s="22">
        <f>[1]Vivid!$AI$3</f>
        <v>9</v>
      </c>
      <c r="P29" s="26">
        <f>[1]Vivid!$AI$4</f>
        <v>4.5</v>
      </c>
      <c r="Q29" s="25">
        <f>E29/I29</f>
        <v>0.64516129032258063</v>
      </c>
      <c r="R29" s="25">
        <f>MAX([1]Vivid!$AH$18:$AH$98)</f>
        <v>0.68965517241379315</v>
      </c>
      <c r="S29" s="22">
        <f>E29-I29</f>
        <v>-22</v>
      </c>
      <c r="T29" s="22">
        <f>MAX([1]Vivid!$AJ$18:$AJ$98)</f>
        <v>-9</v>
      </c>
      <c r="U29" s="23">
        <f>[1]Vivid!$AK$3</f>
        <v>4</v>
      </c>
      <c r="V29" s="25">
        <f>[1]Vivid!$AK$4</f>
        <v>2</v>
      </c>
      <c r="W29" s="26">
        <f>[1]Vivid!$AO$4</f>
        <v>10</v>
      </c>
      <c r="X29" s="26">
        <f>[1]Vivid!$AP$4</f>
        <v>10</v>
      </c>
      <c r="Y29" s="27">
        <f>E29/(I29+E29)</f>
        <v>0.39215686274509803</v>
      </c>
      <c r="Z29" s="27">
        <f>(F29+P29)/(F29+P29+J29)</f>
        <v>0.44144144144144143</v>
      </c>
      <c r="AA29" s="22">
        <v>2</v>
      </c>
    </row>
    <row r="30" spans="1:27" ht="15.5" thickBot="1">
      <c r="A30" s="20" t="s">
        <v>92</v>
      </c>
      <c r="B30" s="21"/>
      <c r="C30" s="22" t="s">
        <v>87</v>
      </c>
      <c r="D30" s="22" t="s">
        <v>62</v>
      </c>
      <c r="E30" s="22">
        <f>[1]Lacefield!$AF$3</f>
        <v>97</v>
      </c>
      <c r="F30" s="25">
        <f>E30/AA30</f>
        <v>24.25</v>
      </c>
      <c r="G30" s="22">
        <f>MAX([1]Lacefield!$AF$18:$AF$98)</f>
        <v>27</v>
      </c>
      <c r="H30" s="25">
        <f>E30/(AA30*10)</f>
        <v>2.4249999999999998</v>
      </c>
      <c r="I30" s="22">
        <f>[1]Lacefield!$AG$3</f>
        <v>108</v>
      </c>
      <c r="J30" s="25">
        <f>I30/AA30</f>
        <v>27</v>
      </c>
      <c r="K30" s="22">
        <f>MAX([1]Lacefield!$AG$18:$AG$98)</f>
        <v>30</v>
      </c>
      <c r="L30" s="25">
        <f>I30/(AA30*10)</f>
        <v>2.7</v>
      </c>
      <c r="M30" s="25">
        <f>(E30+I30)/(AA30*10)</f>
        <v>5.125</v>
      </c>
      <c r="N30" s="25">
        <f>(E30+I30)/AA30</f>
        <v>51.25</v>
      </c>
      <c r="O30" s="22">
        <f>[1]Lacefield!$AI$3</f>
        <v>0</v>
      </c>
      <c r="P30" s="26" t="e">
        <f>[1]Lacefield!$AI$4</f>
        <v>#DIV/0!</v>
      </c>
      <c r="Q30" s="25">
        <f>E30/I30</f>
        <v>0.89814814814814814</v>
      </c>
      <c r="R30" s="25">
        <f>MAX([1]Lacefield!$AH$18:$AH$98)</f>
        <v>1.08</v>
      </c>
      <c r="S30" s="22">
        <f>E30-I30</f>
        <v>-11</v>
      </c>
      <c r="T30" s="22">
        <f>MAX([1]Lacefield!$AJ$18:$AJ$98)</f>
        <v>2</v>
      </c>
      <c r="U30" s="23">
        <f>[1]Lacefield!$AK$3</f>
        <v>13</v>
      </c>
      <c r="V30" s="25">
        <f>[1]Lacefield!$AK$4</f>
        <v>4.333333333333333</v>
      </c>
      <c r="W30" s="26">
        <f>[1]Lacefield!$AO$4</f>
        <v>10.25</v>
      </c>
      <c r="X30" s="26">
        <f>[1]Lacefield!$AP$4</f>
        <v>14</v>
      </c>
      <c r="Y30" s="27">
        <f>E30/(I30+E30)</f>
        <v>0.47317073170731705</v>
      </c>
      <c r="Z30" s="27" t="e">
        <f>(F30+P30)/(F30+P30+J30)</f>
        <v>#DIV/0!</v>
      </c>
      <c r="AA30" s="22">
        <v>4</v>
      </c>
    </row>
    <row r="31" spans="1:27" ht="15.5" thickBot="1">
      <c r="A31" s="20" t="s">
        <v>93</v>
      </c>
      <c r="B31" s="21"/>
      <c r="C31" s="22" t="s">
        <v>87</v>
      </c>
      <c r="D31" s="22" t="s">
        <v>60</v>
      </c>
      <c r="E31" s="22">
        <f>[1]Saints!$AF$3</f>
        <v>97</v>
      </c>
      <c r="F31" s="25">
        <f>E31/AA31</f>
        <v>24.25</v>
      </c>
      <c r="G31" s="22">
        <f>MAX([1]Saints!$AF$18:$AF$98)</f>
        <v>28</v>
      </c>
      <c r="H31" s="25">
        <f>E31/(AA31*10)</f>
        <v>2.4249999999999998</v>
      </c>
      <c r="I31" s="22">
        <f>[1]Saints!$AG$3</f>
        <v>111</v>
      </c>
      <c r="J31" s="25">
        <f>I31/AA31</f>
        <v>27.75</v>
      </c>
      <c r="K31" s="22">
        <f>MAX([1]Saints!$AG$18:$AG$98)</f>
        <v>31</v>
      </c>
      <c r="L31" s="25">
        <f>I31/(AA31*10)</f>
        <v>2.7749999999999999</v>
      </c>
      <c r="M31" s="25">
        <f>(E31+I31)/(AA31*10)</f>
        <v>5.2</v>
      </c>
      <c r="N31" s="25">
        <f>(E31+I31)/AA31</f>
        <v>52</v>
      </c>
      <c r="O31" s="22">
        <f>[1]Saints!$AI$3</f>
        <v>0</v>
      </c>
      <c r="P31" s="26" t="e">
        <f>[1]Saints!$AI$4</f>
        <v>#DIV/0!</v>
      </c>
      <c r="Q31" s="25">
        <f>E31/I31</f>
        <v>0.87387387387387383</v>
      </c>
      <c r="R31" s="25">
        <f>MAX([1]Saints!$AH$18:$AH$98)</f>
        <v>1.1666666666666667</v>
      </c>
      <c r="S31" s="22">
        <f>E31-I31</f>
        <v>-14</v>
      </c>
      <c r="T31" s="22">
        <f>MAX([1]Saints!$AJ$18:$AJ$98)</f>
        <v>4</v>
      </c>
      <c r="U31" s="23">
        <f>[1]Saints!$AK$3</f>
        <v>18</v>
      </c>
      <c r="V31" s="25">
        <f>[1]Saints!$AK$4</f>
        <v>6</v>
      </c>
      <c r="W31" s="26">
        <f>[1]Saints!$AO$4</f>
        <v>13</v>
      </c>
      <c r="X31" s="26">
        <f>[1]Saints!$AP$4</f>
        <v>11.25</v>
      </c>
      <c r="Y31" s="27">
        <f>E31/(I31+E31)</f>
        <v>0.46634615384615385</v>
      </c>
      <c r="Z31" s="27" t="e">
        <f>(F31+P31)/(F31+P31+J31)</f>
        <v>#DIV/0!</v>
      </c>
      <c r="AA31" s="22">
        <v>4</v>
      </c>
    </row>
    <row r="32" spans="1:27" ht="15.5" thickBot="1">
      <c r="A32" s="30" t="s">
        <v>94</v>
      </c>
      <c r="B32" s="31"/>
      <c r="C32" s="32" t="s">
        <v>87</v>
      </c>
      <c r="D32" s="32" t="s">
        <v>62</v>
      </c>
      <c r="E32" s="32">
        <f>[1]ACHES!$AF$3</f>
        <v>106</v>
      </c>
      <c r="F32" s="35">
        <f>E32/AA32</f>
        <v>26.5</v>
      </c>
      <c r="G32" s="32">
        <f>MAX([1]ACHES!$AF$18:$AF$98)</f>
        <v>36</v>
      </c>
      <c r="H32" s="35">
        <f>E32/(AA32*10)</f>
        <v>2.65</v>
      </c>
      <c r="I32" s="32">
        <f>[1]ACHES!$AG$3</f>
        <v>122</v>
      </c>
      <c r="J32" s="35">
        <f>I32/AA32</f>
        <v>30.5</v>
      </c>
      <c r="K32" s="32">
        <f>MAX([1]ACHES!$AG$18:$AG$98)</f>
        <v>35</v>
      </c>
      <c r="L32" s="35">
        <f>I32/(AA32*10)</f>
        <v>3.05</v>
      </c>
      <c r="M32" s="35">
        <f>(E32+I32)/(AA32*10)</f>
        <v>5.7</v>
      </c>
      <c r="N32" s="35">
        <f>(E32+I32)/AA32</f>
        <v>57</v>
      </c>
      <c r="O32" s="32">
        <f>[1]ACHES!$AI$3</f>
        <v>0</v>
      </c>
      <c r="P32" s="36" t="e">
        <f>[1]ACHES!$AI$4</f>
        <v>#DIV/0!</v>
      </c>
      <c r="Q32" s="35">
        <f>E32/I32</f>
        <v>0.86885245901639341</v>
      </c>
      <c r="R32" s="35">
        <f>MAX([1]ACHES!$AH$18:$AH$98)</f>
        <v>1.1612903225806452</v>
      </c>
      <c r="S32" s="32">
        <f>E32-I32</f>
        <v>-16</v>
      </c>
      <c r="T32" s="32">
        <f>MAX([1]ACHES!$AJ$18:$AJ$98)</f>
        <v>5</v>
      </c>
      <c r="U32" s="33">
        <f>[1]ACHES!$AK$3</f>
        <v>9</v>
      </c>
      <c r="V32" s="35">
        <f>[1]ACHES!$AK$4</f>
        <v>3</v>
      </c>
      <c r="W32" s="36">
        <f>[1]ACHES!$AO$4</f>
        <v>11.25</v>
      </c>
      <c r="X32" s="36">
        <f>[1]ACHES!$AP$4</f>
        <v>15.25</v>
      </c>
      <c r="Y32" s="37">
        <f>E32/(I32+E32)</f>
        <v>0.46491228070175439</v>
      </c>
      <c r="Z32" s="37" t="e">
        <f>(F32+P32)/(F32+P32+J32)</f>
        <v>#DIV/0!</v>
      </c>
      <c r="AA32" s="32">
        <v>4</v>
      </c>
    </row>
    <row r="33" spans="1:27" ht="15.5" thickBot="1">
      <c r="A33" s="41" t="s">
        <v>95</v>
      </c>
      <c r="B33" s="9"/>
      <c r="C33" s="42" t="s">
        <v>96</v>
      </c>
      <c r="D33" s="42" t="s">
        <v>64</v>
      </c>
      <c r="E33" s="42">
        <f>[1]Dashy!$AF$3</f>
        <v>167</v>
      </c>
      <c r="F33" s="44">
        <f>E33/AA33</f>
        <v>23.857142857142858</v>
      </c>
      <c r="G33" s="42">
        <f>MAX([1]Dashy!$AF$18:$AF$98)</f>
        <v>29</v>
      </c>
      <c r="H33" s="44">
        <f>E33/(AA33*10)</f>
        <v>2.3857142857142857</v>
      </c>
      <c r="I33" s="42">
        <f>[1]Dashy!$AG$3</f>
        <v>154</v>
      </c>
      <c r="J33" s="44">
        <f>I33/AA33</f>
        <v>22</v>
      </c>
      <c r="K33" s="42">
        <f>MAX([1]Dashy!$AG$18:$AG$98)</f>
        <v>28</v>
      </c>
      <c r="L33" s="44">
        <f>I33/(AA33*10)</f>
        <v>2.2000000000000002</v>
      </c>
      <c r="M33" s="44">
        <f>(E33+I33)/(AA33*10)</f>
        <v>4.5857142857142854</v>
      </c>
      <c r="N33" s="44">
        <f>(E33+I33)/AA33</f>
        <v>45.857142857142854</v>
      </c>
      <c r="O33" s="42">
        <f>[1]Dashy!$AI$3</f>
        <v>33</v>
      </c>
      <c r="P33" s="45">
        <f>[1]Dashy!$AI$4</f>
        <v>8.25</v>
      </c>
      <c r="Q33" s="44">
        <f>E33/I33</f>
        <v>1.0844155844155845</v>
      </c>
      <c r="R33" s="44">
        <f>MAX([1]Dashy!$AH$18:$AH$98)</f>
        <v>1.5263157894736843</v>
      </c>
      <c r="S33" s="42">
        <f>E33-I33</f>
        <v>13</v>
      </c>
      <c r="T33" s="42">
        <f>MAX([1]Dashy!$AJ$18:$AJ$98)</f>
        <v>10</v>
      </c>
      <c r="U33" s="43">
        <f>[1]Dashy!$AK$3</f>
        <v>26</v>
      </c>
      <c r="V33" s="44">
        <f>[1]Dashy!$AK$4</f>
        <v>3.7142857142857144</v>
      </c>
      <c r="W33" s="45">
        <f>[1]Dashy!$AO$4</f>
        <v>12.428571428571429</v>
      </c>
      <c r="X33" s="45">
        <f>[1]Dashy!$AP$4</f>
        <v>11.428571428571429</v>
      </c>
      <c r="Y33" s="46">
        <f>E33/(I33+E33)</f>
        <v>0.52024922118380057</v>
      </c>
      <c r="Z33" s="46">
        <f>(F33+P33)/(F33+P33+J33)</f>
        <v>0.59339933993399341</v>
      </c>
      <c r="AA33" s="42">
        <v>7</v>
      </c>
    </row>
    <row r="34" spans="1:27" ht="15.5" thickBot="1">
      <c r="A34" s="49" t="s">
        <v>97</v>
      </c>
      <c r="B34" s="21"/>
      <c r="C34" s="50" t="s">
        <v>96</v>
      </c>
      <c r="D34" s="50" t="s">
        <v>62</v>
      </c>
      <c r="E34" s="50">
        <f>[1]JKap!$AF$3</f>
        <v>134</v>
      </c>
      <c r="F34" s="24">
        <f>E34/AA34</f>
        <v>19.142857142857142</v>
      </c>
      <c r="G34" s="50">
        <f>MAX([1]JKap!$AF$18:$AF$98)</f>
        <v>26</v>
      </c>
      <c r="H34" s="24">
        <f>E34/(AA34*10)</f>
        <v>1.9142857142857144</v>
      </c>
      <c r="I34" s="50">
        <f>[1]JKap!$AG$3</f>
        <v>167</v>
      </c>
      <c r="J34" s="24">
        <f>I34/AA34</f>
        <v>23.857142857142858</v>
      </c>
      <c r="K34" s="50">
        <f>MAX([1]JKap!$AG$18:$AG$98)</f>
        <v>28</v>
      </c>
      <c r="L34" s="24">
        <f>I34/(AA34*10)</f>
        <v>2.3857142857142857</v>
      </c>
      <c r="M34" s="24">
        <f>(E34+I34)/(AA34*10)</f>
        <v>4.3</v>
      </c>
      <c r="N34" s="24">
        <f>(E34+I34)/AA34</f>
        <v>43</v>
      </c>
      <c r="O34" s="50">
        <f>[1]JKap!$AI$3</f>
        <v>44</v>
      </c>
      <c r="P34" s="52">
        <f>[1]JKap!$AI$4</f>
        <v>11</v>
      </c>
      <c r="Q34" s="24">
        <f>E34/I34</f>
        <v>0.80239520958083832</v>
      </c>
      <c r="R34" s="24">
        <f>MAX([1]JKap!$AH$18:$AH$98)</f>
        <v>1.1363636363636365</v>
      </c>
      <c r="S34" s="50">
        <f>E34-I34</f>
        <v>-33</v>
      </c>
      <c r="T34" s="50">
        <f>MAX([1]JKap!$AJ$18:$AJ$98)</f>
        <v>3</v>
      </c>
      <c r="U34" s="51">
        <f>[1]JKap!$AK$3</f>
        <v>41</v>
      </c>
      <c r="V34" s="24">
        <f>[1]JKap!$AK$4</f>
        <v>5.8571428571428568</v>
      </c>
      <c r="W34" s="52">
        <f>[1]JKap!$AO$4</f>
        <v>8.8571428571428577</v>
      </c>
      <c r="X34" s="52">
        <f>[1]JKap!$AP$4</f>
        <v>10.285714285714286</v>
      </c>
      <c r="Y34" s="53">
        <f>E34/(I34+E34)</f>
        <v>0.44518272425249167</v>
      </c>
      <c r="Z34" s="53">
        <f>(F34+P34)/(F34+P34+J34)</f>
        <v>0.55820105820105814</v>
      </c>
      <c r="AA34" s="50">
        <v>7</v>
      </c>
    </row>
    <row r="35" spans="1:27" ht="15.5" thickBot="1">
      <c r="A35" s="49" t="s">
        <v>98</v>
      </c>
      <c r="B35" s="21"/>
      <c r="C35" s="50" t="s">
        <v>96</v>
      </c>
      <c r="D35" s="50" t="s">
        <v>60</v>
      </c>
      <c r="E35" s="50">
        <f>[1]Kenny!$AF$3</f>
        <v>171</v>
      </c>
      <c r="F35" s="24">
        <f>E35/AA35</f>
        <v>24.428571428571427</v>
      </c>
      <c r="G35" s="50">
        <f>MAX([1]Kenny!$AF$18:$AF$98)</f>
        <v>31</v>
      </c>
      <c r="H35" s="24">
        <f>E35/(AA35*10)</f>
        <v>2.4428571428571431</v>
      </c>
      <c r="I35" s="50">
        <f>[1]Kenny!$AG$3</f>
        <v>174</v>
      </c>
      <c r="J35" s="24">
        <f>I35/AA35</f>
        <v>24.857142857142858</v>
      </c>
      <c r="K35" s="50">
        <f>MAX([1]Kenny!$AG$18:$AG$98)</f>
        <v>30</v>
      </c>
      <c r="L35" s="24">
        <f>I35/(AA35*10)</f>
        <v>2.4857142857142858</v>
      </c>
      <c r="M35" s="24">
        <f>(E35+I35)/(AA35*10)</f>
        <v>4.9285714285714288</v>
      </c>
      <c r="N35" s="24">
        <f>(E35+I35)/AA35</f>
        <v>49.285714285714285</v>
      </c>
      <c r="O35" s="50">
        <f>[1]Kenny!$AI$3</f>
        <v>24</v>
      </c>
      <c r="P35" s="52">
        <f>[1]Kenny!$AI$4</f>
        <v>6</v>
      </c>
      <c r="Q35" s="24">
        <f>E35/I35</f>
        <v>0.98275862068965514</v>
      </c>
      <c r="R35" s="24">
        <f>MAX([1]Kenny!$AH$18:$AH$98)</f>
        <v>1.25</v>
      </c>
      <c r="S35" s="50">
        <f>E35-I35</f>
        <v>-3</v>
      </c>
      <c r="T35" s="50">
        <f>MAX([1]Kenny!$AJ$18:$AJ$98)</f>
        <v>5</v>
      </c>
      <c r="U35" s="51">
        <f>[1]Kenny!$AK$3</f>
        <v>35</v>
      </c>
      <c r="V35" s="24">
        <f>[1]Kenny!$AK$4</f>
        <v>5</v>
      </c>
      <c r="W35" s="52">
        <f>[1]Kenny!$AO$4</f>
        <v>13.142857142857142</v>
      </c>
      <c r="X35" s="52">
        <f>[1]Kenny!$AP$4</f>
        <v>11.285714285714286</v>
      </c>
      <c r="Y35" s="53">
        <f>E35/(I35+E35)</f>
        <v>0.4956521739130435</v>
      </c>
      <c r="Z35" s="53">
        <f>(F35+P35)/(F35+P35+J35)</f>
        <v>0.55038759689922478</v>
      </c>
      <c r="AA35" s="50">
        <v>7</v>
      </c>
    </row>
    <row r="36" spans="1:27" ht="15.5" thickBot="1">
      <c r="A36" s="49" t="s">
        <v>99</v>
      </c>
      <c r="B36" s="21"/>
      <c r="C36" s="50" t="s">
        <v>96</v>
      </c>
      <c r="D36" s="50" t="s">
        <v>62</v>
      </c>
      <c r="E36" s="50">
        <f>[1]Slasher!$AF$3</f>
        <v>156</v>
      </c>
      <c r="F36" s="24">
        <f>E36/AA36</f>
        <v>22.285714285714285</v>
      </c>
      <c r="G36" s="50">
        <f>MAX([1]Slasher!$AF$18:$AF$98)</f>
        <v>30</v>
      </c>
      <c r="H36" s="24">
        <f>E36/(AA36*10)</f>
        <v>2.2285714285714286</v>
      </c>
      <c r="I36" s="50">
        <f>[1]Slasher!$AG$3</f>
        <v>139</v>
      </c>
      <c r="J36" s="24">
        <f>I36/AA36</f>
        <v>19.857142857142858</v>
      </c>
      <c r="K36" s="50">
        <f>MAX([1]Slasher!$AG$18:$AG$98)</f>
        <v>27</v>
      </c>
      <c r="L36" s="24">
        <f>I36/(AA36*10)</f>
        <v>1.9857142857142858</v>
      </c>
      <c r="M36" s="24">
        <f>(E36+I36)/(AA36*10)</f>
        <v>4.2142857142857144</v>
      </c>
      <c r="N36" s="24">
        <f>(E36+I36)/AA36</f>
        <v>42.142857142857146</v>
      </c>
      <c r="O36" s="50">
        <f>[1]Slasher!$AI$3</f>
        <v>29</v>
      </c>
      <c r="P36" s="52">
        <f>[1]Slasher!$AI$4</f>
        <v>7.25</v>
      </c>
      <c r="Q36" s="24">
        <f>E36/I36</f>
        <v>1.1223021582733812</v>
      </c>
      <c r="R36" s="24">
        <f>MAX([1]Slasher!$AH$18:$AH$98)</f>
        <v>2.4</v>
      </c>
      <c r="S36" s="50">
        <f>E36-I36</f>
        <v>17</v>
      </c>
      <c r="T36" s="50">
        <f>MAX([1]Slasher!$AJ$18:$AJ$98)</f>
        <v>14</v>
      </c>
      <c r="U36" s="51">
        <f>[1]Slasher!$AK$3</f>
        <v>27</v>
      </c>
      <c r="V36" s="24">
        <f>[1]Slasher!$AK$4</f>
        <v>3.8571428571428572</v>
      </c>
      <c r="W36" s="52">
        <f>[1]Slasher!$AO$4</f>
        <v>9.7142857142857135</v>
      </c>
      <c r="X36" s="52">
        <f>[1]Slasher!$AP$4</f>
        <v>12.571428571428571</v>
      </c>
      <c r="Y36" s="53">
        <f>E36/(I36+E36)</f>
        <v>0.52881355932203389</v>
      </c>
      <c r="Z36" s="53">
        <f>(F36+P36)/(F36+P36+J36)</f>
        <v>0.59797541576283442</v>
      </c>
      <c r="AA36" s="50">
        <v>7</v>
      </c>
    </row>
    <row r="37" spans="1:27" ht="15.5" thickBot="1">
      <c r="A37" s="56" t="s">
        <v>100</v>
      </c>
      <c r="B37" s="31"/>
      <c r="C37" s="57" t="s">
        <v>96</v>
      </c>
      <c r="D37" s="57" t="s">
        <v>60</v>
      </c>
      <c r="E37" s="57">
        <f>[1]TJHaly!$AF$3</f>
        <v>166</v>
      </c>
      <c r="F37" s="34">
        <f>E37/AA37</f>
        <v>23.714285714285715</v>
      </c>
      <c r="G37" s="57">
        <f>MAX([1]TJHaly!$AF$18:$AF$98)</f>
        <v>33</v>
      </c>
      <c r="H37" s="34">
        <f>E37/(AA37*10)</f>
        <v>2.3714285714285714</v>
      </c>
      <c r="I37" s="57">
        <f>[1]TJHaly!$AG$3</f>
        <v>169</v>
      </c>
      <c r="J37" s="34">
        <f>I37/AA37</f>
        <v>24.142857142857142</v>
      </c>
      <c r="K37" s="57">
        <f>MAX([1]TJHaly!$AG$18:$AG$98)</f>
        <v>34</v>
      </c>
      <c r="L37" s="34">
        <f>I37/(AA37*10)</f>
        <v>2.4142857142857141</v>
      </c>
      <c r="M37" s="34">
        <f>(E37+I37)/(AA37*10)</f>
        <v>4.7857142857142856</v>
      </c>
      <c r="N37" s="34">
        <f>(E37+I37)/AA37</f>
        <v>47.857142857142854</v>
      </c>
      <c r="O37" s="57">
        <f>[1]TJHaly!$AI$3</f>
        <v>25</v>
      </c>
      <c r="P37" s="59">
        <f>[1]TJHaly!$AI$4</f>
        <v>6.25</v>
      </c>
      <c r="Q37" s="34">
        <f>E37/I37</f>
        <v>0.98224852071005919</v>
      </c>
      <c r="R37" s="34">
        <f>MAX([1]TJHaly!$AH$18:$AH$98)</f>
        <v>1.5</v>
      </c>
      <c r="S37" s="57">
        <f>E37-I37</f>
        <v>-3</v>
      </c>
      <c r="T37" s="57">
        <f>MAX([1]TJHaly!$AJ$18:$AJ$98)</f>
        <v>11</v>
      </c>
      <c r="U37" s="58">
        <f>[1]TJHaly!$AK$3</f>
        <v>32</v>
      </c>
      <c r="V37" s="34">
        <f>[1]TJHaly!$AK$4</f>
        <v>4.5714285714285712</v>
      </c>
      <c r="W37" s="59">
        <f>[1]TJHaly!$AO$4</f>
        <v>12.714285714285714</v>
      </c>
      <c r="X37" s="59">
        <f>[1]TJHaly!$AP$4</f>
        <v>11</v>
      </c>
      <c r="Y37" s="60">
        <f>E37/(I37+E37)</f>
        <v>0.4955223880597015</v>
      </c>
      <c r="Z37" s="60">
        <f>(F37+P37)/(F37+P37+J37)</f>
        <v>0.55379537953795377</v>
      </c>
      <c r="AA37" s="57">
        <v>7</v>
      </c>
    </row>
    <row r="38" spans="1:27" ht="15.5" thickBot="1">
      <c r="A38" s="63" t="s">
        <v>101</v>
      </c>
      <c r="B38" s="9"/>
      <c r="C38" s="64" t="s">
        <v>102</v>
      </c>
      <c r="D38" s="64" t="s">
        <v>60</v>
      </c>
      <c r="E38" s="64">
        <f>[1]Dylan!$AF$3</f>
        <v>179</v>
      </c>
      <c r="F38" s="67">
        <f>E38/AA38</f>
        <v>22.375</v>
      </c>
      <c r="G38" s="64">
        <f>MAX([1]Dylan!$AF$18:$AF$98)</f>
        <v>31</v>
      </c>
      <c r="H38" s="67">
        <f>E38/(AA38*10)</f>
        <v>2.2374999999999998</v>
      </c>
      <c r="I38" s="64">
        <f>[1]Dylan!$AG$3</f>
        <v>214</v>
      </c>
      <c r="J38" s="67">
        <f>I38/AA38</f>
        <v>26.75</v>
      </c>
      <c r="K38" s="64">
        <f>MAX([1]Dylan!$AG$18:$AG$98)</f>
        <v>33</v>
      </c>
      <c r="L38" s="67">
        <f>I38/(AA38*10)</f>
        <v>2.6749999999999998</v>
      </c>
      <c r="M38" s="67">
        <f>(E38+I38)/(AA38*10)</f>
        <v>4.9124999999999996</v>
      </c>
      <c r="N38" s="67">
        <f>(E38+I38)/AA38</f>
        <v>49.125</v>
      </c>
      <c r="O38" s="64">
        <f>[1]Dylan!$AI$3</f>
        <v>18</v>
      </c>
      <c r="P38" s="68">
        <f>[1]Dylan!$AI$4</f>
        <v>6</v>
      </c>
      <c r="Q38" s="67">
        <f>E38/I38</f>
        <v>0.83644859813084116</v>
      </c>
      <c r="R38" s="67">
        <f>MAX([1]Dylan!$AH$18:$AH$98)</f>
        <v>1.1071428571428572</v>
      </c>
      <c r="S38" s="64">
        <f>E38-I38</f>
        <v>-35</v>
      </c>
      <c r="T38" s="64">
        <f>MAX([1]Dylan!$AJ$18:$AJ$98)</f>
        <v>3</v>
      </c>
      <c r="U38" s="66">
        <f>[1]Dylan!$AK$3</f>
        <v>58</v>
      </c>
      <c r="V38" s="67">
        <f>[1]Dylan!$AK$4</f>
        <v>7.25</v>
      </c>
      <c r="W38" s="68">
        <f>[1]Dylan!$AO$4</f>
        <v>10</v>
      </c>
      <c r="X38" s="68">
        <f>[1]Dylan!$AP$4</f>
        <v>13.625</v>
      </c>
      <c r="Y38" s="69">
        <f>E38/(I38+E38)</f>
        <v>0.45547073791348602</v>
      </c>
      <c r="Z38" s="69">
        <f>(F38+P38)/(F38+P38+J38)</f>
        <v>0.51473922902494329</v>
      </c>
      <c r="AA38" s="64">
        <v>8</v>
      </c>
    </row>
    <row r="39" spans="1:27" ht="15.5" thickBot="1">
      <c r="A39" s="20" t="s">
        <v>103</v>
      </c>
      <c r="B39" s="21"/>
      <c r="C39" s="22" t="s">
        <v>102</v>
      </c>
      <c r="D39" s="22" t="s">
        <v>60</v>
      </c>
      <c r="E39" s="22">
        <f>[1]Jurd!$AF$3</f>
        <v>175</v>
      </c>
      <c r="F39" s="25">
        <f>E39/AA39</f>
        <v>21.875</v>
      </c>
      <c r="G39" s="22">
        <f>MAX([1]Jurd!$AF$18:$AF$98)</f>
        <v>27</v>
      </c>
      <c r="H39" s="25">
        <f>E39/(AA39*10)</f>
        <v>2.1875</v>
      </c>
      <c r="I39" s="22">
        <f>[1]Jurd!$AG$3</f>
        <v>191</v>
      </c>
      <c r="J39" s="25">
        <f>I39/AA39</f>
        <v>23.875</v>
      </c>
      <c r="K39" s="22">
        <f>MAX([1]Jurd!$AG$18:$AG$98)</f>
        <v>32</v>
      </c>
      <c r="L39" s="25">
        <f>I39/(AA39*10)</f>
        <v>2.3875000000000002</v>
      </c>
      <c r="M39" s="25">
        <f>(E39+I39)/(AA39*10)</f>
        <v>4.5750000000000002</v>
      </c>
      <c r="N39" s="25">
        <f>(E39+I39)/AA39</f>
        <v>45.75</v>
      </c>
      <c r="O39" s="22">
        <f>[1]Jurd!$AI$3</f>
        <v>22</v>
      </c>
      <c r="P39" s="26">
        <f>[1]Jurd!$AI$4</f>
        <v>7.333333333333333</v>
      </c>
      <c r="Q39" s="25">
        <f>E39/I39</f>
        <v>0.91623036649214662</v>
      </c>
      <c r="R39" s="25">
        <f>MAX([1]Jurd!$AH$18:$AH$98)</f>
        <v>1.4210526315789473</v>
      </c>
      <c r="S39" s="22">
        <f>E39-I39</f>
        <v>-16</v>
      </c>
      <c r="T39" s="22">
        <f>MAX([1]Jurd!$AJ$18:$AJ$98)</f>
        <v>8</v>
      </c>
      <c r="U39" s="23">
        <f>[1]Jurd!$AK$3</f>
        <v>47</v>
      </c>
      <c r="V39" s="25">
        <f>[1]Jurd!$AK$4</f>
        <v>5.875</v>
      </c>
      <c r="W39" s="26">
        <f>[1]Jurd!$AO$4</f>
        <v>9.8571428571428577</v>
      </c>
      <c r="X39" s="26">
        <f>[1]Jurd!$AP$4</f>
        <v>13.25</v>
      </c>
      <c r="Y39" s="27">
        <f>E39/(I39+E39)</f>
        <v>0.47814207650273222</v>
      </c>
      <c r="Z39" s="27">
        <f>(F39+P39)/(F39+P39+J39)</f>
        <v>0.55023547880690737</v>
      </c>
      <c r="AA39" s="22">
        <v>8</v>
      </c>
    </row>
    <row r="40" spans="1:27" ht="15.5" thickBot="1">
      <c r="A40" s="20" t="s">
        <v>104</v>
      </c>
      <c r="B40" s="21"/>
      <c r="C40" s="22" t="s">
        <v>102</v>
      </c>
      <c r="D40" s="22" t="s">
        <v>62</v>
      </c>
      <c r="E40" s="22">
        <f>[1]Rated!$AF$3</f>
        <v>153</v>
      </c>
      <c r="F40" s="25">
        <f>E40/AA40</f>
        <v>19.125</v>
      </c>
      <c r="G40" s="22">
        <f>MAX([1]Rated!$AF$18:$AF$98)</f>
        <v>24</v>
      </c>
      <c r="H40" s="25">
        <f>E40/(AA40*10)</f>
        <v>1.9125000000000001</v>
      </c>
      <c r="I40" s="22">
        <f>[1]Rated!$AG$3</f>
        <v>169</v>
      </c>
      <c r="J40" s="25">
        <f>I40/AA40</f>
        <v>21.125</v>
      </c>
      <c r="K40" s="22">
        <f>MAX([1]Rated!$AG$18:$AG$98)</f>
        <v>26</v>
      </c>
      <c r="L40" s="25">
        <f>I40/(AA40*10)</f>
        <v>2.1124999999999998</v>
      </c>
      <c r="M40" s="25">
        <f>(E40+I40)/(AA40*10)</f>
        <v>4.0250000000000004</v>
      </c>
      <c r="N40" s="25">
        <f>(E40+I40)/AA40</f>
        <v>40.25</v>
      </c>
      <c r="O40" s="22">
        <f>[1]Rated!$AI$3</f>
        <v>16</v>
      </c>
      <c r="P40" s="26">
        <f>[1]Rated!$AI$4</f>
        <v>5.333333333333333</v>
      </c>
      <c r="Q40" s="25">
        <f>E40/I40</f>
        <v>0.90532544378698221</v>
      </c>
      <c r="R40" s="25">
        <f>MAX([1]Rated!$AH$18:$AH$98)</f>
        <v>1.25</v>
      </c>
      <c r="S40" s="22">
        <f>E40-I40</f>
        <v>-16</v>
      </c>
      <c r="T40" s="22">
        <f>MAX([1]Rated!$AJ$18:$AJ$98)</f>
        <v>4</v>
      </c>
      <c r="U40" s="23">
        <f>[1]Rated!$AK$3</f>
        <v>55</v>
      </c>
      <c r="V40" s="25">
        <f>[1]Rated!$AK$4</f>
        <v>6.875</v>
      </c>
      <c r="W40" s="26">
        <f>[1]Rated!$AO$4</f>
        <v>8.7142857142857135</v>
      </c>
      <c r="X40" s="26">
        <f>[1]Rated!$AP$4</f>
        <v>11.5</v>
      </c>
      <c r="Y40" s="27">
        <f>E40/(I40+E40)</f>
        <v>0.4751552795031056</v>
      </c>
      <c r="Z40" s="27">
        <f>(F40+P40)/(F40+P40+J40)</f>
        <v>0.53656307129798908</v>
      </c>
      <c r="AA40" s="22">
        <v>8</v>
      </c>
    </row>
    <row r="41" spans="1:27" ht="15.5" thickBot="1">
      <c r="A41" s="20" t="s">
        <v>105</v>
      </c>
      <c r="B41" s="21"/>
      <c r="C41" s="22" t="s">
        <v>102</v>
      </c>
      <c r="D41" s="22" t="s">
        <v>62</v>
      </c>
      <c r="E41" s="22">
        <f>[1]Skrapz!$AF$3</f>
        <v>154</v>
      </c>
      <c r="F41" s="25">
        <f>E41/AA41</f>
        <v>19.25</v>
      </c>
      <c r="G41" s="22">
        <f>MAX([1]Skrapz!$AF$18:$AF$98)</f>
        <v>28</v>
      </c>
      <c r="H41" s="25">
        <f>E41/(AA41*10)</f>
        <v>1.925</v>
      </c>
      <c r="I41" s="22">
        <f>[1]Skrapz!$AG$3</f>
        <v>197</v>
      </c>
      <c r="J41" s="25">
        <f>I41/AA41</f>
        <v>24.625</v>
      </c>
      <c r="K41" s="22">
        <f>MAX([1]Skrapz!$AG$18:$AG$98)</f>
        <v>31</v>
      </c>
      <c r="L41" s="25">
        <f>I41/(AA41*10)</f>
        <v>2.4624999999999999</v>
      </c>
      <c r="M41" s="25">
        <f>(E41+I41)/(AA41*10)</f>
        <v>4.3875000000000002</v>
      </c>
      <c r="N41" s="25">
        <f>(E41+I41)/AA41</f>
        <v>43.875</v>
      </c>
      <c r="O41" s="22">
        <f>[1]Skrapz!$AI$3</f>
        <v>17</v>
      </c>
      <c r="P41" s="26">
        <f>[1]Skrapz!$AI$4</f>
        <v>5.666666666666667</v>
      </c>
      <c r="Q41" s="25">
        <f>E41/I41</f>
        <v>0.78172588832487311</v>
      </c>
      <c r="R41" s="25">
        <f>MAX([1]Skrapz!$AH$18:$AH$98)</f>
        <v>1.037037037037037</v>
      </c>
      <c r="S41" s="22">
        <f>E41-I41</f>
        <v>-43</v>
      </c>
      <c r="T41" s="22">
        <f>MAX([1]Skrapz!$AJ$18:$AJ$98)</f>
        <v>1</v>
      </c>
      <c r="U41" s="23">
        <f>[1]Skrapz!$AK$3</f>
        <v>43</v>
      </c>
      <c r="V41" s="25">
        <f>[1]Skrapz!$AK$4</f>
        <v>5.375</v>
      </c>
      <c r="W41" s="26">
        <f>[1]Skrapz!$AO$4</f>
        <v>9.4285714285714288</v>
      </c>
      <c r="X41" s="26">
        <f>[1]Skrapz!$AP$4</f>
        <v>11</v>
      </c>
      <c r="Y41" s="27">
        <f>E41/(I41+E41)</f>
        <v>0.43874643874643876</v>
      </c>
      <c r="Z41" s="27">
        <f>(F41+P41)/(F41+P41+J41)</f>
        <v>0.50294365012615638</v>
      </c>
      <c r="AA41" s="22">
        <v>8</v>
      </c>
    </row>
    <row r="42" spans="1:27" ht="15.5" thickBot="1">
      <c r="A42" s="30" t="s">
        <v>106</v>
      </c>
      <c r="B42" s="31"/>
      <c r="C42" s="32" t="s">
        <v>102</v>
      </c>
      <c r="D42" s="32" t="s">
        <v>64</v>
      </c>
      <c r="E42" s="32">
        <f>[1]wuskin!$AF$3</f>
        <v>186</v>
      </c>
      <c r="F42" s="35">
        <f>E42/AA42</f>
        <v>23.25</v>
      </c>
      <c r="G42" s="32">
        <f>MAX([1]wuskin!$AF$18:$AF$98)</f>
        <v>32</v>
      </c>
      <c r="H42" s="35">
        <f>E42/(AA42*10)</f>
        <v>2.3250000000000002</v>
      </c>
      <c r="I42" s="32">
        <f>[1]wuskin!$AG$3</f>
        <v>140</v>
      </c>
      <c r="J42" s="35">
        <f>I42/AA42</f>
        <v>17.5</v>
      </c>
      <c r="K42" s="32">
        <f>MAX([1]wuskin!$AG$18:$AG$98)</f>
        <v>21</v>
      </c>
      <c r="L42" s="35">
        <f>I42/(AA42*10)</f>
        <v>1.75</v>
      </c>
      <c r="M42" s="35">
        <f>(E42+I42)/(AA42*10)</f>
        <v>4.0750000000000002</v>
      </c>
      <c r="N42" s="35">
        <f>(E42+I42)/AA42</f>
        <v>40.75</v>
      </c>
      <c r="O42" s="32">
        <f>[1]wuskin!$AI$3</f>
        <v>20</v>
      </c>
      <c r="P42" s="36">
        <f>[1]wuskin!$AI$4</f>
        <v>6.666666666666667</v>
      </c>
      <c r="Q42" s="35">
        <f>E42/I42</f>
        <v>1.3285714285714285</v>
      </c>
      <c r="R42" s="35">
        <f>MAX([1]wuskin!$AH$18:$AH$98)</f>
        <v>2.2857142857142856</v>
      </c>
      <c r="S42" s="32">
        <f>E42-I42</f>
        <v>46</v>
      </c>
      <c r="T42" s="32">
        <f>MAX([1]wuskin!$AJ$18:$AJ$98)</f>
        <v>18</v>
      </c>
      <c r="U42" s="33">
        <f>[1]wuskin!$AK$3</f>
        <v>23</v>
      </c>
      <c r="V42" s="35">
        <f>[1]wuskin!$AK$4</f>
        <v>2.875</v>
      </c>
      <c r="W42" s="36">
        <f>[1]wuskin!$AO$4</f>
        <v>12</v>
      </c>
      <c r="X42" s="36">
        <f>[1]wuskin!$AP$4</f>
        <v>12.75</v>
      </c>
      <c r="Y42" s="37">
        <f>E42/(I42+E42)</f>
        <v>0.57055214723926384</v>
      </c>
      <c r="Z42" s="37">
        <f>(F42+P42)/(F42+P42+J42)</f>
        <v>0.63093145869947276</v>
      </c>
      <c r="AA42" s="32">
        <v>8</v>
      </c>
    </row>
    <row r="43" spans="1:27" ht="15.5" thickBot="1">
      <c r="A43" s="41" t="s">
        <v>107</v>
      </c>
      <c r="B43" s="9"/>
      <c r="C43" s="42" t="s">
        <v>108</v>
      </c>
      <c r="D43" s="42" t="s">
        <v>60</v>
      </c>
      <c r="E43" s="42">
        <f>[1]Alexx!$AF$3</f>
        <v>254</v>
      </c>
      <c r="F43" s="44">
        <f>E43/AA43</f>
        <v>23.09090909090909</v>
      </c>
      <c r="G43" s="42">
        <f>MAX([1]Alexx!$AF$18:$AF$98)</f>
        <v>30</v>
      </c>
      <c r="H43" s="44">
        <f>E43/(AA43*10)</f>
        <v>2.3090909090909091</v>
      </c>
      <c r="I43" s="42">
        <f>[1]Alexx!$AG$3</f>
        <v>238</v>
      </c>
      <c r="J43" s="44">
        <f>I43/AA43</f>
        <v>21.636363636363637</v>
      </c>
      <c r="K43" s="42">
        <f>MAX([1]Alexx!$AG$18:$AG$98)</f>
        <v>29</v>
      </c>
      <c r="L43" s="44">
        <f>I43/(AA43*10)</f>
        <v>2.1636363636363636</v>
      </c>
      <c r="M43" s="44">
        <f>(E43+I43)/(AA43*10)</f>
        <v>4.4727272727272727</v>
      </c>
      <c r="N43" s="44">
        <f>(E43+I43)/AA43</f>
        <v>44.727272727272727</v>
      </c>
      <c r="O43" s="42">
        <f>[1]Alexx!$AI$3</f>
        <v>49</v>
      </c>
      <c r="P43" s="45">
        <f>[1]Alexx!$AI$4</f>
        <v>5.4444444444444446</v>
      </c>
      <c r="Q43" s="44">
        <f>E43/I43</f>
        <v>1.0672268907563025</v>
      </c>
      <c r="R43" s="44">
        <f>MAX([1]Alexx!$AH$18:$AH$98)</f>
        <v>1.6666666666666667</v>
      </c>
      <c r="S43" s="42">
        <f>E43-I43</f>
        <v>16</v>
      </c>
      <c r="T43" s="42">
        <f>MAX([1]Alexx!$AJ$18:$AJ$98)</f>
        <v>12</v>
      </c>
      <c r="U43" s="43">
        <f>[1]Alexx!$AK$3</f>
        <v>60</v>
      </c>
      <c r="V43" s="44">
        <f>[1]Alexx!$AK$4</f>
        <v>6</v>
      </c>
      <c r="W43" s="45">
        <f>[1]Alexx!$AO$4</f>
        <v>12.090909090909092</v>
      </c>
      <c r="X43" s="45">
        <f>[1]Alexx!$AP$4</f>
        <v>11</v>
      </c>
      <c r="Y43" s="46">
        <f>E43/(I43+E43)</f>
        <v>0.51626016260162599</v>
      </c>
      <c r="Z43" s="46">
        <f>(F43+P43)/(F43+P43+J43)</f>
        <v>0.56875377491443524</v>
      </c>
      <c r="AA43" s="42">
        <v>11</v>
      </c>
    </row>
    <row r="44" spans="1:27" ht="15.5" thickBot="1">
      <c r="A44" s="49" t="s">
        <v>109</v>
      </c>
      <c r="B44" s="21"/>
      <c r="C44" s="50" t="s">
        <v>108</v>
      </c>
      <c r="D44" s="50" t="s">
        <v>60</v>
      </c>
      <c r="E44" s="50">
        <f>[1]Asim!$AF$3</f>
        <v>232</v>
      </c>
      <c r="F44" s="24">
        <f>E44/AA44</f>
        <v>21.09090909090909</v>
      </c>
      <c r="G44" s="50">
        <f>MAX([1]Asim!$AF$18:$AF$98)</f>
        <v>28</v>
      </c>
      <c r="H44" s="24">
        <f>E44/(AA44*10)</f>
        <v>2.1090909090909089</v>
      </c>
      <c r="I44" s="50">
        <f>[1]Asim!$AG$3</f>
        <v>265</v>
      </c>
      <c r="J44" s="24">
        <f>I44/AA44</f>
        <v>24.09090909090909</v>
      </c>
      <c r="K44" s="50">
        <f>MAX([1]Asim!$AG$18:$AG$98)</f>
        <v>30</v>
      </c>
      <c r="L44" s="24">
        <f>I44/(AA44*10)</f>
        <v>2.4090909090909092</v>
      </c>
      <c r="M44" s="24">
        <f>(E44+I44)/(AA44*10)</f>
        <v>4.5181818181818185</v>
      </c>
      <c r="N44" s="24">
        <f>(E44+I44)/AA44</f>
        <v>45.18181818181818</v>
      </c>
      <c r="O44" s="50">
        <f>[1]Asim!$AI$3</f>
        <v>51</v>
      </c>
      <c r="P44" s="52">
        <f>[1]Asim!$AI$4</f>
        <v>5.666666666666667</v>
      </c>
      <c r="Q44" s="24">
        <f>E44/I44</f>
        <v>0.87547169811320757</v>
      </c>
      <c r="R44" s="24">
        <f>MAX([1]Asim!$AH$18:$AH$98)</f>
        <v>1.5625</v>
      </c>
      <c r="S44" s="50">
        <f>E44-I44</f>
        <v>-33</v>
      </c>
      <c r="T44" s="50">
        <f>MAX([1]Asim!$AJ$18:$AJ$98)</f>
        <v>9</v>
      </c>
      <c r="U44" s="51">
        <f>[1]Asim!$AK$3</f>
        <v>50</v>
      </c>
      <c r="V44" s="24">
        <f>[1]Asim!$AK$4</f>
        <v>5</v>
      </c>
      <c r="W44" s="52">
        <f>[1]Asim!$AO$4</f>
        <v>10.636363636363637</v>
      </c>
      <c r="X44" s="52">
        <f>[1]Asim!$AP$4</f>
        <v>10.454545454545455</v>
      </c>
      <c r="Y44" s="53">
        <f>E44/(I44+E44)</f>
        <v>0.46680080482897385</v>
      </c>
      <c r="Z44" s="53">
        <f>(F44+P44)/(F44+P44+J44)</f>
        <v>0.52622169249106088</v>
      </c>
      <c r="AA44" s="50">
        <v>11</v>
      </c>
    </row>
    <row r="45" spans="1:27" ht="15.5" thickBot="1">
      <c r="A45" s="49" t="s">
        <v>110</v>
      </c>
      <c r="B45" s="21"/>
      <c r="C45" s="50" t="s">
        <v>108</v>
      </c>
      <c r="D45" s="50" t="s">
        <v>64</v>
      </c>
      <c r="E45" s="50">
        <f>[1]Assault!$AF$3</f>
        <v>225</v>
      </c>
      <c r="F45" s="24">
        <f>E45/AA45</f>
        <v>20.454545454545453</v>
      </c>
      <c r="G45" s="50">
        <f>MAX([1]Assault!$AF$18:$AF$98)</f>
        <v>32</v>
      </c>
      <c r="H45" s="24">
        <f>E45/(AA45*10)</f>
        <v>2.0454545454545454</v>
      </c>
      <c r="I45" s="50">
        <f>[1]Assault!$AG$3</f>
        <v>215</v>
      </c>
      <c r="J45" s="24">
        <f>I45/AA45</f>
        <v>19.545454545454547</v>
      </c>
      <c r="K45" s="50">
        <f>MAX([1]Assault!$AG$18:$AG$98)</f>
        <v>24</v>
      </c>
      <c r="L45" s="24">
        <f>I45/(AA45*10)</f>
        <v>1.9545454545454546</v>
      </c>
      <c r="M45" s="24">
        <f>(E45+I45)/(AA45*10)</f>
        <v>4</v>
      </c>
      <c r="N45" s="24">
        <f>(E45+I45)/AA45</f>
        <v>40</v>
      </c>
      <c r="O45" s="50">
        <f>[1]Assault!$AI$3</f>
        <v>60</v>
      </c>
      <c r="P45" s="52">
        <f>[1]Assault!$AI$4</f>
        <v>6.666666666666667</v>
      </c>
      <c r="Q45" s="24">
        <f>E45/I45</f>
        <v>1.0465116279069768</v>
      </c>
      <c r="R45" s="24">
        <f>MAX([1]Assault!$AH$18:$AH$98)</f>
        <v>1.6842105263157894</v>
      </c>
      <c r="S45" s="50">
        <f>E45-I45</f>
        <v>10</v>
      </c>
      <c r="T45" s="50">
        <f>MAX([1]Assault!$AJ$18:$AJ$98)</f>
        <v>13</v>
      </c>
      <c r="U45" s="51">
        <f>[1]Assault!$AK$3</f>
        <v>52</v>
      </c>
      <c r="V45" s="24">
        <f>[1]Assault!$AK$4</f>
        <v>5.2</v>
      </c>
      <c r="W45" s="52">
        <f>[1]Assault!$AO$4</f>
        <v>9.9090909090909083</v>
      </c>
      <c r="X45" s="52">
        <f>[1]Assault!$AP$4</f>
        <v>10.545454545454545</v>
      </c>
      <c r="Y45" s="53">
        <f>E45/(I45+E45)</f>
        <v>0.51136363636363635</v>
      </c>
      <c r="Z45" s="53">
        <f>(F45+P45)/(F45+P45+J45)</f>
        <v>0.58116883116883111</v>
      </c>
      <c r="AA45" s="50">
        <v>11</v>
      </c>
    </row>
    <row r="46" spans="1:27" ht="15.5" thickBot="1">
      <c r="A46" s="49" t="s">
        <v>111</v>
      </c>
      <c r="B46" s="21"/>
      <c r="C46" s="50" t="s">
        <v>108</v>
      </c>
      <c r="D46" s="50" t="s">
        <v>62</v>
      </c>
      <c r="E46" s="50">
        <f>[1]GodRx!$AF$3</f>
        <v>263</v>
      </c>
      <c r="F46" s="24">
        <f>E46/AA46</f>
        <v>23.90909090909091</v>
      </c>
      <c r="G46" s="50">
        <f>MAX([1]GodRx!$AF$18:$AF$98)</f>
        <v>30</v>
      </c>
      <c r="H46" s="24">
        <f>E46/(AA46*10)</f>
        <v>2.3909090909090911</v>
      </c>
      <c r="I46" s="50">
        <f>[1]GodRx!$AG$3</f>
        <v>210</v>
      </c>
      <c r="J46" s="24">
        <f>I46/AA46</f>
        <v>19.09090909090909</v>
      </c>
      <c r="K46" s="50">
        <f>MAX([1]GodRx!$AG$18:$AG$98)</f>
        <v>24</v>
      </c>
      <c r="L46" s="24">
        <f>I46/(AA46*10)</f>
        <v>1.9090909090909092</v>
      </c>
      <c r="M46" s="24">
        <f>(E46+I46)/(AA46*10)</f>
        <v>4.3</v>
      </c>
      <c r="N46" s="24">
        <f>(E46+I46)/AA46</f>
        <v>43</v>
      </c>
      <c r="O46" s="50">
        <f>[1]GodRx!$AI$3</f>
        <v>56</v>
      </c>
      <c r="P46" s="52">
        <f>[1]GodRx!$AI$4</f>
        <v>6.2222222222222223</v>
      </c>
      <c r="Q46" s="24">
        <f>E46/I46</f>
        <v>1.2523809523809524</v>
      </c>
      <c r="R46" s="24">
        <f>MAX([1]GodRx!$AH$18:$AH$98)</f>
        <v>2</v>
      </c>
      <c r="S46" s="50">
        <f>E46-I46</f>
        <v>53</v>
      </c>
      <c r="T46" s="50">
        <f>MAX([1]GodRx!$AJ$18:$AJ$98)</f>
        <v>15</v>
      </c>
      <c r="U46" s="51">
        <f>[1]GodRx!$AK$3</f>
        <v>32</v>
      </c>
      <c r="V46" s="24">
        <f>[1]GodRx!$AK$4</f>
        <v>3.2</v>
      </c>
      <c r="W46" s="52">
        <f>[1]GodRx!$AO$4</f>
        <v>12.090909090909092</v>
      </c>
      <c r="X46" s="52">
        <f>[1]GodRx!$AP$4</f>
        <v>11.818181818181818</v>
      </c>
      <c r="Y46" s="53">
        <f>E46/(I46+E46)</f>
        <v>0.55602536997885832</v>
      </c>
      <c r="Z46" s="53">
        <f>(F46+P46)/(F46+P46+J46)</f>
        <v>0.61214857377385601</v>
      </c>
      <c r="AA46" s="50">
        <v>11</v>
      </c>
    </row>
    <row r="47" spans="1:27" ht="15.5" thickBot="1">
      <c r="A47" s="56" t="s">
        <v>112</v>
      </c>
      <c r="B47" s="31"/>
      <c r="C47" s="57" t="s">
        <v>108</v>
      </c>
      <c r="D47" s="57" t="s">
        <v>62</v>
      </c>
      <c r="E47" s="57">
        <f>[1]SiLLY!$AF$3</f>
        <v>223</v>
      </c>
      <c r="F47" s="34">
        <f>E47/AA47</f>
        <v>20.272727272727273</v>
      </c>
      <c r="G47" s="57">
        <f>MAX([1]SiLLY!$AF$18:$AF$98)</f>
        <v>27</v>
      </c>
      <c r="H47" s="34">
        <f>E47/(AA47*10)</f>
        <v>2.0272727272727273</v>
      </c>
      <c r="I47" s="57">
        <f>[1]SiLLY!$AG$3</f>
        <v>265</v>
      </c>
      <c r="J47" s="34">
        <f>I47/AA47</f>
        <v>24.09090909090909</v>
      </c>
      <c r="K47" s="57">
        <f>MAX([1]SiLLY!$AG$18:$AG$98)</f>
        <v>30</v>
      </c>
      <c r="L47" s="34">
        <f>I47/(AA47*10)</f>
        <v>2.4090909090909092</v>
      </c>
      <c r="M47" s="34">
        <f>(E47+I47)/(AA47*10)</f>
        <v>4.4363636363636365</v>
      </c>
      <c r="N47" s="34">
        <f>(E47+I47)/AA47</f>
        <v>44.363636363636367</v>
      </c>
      <c r="O47" s="57">
        <f>[1]SiLLY!$AI$3</f>
        <v>59</v>
      </c>
      <c r="P47" s="59">
        <f>[1]SiLLY!$AI$4</f>
        <v>6.5555555555555554</v>
      </c>
      <c r="Q47" s="34">
        <f>E47/I47</f>
        <v>0.84150943396226419</v>
      </c>
      <c r="R47" s="34">
        <f>MAX([1]SiLLY!$AH$18:$AH$98)</f>
        <v>1.1578947368421053</v>
      </c>
      <c r="S47" s="57">
        <f>E47-I47</f>
        <v>-42</v>
      </c>
      <c r="T47" s="57">
        <f>MAX([1]SiLLY!$AJ$18:$AJ$98)</f>
        <v>3</v>
      </c>
      <c r="U47" s="58">
        <f>[1]SiLLY!$AK$3</f>
        <v>67</v>
      </c>
      <c r="V47" s="34">
        <f>[1]SiLLY!$AK$4</f>
        <v>6.7</v>
      </c>
      <c r="W47" s="59">
        <f>[1]SiLLY!$AO$4</f>
        <v>9.3636363636363633</v>
      </c>
      <c r="X47" s="59">
        <f>[1]SiLLY!$AP$4</f>
        <v>10.909090909090908</v>
      </c>
      <c r="Y47" s="60">
        <f>E47/(I47+E47)</f>
        <v>0.45696721311475408</v>
      </c>
      <c r="Z47" s="60">
        <f>(F47+P47)/(F47+P47+J47)</f>
        <v>0.52687958738345575</v>
      </c>
      <c r="AA47" s="57">
        <v>11</v>
      </c>
    </row>
    <row r="48" spans="1:27" ht="15.5" thickBot="1">
      <c r="A48" s="63" t="s">
        <v>113</v>
      </c>
      <c r="B48" s="9"/>
      <c r="C48" s="64" t="s">
        <v>114</v>
      </c>
      <c r="D48" s="64" t="s">
        <v>64</v>
      </c>
      <c r="E48" s="64">
        <f>[1]Accuracy!$AF$3</f>
        <v>155</v>
      </c>
      <c r="F48" s="67">
        <f>E48/AA48</f>
        <v>22.142857142857142</v>
      </c>
      <c r="G48" s="64">
        <f>MAX([1]Accuracy!$AF$18:$AF$98)</f>
        <v>28</v>
      </c>
      <c r="H48" s="67">
        <f>E48/(AA48*10)</f>
        <v>2.2142857142857144</v>
      </c>
      <c r="I48" s="64">
        <f>[1]Accuracy!$AG$3</f>
        <v>157</v>
      </c>
      <c r="J48" s="67">
        <f>I48/AA48</f>
        <v>22.428571428571427</v>
      </c>
      <c r="K48" s="64">
        <f>MAX([1]Accuracy!$AG$18:$AG$98)</f>
        <v>27</v>
      </c>
      <c r="L48" s="67">
        <f>I48/(AA48*10)</f>
        <v>2.2428571428571429</v>
      </c>
      <c r="M48" s="67">
        <f>(E48+I48)/(AA48*10)</f>
        <v>4.4571428571428573</v>
      </c>
      <c r="N48" s="67">
        <f>(E48+I48)/AA48</f>
        <v>44.571428571428569</v>
      </c>
      <c r="O48" s="64">
        <f>[1]Accuracy!$AI$3</f>
        <v>14</v>
      </c>
      <c r="P48" s="68">
        <f>[1]Accuracy!$AI$4</f>
        <v>7</v>
      </c>
      <c r="Q48" s="67">
        <f>E48/I48</f>
        <v>0.98726114649681529</v>
      </c>
      <c r="R48" s="67">
        <f>MAX([1]Accuracy!$AH$18:$AH$98)</f>
        <v>1.411764705882353</v>
      </c>
      <c r="S48" s="64">
        <f>E48-I48</f>
        <v>-2</v>
      </c>
      <c r="T48" s="64">
        <f>MAX([1]Accuracy!$AJ$18:$AJ$98)</f>
        <v>7</v>
      </c>
      <c r="U48" s="66">
        <f>[1]Accuracy!$AK$3</f>
        <v>42</v>
      </c>
      <c r="V48" s="67">
        <f>[1]Accuracy!$AK$4</f>
        <v>6</v>
      </c>
      <c r="W48" s="68">
        <f>[1]Accuracy!$AO$4</f>
        <v>10.166666666666666</v>
      </c>
      <c r="X48" s="68">
        <f>[1]Accuracy!$AP$4</f>
        <v>13.428571428571429</v>
      </c>
      <c r="Y48" s="69">
        <f>E48/(I48+E48)</f>
        <v>0.49679487179487181</v>
      </c>
      <c r="Z48" s="69">
        <f>(F48+P48)/(F48+P48+J48)</f>
        <v>0.5650969529085873</v>
      </c>
      <c r="AA48" s="64">
        <v>7</v>
      </c>
    </row>
    <row r="49" spans="1:27" ht="15.5" thickBot="1">
      <c r="A49" s="20" t="s">
        <v>115</v>
      </c>
      <c r="B49" s="21"/>
      <c r="C49" s="22" t="s">
        <v>114</v>
      </c>
      <c r="D49" s="22" t="s">
        <v>62</v>
      </c>
      <c r="E49" s="22">
        <f>[1]Attach!$AF$3</f>
        <v>156</v>
      </c>
      <c r="F49" s="25">
        <f>E49/AA49</f>
        <v>22.285714285714285</v>
      </c>
      <c r="G49" s="22">
        <f>MAX([1]Attach!$AF$18:$AF$98)</f>
        <v>31</v>
      </c>
      <c r="H49" s="25">
        <f>E49/(AA49*10)</f>
        <v>2.2285714285714286</v>
      </c>
      <c r="I49" s="22">
        <f>[1]Attach!$AG$3</f>
        <v>169</v>
      </c>
      <c r="J49" s="25">
        <f>I49/AA49</f>
        <v>24.142857142857142</v>
      </c>
      <c r="K49" s="22">
        <f>MAX([1]Attach!$AG$18:$AG$98)</f>
        <v>31</v>
      </c>
      <c r="L49" s="25">
        <f>I49/(AA49*10)</f>
        <v>2.4142857142857141</v>
      </c>
      <c r="M49" s="25">
        <f>(E49+I49)/(AA49*10)</f>
        <v>4.6428571428571432</v>
      </c>
      <c r="N49" s="25">
        <f>(E49+I49)/AA49</f>
        <v>46.428571428571431</v>
      </c>
      <c r="O49" s="22">
        <f>[1]Attach!$AI$3</f>
        <v>10</v>
      </c>
      <c r="P49" s="26">
        <f>[1]Attach!$AI$4</f>
        <v>5</v>
      </c>
      <c r="Q49" s="25">
        <f>E49/I49</f>
        <v>0.92307692307692313</v>
      </c>
      <c r="R49" s="25">
        <f>MAX([1]Attach!$AH$18:$AH$98)</f>
        <v>1.4090909090909092</v>
      </c>
      <c r="S49" s="22">
        <f>E49-I49</f>
        <v>-13</v>
      </c>
      <c r="T49" s="22">
        <f>MAX([1]Attach!$AJ$18:$AJ$98)</f>
        <v>9</v>
      </c>
      <c r="U49" s="23">
        <f>[1]Attach!$AK$3</f>
        <v>40</v>
      </c>
      <c r="V49" s="25">
        <f>[1]Attach!$AK$4</f>
        <v>5.7142857142857144</v>
      </c>
      <c r="W49" s="26">
        <f>[1]Attach!$AO$4</f>
        <v>11.5</v>
      </c>
      <c r="X49" s="26">
        <f>[1]Attach!$AP$4</f>
        <v>12.428571428571429</v>
      </c>
      <c r="Y49" s="27">
        <f>E49/(I49+E49)</f>
        <v>0.48</v>
      </c>
      <c r="Z49" s="27">
        <f>(F49+P49)/(F49+P49+J49)</f>
        <v>0.53055555555555556</v>
      </c>
      <c r="AA49" s="22">
        <v>7</v>
      </c>
    </row>
    <row r="50" spans="1:27" ht="15.5" thickBot="1">
      <c r="A50" s="81" t="s">
        <v>116</v>
      </c>
      <c r="B50" s="21"/>
      <c r="C50" s="82" t="s">
        <v>114</v>
      </c>
      <c r="D50" s="82" t="s">
        <v>60</v>
      </c>
      <c r="E50" s="82">
        <f>[1]Happy!$AF$3</f>
        <v>26</v>
      </c>
      <c r="F50" s="118">
        <f>E50/AA50</f>
        <v>13</v>
      </c>
      <c r="G50" s="82">
        <f>MAX([1]Happy!$AF$18:$AF$98)</f>
        <v>15</v>
      </c>
      <c r="H50" s="86">
        <f>E50/(AA50*10)</f>
        <v>1.3</v>
      </c>
      <c r="I50" s="82">
        <f>[1]Happy!$AG$3</f>
        <v>53</v>
      </c>
      <c r="J50" s="110">
        <f>I50/AA50</f>
        <v>26.5</v>
      </c>
      <c r="K50" s="82">
        <f>MAX([1]Happy!$AG$18:$AG$98)</f>
        <v>29</v>
      </c>
      <c r="L50" s="86">
        <f>I50/(AA50*10)</f>
        <v>2.65</v>
      </c>
      <c r="M50" s="86">
        <f>(E50+I50)/(AA50*10)</f>
        <v>3.95</v>
      </c>
      <c r="N50" s="119">
        <f>(E50+I50)/AA50</f>
        <v>39.5</v>
      </c>
      <c r="O50" s="82">
        <f>[1]Happy!$AI$3</f>
        <v>6</v>
      </c>
      <c r="P50" s="94">
        <f>[1]Happy!$AI$4</f>
        <v>3</v>
      </c>
      <c r="Q50" s="109">
        <f>E50/I50</f>
        <v>0.49056603773584906</v>
      </c>
      <c r="R50" s="86">
        <f>MAX([1]Happy!$AH$18:$AH$98)</f>
        <v>0.625</v>
      </c>
      <c r="S50" s="120">
        <f>E50-I50</f>
        <v>-27</v>
      </c>
      <c r="T50" s="82">
        <f>MAX([1]Happy!$AJ$18:$AJ$98)</f>
        <v>-9</v>
      </c>
      <c r="U50" s="83">
        <f>[1]Happy!$AK$3</f>
        <v>6</v>
      </c>
      <c r="V50" s="121">
        <f>[1]Happy!$AK$4</f>
        <v>3</v>
      </c>
      <c r="W50" s="122">
        <f>[1]Happy!$AO$4</f>
        <v>4.5</v>
      </c>
      <c r="X50" s="123">
        <f>[1]Happy!$AP$4</f>
        <v>8.5</v>
      </c>
      <c r="Y50" s="124">
        <f>E50/(I50+E50)</f>
        <v>0.32911392405063289</v>
      </c>
      <c r="Z50" s="125">
        <f>(F50+P50)/(F50+P50+J50)</f>
        <v>0.37647058823529411</v>
      </c>
      <c r="AA50" s="82">
        <v>2</v>
      </c>
    </row>
    <row r="51" spans="1:27" ht="15.5" thickBot="1">
      <c r="A51" s="20" t="s">
        <v>117</v>
      </c>
      <c r="B51" s="21"/>
      <c r="C51" s="22" t="s">
        <v>114</v>
      </c>
      <c r="D51" s="22" t="s">
        <v>60</v>
      </c>
      <c r="E51" s="22">
        <f>[1]Temp!$AF$3</f>
        <v>158</v>
      </c>
      <c r="F51" s="25">
        <f>E51/AA51</f>
        <v>22.571428571428573</v>
      </c>
      <c r="G51" s="22">
        <f>MAX([1]Temp!$AF$18:$AF$98)</f>
        <v>29</v>
      </c>
      <c r="H51" s="25">
        <f>E51/(AA51*10)</f>
        <v>2.2571428571428571</v>
      </c>
      <c r="I51" s="22">
        <f>[1]Temp!$AG$3</f>
        <v>169</v>
      </c>
      <c r="J51" s="25">
        <f>I51/AA51</f>
        <v>24.142857142857142</v>
      </c>
      <c r="K51" s="22">
        <f>MAX([1]Temp!$AG$18:$AG$98)</f>
        <v>27</v>
      </c>
      <c r="L51" s="25">
        <f>I51/(AA51*10)</f>
        <v>2.4142857142857141</v>
      </c>
      <c r="M51" s="25">
        <f>(E51+I51)/(AA51*10)</f>
        <v>4.6714285714285717</v>
      </c>
      <c r="N51" s="25">
        <f>(E51+I51)/AA51</f>
        <v>46.714285714285715</v>
      </c>
      <c r="O51" s="22">
        <f>[1]Temp!$AI$3</f>
        <v>12</v>
      </c>
      <c r="P51" s="26">
        <f>[1]Temp!$AI$4</f>
        <v>6</v>
      </c>
      <c r="Q51" s="25">
        <f>E51/I51</f>
        <v>0.9349112426035503</v>
      </c>
      <c r="R51" s="25">
        <f>MAX([1]Temp!$AH$18:$AH$98)</f>
        <v>1.1599999999999999</v>
      </c>
      <c r="S51" s="22">
        <f>E51-I51</f>
        <v>-11</v>
      </c>
      <c r="T51" s="22">
        <f>MAX([1]Temp!$AJ$18:$AJ$98)</f>
        <v>4</v>
      </c>
      <c r="U51" s="23">
        <f>[1]Temp!$AK$3</f>
        <v>36</v>
      </c>
      <c r="V51" s="25">
        <f>[1]Temp!$AK$4</f>
        <v>5.1428571428571432</v>
      </c>
      <c r="W51" s="26">
        <f>[1]Temp!$AO$4</f>
        <v>11.5</v>
      </c>
      <c r="X51" s="26">
        <f>[1]Temp!$AP$4</f>
        <v>12.714285714285714</v>
      </c>
      <c r="Y51" s="27">
        <f>E51/(I51+E51)</f>
        <v>0.48318042813455658</v>
      </c>
      <c r="Z51" s="27">
        <f>(F51+P51)/(F51+P51+J51)</f>
        <v>0.5420054200542006</v>
      </c>
      <c r="AA51" s="22">
        <v>7</v>
      </c>
    </row>
    <row r="52" spans="1:27" ht="15.5" thickBot="1">
      <c r="A52" s="20" t="s">
        <v>118</v>
      </c>
      <c r="B52" s="21"/>
      <c r="C52" s="22" t="s">
        <v>114</v>
      </c>
      <c r="D52" s="22" t="s">
        <v>62</v>
      </c>
      <c r="E52" s="22">
        <f>[1]Zer0!$AF$3</f>
        <v>106</v>
      </c>
      <c r="F52" s="25">
        <f>E52/AA52</f>
        <v>21.2</v>
      </c>
      <c r="G52" s="22">
        <f>MAX([1]Zer0!$AF$18:$AF$98)</f>
        <v>28</v>
      </c>
      <c r="H52" s="25">
        <f>E52/(AA52*10)</f>
        <v>2.12</v>
      </c>
      <c r="I52" s="22">
        <f>[1]Zer0!$AG$3</f>
        <v>120</v>
      </c>
      <c r="J52" s="25">
        <f>I52/AA52</f>
        <v>24</v>
      </c>
      <c r="K52" s="22">
        <f>MAX([1]Zer0!$AG$18:$AG$98)</f>
        <v>26</v>
      </c>
      <c r="L52" s="25">
        <f>I52/(AA52*10)</f>
        <v>2.4</v>
      </c>
      <c r="M52" s="25">
        <f>(E52+I52)/(AA52*10)</f>
        <v>4.5199999999999996</v>
      </c>
      <c r="N52" s="25">
        <f>(E52+I52)/AA52</f>
        <v>45.2</v>
      </c>
      <c r="O52" s="22">
        <f>[1]Zer0!$AI$3</f>
        <v>0</v>
      </c>
      <c r="P52" s="26" t="e">
        <f>[1]Zer0!$AI$4</f>
        <v>#DIV/0!</v>
      </c>
      <c r="Q52" s="25">
        <f>E52/I52</f>
        <v>0.8833333333333333</v>
      </c>
      <c r="R52" s="25">
        <f>MAX([1]Zer0!$AH$18:$AH$98)</f>
        <v>1.3333333333333333</v>
      </c>
      <c r="S52" s="22">
        <f>E52-I52</f>
        <v>-14</v>
      </c>
      <c r="T52" s="22">
        <f>MAX([1]Zer0!$AJ$18:$AJ$98)</f>
        <v>7</v>
      </c>
      <c r="U52" s="23">
        <f>[1]Zer0!$AK$3</f>
        <v>23</v>
      </c>
      <c r="V52" s="25">
        <f>[1]Zer0!$AK$4</f>
        <v>4.5999999999999996</v>
      </c>
      <c r="W52" s="26">
        <f>[1]Zer0!$AO$4</f>
        <v>11.25</v>
      </c>
      <c r="X52" s="26">
        <f>[1]Zer0!$AP$4</f>
        <v>12.2</v>
      </c>
      <c r="Y52" s="27">
        <f>E52/(I52+E52)</f>
        <v>0.46902654867256638</v>
      </c>
      <c r="Z52" s="27" t="e">
        <f>(F52+P52)/(F52+P52+J52)</f>
        <v>#DIV/0!</v>
      </c>
      <c r="AA52" s="22">
        <v>5</v>
      </c>
    </row>
    <row r="53" spans="1:27" ht="15.5" thickBot="1">
      <c r="A53" s="30" t="s">
        <v>119</v>
      </c>
      <c r="B53" s="31"/>
      <c r="C53" s="32" t="s">
        <v>114</v>
      </c>
      <c r="D53" s="32" t="s">
        <v>60</v>
      </c>
      <c r="E53" s="32">
        <f>[1]ZooMaa!$AF$3</f>
        <v>161</v>
      </c>
      <c r="F53" s="35">
        <f>E53/AA53</f>
        <v>23</v>
      </c>
      <c r="G53" s="32">
        <f>MAX([1]ZooMaa!$AF$18:$AF$98)</f>
        <v>31</v>
      </c>
      <c r="H53" s="35">
        <f>E53/(AA53*10)</f>
        <v>2.2999999999999998</v>
      </c>
      <c r="I53" s="32">
        <f>[1]ZooMaa!$AG$3</f>
        <v>183</v>
      </c>
      <c r="J53" s="35">
        <f>I53/AA53</f>
        <v>26.142857142857142</v>
      </c>
      <c r="K53" s="32">
        <f>MAX([1]ZooMaa!$AG$18:$AG$98)</f>
        <v>31</v>
      </c>
      <c r="L53" s="35">
        <f>I53/(AA53*10)</f>
        <v>2.6142857142857143</v>
      </c>
      <c r="M53" s="35">
        <f>(E53+I53)/(AA53*10)</f>
        <v>4.9142857142857146</v>
      </c>
      <c r="N53" s="35">
        <f>(E53+I53)/AA53</f>
        <v>49.142857142857146</v>
      </c>
      <c r="O53" s="32">
        <f>[1]ZooMaa!$AI$3</f>
        <v>9</v>
      </c>
      <c r="P53" s="36">
        <f>[1]ZooMaa!$AI$4</f>
        <v>4.5</v>
      </c>
      <c r="Q53" s="35">
        <f>E53/I53</f>
        <v>0.8797814207650273</v>
      </c>
      <c r="R53" s="35">
        <f>MAX([1]ZooMaa!$AH$18:$AH$98)</f>
        <v>1.1481481481481481</v>
      </c>
      <c r="S53" s="32">
        <f>E53-I53</f>
        <v>-22</v>
      </c>
      <c r="T53" s="32">
        <f>MAX([1]ZooMaa!$AJ$18:$AJ$98)</f>
        <v>4</v>
      </c>
      <c r="U53" s="33">
        <f>[1]ZooMaa!$AK$3</f>
        <v>35</v>
      </c>
      <c r="V53" s="35">
        <f>[1]ZooMaa!$AK$4</f>
        <v>5</v>
      </c>
      <c r="W53" s="36">
        <f>[1]ZooMaa!$AO$4</f>
        <v>11.666666666666666</v>
      </c>
      <c r="X53" s="36">
        <f>[1]ZooMaa!$AP$4</f>
        <v>13</v>
      </c>
      <c r="Y53" s="37">
        <f>E53/(I53+E53)</f>
        <v>0.46802325581395349</v>
      </c>
      <c r="Z53" s="37">
        <f>(F53+P53)/(F53+P53+J53)</f>
        <v>0.51264980026631157</v>
      </c>
      <c r="AA53" s="32">
        <v>7</v>
      </c>
    </row>
    <row r="54" spans="1:27" ht="15.5" thickBot="1">
      <c r="A54" s="41" t="s">
        <v>120</v>
      </c>
      <c r="B54" s="9"/>
      <c r="C54" s="42" t="s">
        <v>121</v>
      </c>
      <c r="D54" s="42" t="s">
        <v>64</v>
      </c>
      <c r="E54" s="42">
        <f>[1]Denz!$AF$3</f>
        <v>199</v>
      </c>
      <c r="F54" s="44">
        <f>E54/AA54</f>
        <v>22.111111111111111</v>
      </c>
      <c r="G54" s="42">
        <f>MAX([1]Denz!$AF$18:$AF$98)</f>
        <v>29</v>
      </c>
      <c r="H54" s="44">
        <f>E54/(AA54*10)</f>
        <v>2.2111111111111112</v>
      </c>
      <c r="I54" s="42">
        <f>[1]Denz!$AG$3</f>
        <v>166</v>
      </c>
      <c r="J54" s="44">
        <f>I54/AA54</f>
        <v>18.444444444444443</v>
      </c>
      <c r="K54" s="42">
        <f>MAX([1]Denz!$AG$18:$AG$98)</f>
        <v>21</v>
      </c>
      <c r="L54" s="44">
        <f>I54/(AA54*10)</f>
        <v>1.8444444444444446</v>
      </c>
      <c r="M54" s="44">
        <f>(E54+I54)/(AA54*10)</f>
        <v>4.0555555555555554</v>
      </c>
      <c r="N54" s="44">
        <f>(E54+I54)/AA54</f>
        <v>40.555555555555557</v>
      </c>
      <c r="O54" s="42">
        <f>[1]Denz!$AI$3</f>
        <v>18</v>
      </c>
      <c r="P54" s="45">
        <f>[1]Denz!$AI$4</f>
        <v>6</v>
      </c>
      <c r="Q54" s="44">
        <f>E54/I54</f>
        <v>1.1987951807228916</v>
      </c>
      <c r="R54" s="44">
        <f>MAX([1]Denz!$AH$18:$AH$98)</f>
        <v>1.7333333333333334</v>
      </c>
      <c r="S54" s="42">
        <f>E54-I54</f>
        <v>33</v>
      </c>
      <c r="T54" s="42">
        <f>MAX([1]Denz!$AJ$18:$AJ$98)</f>
        <v>12</v>
      </c>
      <c r="U54" s="43">
        <f>[1]Denz!$AK$3</f>
        <v>44</v>
      </c>
      <c r="V54" s="44">
        <f>[1]Denz!$AK$4</f>
        <v>4.8888888888888893</v>
      </c>
      <c r="W54" s="45">
        <f>[1]Denz!$AO$4</f>
        <v>9.4444444444444446</v>
      </c>
      <c r="X54" s="45">
        <f>[1]Denz!$AP$4</f>
        <v>12.666666666666666</v>
      </c>
      <c r="Y54" s="46">
        <f>E54/(I54+E54)</f>
        <v>0.54520547945205478</v>
      </c>
      <c r="Z54" s="46">
        <f>(F54+P54)/(F54+P54+J54)</f>
        <v>0.60381861575178997</v>
      </c>
      <c r="AA54" s="42">
        <v>9</v>
      </c>
    </row>
    <row r="55" spans="1:27" ht="15.5" thickBot="1">
      <c r="A55" s="49" t="s">
        <v>122</v>
      </c>
      <c r="B55" s="21"/>
      <c r="C55" s="50" t="s">
        <v>121</v>
      </c>
      <c r="D55" s="50" t="s">
        <v>60</v>
      </c>
      <c r="E55" s="50">
        <f>[1]KiSMET!$AF$3</f>
        <v>197</v>
      </c>
      <c r="F55" s="24">
        <f>E55/AA55</f>
        <v>21.888888888888889</v>
      </c>
      <c r="G55" s="50">
        <f>MAX([1]KiSMET!$AF$18:$AF$98)</f>
        <v>33</v>
      </c>
      <c r="H55" s="24">
        <f>E55/(AA55*10)</f>
        <v>2.1888888888888891</v>
      </c>
      <c r="I55" s="50">
        <f>[1]KiSMET!$AG$3</f>
        <v>241</v>
      </c>
      <c r="J55" s="24">
        <f>I55/AA55</f>
        <v>26.777777777777779</v>
      </c>
      <c r="K55" s="50">
        <f>MAX([1]KiSMET!$AG$18:$AG$98)</f>
        <v>31</v>
      </c>
      <c r="L55" s="24">
        <f>I55/(AA55*10)</f>
        <v>2.6777777777777776</v>
      </c>
      <c r="M55" s="24">
        <f>(E55+I55)/(AA55*10)</f>
        <v>4.8666666666666663</v>
      </c>
      <c r="N55" s="24">
        <f>(E55+I55)/AA55</f>
        <v>48.666666666666664</v>
      </c>
      <c r="O55" s="50">
        <f>[1]KiSMET!$AI$3</f>
        <v>16</v>
      </c>
      <c r="P55" s="52">
        <f>[1]KiSMET!$AI$4</f>
        <v>5.333333333333333</v>
      </c>
      <c r="Q55" s="24">
        <f>E55/I55</f>
        <v>0.81742738589211617</v>
      </c>
      <c r="R55" s="24">
        <f>MAX([1]KiSMET!$AH$18:$AH$98)</f>
        <v>1.5</v>
      </c>
      <c r="S55" s="50">
        <f>E55-I55</f>
        <v>-44</v>
      </c>
      <c r="T55" s="50">
        <f>MAX([1]KiSMET!$AJ$18:$AJ$98)</f>
        <v>11</v>
      </c>
      <c r="U55" s="51">
        <f>[1]KiSMET!$AK$3</f>
        <v>61</v>
      </c>
      <c r="V55" s="24">
        <f>[1]KiSMET!$AK$4</f>
        <v>6.7777777777777777</v>
      </c>
      <c r="W55" s="52">
        <f>[1]KiSMET!$AO$4</f>
        <v>11.333333333333334</v>
      </c>
      <c r="X55" s="52">
        <f>[1]KiSMET!$AP$4</f>
        <v>10.555555555555555</v>
      </c>
      <c r="Y55" s="53">
        <f>E55/(I55+E55)</f>
        <v>0.4497716894977169</v>
      </c>
      <c r="Z55" s="53">
        <f>(F55+P55)/(F55+P55+J55)</f>
        <v>0.50411522633744854</v>
      </c>
      <c r="AA55" s="50">
        <v>9</v>
      </c>
    </row>
    <row r="56" spans="1:27" ht="15.5" thickBot="1">
      <c r="A56" s="49" t="s">
        <v>123</v>
      </c>
      <c r="B56" s="21"/>
      <c r="C56" s="50" t="s">
        <v>121</v>
      </c>
      <c r="D56" s="50" t="s">
        <v>62</v>
      </c>
      <c r="E56" s="50">
        <f>[1]Louqa!$AF$3</f>
        <v>170</v>
      </c>
      <c r="F56" s="24">
        <f>E56/AA56</f>
        <v>18.888888888888889</v>
      </c>
      <c r="G56" s="50">
        <f>MAX([1]Louqa!$AF$18:$AF$98)</f>
        <v>23</v>
      </c>
      <c r="H56" s="24">
        <f>E56/(AA56*10)</f>
        <v>1.8888888888888888</v>
      </c>
      <c r="I56" s="50">
        <f>[1]Louqa!$AG$3</f>
        <v>190</v>
      </c>
      <c r="J56" s="24">
        <f>I56/AA56</f>
        <v>21.111111111111111</v>
      </c>
      <c r="K56" s="50">
        <f>MAX([1]Louqa!$AG$18:$AG$98)</f>
        <v>26</v>
      </c>
      <c r="L56" s="24">
        <f>I56/(AA56*10)</f>
        <v>2.1111111111111112</v>
      </c>
      <c r="M56" s="24">
        <f>(E56+I56)/(AA56*10)</f>
        <v>4</v>
      </c>
      <c r="N56" s="24">
        <f>(E56+I56)/AA56</f>
        <v>40</v>
      </c>
      <c r="O56" s="50">
        <f>[1]Louqa!$AI$3</f>
        <v>14</v>
      </c>
      <c r="P56" s="52">
        <f>[1]Louqa!$AI$4</f>
        <v>4.666666666666667</v>
      </c>
      <c r="Q56" s="24">
        <f>E56/I56</f>
        <v>0.89473684210526316</v>
      </c>
      <c r="R56" s="24">
        <f>MAX([1]Louqa!$AH$18:$AH$98)</f>
        <v>1.3571428571428572</v>
      </c>
      <c r="S56" s="50">
        <f>E56-I56</f>
        <v>-20</v>
      </c>
      <c r="T56" s="50">
        <f>MAX([1]Louqa!$AJ$18:$AJ$98)</f>
        <v>5</v>
      </c>
      <c r="U56" s="51">
        <f>[1]Louqa!$AK$3</f>
        <v>42</v>
      </c>
      <c r="V56" s="24">
        <f>[1]Louqa!$AK$4</f>
        <v>4.666666666666667</v>
      </c>
      <c r="W56" s="52">
        <f>[1]Louqa!$AO$4</f>
        <v>8.6666666666666661</v>
      </c>
      <c r="X56" s="52">
        <f>[1]Louqa!$AP$4</f>
        <v>10.222222222222221</v>
      </c>
      <c r="Y56" s="53">
        <f>E56/(I56+E56)</f>
        <v>0.47222222222222221</v>
      </c>
      <c r="Z56" s="53">
        <f>(F56+P56)/(F56+P56+J56)</f>
        <v>0.52736318407960192</v>
      </c>
      <c r="AA56" s="50">
        <v>9</v>
      </c>
    </row>
    <row r="57" spans="1:27" ht="15.5" thickBot="1">
      <c r="A57" s="49" t="s">
        <v>124</v>
      </c>
      <c r="B57" s="21"/>
      <c r="C57" s="50" t="s">
        <v>121</v>
      </c>
      <c r="D57" s="50" t="s">
        <v>62</v>
      </c>
      <c r="E57" s="50">
        <f>[1]Shockz!$AF$3</f>
        <v>202</v>
      </c>
      <c r="F57" s="24">
        <f>E57/AA57</f>
        <v>22.444444444444443</v>
      </c>
      <c r="G57" s="50">
        <f>MAX([1]Shockz!$AF$18:$AF$98)</f>
        <v>27</v>
      </c>
      <c r="H57" s="24">
        <f>E57/(AA57*10)</f>
        <v>2.2444444444444445</v>
      </c>
      <c r="I57" s="50">
        <f>[1]Shockz!$AG$3</f>
        <v>200</v>
      </c>
      <c r="J57" s="24">
        <f>I57/AA57</f>
        <v>22.222222222222221</v>
      </c>
      <c r="K57" s="50">
        <f>MAX([1]Shockz!$AG$18:$AG$98)</f>
        <v>26</v>
      </c>
      <c r="L57" s="24">
        <f>I57/(AA57*10)</f>
        <v>2.2222222222222223</v>
      </c>
      <c r="M57" s="24">
        <f>(E57+I57)/(AA57*10)</f>
        <v>4.4666666666666668</v>
      </c>
      <c r="N57" s="24">
        <f>(E57+I57)/AA57</f>
        <v>44.666666666666664</v>
      </c>
      <c r="O57" s="50">
        <f>[1]Shockz!$AI$3</f>
        <v>19</v>
      </c>
      <c r="P57" s="52">
        <f>[1]Shockz!$AI$4</f>
        <v>6.333333333333333</v>
      </c>
      <c r="Q57" s="24">
        <f>E57/I57</f>
        <v>1.01</v>
      </c>
      <c r="R57" s="24">
        <f>MAX([1]Shockz!$AH$18:$AH$98)</f>
        <v>1.4210526315789473</v>
      </c>
      <c r="S57" s="50">
        <f>E57-I57</f>
        <v>2</v>
      </c>
      <c r="T57" s="50">
        <f>MAX([1]Shockz!$AJ$18:$AJ$98)</f>
        <v>8</v>
      </c>
      <c r="U57" s="51">
        <f>[1]Shockz!$AK$3</f>
        <v>33</v>
      </c>
      <c r="V57" s="24">
        <f>[1]Shockz!$AK$4</f>
        <v>3.6666666666666665</v>
      </c>
      <c r="W57" s="52">
        <f>[1]Shockz!$AO$4</f>
        <v>11.222222222222221</v>
      </c>
      <c r="X57" s="52">
        <f>[1]Shockz!$AP$4</f>
        <v>11.222222222222221</v>
      </c>
      <c r="Y57" s="53">
        <f>E57/(I57+E57)</f>
        <v>0.50248756218905477</v>
      </c>
      <c r="Z57" s="53">
        <f>(F57+P57)/(F57+P57+J57)</f>
        <v>0.56427015250544654</v>
      </c>
      <c r="AA57" s="50">
        <v>9</v>
      </c>
    </row>
    <row r="58" spans="1:27" ht="15.5" thickBot="1">
      <c r="A58" s="56" t="s">
        <v>125</v>
      </c>
      <c r="B58" s="31"/>
      <c r="C58" s="57" t="s">
        <v>121</v>
      </c>
      <c r="D58" s="57" t="s">
        <v>60</v>
      </c>
      <c r="E58" s="57">
        <f>[1]Zed!$AF$3</f>
        <v>207</v>
      </c>
      <c r="F58" s="34">
        <f>E58/AA58</f>
        <v>23</v>
      </c>
      <c r="G58" s="57">
        <f>MAX([1]Zed!$AF$18:$AF$98)</f>
        <v>28</v>
      </c>
      <c r="H58" s="34">
        <f>E58/(AA58*10)</f>
        <v>2.2999999999999998</v>
      </c>
      <c r="I58" s="57">
        <f>[1]Zed!$AG$3</f>
        <v>207</v>
      </c>
      <c r="J58" s="34">
        <f>I58/AA58</f>
        <v>23</v>
      </c>
      <c r="K58" s="57">
        <f>MAX([1]Zed!$AG$18:$AG$98)</f>
        <v>31</v>
      </c>
      <c r="L58" s="34">
        <f>I58/(AA58*10)</f>
        <v>2.2999999999999998</v>
      </c>
      <c r="M58" s="34">
        <f>(E58+I58)/(AA58*10)</f>
        <v>4.5999999999999996</v>
      </c>
      <c r="N58" s="34">
        <f>(E58+I58)/AA58</f>
        <v>46</v>
      </c>
      <c r="O58" s="57">
        <f>[1]Zed!$AI$3</f>
        <v>17</v>
      </c>
      <c r="P58" s="59">
        <f>[1]Zed!$AI$4</f>
        <v>5.666666666666667</v>
      </c>
      <c r="Q58" s="34">
        <f>E58/I58</f>
        <v>1</v>
      </c>
      <c r="R58" s="34">
        <f>MAX([1]Zed!$AH$18:$AH$98)</f>
        <v>1.375</v>
      </c>
      <c r="S58" s="57">
        <f>E58-I58</f>
        <v>0</v>
      </c>
      <c r="T58" s="57">
        <f>MAX([1]Zed!$AJ$18:$AJ$98)</f>
        <v>6</v>
      </c>
      <c r="U58" s="58">
        <f>[1]Zed!$AK$3</f>
        <v>32</v>
      </c>
      <c r="V58" s="34">
        <f>[1]Zed!$AK$4</f>
        <v>3.5555555555555554</v>
      </c>
      <c r="W58" s="59">
        <f>[1]Zed!$AO$4</f>
        <v>10.888888888888889</v>
      </c>
      <c r="X58" s="59">
        <f>[1]Zed!$AP$4</f>
        <v>12.111111111111111</v>
      </c>
      <c r="Y58" s="60">
        <f>E58/(I58+E58)</f>
        <v>0.5</v>
      </c>
      <c r="Z58" s="60">
        <f>(F58+P58)/(F58+P58+J58)</f>
        <v>0.55483870967741933</v>
      </c>
      <c r="AA58" s="57">
        <v>9</v>
      </c>
    </row>
    <row r="59" spans="1:27" ht="15.5" thickBot="1">
      <c r="A59" s="63" t="s">
        <v>126</v>
      </c>
      <c r="B59" s="9"/>
      <c r="C59" s="64" t="s">
        <v>127</v>
      </c>
      <c r="D59" s="64" t="s">
        <v>60</v>
      </c>
      <c r="E59" s="64">
        <f>[1]Apathy!$AF$3</f>
        <v>197</v>
      </c>
      <c r="F59" s="67">
        <f>E59/AA59</f>
        <v>24.625</v>
      </c>
      <c r="G59" s="64">
        <f>MAX([1]Apathy!$AF$18:$AF$98)</f>
        <v>31</v>
      </c>
      <c r="H59" s="67">
        <f>E59/(AA59*10)</f>
        <v>2.4624999999999999</v>
      </c>
      <c r="I59" s="64">
        <f>[1]Apathy!$AG$3</f>
        <v>186</v>
      </c>
      <c r="J59" s="67">
        <f>I59/AA59</f>
        <v>23.25</v>
      </c>
      <c r="K59" s="64">
        <f>MAX([1]Apathy!$AG$18:$AG$98)</f>
        <v>27</v>
      </c>
      <c r="L59" s="67">
        <f>I59/(AA59*10)</f>
        <v>2.3250000000000002</v>
      </c>
      <c r="M59" s="67">
        <f>(E59+I59)/(AA59*10)</f>
        <v>4.7874999999999996</v>
      </c>
      <c r="N59" s="67">
        <f>(E59+I59)/AA59</f>
        <v>47.875</v>
      </c>
      <c r="O59" s="64">
        <f>[1]Apathy!$AI$3</f>
        <v>13</v>
      </c>
      <c r="P59" s="68">
        <f>[1]Apathy!$AI$4</f>
        <v>4.333333333333333</v>
      </c>
      <c r="Q59" s="67">
        <f>E59/I59</f>
        <v>1.0591397849462365</v>
      </c>
      <c r="R59" s="67">
        <f>MAX([1]Apathy!$AH$18:$AH$98)</f>
        <v>1.3</v>
      </c>
      <c r="S59" s="64">
        <f>E59-I59</f>
        <v>11</v>
      </c>
      <c r="T59" s="64">
        <f>MAX([1]Apathy!$AJ$18:$AJ$98)</f>
        <v>6</v>
      </c>
      <c r="U59" s="66">
        <f>[1]Apathy!$AK$3</f>
        <v>47</v>
      </c>
      <c r="V59" s="67">
        <f>[1]Apathy!$AK$4</f>
        <v>6.7142857142857144</v>
      </c>
      <c r="W59" s="68">
        <f>[1]Apathy!$AO$4</f>
        <v>11.5</v>
      </c>
      <c r="X59" s="68">
        <f>[1]Apathy!$AP$4</f>
        <v>13.125</v>
      </c>
      <c r="Y59" s="69">
        <f>E59/(I59+E59)</f>
        <v>0.51436031331592691</v>
      </c>
      <c r="Z59" s="69">
        <f>(F59+P59)/(F59+P59+J59)</f>
        <v>0.55466879489225862</v>
      </c>
      <c r="AA59" s="64">
        <v>8</v>
      </c>
    </row>
    <row r="60" spans="1:27" ht="15.5" thickBot="1">
      <c r="A60" s="20" t="s">
        <v>128</v>
      </c>
      <c r="B60" s="21"/>
      <c r="C60" s="22" t="s">
        <v>127</v>
      </c>
      <c r="D60" s="22" t="s">
        <v>62</v>
      </c>
      <c r="E60" s="22">
        <f>[1]Karma!$AF$3</f>
        <v>186</v>
      </c>
      <c r="F60" s="25">
        <f>E60/AA60</f>
        <v>23.25</v>
      </c>
      <c r="G60" s="22">
        <f>MAX([1]Karma!$AF$18:$AF$98)</f>
        <v>27</v>
      </c>
      <c r="H60" s="25">
        <f>E60/(AA60*10)</f>
        <v>2.3250000000000002</v>
      </c>
      <c r="I60" s="22">
        <f>[1]Karma!$AG$3</f>
        <v>180</v>
      </c>
      <c r="J60" s="25">
        <f>I60/AA60</f>
        <v>22.5</v>
      </c>
      <c r="K60" s="22">
        <f>MAX([1]Karma!$AG$18:$AG$98)</f>
        <v>29</v>
      </c>
      <c r="L60" s="25">
        <f>I60/(AA60*10)</f>
        <v>2.25</v>
      </c>
      <c r="M60" s="25">
        <f>(E60+I60)/(AA60*10)</f>
        <v>4.5750000000000002</v>
      </c>
      <c r="N60" s="25">
        <f>(E60+I60)/AA60</f>
        <v>45.75</v>
      </c>
      <c r="O60" s="22">
        <f>[1]Karma!$AI$3</f>
        <v>19</v>
      </c>
      <c r="P60" s="26">
        <f>[1]Karma!$AI$4</f>
        <v>6.333333333333333</v>
      </c>
      <c r="Q60" s="25">
        <f>E60/I60</f>
        <v>1.0333333333333334</v>
      </c>
      <c r="R60" s="25">
        <f>MAX([1]Karma!$AH$18:$AH$98)</f>
        <v>1.368421052631579</v>
      </c>
      <c r="S60" s="22">
        <f>E60-I60</f>
        <v>6</v>
      </c>
      <c r="T60" s="22">
        <f>MAX([1]Karma!$AJ$18:$AJ$98)</f>
        <v>7</v>
      </c>
      <c r="U60" s="23">
        <f>[1]Karma!$AK$3</f>
        <v>31</v>
      </c>
      <c r="V60" s="25">
        <f>[1]Karma!$AK$4</f>
        <v>4.4285714285714288</v>
      </c>
      <c r="W60" s="26">
        <f>[1]Karma!$AO$4</f>
        <v>11.5</v>
      </c>
      <c r="X60" s="26">
        <f>[1]Karma!$AP$4</f>
        <v>11.75</v>
      </c>
      <c r="Y60" s="27">
        <f>E60/(I60+E60)</f>
        <v>0.50819672131147542</v>
      </c>
      <c r="Z60" s="27">
        <f>(F60+P60)/(F60+P60+J60)</f>
        <v>0.56800000000000006</v>
      </c>
      <c r="AA60" s="22">
        <v>8</v>
      </c>
    </row>
    <row r="61" spans="1:27" ht="15.5" thickBot="1">
      <c r="A61" s="20" t="s">
        <v>129</v>
      </c>
      <c r="B61" s="21"/>
      <c r="C61" s="22" t="s">
        <v>127</v>
      </c>
      <c r="D61" s="22" t="s">
        <v>64</v>
      </c>
      <c r="E61" s="22">
        <f>[1]Octane!$AF$3</f>
        <v>233</v>
      </c>
      <c r="F61" s="25">
        <f>E61/AA61</f>
        <v>29.125</v>
      </c>
      <c r="G61" s="22">
        <f>MAX([1]Octane!$AF$18:$AF$98)</f>
        <v>37</v>
      </c>
      <c r="H61" s="25">
        <f>E61/(AA61*10)</f>
        <v>2.9125000000000001</v>
      </c>
      <c r="I61" s="22">
        <f>[1]Octane!$AG$3</f>
        <v>165</v>
      </c>
      <c r="J61" s="25">
        <f>I61/AA61</f>
        <v>20.625</v>
      </c>
      <c r="K61" s="22">
        <f>MAX([1]Octane!$AG$18:$AG$98)</f>
        <v>25</v>
      </c>
      <c r="L61" s="25">
        <f>I61/(AA61*10)</f>
        <v>2.0625</v>
      </c>
      <c r="M61" s="25">
        <f>(E61+I61)/(AA61*10)</f>
        <v>4.9749999999999996</v>
      </c>
      <c r="N61" s="25">
        <f>(E61+I61)/AA61</f>
        <v>49.75</v>
      </c>
      <c r="O61" s="22">
        <f>[1]Octane!$AI$3</f>
        <v>24</v>
      </c>
      <c r="P61" s="26">
        <f>[1]Octane!$AI$4</f>
        <v>8</v>
      </c>
      <c r="Q61" s="25">
        <f>E61/I61</f>
        <v>1.4121212121212121</v>
      </c>
      <c r="R61" s="25">
        <f>MAX([1]Octane!$AH$18:$AH$98)</f>
        <v>2.6923076923076925</v>
      </c>
      <c r="S61" s="22">
        <f>E61-I61</f>
        <v>68</v>
      </c>
      <c r="T61" s="22">
        <f>MAX([1]Octane!$AJ$18:$AJ$98)</f>
        <v>22</v>
      </c>
      <c r="U61" s="23">
        <f>[1]Octane!$AK$3</f>
        <v>36</v>
      </c>
      <c r="V61" s="25">
        <f>[1]Octane!$AK$4</f>
        <v>5.1428571428571432</v>
      </c>
      <c r="W61" s="26">
        <f>[1]Octane!$AO$4</f>
        <v>13.5</v>
      </c>
      <c r="X61" s="26">
        <f>[1]Octane!$AP$4</f>
        <v>15.625</v>
      </c>
      <c r="Y61" s="27">
        <f>E61/(I61+E61)</f>
        <v>0.585427135678392</v>
      </c>
      <c r="Z61" s="27">
        <f>(F61+P61)/(F61+P61+J61)</f>
        <v>0.6428571428571429</v>
      </c>
      <c r="AA61" s="22">
        <v>8</v>
      </c>
    </row>
    <row r="62" spans="1:27" ht="15.5" thickBot="1">
      <c r="A62" s="20" t="s">
        <v>130</v>
      </c>
      <c r="B62" s="21"/>
      <c r="C62" s="22" t="s">
        <v>127</v>
      </c>
      <c r="D62" s="22" t="s">
        <v>60</v>
      </c>
      <c r="E62" s="22">
        <f>[1]Pandur!$AF$3</f>
        <v>72</v>
      </c>
      <c r="F62" s="25">
        <f>E62/AA62</f>
        <v>24</v>
      </c>
      <c r="G62" s="22">
        <f>MAX([1]Pandur!$AF$18:$AF$98)</f>
        <v>28</v>
      </c>
      <c r="H62" s="25">
        <f>E62/(AA62*10)</f>
        <v>2.4</v>
      </c>
      <c r="I62" s="22">
        <f>[1]Pandur!$AG$3</f>
        <v>66</v>
      </c>
      <c r="J62" s="25">
        <f>I62/AA62</f>
        <v>22</v>
      </c>
      <c r="K62" s="22">
        <f>MAX([1]Pandur!$AG$18:$AG$98)</f>
        <v>24</v>
      </c>
      <c r="L62" s="25">
        <f>I62/(AA62*10)</f>
        <v>2.2000000000000002</v>
      </c>
      <c r="M62" s="25">
        <f>(E62+I62)/(AA62*10)</f>
        <v>4.5999999999999996</v>
      </c>
      <c r="N62" s="25">
        <f>(E62+I62)/AA62</f>
        <v>46</v>
      </c>
      <c r="O62" s="22">
        <f>[1]Pandur!$AI$3</f>
        <v>16</v>
      </c>
      <c r="P62" s="26">
        <f>[1]Pandur!$AI$4</f>
        <v>5.333333333333333</v>
      </c>
      <c r="Q62" s="25">
        <f>E62/I62</f>
        <v>1.0909090909090908</v>
      </c>
      <c r="R62" s="25">
        <f>MAX([1]Pandur!$AH$18:$AH$98)</f>
        <v>1.1666666666666667</v>
      </c>
      <c r="S62" s="22">
        <f>E62-I62</f>
        <v>6</v>
      </c>
      <c r="T62" s="22">
        <f>MAX([1]Pandur!$AJ$18:$AJ$98)</f>
        <v>4</v>
      </c>
      <c r="U62" s="23">
        <f>[1]Pandur!$AK$3</f>
        <v>19</v>
      </c>
      <c r="V62" s="25">
        <f>[1]Pandur!$AK$4</f>
        <v>6.333333333333333</v>
      </c>
      <c r="W62" s="26">
        <f>[1]Pandur!$AO$4</f>
        <v>11</v>
      </c>
      <c r="X62" s="26">
        <f>[1]Pandur!$AP$4</f>
        <v>13</v>
      </c>
      <c r="Y62" s="27">
        <f>E62/(I62+E62)</f>
        <v>0.52173913043478259</v>
      </c>
      <c r="Z62" s="27">
        <f>(F62+P62)/(F62+P62+J62)</f>
        <v>0.57142857142857151</v>
      </c>
      <c r="AA62" s="22">
        <v>3</v>
      </c>
    </row>
    <row r="63" spans="1:27" ht="15.5" thickBot="1">
      <c r="A63" s="20" t="s">
        <v>131</v>
      </c>
      <c r="B63" s="21"/>
      <c r="C63" s="22" t="s">
        <v>127</v>
      </c>
      <c r="D63" s="22" t="s">
        <v>62</v>
      </c>
      <c r="E63" s="22">
        <f>[1]Slacked!$AF$3</f>
        <v>164</v>
      </c>
      <c r="F63" s="25">
        <f>E63/AA63</f>
        <v>20.5</v>
      </c>
      <c r="G63" s="22">
        <f>MAX([1]Slacked!$AF$18:$AF$98)</f>
        <v>29</v>
      </c>
      <c r="H63" s="25">
        <f>E63/(AA63*10)</f>
        <v>2.0499999999999998</v>
      </c>
      <c r="I63" s="22">
        <f>[1]Slacked!$AG$3</f>
        <v>164</v>
      </c>
      <c r="J63" s="25">
        <f>I63/AA63</f>
        <v>20.5</v>
      </c>
      <c r="K63" s="22">
        <f>MAX([1]Slacked!$AG$18:$AG$98)</f>
        <v>24</v>
      </c>
      <c r="L63" s="25">
        <f>I63/(AA63*10)</f>
        <v>2.0499999999999998</v>
      </c>
      <c r="M63" s="25">
        <f>(E63+I63)/(AA63*10)</f>
        <v>4.0999999999999996</v>
      </c>
      <c r="N63" s="25">
        <f>(E63+I63)/AA63</f>
        <v>41</v>
      </c>
      <c r="O63" s="22">
        <f>[1]Slacked!$AI$3</f>
        <v>21</v>
      </c>
      <c r="P63" s="26">
        <f>[1]Slacked!$AI$4</f>
        <v>7</v>
      </c>
      <c r="Q63" s="25">
        <f>E63/I63</f>
        <v>1</v>
      </c>
      <c r="R63" s="25">
        <f>MAX([1]Slacked!$AH$18:$AH$98)</f>
        <v>1.6875</v>
      </c>
      <c r="S63" s="22">
        <f>E63-I63</f>
        <v>0</v>
      </c>
      <c r="T63" s="22">
        <f>MAX([1]Slacked!$AJ$18:$AJ$98)</f>
        <v>11</v>
      </c>
      <c r="U63" s="23">
        <f>[1]Slacked!$AK$3</f>
        <v>43</v>
      </c>
      <c r="V63" s="25">
        <f>[1]Slacked!$AK$4</f>
        <v>6.1428571428571432</v>
      </c>
      <c r="W63" s="26">
        <f>[1]Slacked!$AO$4</f>
        <v>12.25</v>
      </c>
      <c r="X63" s="26">
        <f>[1]Slacked!$AP$4</f>
        <v>8.25</v>
      </c>
      <c r="Y63" s="27">
        <f>E63/(I63+E63)</f>
        <v>0.5</v>
      </c>
      <c r="Z63" s="27">
        <f>(F63+P63)/(F63+P63+J63)</f>
        <v>0.57291666666666663</v>
      </c>
      <c r="AA63" s="22">
        <v>8</v>
      </c>
    </row>
    <row r="64" spans="1:27" ht="15.5" thickBot="1">
      <c r="A64" s="30" t="s">
        <v>132</v>
      </c>
      <c r="B64" s="31"/>
      <c r="C64" s="32" t="s">
        <v>127</v>
      </c>
      <c r="D64" s="32" t="s">
        <v>60</v>
      </c>
      <c r="E64" s="32">
        <f>[1]Enable!$AF$3</f>
        <v>105</v>
      </c>
      <c r="F64" s="35">
        <f>E64/AA64</f>
        <v>21</v>
      </c>
      <c r="G64" s="32">
        <f>MAX([1]Enable!$AF$18:$AF$98)</f>
        <v>27</v>
      </c>
      <c r="H64" s="35">
        <f>E64/(AA64*10)</f>
        <v>2.1</v>
      </c>
      <c r="I64" s="32">
        <f>[1]Enable!$AG$3</f>
        <v>126</v>
      </c>
      <c r="J64" s="35">
        <f>I64/AA64</f>
        <v>25.2</v>
      </c>
      <c r="K64" s="32">
        <f>MAX([1]Enable!$AG$18:$AG$98)</f>
        <v>28</v>
      </c>
      <c r="L64" s="35">
        <f>I64/(AA64*10)</f>
        <v>2.52</v>
      </c>
      <c r="M64" s="35">
        <f>(E64+I64)/(AA64*10)</f>
        <v>4.62</v>
      </c>
      <c r="N64" s="35">
        <f>(E64+I64)/AA64</f>
        <v>46.2</v>
      </c>
      <c r="O64" s="32">
        <f>[1]Enable!$AI$3</f>
        <v>0</v>
      </c>
      <c r="P64" s="36" t="e">
        <f>[1]Enable!$AI$4</f>
        <v>#DIV/0!</v>
      </c>
      <c r="Q64" s="35">
        <f>E64/I64</f>
        <v>0.83333333333333337</v>
      </c>
      <c r="R64" s="35">
        <f>MAX([1]Enable!$AH$18:$AH$98)</f>
        <v>1.173913043478261</v>
      </c>
      <c r="S64" s="32">
        <f>E64-I64</f>
        <v>-21</v>
      </c>
      <c r="T64" s="32">
        <f>MAX([1]Enable!$AJ$18:$AJ$98)</f>
        <v>4</v>
      </c>
      <c r="U64" s="33">
        <f>[1]Enable!$AK$3</f>
        <v>18</v>
      </c>
      <c r="V64" s="35">
        <f>[1]Enable!$AK$4</f>
        <v>4.5</v>
      </c>
      <c r="W64" s="36">
        <f>[1]Enable!$AO$4</f>
        <v>11.2</v>
      </c>
      <c r="X64" s="36">
        <f>[1]Enable!$AP$4</f>
        <v>9.8000000000000007</v>
      </c>
      <c r="Y64" s="37">
        <f>E64/(I64+E64)</f>
        <v>0.45454545454545453</v>
      </c>
      <c r="Z64" s="37" t="e">
        <f>(F64+P64)/(F64+P64+J64)</f>
        <v>#DIV/0!</v>
      </c>
      <c r="AA64" s="32">
        <v>5</v>
      </c>
    </row>
    <row r="65" spans="1:27" ht="15.5" thickBot="1">
      <c r="A65" s="41" t="s">
        <v>133</v>
      </c>
      <c r="B65" s="9"/>
      <c r="C65" s="42" t="s">
        <v>134</v>
      </c>
      <c r="D65" s="42" t="s">
        <v>62</v>
      </c>
      <c r="E65" s="42">
        <f>[1]Bance!$AF$3</f>
        <v>84</v>
      </c>
      <c r="F65" s="44">
        <f>E65/AA65</f>
        <v>21</v>
      </c>
      <c r="G65" s="42">
        <f>MAX([1]Bance!$AF$18:$AF$98)</f>
        <v>33</v>
      </c>
      <c r="H65" s="44">
        <f>E65/(AA65*10)</f>
        <v>2.1</v>
      </c>
      <c r="I65" s="42">
        <f>[1]Bance!$AG$3</f>
        <v>92</v>
      </c>
      <c r="J65" s="44">
        <f>I65/AA65</f>
        <v>23</v>
      </c>
      <c r="K65" s="42">
        <f>MAX([1]Bance!$AG$18:$AG$98)</f>
        <v>26</v>
      </c>
      <c r="L65" s="44">
        <f>I65/(AA65*10)</f>
        <v>2.2999999999999998</v>
      </c>
      <c r="M65" s="44">
        <f>(E65+I65)/(AA65*10)</f>
        <v>4.4000000000000004</v>
      </c>
      <c r="N65" s="44">
        <f>(E65+I65)/AA65</f>
        <v>44</v>
      </c>
      <c r="O65" s="42">
        <f>[1]Bance!$AI$3</f>
        <v>8</v>
      </c>
      <c r="P65" s="45">
        <f>[1]Bance!$AI$4</f>
        <v>4</v>
      </c>
      <c r="Q65" s="44">
        <f>E65/I65</f>
        <v>0.91304347826086951</v>
      </c>
      <c r="R65" s="44">
        <f>MAX([1]Bance!$AH$18:$AH$98)</f>
        <v>1.65</v>
      </c>
      <c r="S65" s="42">
        <f>E65-I65</f>
        <v>-8</v>
      </c>
      <c r="T65" s="42">
        <f>MAX([1]Bance!$AJ$18:$AJ$98)</f>
        <v>13</v>
      </c>
      <c r="U65" s="43">
        <f>[1]Bance!$AK$3</f>
        <v>17</v>
      </c>
      <c r="V65" s="44">
        <f>[1]Bance!$AK$4</f>
        <v>4.25</v>
      </c>
      <c r="W65" s="45">
        <f>[1]Bance!$AO$4</f>
        <v>10.25</v>
      </c>
      <c r="X65" s="45">
        <f>[1]Bance!$AP$4</f>
        <v>10.75</v>
      </c>
      <c r="Y65" s="46">
        <f>E65/(I65+E65)</f>
        <v>0.47727272727272729</v>
      </c>
      <c r="Z65" s="46">
        <f>(F65+P65)/(F65+P65+J65)</f>
        <v>0.52083333333333337</v>
      </c>
      <c r="AA65" s="42">
        <v>4</v>
      </c>
    </row>
    <row r="66" spans="1:27" ht="15.5" thickBot="1">
      <c r="A66" s="49" t="s">
        <v>135</v>
      </c>
      <c r="B66" s="21"/>
      <c r="C66" s="50" t="s">
        <v>134</v>
      </c>
      <c r="D66" s="50" t="s">
        <v>62</v>
      </c>
      <c r="E66" s="50">
        <f>[1]Cammy!$AF$3</f>
        <v>144</v>
      </c>
      <c r="F66" s="24">
        <f>E66/AA66</f>
        <v>24</v>
      </c>
      <c r="G66" s="50">
        <f>MAX([1]Cammy!$AF$18:$AF$98)</f>
        <v>31</v>
      </c>
      <c r="H66" s="24">
        <f>E66/(AA66*10)</f>
        <v>2.4</v>
      </c>
      <c r="I66" s="50">
        <f>[1]Cammy!$AG$3</f>
        <v>145</v>
      </c>
      <c r="J66" s="24">
        <f>I66/AA66</f>
        <v>24.166666666666668</v>
      </c>
      <c r="K66" s="50">
        <f>MAX([1]Cammy!$AG$18:$AG$98)</f>
        <v>27</v>
      </c>
      <c r="L66" s="24">
        <f>I66/(AA66*10)</f>
        <v>2.4166666666666665</v>
      </c>
      <c r="M66" s="24">
        <f>(E66+I66)/(AA66*10)</f>
        <v>4.8166666666666664</v>
      </c>
      <c r="N66" s="24">
        <f>(E66+I66)/AA66</f>
        <v>48.166666666666664</v>
      </c>
      <c r="O66" s="50">
        <f>[1]Cammy!$AI$3</f>
        <v>10</v>
      </c>
      <c r="P66" s="52">
        <f>[1]Cammy!$AI$4</f>
        <v>5</v>
      </c>
      <c r="Q66" s="24">
        <f>E66/I66</f>
        <v>0.99310344827586206</v>
      </c>
      <c r="R66" s="24">
        <f>MAX([1]Cammy!$AH$18:$AH$98)</f>
        <v>1.263157894736842</v>
      </c>
      <c r="S66" s="50">
        <f>E66-I66</f>
        <v>-1</v>
      </c>
      <c r="T66" s="50">
        <f>MAX([1]Cammy!$AJ$18:$AJ$98)</f>
        <v>5</v>
      </c>
      <c r="U66" s="51">
        <f>[1]Cammy!$AK$3</f>
        <v>31</v>
      </c>
      <c r="V66" s="24">
        <f>[1]Cammy!$AK$4</f>
        <v>5.166666666666667</v>
      </c>
      <c r="W66" s="52">
        <f>[1]Cammy!$AO$4</f>
        <v>12.833333333333334</v>
      </c>
      <c r="X66" s="52">
        <f>[1]Cammy!$AP$4</f>
        <v>11.166666666666666</v>
      </c>
      <c r="Y66" s="53">
        <f>E66/(I66+E66)</f>
        <v>0.4982698961937716</v>
      </c>
      <c r="Z66" s="53">
        <f>(F66+P66)/(F66+P66+J66)</f>
        <v>0.54545454545454541</v>
      </c>
      <c r="AA66" s="50">
        <v>6</v>
      </c>
    </row>
    <row r="67" spans="1:27" ht="15.5" thickBot="1">
      <c r="A67" s="49" t="s">
        <v>136</v>
      </c>
      <c r="B67" s="21"/>
      <c r="C67" s="50" t="s">
        <v>134</v>
      </c>
      <c r="D67" s="50" t="s">
        <v>60</v>
      </c>
      <c r="E67" s="50">
        <f>[1]Classic!$AF$3</f>
        <v>132</v>
      </c>
      <c r="F67" s="24">
        <f>E67/AA67</f>
        <v>22</v>
      </c>
      <c r="G67" s="50">
        <f>MAX([1]Classic!$AF$18:$AF$98)</f>
        <v>29</v>
      </c>
      <c r="H67" s="24">
        <f>E67/(AA67*10)</f>
        <v>2.2000000000000002</v>
      </c>
      <c r="I67" s="50">
        <f>[1]Classic!$AG$3</f>
        <v>141</v>
      </c>
      <c r="J67" s="24">
        <f>I67/AA67</f>
        <v>23.5</v>
      </c>
      <c r="K67" s="50">
        <f>MAX([1]Classic!$AG$18:$AG$98)</f>
        <v>29</v>
      </c>
      <c r="L67" s="24">
        <f>I67/(AA67*10)</f>
        <v>2.35</v>
      </c>
      <c r="M67" s="24">
        <f>(E67+I67)/(AA67*10)</f>
        <v>4.55</v>
      </c>
      <c r="N67" s="24">
        <f>(E67+I67)/AA67</f>
        <v>45.5</v>
      </c>
      <c r="O67" s="50">
        <f>[1]Classic!$AI$3</f>
        <v>12</v>
      </c>
      <c r="P67" s="52">
        <f>[1]Classic!$AI$4</f>
        <v>6</v>
      </c>
      <c r="Q67" s="24">
        <f>E67/I67</f>
        <v>0.93617021276595747</v>
      </c>
      <c r="R67" s="24">
        <f>MAX([1]Classic!$AH$18:$AH$98)</f>
        <v>1.2727272727272727</v>
      </c>
      <c r="S67" s="50">
        <f>E67-I67</f>
        <v>-9</v>
      </c>
      <c r="T67" s="50">
        <f>MAX([1]Classic!$AJ$18:$AJ$98)</f>
        <v>6</v>
      </c>
      <c r="U67" s="51">
        <f>[1]Classic!$AK$3</f>
        <v>37</v>
      </c>
      <c r="V67" s="24">
        <f>[1]Classic!$AK$4</f>
        <v>6.166666666666667</v>
      </c>
      <c r="W67" s="52">
        <f>[1]Classic!$AO$4</f>
        <v>13</v>
      </c>
      <c r="X67" s="52">
        <f>[1]Classic!$AP$4</f>
        <v>9</v>
      </c>
      <c r="Y67" s="53">
        <f>E67/(I67+E67)</f>
        <v>0.48351648351648352</v>
      </c>
      <c r="Z67" s="53">
        <f>(F67+P67)/(F67+P67+J67)</f>
        <v>0.5436893203883495</v>
      </c>
      <c r="AA67" s="50">
        <v>6</v>
      </c>
    </row>
    <row r="68" spans="1:27" ht="15.5" thickBot="1">
      <c r="A68" s="49" t="s">
        <v>137</v>
      </c>
      <c r="B68" s="21"/>
      <c r="C68" s="50" t="s">
        <v>134</v>
      </c>
      <c r="D68" s="50" t="s">
        <v>60</v>
      </c>
      <c r="E68" s="50">
        <f>[1]Loony!$AF$3</f>
        <v>113</v>
      </c>
      <c r="F68" s="24">
        <f>E68/AA68</f>
        <v>18.833333333333332</v>
      </c>
      <c r="G68" s="50">
        <f>MAX([1]Loony!$AF$18:$AF$98)</f>
        <v>27</v>
      </c>
      <c r="H68" s="24">
        <f>E68/(AA68*10)</f>
        <v>1.8833333333333333</v>
      </c>
      <c r="I68" s="50">
        <f>[1]Loony!$AG$3</f>
        <v>132</v>
      </c>
      <c r="J68" s="24">
        <f>I68/AA68</f>
        <v>22</v>
      </c>
      <c r="K68" s="50">
        <f>MAX([1]Loony!$AG$18:$AG$98)</f>
        <v>27</v>
      </c>
      <c r="L68" s="24">
        <f>I68/(AA68*10)</f>
        <v>2.2000000000000002</v>
      </c>
      <c r="M68" s="24">
        <f>(E68+I68)/(AA68*10)</f>
        <v>4.083333333333333</v>
      </c>
      <c r="N68" s="24">
        <f>(E68+I68)/AA68</f>
        <v>40.833333333333336</v>
      </c>
      <c r="O68" s="50">
        <f>[1]Loony!$AI$3</f>
        <v>9</v>
      </c>
      <c r="P68" s="52">
        <f>[1]Loony!$AI$4</f>
        <v>4.5</v>
      </c>
      <c r="Q68" s="24">
        <f>E68/I68</f>
        <v>0.85606060606060608</v>
      </c>
      <c r="R68" s="24">
        <f>MAX([1]Loony!$AH$18:$AH$98)</f>
        <v>1.4210526315789473</v>
      </c>
      <c r="S68" s="50">
        <f>E68-I68</f>
        <v>-19</v>
      </c>
      <c r="T68" s="50">
        <f>MAX([1]Loony!$AJ$18:$AJ$98)</f>
        <v>8</v>
      </c>
      <c r="U68" s="51">
        <f>[1]Loony!$AK$3</f>
        <v>27</v>
      </c>
      <c r="V68" s="24">
        <f>[1]Loony!$AK$4</f>
        <v>4.5</v>
      </c>
      <c r="W68" s="52">
        <f>[1]Loony!$AO$4</f>
        <v>9</v>
      </c>
      <c r="X68" s="52">
        <f>[1]Loony!$AP$4</f>
        <v>9.8333333333333339</v>
      </c>
      <c r="Y68" s="53">
        <f>E68/(I68+E68)</f>
        <v>0.46122448979591835</v>
      </c>
      <c r="Z68" s="53">
        <f>(F68+P68)/(F68+P68+J68)</f>
        <v>0.51470588235294124</v>
      </c>
      <c r="AA68" s="50">
        <v>6</v>
      </c>
    </row>
    <row r="69" spans="1:27" ht="15.5" thickBot="1">
      <c r="A69" s="49" t="s">
        <v>138</v>
      </c>
      <c r="B69" s="21"/>
      <c r="C69" s="50" t="s">
        <v>134</v>
      </c>
      <c r="D69" s="50" t="s">
        <v>64</v>
      </c>
      <c r="E69" s="50">
        <f>[1]Methodz!$AF$3</f>
        <v>141</v>
      </c>
      <c r="F69" s="24">
        <f>E69/AA69</f>
        <v>23.5</v>
      </c>
      <c r="G69" s="50">
        <f>MAX([1]Methodz!$AF$18:$AF$98)</f>
        <v>32</v>
      </c>
      <c r="H69" s="24">
        <f>E69/(AA69*10)</f>
        <v>2.35</v>
      </c>
      <c r="I69" s="50">
        <f>[1]Methodz!$AG$3</f>
        <v>115</v>
      </c>
      <c r="J69" s="24">
        <f>I69/AA69</f>
        <v>19.166666666666668</v>
      </c>
      <c r="K69" s="50">
        <f>MAX([1]Methodz!$AG$18:$AG$98)</f>
        <v>22</v>
      </c>
      <c r="L69" s="24">
        <f>I69/(AA69*10)</f>
        <v>1.9166666666666667</v>
      </c>
      <c r="M69" s="24">
        <f>(E69+I69)/(AA69*10)</f>
        <v>4.2666666666666666</v>
      </c>
      <c r="N69" s="24">
        <f>(E69+I69)/AA69</f>
        <v>42.666666666666664</v>
      </c>
      <c r="O69" s="50">
        <f>[1]Methodz!$AI$3</f>
        <v>7</v>
      </c>
      <c r="P69" s="52">
        <f>[1]Methodz!$AI$4</f>
        <v>3.5</v>
      </c>
      <c r="Q69" s="24">
        <f>E69/I69</f>
        <v>1.2260869565217392</v>
      </c>
      <c r="R69" s="24">
        <f>MAX([1]Methodz!$AH$18:$AH$98)</f>
        <v>1.5238095238095237</v>
      </c>
      <c r="S69" s="50">
        <f>E69-I69</f>
        <v>26</v>
      </c>
      <c r="T69" s="50">
        <f>MAX([1]Methodz!$AJ$18:$AJ$98)</f>
        <v>11</v>
      </c>
      <c r="U69" s="51">
        <f>[1]Methodz!$AK$3</f>
        <v>29</v>
      </c>
      <c r="V69" s="24">
        <f>[1]Methodz!$AK$4</f>
        <v>4.833333333333333</v>
      </c>
      <c r="W69" s="52">
        <f>[1]Methodz!$AO$4</f>
        <v>12</v>
      </c>
      <c r="X69" s="52">
        <f>[1]Methodz!$AP$4</f>
        <v>11.5</v>
      </c>
      <c r="Y69" s="53">
        <f>E69/(I69+E69)</f>
        <v>0.55078125</v>
      </c>
      <c r="Z69" s="53">
        <f>(F69+P69)/(F69+P69+J69)</f>
        <v>0.58483754512635377</v>
      </c>
      <c r="AA69" s="50">
        <v>6</v>
      </c>
    </row>
    <row r="70" spans="1:27" ht="15.5" thickBot="1">
      <c r="A70" s="49" t="s">
        <v>139</v>
      </c>
      <c r="B70" s="21"/>
      <c r="C70" s="50" t="s">
        <v>134</v>
      </c>
      <c r="D70" s="50" t="s">
        <v>62</v>
      </c>
      <c r="E70" s="50">
        <f>[1]MeTTalZz!$AF$3</f>
        <v>52</v>
      </c>
      <c r="F70" s="24">
        <f>E70/AA70</f>
        <v>26</v>
      </c>
      <c r="G70" s="50">
        <f>MAX([1]MeTTalZz!$AF$18:$AF$98)</f>
        <v>32</v>
      </c>
      <c r="H70" s="24">
        <f>E70/(AA70*10)</f>
        <v>2.6</v>
      </c>
      <c r="I70" s="50">
        <f>[1]MeTTalZz!$AG$3</f>
        <v>44</v>
      </c>
      <c r="J70" s="24">
        <f>I70/AA70</f>
        <v>22</v>
      </c>
      <c r="K70" s="50">
        <f>MAX([1]MeTTalZz!$AG$18:$AG$98)</f>
        <v>23</v>
      </c>
      <c r="L70" s="24">
        <f>I70/(AA70*10)</f>
        <v>2.2000000000000002</v>
      </c>
      <c r="M70" s="24">
        <f>(E70+I70)/(AA70*10)</f>
        <v>4.8</v>
      </c>
      <c r="N70" s="24">
        <f>(E70+I70)/AA70</f>
        <v>48</v>
      </c>
      <c r="O70" s="50">
        <f>[1]MeTTalZz!$AI$3</f>
        <v>0</v>
      </c>
      <c r="P70" s="52" t="e">
        <f>[1]MeTTalZz!$AI$4</f>
        <v>#DIV/0!</v>
      </c>
      <c r="Q70" s="24">
        <f>E70/I70</f>
        <v>1.1818181818181819</v>
      </c>
      <c r="R70" s="24">
        <f>MAX([1]MeTTalZz!$AH$18:$AH$98)</f>
        <v>1.5238095238095237</v>
      </c>
      <c r="S70" s="50">
        <f>E70-I70</f>
        <v>8</v>
      </c>
      <c r="T70" s="50">
        <f>MAX([1]MeTTalZz!$AJ$18:$AJ$98)</f>
        <v>11</v>
      </c>
      <c r="U70" s="51">
        <f>[1]MeTTalZz!$AK$3</f>
        <v>10</v>
      </c>
      <c r="V70" s="24">
        <f>[1]MeTTalZz!$AK$4</f>
        <v>5</v>
      </c>
      <c r="W70" s="52">
        <f>[1]MeTTalZz!$AO$4</f>
        <v>15</v>
      </c>
      <c r="X70" s="52">
        <f>[1]MeTTalZz!$AP$4</f>
        <v>11</v>
      </c>
      <c r="Y70" s="53">
        <f>E70/(I70+E70)</f>
        <v>0.54166666666666663</v>
      </c>
      <c r="Z70" s="53" t="e">
        <f>(F70+P70)/(F70+P70+J70)</f>
        <v>#DIV/0!</v>
      </c>
      <c r="AA70" s="50">
        <v>2</v>
      </c>
    </row>
  </sheetData>
  <mergeCells count="93"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Y1:Y2"/>
    <mergeCell ref="Z1:Z2"/>
    <mergeCell ref="AA1:AA2"/>
    <mergeCell ref="A4:B4"/>
    <mergeCell ref="S1:S2"/>
    <mergeCell ref="T1:T2"/>
    <mergeCell ref="U1:U2"/>
    <mergeCell ref="V1:V2"/>
    <mergeCell ref="W1:W2"/>
    <mergeCell ref="X1:X2"/>
    <mergeCell ref="A9:B9"/>
    <mergeCell ref="A10:B10"/>
    <mergeCell ref="A7:B7"/>
    <mergeCell ref="A8:B8"/>
    <mergeCell ref="A5:B5"/>
    <mergeCell ref="A6:B6"/>
    <mergeCell ref="A15:B15"/>
    <mergeCell ref="A16:B16"/>
    <mergeCell ref="A13:B13"/>
    <mergeCell ref="A14:B14"/>
    <mergeCell ref="A11:B11"/>
    <mergeCell ref="A12:B12"/>
    <mergeCell ref="A21:B21"/>
    <mergeCell ref="A22:B22"/>
    <mergeCell ref="A19:B19"/>
    <mergeCell ref="A20:B20"/>
    <mergeCell ref="A17:B17"/>
    <mergeCell ref="A18:B18"/>
    <mergeCell ref="A27:B27"/>
    <mergeCell ref="A28:B28"/>
    <mergeCell ref="A25:B25"/>
    <mergeCell ref="A26:B26"/>
    <mergeCell ref="A23:B23"/>
    <mergeCell ref="A24:B24"/>
    <mergeCell ref="A33:B33"/>
    <mergeCell ref="A34:B34"/>
    <mergeCell ref="A31:B31"/>
    <mergeCell ref="A32:B32"/>
    <mergeCell ref="A29:B29"/>
    <mergeCell ref="A30:B30"/>
    <mergeCell ref="A39:B39"/>
    <mergeCell ref="A40:B40"/>
    <mergeCell ref="A37:B37"/>
    <mergeCell ref="A38:B38"/>
    <mergeCell ref="A35:B35"/>
    <mergeCell ref="A36:B36"/>
    <mergeCell ref="A45:B45"/>
    <mergeCell ref="A46:B46"/>
    <mergeCell ref="A43:B43"/>
    <mergeCell ref="A44:B44"/>
    <mergeCell ref="A41:B41"/>
    <mergeCell ref="A42:B42"/>
    <mergeCell ref="A51:B51"/>
    <mergeCell ref="A52:B52"/>
    <mergeCell ref="A49:B49"/>
    <mergeCell ref="A50:B50"/>
    <mergeCell ref="A47:B47"/>
    <mergeCell ref="A48:B48"/>
    <mergeCell ref="A57:B57"/>
    <mergeCell ref="A58:B58"/>
    <mergeCell ref="A55:B55"/>
    <mergeCell ref="A56:B56"/>
    <mergeCell ref="A53:B53"/>
    <mergeCell ref="A54:B54"/>
    <mergeCell ref="A63:B63"/>
    <mergeCell ref="A64:B64"/>
    <mergeCell ref="A61:B61"/>
    <mergeCell ref="A62:B62"/>
    <mergeCell ref="A59:B59"/>
    <mergeCell ref="A60:B60"/>
    <mergeCell ref="A69:B69"/>
    <mergeCell ref="A70:B70"/>
    <mergeCell ref="A67:B67"/>
    <mergeCell ref="A68:B68"/>
    <mergeCell ref="A65:B65"/>
    <mergeCell ref="A66:B66"/>
  </mergeCells>
  <conditionalFormatting sqref="F4:F70">
    <cfRule type="colorScale" priority="1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J4:J70">
    <cfRule type="colorScale" priority="2">
      <colorScale>
        <cfvo type="min"/>
        <cfvo type="percentile" val="50"/>
        <cfvo type="percentile" val="100"/>
        <color rgb="FF6AA84F"/>
        <color rgb="FFFFF2CC"/>
        <color rgb="FFE06666"/>
      </colorScale>
    </cfRule>
  </conditionalFormatting>
  <conditionalFormatting sqref="N4:N70">
    <cfRule type="colorScale" priority="3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Q4:Q70">
    <cfRule type="colorScale" priority="4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S4:S70">
    <cfRule type="colorScale" priority="5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V4:V70">
    <cfRule type="colorScale" priority="6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W4:W70">
    <cfRule type="colorScale" priority="7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X4:X70">
    <cfRule type="colorScale" priority="8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Y4:Y70">
    <cfRule type="colorScale" priority="9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G4:G70">
    <cfRule type="colorScale" priority="10">
      <colorScale>
        <cfvo type="percentile" val="0"/>
        <cfvo type="percentile" val="100"/>
        <color rgb="FFFFFFFF"/>
        <color rgb="FF6AA84F"/>
      </colorScale>
    </cfRule>
  </conditionalFormatting>
  <conditionalFormatting sqref="K4:K70">
    <cfRule type="colorScale" priority="11">
      <colorScale>
        <cfvo type="percentile" val="0"/>
        <cfvo type="percentile" val="100"/>
        <color rgb="FFFFFFFF"/>
        <color rgb="FFE06666"/>
      </colorScale>
    </cfRule>
  </conditionalFormatting>
  <conditionalFormatting sqref="P4:P70">
    <cfRule type="colorScale" priority="12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R4:R70">
    <cfRule type="colorScale" priority="13">
      <colorScale>
        <cfvo type="percentile" val="0"/>
        <cfvo type="percentile" val="100"/>
        <color rgb="FFFFFFFF"/>
        <color rgb="FF6AA84F"/>
      </colorScale>
    </cfRule>
  </conditionalFormatting>
  <conditionalFormatting sqref="T4:T70">
    <cfRule type="colorScale" priority="14">
      <colorScale>
        <cfvo type="percentile" val="0"/>
        <cfvo type="percentile" val="100"/>
        <color rgb="FFFFFFFF"/>
        <color rgb="FF6AA84F"/>
      </colorScale>
    </cfRule>
  </conditionalFormatting>
  <conditionalFormatting sqref="Z4:Z70">
    <cfRule type="colorScale" priority="15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925D-1690-43A9-BADF-4D9F9379F17C}">
  <dimension ref="A1:AH70"/>
  <sheetViews>
    <sheetView workbookViewId="0">
      <selection sqref="A1:AH70"/>
    </sheetView>
  </sheetViews>
  <sheetFormatPr defaultRowHeight="14.75"/>
  <sheetData>
    <row r="1" spans="1:34">
      <c r="A1" s="5" t="s">
        <v>0</v>
      </c>
      <c r="B1" s="2"/>
      <c r="C1" s="4" t="s">
        <v>1</v>
      </c>
      <c r="D1" s="6" t="s">
        <v>3</v>
      </c>
      <c r="E1" s="6" t="s">
        <v>27</v>
      </c>
      <c r="F1" s="4" t="s">
        <v>28</v>
      </c>
      <c r="G1" s="6" t="s">
        <v>7</v>
      </c>
      <c r="H1" s="6" t="s">
        <v>4</v>
      </c>
      <c r="I1" s="6" t="s">
        <v>29</v>
      </c>
      <c r="J1" s="4" t="s">
        <v>30</v>
      </c>
      <c r="K1" s="6" t="s">
        <v>12</v>
      </c>
      <c r="L1" s="6" t="s">
        <v>5</v>
      </c>
      <c r="M1" s="6" t="s">
        <v>15</v>
      </c>
      <c r="N1" s="6" t="s">
        <v>6</v>
      </c>
      <c r="O1" s="6" t="s">
        <v>18</v>
      </c>
      <c r="P1" s="4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4" t="s">
        <v>37</v>
      </c>
      <c r="W1" s="4" t="s">
        <v>38</v>
      </c>
      <c r="X1" s="6" t="s">
        <v>39</v>
      </c>
      <c r="Y1" s="6" t="s">
        <v>40</v>
      </c>
      <c r="Z1" s="6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</row>
    <row r="2" spans="1:34" ht="15.5" thickBot="1">
      <c r="A2" s="8"/>
      <c r="B2" s="9"/>
      <c r="C2" s="9"/>
      <c r="D2" s="10"/>
      <c r="E2" s="10"/>
      <c r="F2" s="9"/>
      <c r="G2" s="10"/>
      <c r="H2" s="10"/>
      <c r="I2" s="10"/>
      <c r="J2" s="9"/>
      <c r="K2" s="10"/>
      <c r="L2" s="10"/>
      <c r="M2" s="10"/>
      <c r="N2" s="10"/>
      <c r="O2" s="10"/>
      <c r="P2" s="9"/>
      <c r="Q2" s="10"/>
      <c r="R2" s="10"/>
      <c r="S2" s="10"/>
      <c r="T2" s="10"/>
      <c r="U2" s="10"/>
      <c r="V2" s="9"/>
      <c r="W2" s="9"/>
      <c r="X2" s="10"/>
      <c r="Y2" s="10"/>
      <c r="Z2" s="10"/>
      <c r="AA2" s="9"/>
      <c r="AB2" s="9"/>
      <c r="AC2" s="9"/>
      <c r="AD2" s="9"/>
      <c r="AE2" s="9"/>
      <c r="AF2" s="9"/>
      <c r="AG2" s="9"/>
      <c r="AH2" s="9"/>
    </row>
    <row r="3" spans="1:34" ht="15.5" thickBot="1">
      <c r="A3" s="11"/>
      <c r="B3" s="11"/>
      <c r="C3" s="11"/>
      <c r="D3" s="16"/>
      <c r="E3" s="16"/>
      <c r="F3" s="12"/>
      <c r="G3" s="16"/>
      <c r="H3" s="16"/>
      <c r="I3" s="16"/>
      <c r="J3" s="12"/>
      <c r="K3" s="16"/>
      <c r="L3" s="17"/>
      <c r="M3" s="17"/>
      <c r="N3" s="16"/>
      <c r="O3" s="16"/>
      <c r="P3" s="12"/>
      <c r="Q3" s="16"/>
      <c r="R3" s="16"/>
      <c r="S3" s="16"/>
      <c r="T3" s="16"/>
      <c r="U3" s="16"/>
      <c r="V3" s="11"/>
      <c r="W3" s="18"/>
      <c r="X3" s="18"/>
      <c r="Y3" s="18"/>
      <c r="Z3" s="18"/>
      <c r="AA3" s="11"/>
      <c r="AB3" s="11"/>
      <c r="AC3" s="11"/>
      <c r="AD3" s="11"/>
      <c r="AE3" s="11"/>
      <c r="AF3" s="11"/>
      <c r="AG3" s="11"/>
      <c r="AH3" s="11"/>
    </row>
    <row r="4" spans="1:34" ht="15.5" thickBot="1">
      <c r="A4" s="20" t="s">
        <v>58</v>
      </c>
      <c r="B4" s="21"/>
      <c r="C4" s="22" t="s">
        <v>59</v>
      </c>
      <c r="D4" s="22">
        <f>[1]aBeZy!$BA$3</f>
        <v>70</v>
      </c>
      <c r="E4" s="25">
        <f>D4/AG4</f>
        <v>6.3636363636363633</v>
      </c>
      <c r="F4" s="25">
        <f>D4/AH4</f>
        <v>0.76086956521739135</v>
      </c>
      <c r="G4" s="22">
        <f>MAX([1]aBeZy!$BA$18:$BA$98)</f>
        <v>13</v>
      </c>
      <c r="H4" s="22">
        <f>[1]aBeZy!$BB$3</f>
        <v>65</v>
      </c>
      <c r="I4" s="25">
        <f>H4/AG4</f>
        <v>5.9090909090909092</v>
      </c>
      <c r="J4" s="25">
        <f>H4/AH4</f>
        <v>0.70652173913043481</v>
      </c>
      <c r="K4" s="22">
        <f>MAX([1]aBeZy!$BB$18:$BB$98)</f>
        <v>9</v>
      </c>
      <c r="L4" s="25">
        <f>D4/H4</f>
        <v>1.0769230769230769</v>
      </c>
      <c r="M4" s="25">
        <f>MAX([1]aBeZy!$BC$18:$BC$98)</f>
        <v>6</v>
      </c>
      <c r="N4" s="22">
        <f>D4-H4</f>
        <v>5</v>
      </c>
      <c r="O4" s="22">
        <f>MAX([1]aBeZy!$BD$18:$BD$98)</f>
        <v>5</v>
      </c>
      <c r="P4" s="24">
        <f>F4-J4</f>
        <v>5.4347826086956541E-2</v>
      </c>
      <c r="Q4" s="22">
        <f>[1]aBeZy!$BE$3</f>
        <v>1</v>
      </c>
      <c r="R4" s="25">
        <f>Q4/AG4</f>
        <v>9.0909090909090912E-2</v>
      </c>
      <c r="S4" s="22">
        <f>[1]aBeZy!$BF$3</f>
        <v>2</v>
      </c>
      <c r="T4" s="25">
        <f>S4/AG4</f>
        <v>0.18181818181818182</v>
      </c>
      <c r="U4" s="22">
        <f>[1]aBeZy!$BG$3</f>
        <v>21</v>
      </c>
      <c r="V4" s="28">
        <f>[1]aBeZy!$BH$3</f>
        <v>15</v>
      </c>
      <c r="W4" s="29">
        <f>U4/(U4+V4)</f>
        <v>0.58333333333333337</v>
      </c>
      <c r="X4" s="25">
        <f>U4/AH4</f>
        <v>0.22826086956521738</v>
      </c>
      <c r="Y4" s="25">
        <f>V4/AH4</f>
        <v>0.16304347826086957</v>
      </c>
      <c r="Z4" s="25">
        <f>X4-Y4</f>
        <v>6.521739130434781E-2</v>
      </c>
      <c r="AA4" s="28">
        <f>[1]aBeZy!$BJ$3</f>
        <v>13</v>
      </c>
      <c r="AB4" s="28">
        <f>[1]aBeZy!$BK$3</f>
        <v>5</v>
      </c>
      <c r="AC4" s="29">
        <f>AA4/(AA4+AB4)</f>
        <v>0.72222222222222221</v>
      </c>
      <c r="AD4" s="28">
        <f>[1]aBeZy!$BL$3</f>
        <v>8</v>
      </c>
      <c r="AE4" s="28">
        <f>[1]aBeZy!$BM$3</f>
        <v>10</v>
      </c>
      <c r="AF4" s="29">
        <f>AD4/(AD4+AE4)</f>
        <v>0.44444444444444442</v>
      </c>
      <c r="AG4" s="22">
        <v>11</v>
      </c>
      <c r="AH4" s="22">
        <v>92</v>
      </c>
    </row>
    <row r="5" spans="1:34" ht="15.5" thickBot="1">
      <c r="A5" s="20" t="s">
        <v>61</v>
      </c>
      <c r="B5" s="21"/>
      <c r="C5" s="22" t="s">
        <v>59</v>
      </c>
      <c r="D5" s="22">
        <f>[1]Cellium!$BA$3</f>
        <v>72</v>
      </c>
      <c r="E5" s="25">
        <f>D5/AG5</f>
        <v>6.5454545454545459</v>
      </c>
      <c r="F5" s="25">
        <f>D5/AH5</f>
        <v>0.78260869565217395</v>
      </c>
      <c r="G5" s="22">
        <f>MAX([1]Cellium!$BA$18:$BA$98)</f>
        <v>11</v>
      </c>
      <c r="H5" s="22">
        <f>[1]Cellium!$BB$3</f>
        <v>52</v>
      </c>
      <c r="I5" s="25">
        <f>H5/AG5</f>
        <v>4.7272727272727275</v>
      </c>
      <c r="J5" s="25">
        <f>H5/AH5</f>
        <v>0.56521739130434778</v>
      </c>
      <c r="K5" s="22">
        <f>MAX([1]Cellium!$BB$18:$BB$98)</f>
        <v>7</v>
      </c>
      <c r="L5" s="25">
        <f>D5/H5</f>
        <v>1.3846153846153846</v>
      </c>
      <c r="M5" s="25">
        <f>MAX([1]Cellium!$BC$18:$BC$98)</f>
        <v>4</v>
      </c>
      <c r="N5" s="22">
        <f>D5-H5</f>
        <v>20</v>
      </c>
      <c r="O5" s="22">
        <f>MAX([1]Cellium!$BD$18:$BD$98)</f>
        <v>6</v>
      </c>
      <c r="P5" s="24">
        <f>F5-J5</f>
        <v>0.21739130434782616</v>
      </c>
      <c r="Q5" s="22">
        <f>[1]Cellium!$BE$3</f>
        <v>4</v>
      </c>
      <c r="R5" s="25">
        <f>Q5/AG5</f>
        <v>0.36363636363636365</v>
      </c>
      <c r="S5" s="22">
        <f>[1]Cellium!$BF$3</f>
        <v>3</v>
      </c>
      <c r="T5" s="25">
        <f>S5/AG5</f>
        <v>0.27272727272727271</v>
      </c>
      <c r="U5" s="22">
        <f>[1]Cellium!$BG$3</f>
        <v>6</v>
      </c>
      <c r="V5" s="28">
        <f>[1]Cellium!$BH$3</f>
        <v>6</v>
      </c>
      <c r="W5" s="29">
        <f>U5/(U5+V5)</f>
        <v>0.5</v>
      </c>
      <c r="X5" s="25">
        <f>U5/AH5</f>
        <v>6.5217391304347824E-2</v>
      </c>
      <c r="Y5" s="25">
        <f>V5/AH5</f>
        <v>6.5217391304347824E-2</v>
      </c>
      <c r="Z5" s="25">
        <f>X5-Y5</f>
        <v>0</v>
      </c>
      <c r="AA5" s="28">
        <f>[1]Cellium!$BJ$3</f>
        <v>2</v>
      </c>
      <c r="AB5" s="28">
        <f>[1]Cellium!$BK$3</f>
        <v>3</v>
      </c>
      <c r="AC5" s="29">
        <f>AA5/(AA5+AB5)</f>
        <v>0.4</v>
      </c>
      <c r="AD5" s="28">
        <f>[1]Cellium!$BL$3</f>
        <v>4</v>
      </c>
      <c r="AE5" s="28">
        <f>[1]Cellium!$BM$3</f>
        <v>3</v>
      </c>
      <c r="AF5" s="29">
        <f>AD5/(AD5+AE5)</f>
        <v>0.5714285714285714</v>
      </c>
      <c r="AG5" s="22">
        <v>11</v>
      </c>
      <c r="AH5" s="22">
        <v>92</v>
      </c>
    </row>
    <row r="6" spans="1:34" ht="15.5" thickBot="1">
      <c r="A6" s="20" t="s">
        <v>63</v>
      </c>
      <c r="B6" s="21"/>
      <c r="C6" s="22" t="s">
        <v>59</v>
      </c>
      <c r="D6" s="22">
        <f>[1]MajorManiak!$BA$3</f>
        <v>65</v>
      </c>
      <c r="E6" s="25">
        <f>D6/AG6</f>
        <v>5.9090909090909092</v>
      </c>
      <c r="F6" s="25">
        <f>D6/AH6</f>
        <v>0.70652173913043481</v>
      </c>
      <c r="G6" s="22">
        <f>MAX([1]MajorManiak!$BA$18:$BA$98)</f>
        <v>9</v>
      </c>
      <c r="H6" s="22">
        <f>[1]MajorManiak!$BB$3</f>
        <v>52</v>
      </c>
      <c r="I6" s="25">
        <f>H6/AG6</f>
        <v>4.7272727272727275</v>
      </c>
      <c r="J6" s="25">
        <f>H6/AH6</f>
        <v>0.56521739130434778</v>
      </c>
      <c r="K6" s="22">
        <f>MAX([1]MajorManiak!$BB$18:$BB$98)</f>
        <v>7</v>
      </c>
      <c r="L6" s="25">
        <f>D6/H6</f>
        <v>1.25</v>
      </c>
      <c r="M6" s="25">
        <f>MAX([1]MajorManiak!$BC$18:$BC$98)</f>
        <v>8</v>
      </c>
      <c r="N6" s="22">
        <f>D6-H6</f>
        <v>13</v>
      </c>
      <c r="O6" s="22">
        <f>MAX([1]MajorManiak!$BD$18:$BD$98)</f>
        <v>8</v>
      </c>
      <c r="P6" s="24">
        <f>F6-J6</f>
        <v>0.14130434782608703</v>
      </c>
      <c r="Q6" s="22">
        <f>[1]MajorManiak!$BE$3</f>
        <v>2</v>
      </c>
      <c r="R6" s="25">
        <f>Q6/AG6</f>
        <v>0.18181818181818182</v>
      </c>
      <c r="S6" s="22">
        <f>[1]MajorManiak!$BF$3</f>
        <v>1</v>
      </c>
      <c r="T6" s="25">
        <f>S6/AG6</f>
        <v>9.0909090909090912E-2</v>
      </c>
      <c r="U6" s="22">
        <f>[1]MajorManiak!$BG$3</f>
        <v>5</v>
      </c>
      <c r="V6" s="28">
        <f>[1]MajorManiak!$BH$3</f>
        <v>4</v>
      </c>
      <c r="W6" s="29">
        <f>U6/(U6+V6)</f>
        <v>0.55555555555555558</v>
      </c>
      <c r="X6" s="25">
        <f>U6/AH6</f>
        <v>5.434782608695652E-2</v>
      </c>
      <c r="Y6" s="25">
        <f>V6/AH6</f>
        <v>4.3478260869565216E-2</v>
      </c>
      <c r="Z6" s="25">
        <f>X6-Y6</f>
        <v>1.0869565217391304E-2</v>
      </c>
      <c r="AA6" s="28">
        <f>[1]MajorManiak!$BJ$3</f>
        <v>3</v>
      </c>
      <c r="AB6" s="28">
        <f>[1]MajorManiak!$BK$3</f>
        <v>1</v>
      </c>
      <c r="AC6" s="29">
        <f>AA6/(AA6+AB6)</f>
        <v>0.75</v>
      </c>
      <c r="AD6" s="28">
        <f>[1]MajorManiak!$BL$3</f>
        <v>2</v>
      </c>
      <c r="AE6" s="28">
        <f>[1]MajorManiak!$BM$3</f>
        <v>3</v>
      </c>
      <c r="AF6" s="29">
        <f>AD6/(AD6+AE6)</f>
        <v>0.4</v>
      </c>
      <c r="AG6" s="22">
        <v>11</v>
      </c>
      <c r="AH6" s="22">
        <v>92</v>
      </c>
    </row>
    <row r="7" spans="1:34" ht="15.5" thickBot="1">
      <c r="A7" s="20" t="s">
        <v>65</v>
      </c>
      <c r="B7" s="21"/>
      <c r="C7" s="22" t="s">
        <v>59</v>
      </c>
      <c r="D7" s="22">
        <f>[1]Priestahh!$BA$3</f>
        <v>79</v>
      </c>
      <c r="E7" s="25">
        <f>D7/AG7</f>
        <v>7.1818181818181817</v>
      </c>
      <c r="F7" s="25">
        <f>D7/AH7</f>
        <v>0.85869565217391308</v>
      </c>
      <c r="G7" s="22">
        <f>MAX([1]Priestahh!$BA$18:$BA$98)</f>
        <v>15</v>
      </c>
      <c r="H7" s="22">
        <f>[1]Priestahh!$BB$3</f>
        <v>63</v>
      </c>
      <c r="I7" s="25">
        <f>H7/AG7</f>
        <v>5.7272727272727275</v>
      </c>
      <c r="J7" s="25">
        <f>H7/AH7</f>
        <v>0.68478260869565222</v>
      </c>
      <c r="K7" s="22">
        <f>MAX([1]Priestahh!$BB$18:$BB$98)</f>
        <v>8</v>
      </c>
      <c r="L7" s="25">
        <f>D7/H7</f>
        <v>1.253968253968254</v>
      </c>
      <c r="M7" s="25">
        <f>MAX([1]Priestahh!$BC$18:$BC$98)</f>
        <v>4.5</v>
      </c>
      <c r="N7" s="22">
        <f>D7-H7</f>
        <v>16</v>
      </c>
      <c r="O7" s="22">
        <f>MAX([1]Priestahh!$BD$18:$BD$98)</f>
        <v>9</v>
      </c>
      <c r="P7" s="24">
        <f>F7-J7</f>
        <v>0.17391304347826086</v>
      </c>
      <c r="Q7" s="22">
        <f>[1]Priestahh!$BE$3</f>
        <v>7</v>
      </c>
      <c r="R7" s="25">
        <f>Q7/AG7</f>
        <v>0.63636363636363635</v>
      </c>
      <c r="S7" s="22">
        <f>[1]Priestahh!$BF$3</f>
        <v>1</v>
      </c>
      <c r="T7" s="25">
        <f>S7/AG7</f>
        <v>9.0909090909090912E-2</v>
      </c>
      <c r="U7" s="22">
        <f>[1]Priestahh!$BG$3</f>
        <v>14</v>
      </c>
      <c r="V7" s="28">
        <f>[1]Priestahh!$BH$3</f>
        <v>7</v>
      </c>
      <c r="W7" s="29">
        <f>U7/(U7+V7)</f>
        <v>0.66666666666666663</v>
      </c>
      <c r="X7" s="25">
        <f>U7/AH7</f>
        <v>0.15217391304347827</v>
      </c>
      <c r="Y7" s="25">
        <f>V7/AH7</f>
        <v>7.6086956521739135E-2</v>
      </c>
      <c r="Z7" s="25">
        <f>X7-Y7</f>
        <v>7.6086956521739135E-2</v>
      </c>
      <c r="AA7" s="28">
        <f>[1]Priestahh!$BJ$3</f>
        <v>6</v>
      </c>
      <c r="AB7" s="28">
        <f>[1]Priestahh!$BK$3</f>
        <v>5</v>
      </c>
      <c r="AC7" s="29">
        <f>AA7/(AA7+AB7)</f>
        <v>0.54545454545454541</v>
      </c>
      <c r="AD7" s="28">
        <f>[1]Priestahh!$BL$3</f>
        <v>8</v>
      </c>
      <c r="AE7" s="28">
        <f>[1]Priestahh!$BM$3</f>
        <v>2</v>
      </c>
      <c r="AF7" s="29">
        <f>AD7/(AD7+AE7)</f>
        <v>0.8</v>
      </c>
      <c r="AG7" s="22">
        <v>11</v>
      </c>
      <c r="AH7" s="22">
        <v>92</v>
      </c>
    </row>
    <row r="8" spans="1:34" ht="15.5" thickBot="1">
      <c r="A8" s="30" t="s">
        <v>66</v>
      </c>
      <c r="B8" s="31"/>
      <c r="C8" s="32" t="s">
        <v>59</v>
      </c>
      <c r="D8" s="32">
        <f>[1]Simp!$BA$3</f>
        <v>79</v>
      </c>
      <c r="E8" s="35">
        <f>D8/AG8</f>
        <v>7.1818181818181817</v>
      </c>
      <c r="F8" s="35">
        <f>D8/AH8</f>
        <v>0.85869565217391308</v>
      </c>
      <c r="G8" s="32">
        <f>MAX([1]Simp!$BA$18:$BA$98)</f>
        <v>11</v>
      </c>
      <c r="H8" s="32">
        <f>[1]Simp!$BB$3</f>
        <v>52</v>
      </c>
      <c r="I8" s="35">
        <f>H8/AG8</f>
        <v>4.7272727272727275</v>
      </c>
      <c r="J8" s="35">
        <f>H8/AH8</f>
        <v>0.56521739130434778</v>
      </c>
      <c r="K8" s="32">
        <f>MAX([1]Simp!$BB$18:$BB$98)</f>
        <v>8</v>
      </c>
      <c r="L8" s="35">
        <f>D8/H8</f>
        <v>1.5192307692307692</v>
      </c>
      <c r="M8" s="35">
        <f>MAX([1]Simp!$BC$18:$BC$98)</f>
        <v>7</v>
      </c>
      <c r="N8" s="32">
        <f>D8-H8</f>
        <v>27</v>
      </c>
      <c r="O8" s="32">
        <f>MAX([1]Simp!$BD$18:$BD$98)</f>
        <v>6</v>
      </c>
      <c r="P8" s="34">
        <f>F8-J8</f>
        <v>0.2934782608695653</v>
      </c>
      <c r="Q8" s="32">
        <f>[1]Simp!$BE$3</f>
        <v>7</v>
      </c>
      <c r="R8" s="35">
        <f>Q8/AG8</f>
        <v>0.63636363636363635</v>
      </c>
      <c r="S8" s="32">
        <f>[1]Simp!$BF$3</f>
        <v>3</v>
      </c>
      <c r="T8" s="35">
        <f>S8/AG8</f>
        <v>0.27272727272727271</v>
      </c>
      <c r="U8" s="32">
        <f>[1]Simp!$BG$3</f>
        <v>10</v>
      </c>
      <c r="V8" s="38">
        <f>[1]Simp!$BH$3</f>
        <v>4</v>
      </c>
      <c r="W8" s="39">
        <f>U8/(U8+V8)</f>
        <v>0.7142857142857143</v>
      </c>
      <c r="X8" s="35">
        <f>U8/AH8</f>
        <v>0.10869565217391304</v>
      </c>
      <c r="Y8" s="35">
        <f>V8/AH8</f>
        <v>4.3478260869565216E-2</v>
      </c>
      <c r="Z8" s="35">
        <f>X8-Y8</f>
        <v>6.5217391304347824E-2</v>
      </c>
      <c r="AA8" s="38">
        <f>[1]Simp!$BJ$3</f>
        <v>5</v>
      </c>
      <c r="AB8" s="38">
        <f>[1]Simp!$BK$3</f>
        <v>2</v>
      </c>
      <c r="AC8" s="39">
        <f>AA8/(AA8+AB8)</f>
        <v>0.7142857142857143</v>
      </c>
      <c r="AD8" s="38">
        <f>[1]Simp!$BL$3</f>
        <v>5</v>
      </c>
      <c r="AE8" s="38">
        <f>[1]Simp!$BM$3</f>
        <v>2</v>
      </c>
      <c r="AF8" s="39">
        <f>AD8/(AD8+AE8)</f>
        <v>0.7142857142857143</v>
      </c>
      <c r="AG8" s="32">
        <v>11</v>
      </c>
      <c r="AH8" s="32">
        <v>92</v>
      </c>
    </row>
    <row r="9" spans="1:34" ht="15.5" thickBot="1">
      <c r="A9" s="41" t="s">
        <v>67</v>
      </c>
      <c r="B9" s="9"/>
      <c r="C9" s="42" t="s">
        <v>68</v>
      </c>
      <c r="D9" s="42">
        <f>[1]Arcitys!$BA$3</f>
        <v>81</v>
      </c>
      <c r="E9" s="44">
        <f>D9/AG9</f>
        <v>6.75</v>
      </c>
      <c r="F9" s="44">
        <f>D9/AH9</f>
        <v>0.77142857142857146</v>
      </c>
      <c r="G9" s="42">
        <f>MAX([1]Arcitys!$BA$18:$BA$98)</f>
        <v>14</v>
      </c>
      <c r="H9" s="42">
        <f>[1]Arcitys!$BB$3</f>
        <v>74</v>
      </c>
      <c r="I9" s="44">
        <f>H9/AG9</f>
        <v>6.166666666666667</v>
      </c>
      <c r="J9" s="44">
        <f>H9/AH9</f>
        <v>0.70476190476190481</v>
      </c>
      <c r="K9" s="42">
        <f>MAX([1]Arcitys!$BB$18:$BB$98)</f>
        <v>9</v>
      </c>
      <c r="L9" s="44">
        <f>D9/H9</f>
        <v>1.0945945945945945</v>
      </c>
      <c r="M9" s="44">
        <f>MAX([1]Arcitys!$BC$18:$BC$98)</f>
        <v>3.5</v>
      </c>
      <c r="N9" s="42">
        <f>D9-H9</f>
        <v>7</v>
      </c>
      <c r="O9" s="42">
        <f>MAX([1]Arcitys!$BD$18:$BD$98)</f>
        <v>10</v>
      </c>
      <c r="P9" s="44">
        <f>F9-J9</f>
        <v>6.6666666666666652E-2</v>
      </c>
      <c r="Q9" s="42">
        <f>[1]Arcitys!$BE$3</f>
        <v>1</v>
      </c>
      <c r="R9" s="44">
        <f>Q9/AG9</f>
        <v>8.3333333333333329E-2</v>
      </c>
      <c r="S9" s="42">
        <f>[1]Arcitys!$BF$3</f>
        <v>0</v>
      </c>
      <c r="T9" s="44">
        <f>S9/AG9</f>
        <v>0</v>
      </c>
      <c r="U9" s="42">
        <f>[1]Arcitys!$BG$3</f>
        <v>12</v>
      </c>
      <c r="V9" s="47">
        <f>[1]Arcitys!$BH$3</f>
        <v>7</v>
      </c>
      <c r="W9" s="48">
        <f>U9/(U9+V9)</f>
        <v>0.63157894736842102</v>
      </c>
      <c r="X9" s="44">
        <f>U9/AH9</f>
        <v>0.11428571428571428</v>
      </c>
      <c r="Y9" s="44">
        <f>V9/AH9</f>
        <v>6.6666666666666666E-2</v>
      </c>
      <c r="Z9" s="44">
        <f>X9-Y9</f>
        <v>4.7619047619047616E-2</v>
      </c>
      <c r="AA9" s="47">
        <f>[1]Arcitys!$BJ$3</f>
        <v>7</v>
      </c>
      <c r="AB9" s="47">
        <f>[1]Arcitys!$BK$3</f>
        <v>4</v>
      </c>
      <c r="AC9" s="48">
        <f>AA9/(AA9+AB9)</f>
        <v>0.63636363636363635</v>
      </c>
      <c r="AD9" s="47">
        <f>[1]Arcitys!$BL$3</f>
        <v>5</v>
      </c>
      <c r="AE9" s="47">
        <f>[1]Arcitys!$BM$3</f>
        <v>3</v>
      </c>
      <c r="AF9" s="48">
        <f>AD9/(AD9+AE9)</f>
        <v>0.625</v>
      </c>
      <c r="AG9" s="42">
        <v>12</v>
      </c>
      <c r="AH9" s="42">
        <v>105</v>
      </c>
    </row>
    <row r="10" spans="1:34" ht="15.5" thickBot="1">
      <c r="A10" s="49" t="s">
        <v>69</v>
      </c>
      <c r="B10" s="21"/>
      <c r="C10" s="50" t="s">
        <v>68</v>
      </c>
      <c r="D10" s="50">
        <f>[1]Envoy!$BA$3</f>
        <v>80</v>
      </c>
      <c r="E10" s="24">
        <f>D10/AG10</f>
        <v>6.666666666666667</v>
      </c>
      <c r="F10" s="24">
        <f>D10/AH10</f>
        <v>0.76190476190476186</v>
      </c>
      <c r="G10" s="50">
        <f>MAX([1]Envoy!$BA$18:$BA$98)</f>
        <v>10</v>
      </c>
      <c r="H10" s="50">
        <f>[1]Envoy!$BB$3</f>
        <v>66</v>
      </c>
      <c r="I10" s="24">
        <f>H10/AG10</f>
        <v>5.5</v>
      </c>
      <c r="J10" s="24">
        <f>H10/AH10</f>
        <v>0.62857142857142856</v>
      </c>
      <c r="K10" s="50">
        <f>MAX([1]Envoy!$BB$18:$BB$98)</f>
        <v>8</v>
      </c>
      <c r="L10" s="24">
        <f>D10/H10</f>
        <v>1.2121212121212122</v>
      </c>
      <c r="M10" s="24">
        <f>MAX([1]Envoy!$BC$18:$BC$98)</f>
        <v>2</v>
      </c>
      <c r="N10" s="50">
        <f>D10-H10</f>
        <v>14</v>
      </c>
      <c r="O10" s="50">
        <f>MAX([1]Envoy!$BD$18:$BD$98)</f>
        <v>5</v>
      </c>
      <c r="P10" s="24">
        <f>F10-J10</f>
        <v>0.1333333333333333</v>
      </c>
      <c r="Q10" s="50">
        <f>[1]Envoy!$BE$3</f>
        <v>5</v>
      </c>
      <c r="R10" s="24">
        <f>Q10/AG10</f>
        <v>0.41666666666666669</v>
      </c>
      <c r="S10" s="50">
        <f>[1]Envoy!$BF$3</f>
        <v>4</v>
      </c>
      <c r="T10" s="24">
        <f>S10/AG10</f>
        <v>0.33333333333333331</v>
      </c>
      <c r="U10" s="50">
        <f>[1]Envoy!$BG$3</f>
        <v>13</v>
      </c>
      <c r="V10" s="54">
        <f>[1]Envoy!$BH$3</f>
        <v>16</v>
      </c>
      <c r="W10" s="55">
        <f>U10/(U10+V10)</f>
        <v>0.44827586206896552</v>
      </c>
      <c r="X10" s="24">
        <f>U10/AH10</f>
        <v>0.12380952380952381</v>
      </c>
      <c r="Y10" s="24">
        <f>V10/AH10</f>
        <v>0.15238095238095239</v>
      </c>
      <c r="Z10" s="24">
        <f>X10-Y10</f>
        <v>-2.8571428571428581E-2</v>
      </c>
      <c r="AA10" s="54">
        <f>[1]Envoy!$BJ$3</f>
        <v>5</v>
      </c>
      <c r="AB10" s="54">
        <f>[1]Envoy!$BK$3</f>
        <v>11</v>
      </c>
      <c r="AC10" s="55">
        <f>AA10/(AA10+AB10)</f>
        <v>0.3125</v>
      </c>
      <c r="AD10" s="54">
        <f>[1]Envoy!$BL$3</f>
        <v>8</v>
      </c>
      <c r="AE10" s="54">
        <f>[1]Envoy!$BM$3</f>
        <v>5</v>
      </c>
      <c r="AF10" s="55">
        <f>AD10/(AD10+AE10)</f>
        <v>0.61538461538461542</v>
      </c>
      <c r="AG10" s="50">
        <v>12</v>
      </c>
      <c r="AH10" s="50">
        <v>105</v>
      </c>
    </row>
    <row r="11" spans="1:34" ht="15.5" thickBot="1">
      <c r="A11" s="49" t="s">
        <v>70</v>
      </c>
      <c r="B11" s="21"/>
      <c r="C11" s="50" t="s">
        <v>68</v>
      </c>
      <c r="D11" s="50">
        <f>[1]Formal!$BA$3</f>
        <v>77</v>
      </c>
      <c r="E11" s="24">
        <f>D11/AG11</f>
        <v>6.416666666666667</v>
      </c>
      <c r="F11" s="24">
        <f>D11/AH11</f>
        <v>0.73333333333333328</v>
      </c>
      <c r="G11" s="50">
        <f>MAX([1]Formal!$BA$18:$BA$98)</f>
        <v>10</v>
      </c>
      <c r="H11" s="50">
        <f>[1]Formal!$BB$3</f>
        <v>75</v>
      </c>
      <c r="I11" s="24">
        <f>H11/AG11</f>
        <v>6.25</v>
      </c>
      <c r="J11" s="24">
        <f>H11/AH11</f>
        <v>0.7142857142857143</v>
      </c>
      <c r="K11" s="50">
        <f>MAX([1]Formal!$BB$18:$BB$98)</f>
        <v>8</v>
      </c>
      <c r="L11" s="24">
        <f>D11/H11</f>
        <v>1.0266666666666666</v>
      </c>
      <c r="M11" s="24">
        <f>MAX([1]Formal!$BC$18:$BC$98)</f>
        <v>2.25</v>
      </c>
      <c r="N11" s="50">
        <f>D11-H11</f>
        <v>2</v>
      </c>
      <c r="O11" s="50">
        <f>MAX([1]Formal!$BD$18:$BD$98)</f>
        <v>5</v>
      </c>
      <c r="P11" s="24">
        <f>F11-J11</f>
        <v>1.904761904761898E-2</v>
      </c>
      <c r="Q11" s="50">
        <f>[1]Formal!$BE$3</f>
        <v>0</v>
      </c>
      <c r="R11" s="24">
        <f>Q11/AG11</f>
        <v>0</v>
      </c>
      <c r="S11" s="50">
        <f>[1]Formal!$BF$3</f>
        <v>1</v>
      </c>
      <c r="T11" s="24">
        <f>S11/AG11</f>
        <v>8.3333333333333329E-2</v>
      </c>
      <c r="U11" s="50">
        <f>[1]Formal!$BG$3</f>
        <v>16</v>
      </c>
      <c r="V11" s="54">
        <f>[1]Formal!$BH$3</f>
        <v>6</v>
      </c>
      <c r="W11" s="55">
        <f>U11/(U11+V11)</f>
        <v>0.72727272727272729</v>
      </c>
      <c r="X11" s="24">
        <f>U11/AH11</f>
        <v>0.15238095238095239</v>
      </c>
      <c r="Y11" s="24">
        <f>V11/AH11</f>
        <v>5.7142857142857141E-2</v>
      </c>
      <c r="Z11" s="24">
        <f>X11-Y11</f>
        <v>9.5238095238095261E-2</v>
      </c>
      <c r="AA11" s="54">
        <f>[1]Formal!$BJ$3</f>
        <v>5</v>
      </c>
      <c r="AB11" s="54">
        <f>[1]Formal!$BK$3</f>
        <v>1</v>
      </c>
      <c r="AC11" s="55">
        <f>AA11/(AA11+AB11)</f>
        <v>0.83333333333333337</v>
      </c>
      <c r="AD11" s="54">
        <f>[1]Formal!$BL$3</f>
        <v>11</v>
      </c>
      <c r="AE11" s="54">
        <f>[1]Formal!$BM$3</f>
        <v>5</v>
      </c>
      <c r="AF11" s="55">
        <f>AD11/(AD11+AE11)</f>
        <v>0.6875</v>
      </c>
      <c r="AG11" s="50">
        <v>12</v>
      </c>
      <c r="AH11" s="50">
        <v>105</v>
      </c>
    </row>
    <row r="12" spans="1:34" ht="15.5" thickBot="1">
      <c r="A12" s="49" t="s">
        <v>71</v>
      </c>
      <c r="B12" s="21"/>
      <c r="C12" s="50" t="s">
        <v>68</v>
      </c>
      <c r="D12" s="50">
        <f>[1]Gunless!$BA$3</f>
        <v>72</v>
      </c>
      <c r="E12" s="24">
        <f>D12/AG12</f>
        <v>6</v>
      </c>
      <c r="F12" s="24">
        <f>D12/AH12</f>
        <v>0.68571428571428572</v>
      </c>
      <c r="G12" s="50">
        <f>MAX([1]Gunless!$BA$18:$BA$98)</f>
        <v>14</v>
      </c>
      <c r="H12" s="50">
        <f>[1]Gunless!$BB$3</f>
        <v>80</v>
      </c>
      <c r="I12" s="24">
        <f>H12/AG12</f>
        <v>6.666666666666667</v>
      </c>
      <c r="J12" s="24">
        <f>H12/AH12</f>
        <v>0.76190476190476186</v>
      </c>
      <c r="K12" s="50">
        <f>MAX([1]Gunless!$BB$18:$BB$98)</f>
        <v>9</v>
      </c>
      <c r="L12" s="24">
        <f>D12/H12</f>
        <v>0.9</v>
      </c>
      <c r="M12" s="24">
        <f>MAX([1]Gunless!$BC$18:$BC$98)</f>
        <v>2</v>
      </c>
      <c r="N12" s="50">
        <f>D12-H12</f>
        <v>-8</v>
      </c>
      <c r="O12" s="50">
        <f>MAX([1]Gunless!$BD$18:$BD$98)</f>
        <v>7</v>
      </c>
      <c r="P12" s="24">
        <f>F12-J12</f>
        <v>-7.6190476190476142E-2</v>
      </c>
      <c r="Q12" s="50">
        <f>[1]Gunless!$BE$3</f>
        <v>14</v>
      </c>
      <c r="R12" s="24">
        <f>Q12/AG12</f>
        <v>1.1666666666666667</v>
      </c>
      <c r="S12" s="50">
        <f>[1]Gunless!$BF$3</f>
        <v>1</v>
      </c>
      <c r="T12" s="24">
        <f>S12/AG12</f>
        <v>8.3333333333333329E-2</v>
      </c>
      <c r="U12" s="50">
        <f>[1]Gunless!$BG$3</f>
        <v>8</v>
      </c>
      <c r="V12" s="54">
        <f>[1]Gunless!$BH$3</f>
        <v>13</v>
      </c>
      <c r="W12" s="55">
        <f>U12/(U12+V12)</f>
        <v>0.38095238095238093</v>
      </c>
      <c r="X12" s="24">
        <f>U12/AH12</f>
        <v>7.6190476190476197E-2</v>
      </c>
      <c r="Y12" s="24">
        <f>V12/AH12</f>
        <v>0.12380952380952381</v>
      </c>
      <c r="Z12" s="24">
        <f>X12-Y12</f>
        <v>-4.7619047619047616E-2</v>
      </c>
      <c r="AA12" s="54">
        <f>[1]Gunless!$BJ$3</f>
        <v>5</v>
      </c>
      <c r="AB12" s="54">
        <f>[1]Gunless!$BK$3</f>
        <v>10</v>
      </c>
      <c r="AC12" s="55">
        <f>AA12/(AA12+AB12)</f>
        <v>0.33333333333333331</v>
      </c>
      <c r="AD12" s="54">
        <f>[1]Gunless!$BL$3</f>
        <v>3</v>
      </c>
      <c r="AE12" s="54">
        <f>[1]Gunless!$BM$3</f>
        <v>3</v>
      </c>
      <c r="AF12" s="55">
        <f>AD12/(AD12+AE12)</f>
        <v>0.5</v>
      </c>
      <c r="AG12" s="50">
        <v>12</v>
      </c>
      <c r="AH12" s="50">
        <v>105</v>
      </c>
    </row>
    <row r="13" spans="1:34" ht="15.5" thickBot="1">
      <c r="A13" s="56" t="s">
        <v>72</v>
      </c>
      <c r="B13" s="31"/>
      <c r="C13" s="57" t="s">
        <v>68</v>
      </c>
      <c r="D13" s="57">
        <f>[1]Scump!$BA$3</f>
        <v>95</v>
      </c>
      <c r="E13" s="34">
        <f>D13/AG13</f>
        <v>7.916666666666667</v>
      </c>
      <c r="F13" s="34">
        <f>D13/AH13</f>
        <v>0.90476190476190477</v>
      </c>
      <c r="G13" s="57">
        <f>MAX([1]Scump!$BA$18:$BA$98)</f>
        <v>13</v>
      </c>
      <c r="H13" s="57">
        <f>[1]Scump!$BB$3</f>
        <v>64</v>
      </c>
      <c r="I13" s="34">
        <f>H13/AG13</f>
        <v>5.333333333333333</v>
      </c>
      <c r="J13" s="34">
        <f>H13/AH13</f>
        <v>0.60952380952380958</v>
      </c>
      <c r="K13" s="57">
        <f>MAX([1]Scump!$BB$18:$BB$98)</f>
        <v>9</v>
      </c>
      <c r="L13" s="34">
        <f>D13/H13</f>
        <v>1.484375</v>
      </c>
      <c r="M13" s="34">
        <f>MAX([1]Scump!$BC$18:$BC$98)</f>
        <v>4.333333333333333</v>
      </c>
      <c r="N13" s="57">
        <f>D13-H13</f>
        <v>31</v>
      </c>
      <c r="O13" s="57">
        <f>MAX([1]Scump!$BD$18:$BD$98)</f>
        <v>10</v>
      </c>
      <c r="P13" s="34">
        <f>F13-J13</f>
        <v>0.29523809523809519</v>
      </c>
      <c r="Q13" s="57">
        <f>[1]Scump!$BE$3</f>
        <v>3</v>
      </c>
      <c r="R13" s="34">
        <f>Q13/AG13</f>
        <v>0.25</v>
      </c>
      <c r="S13" s="57">
        <f>[1]Scump!$BF$3</f>
        <v>2</v>
      </c>
      <c r="T13" s="34">
        <f>S13/AG13</f>
        <v>0.16666666666666666</v>
      </c>
      <c r="U13" s="57">
        <f>[1]Scump!$BG$3</f>
        <v>7</v>
      </c>
      <c r="V13" s="61">
        <f>[1]Scump!$BH$3</f>
        <v>7</v>
      </c>
      <c r="W13" s="62">
        <f>U13/(U13+V13)</f>
        <v>0.5</v>
      </c>
      <c r="X13" s="34">
        <f>U13/AH13</f>
        <v>6.6666666666666666E-2</v>
      </c>
      <c r="Y13" s="34">
        <f>V13/AH13</f>
        <v>6.6666666666666666E-2</v>
      </c>
      <c r="Z13" s="34">
        <f>X13-Y13</f>
        <v>0</v>
      </c>
      <c r="AA13" s="61">
        <f>[1]Scump!$BJ$3</f>
        <v>2</v>
      </c>
      <c r="AB13" s="61">
        <f>[1]Scump!$BK$3</f>
        <v>2</v>
      </c>
      <c r="AC13" s="62">
        <f>AA13/(AA13+AB13)</f>
        <v>0.5</v>
      </c>
      <c r="AD13" s="61">
        <f>[1]Scump!$BL$3</f>
        <v>5</v>
      </c>
      <c r="AE13" s="61">
        <f>[1]Scump!$BM$3</f>
        <v>5</v>
      </c>
      <c r="AF13" s="62">
        <f>AD13/(AD13+AE13)</f>
        <v>0.5</v>
      </c>
      <c r="AG13" s="57">
        <v>12</v>
      </c>
      <c r="AH13" s="57">
        <v>105</v>
      </c>
    </row>
    <row r="14" spans="1:34" ht="15.5" thickBot="1">
      <c r="A14" s="63" t="s">
        <v>73</v>
      </c>
      <c r="B14" s="9"/>
      <c r="C14" s="64" t="s">
        <v>74</v>
      </c>
      <c r="D14" s="64">
        <f>[1]Clayster!$BA$3</f>
        <v>106</v>
      </c>
      <c r="E14" s="67">
        <f>D14/AG14</f>
        <v>7.5714285714285712</v>
      </c>
      <c r="F14" s="67">
        <f>D14/AH14</f>
        <v>0.81538461538461537</v>
      </c>
      <c r="G14" s="64">
        <f>MAX([1]Clayster!$BA$18:$BA$98)</f>
        <v>14</v>
      </c>
      <c r="H14" s="64">
        <f>[1]Clayster!$BB$3</f>
        <v>85</v>
      </c>
      <c r="I14" s="67">
        <f>H14/AG14</f>
        <v>6.0714285714285712</v>
      </c>
      <c r="J14" s="67">
        <f>H14/AH14</f>
        <v>0.65384615384615385</v>
      </c>
      <c r="K14" s="64">
        <f>MAX([1]Clayster!$BB$18:$BB$98)</f>
        <v>10</v>
      </c>
      <c r="L14" s="67">
        <f>D14/H14</f>
        <v>1.2470588235294118</v>
      </c>
      <c r="M14" s="67">
        <f>MAX([1]Clayster!$BC$18:$BC$98)</f>
        <v>3.5</v>
      </c>
      <c r="N14" s="64">
        <f>D14-H14</f>
        <v>21</v>
      </c>
      <c r="O14" s="64">
        <f>MAX([1]Clayster!$BD$18:$BD$98)</f>
        <v>10</v>
      </c>
      <c r="P14" s="44">
        <f>F14-J14</f>
        <v>0.16153846153846152</v>
      </c>
      <c r="Q14" s="64">
        <f>[1]Clayster!$BE$3</f>
        <v>2</v>
      </c>
      <c r="R14" s="67">
        <f>Q14/AG14</f>
        <v>0.14285714285714285</v>
      </c>
      <c r="S14" s="64">
        <f>[1]Clayster!$BF$3</f>
        <v>3</v>
      </c>
      <c r="T14" s="67">
        <f>S14/AG14</f>
        <v>0.21428571428571427</v>
      </c>
      <c r="U14" s="64">
        <f>[1]Clayster!$BG$3</f>
        <v>12</v>
      </c>
      <c r="V14" s="70">
        <f>[1]Clayster!$BH$3</f>
        <v>7</v>
      </c>
      <c r="W14" s="71">
        <f>U14/(U14+V14)</f>
        <v>0.63157894736842102</v>
      </c>
      <c r="X14" s="67">
        <f>U14/AH14</f>
        <v>9.2307692307692313E-2</v>
      </c>
      <c r="Y14" s="67">
        <f>V14/AH14</f>
        <v>5.3846153846153849E-2</v>
      </c>
      <c r="Z14" s="67">
        <f>X14-Y14</f>
        <v>3.8461538461538464E-2</v>
      </c>
      <c r="AA14" s="70">
        <f>[1]Clayster!$BJ$3</f>
        <v>7</v>
      </c>
      <c r="AB14" s="70">
        <f>[1]Clayster!$BK$3</f>
        <v>5</v>
      </c>
      <c r="AC14" s="71">
        <f>AA14/(AA14+AB14)</f>
        <v>0.58333333333333337</v>
      </c>
      <c r="AD14" s="70">
        <f>[1]Clayster!$BL$3</f>
        <v>5</v>
      </c>
      <c r="AE14" s="70">
        <f>[1]Clayster!$BM$3</f>
        <v>2</v>
      </c>
      <c r="AF14" s="71">
        <f>AD14/(AD14+AE14)</f>
        <v>0.7142857142857143</v>
      </c>
      <c r="AG14" s="64">
        <v>14</v>
      </c>
      <c r="AH14" s="64">
        <f>75+55</f>
        <v>130</v>
      </c>
    </row>
    <row r="15" spans="1:34" ht="15.5" thickBot="1">
      <c r="A15" s="20" t="s">
        <v>75</v>
      </c>
      <c r="B15" s="21"/>
      <c r="C15" s="22" t="s">
        <v>74</v>
      </c>
      <c r="D15" s="22">
        <f>[1]Crimsix!$BA$3</f>
        <v>82</v>
      </c>
      <c r="E15" s="25">
        <f>D15/AG15</f>
        <v>5.8571428571428568</v>
      </c>
      <c r="F15" s="25">
        <f>D15/AH15</f>
        <v>0.63076923076923075</v>
      </c>
      <c r="G15" s="22">
        <f>MAX([1]Crimsix!$BA$18:$BA$98)</f>
        <v>9</v>
      </c>
      <c r="H15" s="22">
        <f>[1]Crimsix!$BB$3</f>
        <v>94</v>
      </c>
      <c r="I15" s="25">
        <f>H15/AG15</f>
        <v>6.7142857142857144</v>
      </c>
      <c r="J15" s="25">
        <f>H15/AH15</f>
        <v>0.72307692307692306</v>
      </c>
      <c r="K15" s="22">
        <f>MAX([1]Crimsix!$BB$18:$BB$98)</f>
        <v>10</v>
      </c>
      <c r="L15" s="25">
        <f>D15/H15</f>
        <v>0.87234042553191493</v>
      </c>
      <c r="M15" s="25">
        <f>MAX([1]Crimsix!$BC$18:$BC$98)</f>
        <v>2.33</v>
      </c>
      <c r="N15" s="22">
        <f>D15-H15</f>
        <v>-12</v>
      </c>
      <c r="O15" s="22">
        <f>MAX([1]Crimsix!$BD$18:$BD$98)</f>
        <v>4</v>
      </c>
      <c r="P15" s="24">
        <f>F15-J15</f>
        <v>-9.2307692307692313E-2</v>
      </c>
      <c r="Q15" s="22">
        <f>[1]Crimsix!$BE$3</f>
        <v>1</v>
      </c>
      <c r="R15" s="25">
        <f>Q15/AG15</f>
        <v>7.1428571428571425E-2</v>
      </c>
      <c r="S15" s="22">
        <f>[1]Crimsix!$BF$3</f>
        <v>1</v>
      </c>
      <c r="T15" s="25">
        <f>S15/AG15</f>
        <v>7.1428571428571425E-2</v>
      </c>
      <c r="U15" s="22">
        <f>[1]Crimsix!$BG$3</f>
        <v>11</v>
      </c>
      <c r="V15" s="28">
        <f>[1]Crimsix!$BH$3</f>
        <v>12</v>
      </c>
      <c r="W15" s="29">
        <f>U15/(U15+V15)</f>
        <v>0.47826086956521741</v>
      </c>
      <c r="X15" s="25">
        <f>U15/AH15</f>
        <v>8.461538461538462E-2</v>
      </c>
      <c r="Y15" s="25">
        <f>V15/AH15</f>
        <v>9.2307692307692313E-2</v>
      </c>
      <c r="Z15" s="25">
        <f>X15-Y15</f>
        <v>-7.6923076923076927E-3</v>
      </c>
      <c r="AA15" s="28">
        <f>[1]Crimsix!$BJ$3</f>
        <v>4</v>
      </c>
      <c r="AB15" s="28">
        <f>[1]Crimsix!$BK$3</f>
        <v>6</v>
      </c>
      <c r="AC15" s="29">
        <f>AA15/(AA15+AB15)</f>
        <v>0.4</v>
      </c>
      <c r="AD15" s="28">
        <f>[1]Crimsix!$BL$3</f>
        <v>7</v>
      </c>
      <c r="AE15" s="28">
        <f>[1]Crimsix!$BM$3</f>
        <v>6</v>
      </c>
      <c r="AF15" s="29">
        <f>AD15/(AD15+AE15)</f>
        <v>0.53846153846153844</v>
      </c>
      <c r="AG15" s="22">
        <v>14</v>
      </c>
      <c r="AH15" s="22">
        <v>130</v>
      </c>
    </row>
    <row r="16" spans="1:34" ht="15.5" thickBot="1">
      <c r="A16" s="20" t="s">
        <v>76</v>
      </c>
      <c r="B16" s="21"/>
      <c r="C16" s="22" t="s">
        <v>74</v>
      </c>
      <c r="D16" s="22">
        <f>[1]Huke!$BA$3</f>
        <v>113</v>
      </c>
      <c r="E16" s="25">
        <f>D16/AG16</f>
        <v>8.0714285714285712</v>
      </c>
      <c r="F16" s="25">
        <f>D16/AH16</f>
        <v>0.86923076923076925</v>
      </c>
      <c r="G16" s="22">
        <f>MAX([1]Huke!$BA$18:$BA$98)</f>
        <v>13</v>
      </c>
      <c r="H16" s="22">
        <f>[1]Huke!$BB$3</f>
        <v>98</v>
      </c>
      <c r="I16" s="25">
        <f>H16/AG16</f>
        <v>7</v>
      </c>
      <c r="J16" s="25">
        <f>H16/AH16</f>
        <v>0.75384615384615383</v>
      </c>
      <c r="K16" s="22">
        <f>MAX([1]Huke!$BB$18:$BB$98)</f>
        <v>10</v>
      </c>
      <c r="L16" s="25">
        <f>D16/H16</f>
        <v>1.153061224489796</v>
      </c>
      <c r="M16" s="25">
        <f>MAX([1]Huke!$BC$18:$BC$98)</f>
        <v>2.6</v>
      </c>
      <c r="N16" s="22">
        <f>D16-H16</f>
        <v>15</v>
      </c>
      <c r="O16" s="22">
        <f>MAX([1]Huke!$BD$18:$BD$98)</f>
        <v>8</v>
      </c>
      <c r="P16" s="24">
        <f>F16-J16</f>
        <v>0.11538461538461542</v>
      </c>
      <c r="Q16" s="22">
        <f>[1]Huke!$BE$3</f>
        <v>4</v>
      </c>
      <c r="R16" s="25">
        <f>Q16/AG16</f>
        <v>0.2857142857142857</v>
      </c>
      <c r="S16" s="22">
        <f>[1]Huke!$BF$3</f>
        <v>4</v>
      </c>
      <c r="T16" s="25">
        <f>S16/AG16</f>
        <v>0.2857142857142857</v>
      </c>
      <c r="U16" s="22">
        <f>[1]Huke!$BG$3</f>
        <v>19</v>
      </c>
      <c r="V16" s="28">
        <f>[1]Huke!$BH$3</f>
        <v>19</v>
      </c>
      <c r="W16" s="29">
        <f>U16/(U16+V16)</f>
        <v>0.5</v>
      </c>
      <c r="X16" s="25">
        <f>U16/AH16</f>
        <v>0.14615384615384616</v>
      </c>
      <c r="Y16" s="25">
        <f>V16/AH16</f>
        <v>0.14615384615384616</v>
      </c>
      <c r="Z16" s="25">
        <f>X16-Y16</f>
        <v>0</v>
      </c>
      <c r="AA16" s="28">
        <f>[1]Huke!$BJ$3</f>
        <v>11</v>
      </c>
      <c r="AB16" s="28">
        <f>[1]Huke!$BK$3</f>
        <v>11</v>
      </c>
      <c r="AC16" s="29">
        <f>AA16/(AA16+AB16)</f>
        <v>0.5</v>
      </c>
      <c r="AD16" s="28">
        <f>[1]Huke!$BL$3</f>
        <v>8</v>
      </c>
      <c r="AE16" s="28">
        <f>[1]Huke!$BM$3</f>
        <v>8</v>
      </c>
      <c r="AF16" s="29">
        <f>AD16/(AD16+AE16)</f>
        <v>0.5</v>
      </c>
      <c r="AG16" s="22">
        <v>14</v>
      </c>
      <c r="AH16" s="22">
        <v>130</v>
      </c>
    </row>
    <row r="17" spans="1:34" ht="15.5" thickBot="1">
      <c r="A17" s="20" t="s">
        <v>77</v>
      </c>
      <c r="B17" s="21"/>
      <c r="C17" s="22" t="s">
        <v>74</v>
      </c>
      <c r="D17" s="22">
        <f>[1]iLLey!$BA$3</f>
        <v>86</v>
      </c>
      <c r="E17" s="25">
        <f>D17/AG17</f>
        <v>6.1428571428571432</v>
      </c>
      <c r="F17" s="25">
        <f>D17/AH17</f>
        <v>0.66153846153846152</v>
      </c>
      <c r="G17" s="22">
        <f>MAX([1]iLLey!$BA$18:$BA$98)</f>
        <v>9</v>
      </c>
      <c r="H17" s="22">
        <f>[1]iLLey!$BB$3</f>
        <v>89</v>
      </c>
      <c r="I17" s="25">
        <f>H17/AG17</f>
        <v>6.3571428571428568</v>
      </c>
      <c r="J17" s="25">
        <f>H17/AH17</f>
        <v>0.68461538461538463</v>
      </c>
      <c r="K17" s="22">
        <f>MAX([1]iLLey!$BB$18:$BB$98)</f>
        <v>10</v>
      </c>
      <c r="L17" s="25">
        <f>D17/H17</f>
        <v>0.9662921348314607</v>
      </c>
      <c r="M17" s="25">
        <f>MAX([1]iLLey!$BC$18:$BC$98)</f>
        <v>2.25</v>
      </c>
      <c r="N17" s="22">
        <f>D17-H17</f>
        <v>-3</v>
      </c>
      <c r="O17" s="22">
        <f>MAX([1]iLLey!$BD$18:$BD$98)</f>
        <v>5</v>
      </c>
      <c r="P17" s="24">
        <f>F17-J17</f>
        <v>-2.3076923076923106E-2</v>
      </c>
      <c r="Q17" s="22">
        <f>[1]iLLey!$BE$3</f>
        <v>4</v>
      </c>
      <c r="R17" s="25">
        <f>Q17/AG17</f>
        <v>0.2857142857142857</v>
      </c>
      <c r="S17" s="22">
        <f>[1]iLLey!$BF$3</f>
        <v>3</v>
      </c>
      <c r="T17" s="25">
        <f>S17/AG17</f>
        <v>0.21428571428571427</v>
      </c>
      <c r="U17" s="22">
        <f>[1]iLLey!$BG$3</f>
        <v>15</v>
      </c>
      <c r="V17" s="28">
        <f>[1]iLLey!$BH$3</f>
        <v>13</v>
      </c>
      <c r="W17" s="29">
        <f>U17/(U17+V17)</f>
        <v>0.5357142857142857</v>
      </c>
      <c r="X17" s="25">
        <f>U17/AH17</f>
        <v>0.11538461538461539</v>
      </c>
      <c r="Y17" s="25">
        <f>V17/AH17</f>
        <v>0.1</v>
      </c>
      <c r="Z17" s="25">
        <f>X17-Y17</f>
        <v>1.5384615384615385E-2</v>
      </c>
      <c r="AA17" s="28">
        <f>[1]iLLey!$BJ$3</f>
        <v>4</v>
      </c>
      <c r="AB17" s="28">
        <f>[1]iLLey!$BK$3</f>
        <v>8</v>
      </c>
      <c r="AC17" s="29">
        <f>AA17/(AA17+AB17)</f>
        <v>0.33333333333333331</v>
      </c>
      <c r="AD17" s="28">
        <f>[1]iLLey!$BL$3</f>
        <v>11</v>
      </c>
      <c r="AE17" s="28">
        <f>[1]iLLey!$BM$3</f>
        <v>5</v>
      </c>
      <c r="AF17" s="29">
        <f>AD17/(AD17+AE17)</f>
        <v>0.6875</v>
      </c>
      <c r="AG17" s="22">
        <v>14</v>
      </c>
      <c r="AH17" s="22">
        <v>130</v>
      </c>
    </row>
    <row r="18" spans="1:34" ht="15.5" thickBot="1">
      <c r="A18" s="30" t="s">
        <v>78</v>
      </c>
      <c r="B18" s="31"/>
      <c r="C18" s="32" t="s">
        <v>74</v>
      </c>
      <c r="D18" s="32">
        <f>[1]Shotzzy!$BA$3</f>
        <v>77</v>
      </c>
      <c r="E18" s="35">
        <f>D18/AG18</f>
        <v>5.5</v>
      </c>
      <c r="F18" s="35">
        <f>D18/AH18</f>
        <v>0.59230769230769231</v>
      </c>
      <c r="G18" s="32">
        <f>MAX([1]Shotzzy!$BA$18:$BA$98)</f>
        <v>12</v>
      </c>
      <c r="H18" s="32">
        <f>[1]Shotzzy!$BB$3</f>
        <v>87</v>
      </c>
      <c r="I18" s="35">
        <f>H18/AG18</f>
        <v>6.2142857142857144</v>
      </c>
      <c r="J18" s="35">
        <f>H18/AH18</f>
        <v>0.66923076923076918</v>
      </c>
      <c r="K18" s="32">
        <f>MAX([1]Shotzzy!$BB$18:$BB$98)</f>
        <v>10</v>
      </c>
      <c r="L18" s="35">
        <f>D18/H18</f>
        <v>0.88505747126436785</v>
      </c>
      <c r="M18" s="35">
        <f>MAX([1]Shotzzy!$BC$18:$BC$98)</f>
        <v>2.5</v>
      </c>
      <c r="N18" s="32">
        <f>D18-H18</f>
        <v>-10</v>
      </c>
      <c r="O18" s="32">
        <f>MAX([1]Shotzzy!$BD$18:$BD$98)</f>
        <v>5</v>
      </c>
      <c r="P18" s="34">
        <f>F18-J18</f>
        <v>-7.6923076923076872E-2</v>
      </c>
      <c r="Q18" s="32">
        <f>[1]Shotzzy!$BE$3</f>
        <v>33</v>
      </c>
      <c r="R18" s="35">
        <f>Q18/AG18</f>
        <v>2.3571428571428572</v>
      </c>
      <c r="S18" s="32">
        <f>[1]Shotzzy!$BF$3</f>
        <v>3</v>
      </c>
      <c r="T18" s="35">
        <f>S18/AG18</f>
        <v>0.21428571428571427</v>
      </c>
      <c r="U18" s="32">
        <f>[1]Shotzzy!$BG$3</f>
        <v>11</v>
      </c>
      <c r="V18" s="38">
        <f>[1]Shotzzy!$BH$3</f>
        <v>11</v>
      </c>
      <c r="W18" s="39">
        <f>U18/(U18+V18)</f>
        <v>0.5</v>
      </c>
      <c r="X18" s="35">
        <f>U18/AH18</f>
        <v>8.461538461538462E-2</v>
      </c>
      <c r="Y18" s="35">
        <f>V18/AH18</f>
        <v>8.461538461538462E-2</v>
      </c>
      <c r="Z18" s="35">
        <f>X18-Y18</f>
        <v>0</v>
      </c>
      <c r="AA18" s="38">
        <f>[1]Shotzzy!$BJ$3</f>
        <v>6</v>
      </c>
      <c r="AB18" s="38">
        <f>[1]Shotzzy!$BK$3</f>
        <v>5</v>
      </c>
      <c r="AC18" s="39">
        <f>AA18/(AA18+AB18)</f>
        <v>0.54545454545454541</v>
      </c>
      <c r="AD18" s="38">
        <f>[1]Shotzzy!$BL$3</f>
        <v>5</v>
      </c>
      <c r="AE18" s="38">
        <f>[1]Shotzzy!$BM$3</f>
        <v>6</v>
      </c>
      <c r="AF18" s="39">
        <f>AD18/(AD18+AE18)</f>
        <v>0.45454545454545453</v>
      </c>
      <c r="AG18" s="32">
        <v>14</v>
      </c>
      <c r="AH18" s="32">
        <v>130</v>
      </c>
    </row>
    <row r="19" spans="1:34" ht="15.5" thickBot="1">
      <c r="A19" s="74" t="s">
        <v>79</v>
      </c>
      <c r="B19" s="9"/>
      <c r="C19" s="75" t="s">
        <v>80</v>
      </c>
      <c r="D19" s="42">
        <f>[1]Frosty!$BA$3</f>
        <v>88</v>
      </c>
      <c r="E19" s="44">
        <f>D19/AG19</f>
        <v>6.2857142857142856</v>
      </c>
      <c r="F19" s="44">
        <f>D19/AH19</f>
        <v>0.69291338582677164</v>
      </c>
      <c r="G19" s="42">
        <f>MAX([1]Frosty!$BA$18:$BA$98)</f>
        <v>11</v>
      </c>
      <c r="H19" s="42">
        <f>[1]Frosty!$BB$3</f>
        <v>98</v>
      </c>
      <c r="I19" s="44">
        <f>H19/AG19</f>
        <v>7</v>
      </c>
      <c r="J19" s="44">
        <f>H19/AH19</f>
        <v>0.77165354330708658</v>
      </c>
      <c r="K19" s="42">
        <f>MAX([1]Frosty!$BB$18:$BB$98)</f>
        <v>10</v>
      </c>
      <c r="L19" s="44">
        <f>D19/H19</f>
        <v>0.89795918367346939</v>
      </c>
      <c r="M19" s="44">
        <f>MAX([1]Frosty!$BC$18:$BC$98)</f>
        <v>2.2000000000000002</v>
      </c>
      <c r="N19" s="42">
        <f>D19-H19</f>
        <v>-10</v>
      </c>
      <c r="O19" s="42">
        <f>MAX([1]Frosty!$BD$18:$BD$98)</f>
        <v>6</v>
      </c>
      <c r="P19" s="44">
        <f>F19-J19</f>
        <v>-7.8740157480314932E-2</v>
      </c>
      <c r="Q19" s="42">
        <f>[1]Frosty!$BE$3</f>
        <v>5</v>
      </c>
      <c r="R19" s="44">
        <f>Q19/AG19</f>
        <v>0.35714285714285715</v>
      </c>
      <c r="S19" s="42">
        <f>[1]Frosty!$BF$3</f>
        <v>0</v>
      </c>
      <c r="T19" s="44">
        <f>S19/AG19</f>
        <v>0</v>
      </c>
      <c r="U19" s="42">
        <f>[1]Frosty!$BG$3</f>
        <v>4</v>
      </c>
      <c r="V19" s="47">
        <f>[1]Frosty!$BH$3</f>
        <v>14</v>
      </c>
      <c r="W19" s="48">
        <f>U19/(U19+V19)</f>
        <v>0.22222222222222221</v>
      </c>
      <c r="X19" s="44">
        <f>U19/AH19</f>
        <v>3.1496062992125984E-2</v>
      </c>
      <c r="Y19" s="44">
        <f>V19/AH19</f>
        <v>0.11023622047244094</v>
      </c>
      <c r="Z19" s="44">
        <f>X19-Y19</f>
        <v>-7.874015748031496E-2</v>
      </c>
      <c r="AA19" s="47">
        <f>[1]Frosty!$BJ$3</f>
        <v>2</v>
      </c>
      <c r="AB19" s="47">
        <f>[1]Frosty!$BK$3</f>
        <v>10</v>
      </c>
      <c r="AC19" s="48">
        <f>AA19/(AA19+AB19)</f>
        <v>0.16666666666666666</v>
      </c>
      <c r="AD19" s="47">
        <f>[1]Frosty!$BL$3</f>
        <v>2</v>
      </c>
      <c r="AE19" s="47">
        <f>[1]Frosty!$BM$3</f>
        <v>4</v>
      </c>
      <c r="AF19" s="48">
        <f>AD19/(AD19+AE19)</f>
        <v>0.33333333333333331</v>
      </c>
      <c r="AG19" s="42">
        <v>14</v>
      </c>
      <c r="AH19" s="42">
        <v>127</v>
      </c>
    </row>
    <row r="20" spans="1:34" ht="15.5" thickBot="1">
      <c r="A20" s="49" t="s">
        <v>81</v>
      </c>
      <c r="B20" s="21"/>
      <c r="C20" s="75" t="s">
        <v>80</v>
      </c>
      <c r="D20" s="50">
        <f>[1]Fero!$BA$3</f>
        <v>15</v>
      </c>
      <c r="E20" s="24">
        <f>D20/AG20</f>
        <v>5</v>
      </c>
      <c r="F20" s="24">
        <f>D20/AH20</f>
        <v>0.5357142857142857</v>
      </c>
      <c r="G20" s="50">
        <f>MAX([1]Fero!$BA$18:$BA$98)</f>
        <v>8</v>
      </c>
      <c r="H20" s="50">
        <f>[1]Fero!$BB$3</f>
        <v>22</v>
      </c>
      <c r="I20" s="24">
        <f>H20/AG20</f>
        <v>7.333333333333333</v>
      </c>
      <c r="J20" s="24">
        <f>H20/AH20</f>
        <v>0.7857142857142857</v>
      </c>
      <c r="K20" s="50">
        <f>MAX([1]Fero!$BB$18:$BB$98)</f>
        <v>9</v>
      </c>
      <c r="L20" s="24">
        <f>D20/H20</f>
        <v>0.68181818181818177</v>
      </c>
      <c r="M20" s="24">
        <f>MAX([1]Fero!$BC$18:$BC$98)</f>
        <v>1.1428571428571428</v>
      </c>
      <c r="N20" s="50">
        <f>D20-H20</f>
        <v>-7</v>
      </c>
      <c r="O20" s="50">
        <f>MAX([1]Fero!$BD$18:$BD$98)</f>
        <v>1</v>
      </c>
      <c r="P20" s="24">
        <f>F20-J20</f>
        <v>-0.25</v>
      </c>
      <c r="Q20" s="50">
        <f>[1]Fero!$BE$3</f>
        <v>0</v>
      </c>
      <c r="R20" s="24">
        <f>Q20/AG20</f>
        <v>0</v>
      </c>
      <c r="S20" s="50">
        <f>[1]Fero!$BF$3</f>
        <v>1</v>
      </c>
      <c r="T20" s="24">
        <f>S20/AG20</f>
        <v>0.33333333333333331</v>
      </c>
      <c r="U20" s="50">
        <f>[1]Fero!$BG$3</f>
        <v>3</v>
      </c>
      <c r="V20" s="54">
        <f>[1]Fero!$BH$3</f>
        <v>5</v>
      </c>
      <c r="W20" s="55">
        <f>U20/(U20+V20)</f>
        <v>0.375</v>
      </c>
      <c r="X20" s="24">
        <f>U20/AH20</f>
        <v>0.10714285714285714</v>
      </c>
      <c r="Y20" s="24">
        <f>V20/AH20</f>
        <v>0.17857142857142858</v>
      </c>
      <c r="Z20" s="24">
        <f>X20-Y20</f>
        <v>-7.1428571428571438E-2</v>
      </c>
      <c r="AA20" s="54">
        <f>[1]Fero!$BJ$3</f>
        <v>3</v>
      </c>
      <c r="AB20" s="54">
        <f>[1]Fero!$BK$3</f>
        <v>3</v>
      </c>
      <c r="AC20" s="55">
        <f>AA20/(AA20+AB20)</f>
        <v>0.5</v>
      </c>
      <c r="AD20" s="54">
        <f>[1]Fero!$BL$3</f>
        <v>0</v>
      </c>
      <c r="AE20" s="54">
        <f>[1]Fero!$BM$3</f>
        <v>2</v>
      </c>
      <c r="AF20" s="55">
        <f>AD20/(AD20+AE20)</f>
        <v>0</v>
      </c>
      <c r="AG20" s="50">
        <v>3</v>
      </c>
      <c r="AH20" s="50">
        <v>28</v>
      </c>
    </row>
    <row r="21" spans="1:34" ht="15.5" thickBot="1">
      <c r="A21" s="74" t="s">
        <v>82</v>
      </c>
      <c r="B21" s="9"/>
      <c r="C21" s="75" t="s">
        <v>80</v>
      </c>
      <c r="D21" s="50">
        <f>[1]Havok!$BA$3</f>
        <v>84</v>
      </c>
      <c r="E21" s="24">
        <f>D21/AG21</f>
        <v>6</v>
      </c>
      <c r="F21" s="24">
        <f>D21/AH21</f>
        <v>0.66141732283464572</v>
      </c>
      <c r="G21" s="50">
        <f>MAX([1]Havok!$BA$18:$BA$98)</f>
        <v>11</v>
      </c>
      <c r="H21" s="50">
        <f>[1]Havok!$BB$3</f>
        <v>92</v>
      </c>
      <c r="I21" s="24">
        <f>H21/AG21</f>
        <v>6.5714285714285712</v>
      </c>
      <c r="J21" s="24">
        <f>H21/AH21</f>
        <v>0.72440944881889768</v>
      </c>
      <c r="K21" s="50">
        <f>MAX([1]Havok!$BB$18:$BB$98)</f>
        <v>10</v>
      </c>
      <c r="L21" s="24">
        <f>D21/H21</f>
        <v>0.91304347826086951</v>
      </c>
      <c r="M21" s="24">
        <f>MAX([1]Havok!$BC$18:$BC$98)</f>
        <v>10</v>
      </c>
      <c r="N21" s="50">
        <f>D21-H21</f>
        <v>-8</v>
      </c>
      <c r="O21" s="50">
        <f>MAX([1]Havok!$BD$18:$BD$98)</f>
        <v>9</v>
      </c>
      <c r="P21" s="24">
        <f>F21-J21</f>
        <v>-6.2992125984251968E-2</v>
      </c>
      <c r="Q21" s="50">
        <f>[1]Havok!$BE$3</f>
        <v>2</v>
      </c>
      <c r="R21" s="24">
        <f>Q21/AG21</f>
        <v>0.14285714285714285</v>
      </c>
      <c r="S21" s="50">
        <f>[1]Havok!$BF$3</f>
        <v>4</v>
      </c>
      <c r="T21" s="24">
        <f>S21/AG21</f>
        <v>0.2857142857142857</v>
      </c>
      <c r="U21" s="50">
        <f>[1]Havok!$BG$3</f>
        <v>12</v>
      </c>
      <c r="V21" s="54">
        <f>[1]Havok!$BH$3</f>
        <v>19</v>
      </c>
      <c r="W21" s="55">
        <f>U21/(U21+V21)</f>
        <v>0.38709677419354838</v>
      </c>
      <c r="X21" s="24">
        <f>U21/AH21</f>
        <v>9.4488188976377951E-2</v>
      </c>
      <c r="Y21" s="24">
        <f>V21/AH21</f>
        <v>0.14960629921259844</v>
      </c>
      <c r="Z21" s="24">
        <f>X21-Y21</f>
        <v>-5.5118110236220486E-2</v>
      </c>
      <c r="AA21" s="54">
        <f>[1]Havok!$BJ$3</f>
        <v>4</v>
      </c>
      <c r="AB21" s="54">
        <f>[1]Havok!$BK$3</f>
        <v>6</v>
      </c>
      <c r="AC21" s="55">
        <f>AA21/(AA21+AB21)</f>
        <v>0.4</v>
      </c>
      <c r="AD21" s="54">
        <f>[1]Havok!$BL$3</f>
        <v>8</v>
      </c>
      <c r="AE21" s="54">
        <f>[1]Havok!$BM$3</f>
        <v>13</v>
      </c>
      <c r="AF21" s="55">
        <f>AD21/(AD21+AE21)</f>
        <v>0.38095238095238093</v>
      </c>
      <c r="AG21" s="50">
        <v>14</v>
      </c>
      <c r="AH21" s="50">
        <v>127</v>
      </c>
    </row>
    <row r="22" spans="1:34" ht="15.5" thickBot="1">
      <c r="A22" s="74" t="s">
        <v>83</v>
      </c>
      <c r="B22" s="9"/>
      <c r="C22" s="75" t="s">
        <v>80</v>
      </c>
      <c r="D22" s="50">
        <f>[1]Maux!$BA$3</f>
        <v>84</v>
      </c>
      <c r="E22" s="24">
        <f>D22/AG22</f>
        <v>6</v>
      </c>
      <c r="F22" s="24">
        <f>D22/AH22</f>
        <v>0.66141732283464572</v>
      </c>
      <c r="G22" s="50">
        <f>MAX([1]Maux!$BA$18:$BA$98)</f>
        <v>9</v>
      </c>
      <c r="H22" s="50">
        <f>[1]Maux!$BB$3</f>
        <v>91</v>
      </c>
      <c r="I22" s="24">
        <f>H22/AG22</f>
        <v>6.5</v>
      </c>
      <c r="J22" s="24">
        <f>H22/AH22</f>
        <v>0.71653543307086609</v>
      </c>
      <c r="K22" s="50">
        <f>MAX([1]Maux!$BB$18:$BB$98)</f>
        <v>8</v>
      </c>
      <c r="L22" s="24">
        <f>D22/H22</f>
        <v>0.92307692307692313</v>
      </c>
      <c r="M22" s="24">
        <f>MAX([1]Maux!$BC$18:$BC$98)</f>
        <v>4</v>
      </c>
      <c r="N22" s="50">
        <f>D22-H22</f>
        <v>-7</v>
      </c>
      <c r="O22" s="50">
        <f>MAX([1]Maux!$BD$18:$BD$98)</f>
        <v>3</v>
      </c>
      <c r="P22" s="24">
        <f>F22-J22</f>
        <v>-5.5118110236220375E-2</v>
      </c>
      <c r="Q22" s="50">
        <f>[1]Maux!$BE$3</f>
        <v>18</v>
      </c>
      <c r="R22" s="24">
        <f>Q22/AG22</f>
        <v>1.2857142857142858</v>
      </c>
      <c r="S22" s="50">
        <f>[1]Maux!$BF$3</f>
        <v>0</v>
      </c>
      <c r="T22" s="24">
        <f>S22/AG22</f>
        <v>0</v>
      </c>
      <c r="U22" s="50">
        <f>[1]Maux!$BG$3</f>
        <v>12</v>
      </c>
      <c r="V22" s="54">
        <f>[1]Maux!$BH$3</f>
        <v>6</v>
      </c>
      <c r="W22" s="55">
        <f>U22/(U22+V22)</f>
        <v>0.66666666666666663</v>
      </c>
      <c r="X22" s="24">
        <f>U22/AH22</f>
        <v>9.4488188976377951E-2</v>
      </c>
      <c r="Y22" s="24">
        <f>V22/AH22</f>
        <v>4.7244094488188976E-2</v>
      </c>
      <c r="Z22" s="24">
        <f>X22-Y22</f>
        <v>4.7244094488188976E-2</v>
      </c>
      <c r="AA22" s="54">
        <f>[1]Maux!$BJ$3</f>
        <v>4</v>
      </c>
      <c r="AB22" s="54">
        <f>[1]Maux!$BK$3</f>
        <v>3</v>
      </c>
      <c r="AC22" s="55">
        <f>AA22/(AA22+AB22)</f>
        <v>0.5714285714285714</v>
      </c>
      <c r="AD22" s="54">
        <f>[1]Maux!$BL$3</f>
        <v>8</v>
      </c>
      <c r="AE22" s="54">
        <f>[1]Maux!$BM$3</f>
        <v>3</v>
      </c>
      <c r="AF22" s="55">
        <f>AD22/(AD22+AE22)</f>
        <v>0.72727272727272729</v>
      </c>
      <c r="AG22" s="50">
        <v>14</v>
      </c>
      <c r="AH22" s="50">
        <v>127</v>
      </c>
    </row>
    <row r="23" spans="1:34" ht="15.5" thickBot="1">
      <c r="A23" s="74" t="s">
        <v>84</v>
      </c>
      <c r="B23" s="9"/>
      <c r="C23" s="75" t="s">
        <v>80</v>
      </c>
      <c r="D23" s="50">
        <f>[1]Prestinni!$BA$3</f>
        <v>71</v>
      </c>
      <c r="E23" s="24">
        <f>D23/AG23</f>
        <v>6.4545454545454541</v>
      </c>
      <c r="F23" s="24">
        <f>D23/AH23</f>
        <v>0.71717171717171713</v>
      </c>
      <c r="G23" s="50">
        <f>MAX([1]Prestinni!$BA$18:$BA$98)</f>
        <v>9</v>
      </c>
      <c r="H23" s="50">
        <f>[1]Prestinni!$BB$3</f>
        <v>71</v>
      </c>
      <c r="I23" s="24">
        <f>H23/AG23</f>
        <v>6.4545454545454541</v>
      </c>
      <c r="J23" s="24">
        <f>H23/AH23</f>
        <v>0.71717171717171713</v>
      </c>
      <c r="K23" s="50">
        <f>MAX([1]Prestinni!$BB$18:$BB$98)</f>
        <v>9</v>
      </c>
      <c r="L23" s="24">
        <f>D23/H23</f>
        <v>1</v>
      </c>
      <c r="M23" s="24">
        <f>MAX([1]Prestinni!$BC$18:$BC$98)</f>
        <v>4.5</v>
      </c>
      <c r="N23" s="50">
        <f>D23-H23</f>
        <v>0</v>
      </c>
      <c r="O23" s="50">
        <f>MAX([1]Prestinni!$BD$18:$BD$98)</f>
        <v>7</v>
      </c>
      <c r="P23" s="24">
        <f>F23-J23</f>
        <v>0</v>
      </c>
      <c r="Q23" s="50">
        <f>[1]Prestinni!$BE$3</f>
        <v>1</v>
      </c>
      <c r="R23" s="24">
        <f>Q23/AG23</f>
        <v>9.0909090909090912E-2</v>
      </c>
      <c r="S23" s="50">
        <f>[1]Prestinni!$BF$3</f>
        <v>5</v>
      </c>
      <c r="T23" s="24">
        <f>S23/AG23</f>
        <v>0.45454545454545453</v>
      </c>
      <c r="U23" s="50">
        <f>[1]Prestinni!$BG$3</f>
        <v>12</v>
      </c>
      <c r="V23" s="54">
        <f>[1]Prestinni!$BH$3</f>
        <v>21</v>
      </c>
      <c r="W23" s="55">
        <f>U23/(U23+V23)</f>
        <v>0.36363636363636365</v>
      </c>
      <c r="X23" s="24">
        <f>U23/AH23</f>
        <v>0.12121212121212122</v>
      </c>
      <c r="Y23" s="24">
        <f>V23/AH23</f>
        <v>0.21212121212121213</v>
      </c>
      <c r="Z23" s="24">
        <f>X23-Y23</f>
        <v>-9.0909090909090912E-2</v>
      </c>
      <c r="AA23" s="54">
        <f>[1]Prestinni!$BJ$3</f>
        <v>6</v>
      </c>
      <c r="AB23" s="54">
        <f>[1]Prestinni!$BK$3</f>
        <v>12</v>
      </c>
      <c r="AC23" s="55">
        <f>AA23/(AA23+AB23)</f>
        <v>0.33333333333333331</v>
      </c>
      <c r="AD23" s="54">
        <f>[1]Prestinni!$BL$3</f>
        <v>6</v>
      </c>
      <c r="AE23" s="54">
        <f>[1]Prestinni!$BM$3</f>
        <v>9</v>
      </c>
      <c r="AF23" s="55">
        <f>AD23/(AD23+AE23)</f>
        <v>0.4</v>
      </c>
      <c r="AG23" s="50">
        <v>11</v>
      </c>
      <c r="AH23" s="50">
        <v>99</v>
      </c>
    </row>
    <row r="24" spans="1:34" ht="15.5" thickBot="1">
      <c r="A24" s="77" t="s">
        <v>85</v>
      </c>
      <c r="B24" s="78"/>
      <c r="C24" s="79" t="s">
        <v>80</v>
      </c>
      <c r="D24" s="57">
        <f>[1]Skyz!$BA$3</f>
        <v>102</v>
      </c>
      <c r="E24" s="34">
        <f>D24/AG24</f>
        <v>7.2857142857142856</v>
      </c>
      <c r="F24" s="34">
        <f>D24/AH24</f>
        <v>0.80314960629921262</v>
      </c>
      <c r="G24" s="57">
        <f>MAX([1]Skyz!$BA$18:$BA$98)</f>
        <v>14</v>
      </c>
      <c r="H24" s="57">
        <f>[1]Skyz!$BB$3</f>
        <v>99</v>
      </c>
      <c r="I24" s="34">
        <f>H24/AG24</f>
        <v>7.0714285714285712</v>
      </c>
      <c r="J24" s="34">
        <f>H24/AH24</f>
        <v>0.77952755905511806</v>
      </c>
      <c r="K24" s="57">
        <f>MAX([1]Skyz!$BB$18:$BB$98)</f>
        <v>9</v>
      </c>
      <c r="L24" s="34">
        <f>D24/H24</f>
        <v>1.0303030303030303</v>
      </c>
      <c r="M24" s="34">
        <f>MAX([1]Skyz!$BC$18:$BC$98)</f>
        <v>2.3333333333333335</v>
      </c>
      <c r="N24" s="57">
        <f>D24-H24</f>
        <v>3</v>
      </c>
      <c r="O24" s="57">
        <f>MAX([1]Skyz!$BD$18:$BD$98)</f>
        <v>8</v>
      </c>
      <c r="P24" s="34">
        <f>F24-J24</f>
        <v>2.3622047244094557E-2</v>
      </c>
      <c r="Q24" s="57">
        <f>[1]Skyz!$BE$3</f>
        <v>1</v>
      </c>
      <c r="R24" s="34">
        <f>Q24/AG24</f>
        <v>7.1428571428571425E-2</v>
      </c>
      <c r="S24" s="57">
        <f>[1]Skyz!$BF$3</f>
        <v>0</v>
      </c>
      <c r="T24" s="34">
        <f>S24/AG24</f>
        <v>0</v>
      </c>
      <c r="U24" s="57">
        <f>[1]Skyz!$BG$3</f>
        <v>8</v>
      </c>
      <c r="V24" s="61">
        <f>[1]Skyz!$BH$3</f>
        <v>11</v>
      </c>
      <c r="W24" s="62">
        <f>U24/(U24+V24)</f>
        <v>0.42105263157894735</v>
      </c>
      <c r="X24" s="34">
        <f>U24/AH24</f>
        <v>6.2992125984251968E-2</v>
      </c>
      <c r="Y24" s="34">
        <f>V24/AH24</f>
        <v>8.6614173228346455E-2</v>
      </c>
      <c r="Z24" s="34">
        <f>X24-Y24</f>
        <v>-2.3622047244094488E-2</v>
      </c>
      <c r="AA24" s="61">
        <f>[1]Skyz!$BJ$3</f>
        <v>3</v>
      </c>
      <c r="AB24" s="61">
        <f>[1]Skyz!$BK$3</f>
        <v>6</v>
      </c>
      <c r="AC24" s="62">
        <f>AA24/(AA24+AB24)</f>
        <v>0.33333333333333331</v>
      </c>
      <c r="AD24" s="61">
        <f>[1]Skyz!$BL$3</f>
        <v>5</v>
      </c>
      <c r="AE24" s="61">
        <f>[1]Skyz!$BM$3</f>
        <v>5</v>
      </c>
      <c r="AF24" s="62">
        <f>AD24/(AD24+AE24)</f>
        <v>0.5</v>
      </c>
      <c r="AG24" s="57">
        <v>14</v>
      </c>
      <c r="AH24" s="57">
        <v>127</v>
      </c>
    </row>
    <row r="25" spans="1:34" ht="15.5" thickBot="1">
      <c r="A25" s="63" t="s">
        <v>86</v>
      </c>
      <c r="B25" s="9"/>
      <c r="C25" s="64" t="s">
        <v>87</v>
      </c>
      <c r="D25" s="64">
        <f>[1]AquA!$BA$3</f>
        <v>57</v>
      </c>
      <c r="E25" s="67">
        <f>D25/AG25</f>
        <v>6.333333333333333</v>
      </c>
      <c r="F25" s="67">
        <f>D25/AH25</f>
        <v>0.6705882352941176</v>
      </c>
      <c r="G25" s="64">
        <f>MAX([1]AquA!$BA$18:$BA$98)</f>
        <v>12</v>
      </c>
      <c r="H25" s="64">
        <f>[1]AquA!$BB$3</f>
        <v>61</v>
      </c>
      <c r="I25" s="67">
        <f>H25/AG25</f>
        <v>6.7777777777777777</v>
      </c>
      <c r="J25" s="67">
        <f>H25/AH25</f>
        <v>0.71764705882352942</v>
      </c>
      <c r="K25" s="64">
        <f>MAX([1]AquA!$BB$18:$BB$98)</f>
        <v>8</v>
      </c>
      <c r="L25" s="67">
        <f>D25/H25</f>
        <v>0.93442622950819676</v>
      </c>
      <c r="M25" s="67">
        <f>MAX([1]AquA!$BC$18:$BC$98)</f>
        <v>1.7142857142857142</v>
      </c>
      <c r="N25" s="64">
        <f>D25-H25</f>
        <v>-4</v>
      </c>
      <c r="O25" s="64">
        <f>MAX([1]AquA!$BD$18:$BD$98)</f>
        <v>5</v>
      </c>
      <c r="P25" s="44">
        <f>F25-J25</f>
        <v>-4.705882352941182E-2</v>
      </c>
      <c r="Q25" s="64">
        <f>[1]AquA!$BE$3</f>
        <v>3</v>
      </c>
      <c r="R25" s="67">
        <f>Q25/AG25</f>
        <v>0.33333333333333331</v>
      </c>
      <c r="S25" s="64">
        <f>[1]AquA!$BF$3</f>
        <v>0</v>
      </c>
      <c r="T25" s="67">
        <f>S25/AG25</f>
        <v>0</v>
      </c>
      <c r="U25" s="64">
        <f>[1]AquA!$BG$3</f>
        <v>9</v>
      </c>
      <c r="V25" s="70">
        <f>[1]AquA!$BH$3</f>
        <v>8</v>
      </c>
      <c r="W25" s="71">
        <f>U25/(U25+V25)</f>
        <v>0.52941176470588236</v>
      </c>
      <c r="X25" s="67">
        <f>U25/AH25</f>
        <v>0.10588235294117647</v>
      </c>
      <c r="Y25" s="67">
        <f>V25/AH25</f>
        <v>9.4117647058823528E-2</v>
      </c>
      <c r="Z25" s="67">
        <f>X25-Y25</f>
        <v>1.1764705882352941E-2</v>
      </c>
      <c r="AA25" s="70">
        <f>[1]AquA!$BJ$3</f>
        <v>3</v>
      </c>
      <c r="AB25" s="70">
        <f>[1]AquA!$BK$3</f>
        <v>5</v>
      </c>
      <c r="AC25" s="71">
        <f>AA25/(AA25+AB25)</f>
        <v>0.375</v>
      </c>
      <c r="AD25" s="70">
        <f>[1]AquA!$BL$3</f>
        <v>5</v>
      </c>
      <c r="AE25" s="70">
        <f>[1]AquA!$BM$3</f>
        <v>4</v>
      </c>
      <c r="AF25" s="71">
        <f>AD25/(AD25+AE25)</f>
        <v>0.55555555555555558</v>
      </c>
      <c r="AG25" s="64">
        <v>9</v>
      </c>
      <c r="AH25" s="64">
        <v>85</v>
      </c>
    </row>
    <row r="26" spans="1:34" ht="15.5" thickBot="1">
      <c r="A26" s="20" t="s">
        <v>88</v>
      </c>
      <c r="B26" s="21"/>
      <c r="C26" s="22" t="s">
        <v>87</v>
      </c>
      <c r="D26" s="22">
        <f>[1]Blazt!$BA$3</f>
        <v>16</v>
      </c>
      <c r="E26" s="25">
        <f>D26/AG26</f>
        <v>5.333333333333333</v>
      </c>
      <c r="F26" s="25">
        <f>D26/AH26</f>
        <v>0.59259259259259256</v>
      </c>
      <c r="G26" s="22">
        <f>MAX([1]Blazt!$BA$18:$BA$98)</f>
        <v>8</v>
      </c>
      <c r="H26" s="22">
        <f>[1]Blazt!$BB$3</f>
        <v>21</v>
      </c>
      <c r="I26" s="25">
        <f>H26/AG26</f>
        <v>7</v>
      </c>
      <c r="J26" s="25">
        <f>H26/AH26</f>
        <v>0.77777777777777779</v>
      </c>
      <c r="K26" s="22">
        <f>MAX([1]Blazt!$BB$18:$BB$98)</f>
        <v>8</v>
      </c>
      <c r="L26" s="25">
        <f>D26/H26</f>
        <v>0.76190476190476186</v>
      </c>
      <c r="M26" s="25">
        <f>MAX([1]Blazt!$BC$18:$BC$98)</f>
        <v>1.1666666666666667</v>
      </c>
      <c r="N26" s="22">
        <f>D26-H26</f>
        <v>-5</v>
      </c>
      <c r="O26" s="22">
        <f>MAX([1]Blazt!$BD$18:$BD$98)</f>
        <v>1</v>
      </c>
      <c r="P26" s="24">
        <f>F26-J26</f>
        <v>-0.18518518518518523</v>
      </c>
      <c r="Q26" s="22">
        <f>[1]Blazt!$BE$3</f>
        <v>0</v>
      </c>
      <c r="R26" s="25">
        <f>Q26/AG26</f>
        <v>0</v>
      </c>
      <c r="S26" s="22">
        <f>[1]Blazt!$BF$3</f>
        <v>0</v>
      </c>
      <c r="T26" s="25">
        <f>S26/AG26</f>
        <v>0</v>
      </c>
      <c r="U26" s="22">
        <f>[1]Blazt!$BG$3</f>
        <v>4</v>
      </c>
      <c r="V26" s="28">
        <f>[1]Blazt!$BH$3</f>
        <v>1</v>
      </c>
      <c r="W26" s="29">
        <f>U26/(U26+V26)</f>
        <v>0.8</v>
      </c>
      <c r="X26" s="25">
        <f>U26/AH26</f>
        <v>0.14814814814814814</v>
      </c>
      <c r="Y26" s="25">
        <f>V26/AH26</f>
        <v>3.7037037037037035E-2</v>
      </c>
      <c r="Z26" s="25">
        <f>X26-Y26</f>
        <v>0.1111111111111111</v>
      </c>
      <c r="AA26" s="28">
        <f>[1]Blazt!$BJ$3</f>
        <v>3</v>
      </c>
      <c r="AB26" s="28">
        <f>[1]Blazt!$BK$3</f>
        <v>1</v>
      </c>
      <c r="AC26" s="29">
        <f>AA26/(AA26+AB26)</f>
        <v>0.75</v>
      </c>
      <c r="AD26" s="28">
        <f>[1]Blazt!$BL$3</f>
        <v>1</v>
      </c>
      <c r="AE26" s="28">
        <f>[1]Blazt!$BM$3</f>
        <v>0</v>
      </c>
      <c r="AF26" s="29">
        <f>AD26/(AD26+AE26)</f>
        <v>1</v>
      </c>
      <c r="AG26" s="22">
        <v>3</v>
      </c>
      <c r="AH26" s="22">
        <v>27</v>
      </c>
    </row>
    <row r="27" spans="1:34" ht="15.5" thickBot="1">
      <c r="A27" s="20" t="s">
        <v>89</v>
      </c>
      <c r="B27" s="21"/>
      <c r="C27" s="22" t="s">
        <v>87</v>
      </c>
      <c r="D27" s="22">
        <f>[1]Decemate!$BA$3</f>
        <v>65</v>
      </c>
      <c r="E27" s="25">
        <f>D27/AG27</f>
        <v>7.2222222222222223</v>
      </c>
      <c r="F27" s="25">
        <f>D27/AH27</f>
        <v>0.76470588235294112</v>
      </c>
      <c r="G27" s="22">
        <f>MAX([1]Decemate!$BA$18:$BA$98)</f>
        <v>12</v>
      </c>
      <c r="H27" s="22">
        <f>[1]Decemate!$BB$3</f>
        <v>65</v>
      </c>
      <c r="I27" s="25">
        <f>H27/AG27</f>
        <v>7.2222222222222223</v>
      </c>
      <c r="J27" s="25">
        <f>H27/AH27</f>
        <v>0.76470588235294112</v>
      </c>
      <c r="K27" s="22">
        <f>MAX([1]Decemate!$BB$18:$BB$98)</f>
        <v>9</v>
      </c>
      <c r="L27" s="25">
        <f>D27/H27</f>
        <v>1</v>
      </c>
      <c r="M27" s="25">
        <f>MAX([1]Decemate!$BC$18:$BC$98)</f>
        <v>2.4</v>
      </c>
      <c r="N27" s="22">
        <f>D27-H27</f>
        <v>0</v>
      </c>
      <c r="O27" s="22">
        <f>MAX([1]Decemate!$BD$18:$BD$98)</f>
        <v>7</v>
      </c>
      <c r="P27" s="24">
        <f>F27-J27</f>
        <v>0</v>
      </c>
      <c r="Q27" s="22">
        <f>[1]Decemate!$BE$3</f>
        <v>1</v>
      </c>
      <c r="R27" s="25">
        <f>Q27/AG27</f>
        <v>0.1111111111111111</v>
      </c>
      <c r="S27" s="22">
        <f>[1]Decemate!$BF$3</f>
        <v>1</v>
      </c>
      <c r="T27" s="25">
        <f>S27/AG27</f>
        <v>0.1111111111111111</v>
      </c>
      <c r="U27" s="22">
        <f>[1]Decemate!$BG$3</f>
        <v>5</v>
      </c>
      <c r="V27" s="28">
        <f>[1]Decemate!$BH$3</f>
        <v>3</v>
      </c>
      <c r="W27" s="29">
        <f>U27/(U27+V27)</f>
        <v>0.625</v>
      </c>
      <c r="X27" s="25">
        <f>U27/AH27</f>
        <v>5.8823529411764705E-2</v>
      </c>
      <c r="Y27" s="25">
        <f>V27/AH27</f>
        <v>3.5294117647058823E-2</v>
      </c>
      <c r="Z27" s="25">
        <f>X27-Y27</f>
        <v>2.3529411764705882E-2</v>
      </c>
      <c r="AA27" s="28">
        <f>[1]Decemate!$BJ$3</f>
        <v>2</v>
      </c>
      <c r="AB27" s="28">
        <f>[1]Decemate!$BK$3</f>
        <v>2</v>
      </c>
      <c r="AC27" s="29">
        <f>AA27/(AA27+AB27)</f>
        <v>0.5</v>
      </c>
      <c r="AD27" s="28">
        <f>[1]Decemate!$BL$3</f>
        <v>3</v>
      </c>
      <c r="AE27" s="28">
        <f>[1]Decemate!$BM$3</f>
        <v>1</v>
      </c>
      <c r="AF27" s="29">
        <f>AD27/(AD27+AE27)</f>
        <v>0.75</v>
      </c>
      <c r="AG27" s="22">
        <v>9</v>
      </c>
      <c r="AH27" s="22">
        <v>85</v>
      </c>
    </row>
    <row r="28" spans="1:34" ht="15.5" thickBot="1">
      <c r="A28" s="20" t="s">
        <v>90</v>
      </c>
      <c r="B28" s="21"/>
      <c r="C28" s="22" t="s">
        <v>87</v>
      </c>
      <c r="D28" s="22">
        <f>[1]Spart!$BA$3</f>
        <v>16</v>
      </c>
      <c r="E28" s="25">
        <f>D28/AG28</f>
        <v>5.333333333333333</v>
      </c>
      <c r="F28" s="25">
        <f>D28/AH28</f>
        <v>0.59259259259259256</v>
      </c>
      <c r="G28" s="22">
        <f>MAX([1]Spart!$BA$18:$BA$98)</f>
        <v>7</v>
      </c>
      <c r="H28" s="22">
        <f>[1]Spart!$BB$3</f>
        <v>21</v>
      </c>
      <c r="I28" s="25">
        <f>H28/AG28</f>
        <v>7</v>
      </c>
      <c r="J28" s="25">
        <f>H28/AH28</f>
        <v>0.77777777777777779</v>
      </c>
      <c r="K28" s="22">
        <f>MAX([1]Spart!$BB$18:$BB$98)</f>
        <v>8</v>
      </c>
      <c r="L28" s="25">
        <f>D28/H28</f>
        <v>0.76190476190476186</v>
      </c>
      <c r="M28" s="25">
        <f>MAX([1]Spart!$BC$18:$BC$98)</f>
        <v>1</v>
      </c>
      <c r="N28" s="22">
        <f>D28-H28</f>
        <v>-5</v>
      </c>
      <c r="O28" s="22">
        <f>MAX([1]Spart!$BD$18:$BD$98)</f>
        <v>0</v>
      </c>
      <c r="P28" s="24">
        <f>F28-J28</f>
        <v>-0.18518518518518523</v>
      </c>
      <c r="Q28" s="22">
        <f>[1]Spart!$BE$3</f>
        <v>4</v>
      </c>
      <c r="R28" s="25">
        <f>Q28/AG28</f>
        <v>1.3333333333333333</v>
      </c>
      <c r="S28" s="22">
        <f>[1]Spart!$BF$3</f>
        <v>0</v>
      </c>
      <c r="T28" s="25">
        <f>S28/AG28</f>
        <v>0</v>
      </c>
      <c r="U28" s="22">
        <f>[1]Spart!$BG$3</f>
        <v>2</v>
      </c>
      <c r="V28" s="28">
        <f>[1]Spart!$BH$3</f>
        <v>1</v>
      </c>
      <c r="W28" s="29">
        <f>U28/(U28+V28)</f>
        <v>0.66666666666666663</v>
      </c>
      <c r="X28" s="25">
        <f>U28/AH28</f>
        <v>7.407407407407407E-2</v>
      </c>
      <c r="Y28" s="25">
        <f>V28/AH28</f>
        <v>3.7037037037037035E-2</v>
      </c>
      <c r="Z28" s="25">
        <f>X28-Y28</f>
        <v>3.7037037037037035E-2</v>
      </c>
      <c r="AA28" s="28">
        <f>[1]Spart!$BJ$3</f>
        <v>2</v>
      </c>
      <c r="AB28" s="28">
        <f>[1]Spart!$BK$3</f>
        <v>0</v>
      </c>
      <c r="AC28" s="29">
        <f>AA28/(AA28+AB28)</f>
        <v>1</v>
      </c>
      <c r="AD28" s="28">
        <f>[1]Spart!$BL$3</f>
        <v>0</v>
      </c>
      <c r="AE28" s="28">
        <f>[1]Spart!$BM$3</f>
        <v>1</v>
      </c>
      <c r="AF28" s="29">
        <f>AD28/(AD28+AE28)</f>
        <v>0</v>
      </c>
      <c r="AG28" s="22">
        <v>3</v>
      </c>
      <c r="AH28" s="22">
        <v>27</v>
      </c>
    </row>
    <row r="29" spans="1:34" ht="15.5" thickBot="1">
      <c r="A29" s="20" t="s">
        <v>91</v>
      </c>
      <c r="B29" s="21"/>
      <c r="C29" s="22" t="s">
        <v>87</v>
      </c>
      <c r="D29" s="22">
        <f>[1]Vivid!$BA$3</f>
        <v>28</v>
      </c>
      <c r="E29" s="25">
        <f>D29/AG29</f>
        <v>9.3333333333333339</v>
      </c>
      <c r="F29" s="25">
        <f>D29/AH29</f>
        <v>1.037037037037037</v>
      </c>
      <c r="G29" s="22">
        <f>MAX([1]Vivid!$BA$18:$BA$98)</f>
        <v>14</v>
      </c>
      <c r="H29" s="22">
        <f>[1]Vivid!$BB$3</f>
        <v>21</v>
      </c>
      <c r="I29" s="25">
        <f>H29/AG29</f>
        <v>7</v>
      </c>
      <c r="J29" s="25">
        <f>H29/AH29</f>
        <v>0.77777777777777779</v>
      </c>
      <c r="K29" s="22">
        <f>MAX([1]Vivid!$BB$18:$BB$98)</f>
        <v>8</v>
      </c>
      <c r="L29" s="25">
        <f>D29/H29</f>
        <v>1.3333333333333333</v>
      </c>
      <c r="M29" s="25">
        <f>MAX([1]Vivid!$BC$18:$BC$98)</f>
        <v>2.3333333333333335</v>
      </c>
      <c r="N29" s="22">
        <f>D29-H29</f>
        <v>7</v>
      </c>
      <c r="O29" s="22">
        <f>MAX([1]Vivid!$BD$18:$BD$98)</f>
        <v>8</v>
      </c>
      <c r="P29" s="24">
        <f>F29-J29</f>
        <v>0.25925925925925919</v>
      </c>
      <c r="Q29" s="22">
        <f>[1]Vivid!$BE$3</f>
        <v>3</v>
      </c>
      <c r="R29" s="25">
        <f>Q29/AG29</f>
        <v>1</v>
      </c>
      <c r="S29" s="22">
        <f>[1]Vivid!$BF$3</f>
        <v>0</v>
      </c>
      <c r="T29" s="25">
        <f>S29/AG29</f>
        <v>0</v>
      </c>
      <c r="U29" s="22">
        <f>[1]Vivid!$BG$3</f>
        <v>5</v>
      </c>
      <c r="V29" s="28">
        <f>[1]Vivid!$BH$3</f>
        <v>9</v>
      </c>
      <c r="W29" s="29">
        <f>U29/(U29+V29)</f>
        <v>0.35714285714285715</v>
      </c>
      <c r="X29" s="25">
        <f>U29/AH29</f>
        <v>0.18518518518518517</v>
      </c>
      <c r="Y29" s="25">
        <f>V29/AH29</f>
        <v>0.33333333333333331</v>
      </c>
      <c r="Z29" s="25">
        <f>X29-Y29</f>
        <v>-0.14814814814814814</v>
      </c>
      <c r="AA29" s="28">
        <f>[1]Vivid!$BJ$3</f>
        <v>3</v>
      </c>
      <c r="AB29" s="28">
        <f>[1]Vivid!$BK$3</f>
        <v>5</v>
      </c>
      <c r="AC29" s="29">
        <f>AA29/(AA29+AB29)</f>
        <v>0.375</v>
      </c>
      <c r="AD29" s="28">
        <f>[1]Vivid!$BL$3</f>
        <v>2</v>
      </c>
      <c r="AE29" s="28">
        <f>[1]Vivid!$BM$3</f>
        <v>4</v>
      </c>
      <c r="AF29" s="29">
        <f>AD29/(AD29+AE29)</f>
        <v>0.33333333333333331</v>
      </c>
      <c r="AG29" s="22">
        <v>3</v>
      </c>
      <c r="AH29" s="22">
        <v>27</v>
      </c>
    </row>
    <row r="30" spans="1:34" ht="15.5" thickBot="1">
      <c r="A30" s="20" t="s">
        <v>92</v>
      </c>
      <c r="B30" s="21"/>
      <c r="C30" s="22" t="s">
        <v>87</v>
      </c>
      <c r="D30" s="22">
        <f>[1]Lacefield!$BA$3</f>
        <v>50</v>
      </c>
      <c r="E30" s="25">
        <f>D30/AG30</f>
        <v>8.3333333333333339</v>
      </c>
      <c r="F30" s="25">
        <f>D30/AH30</f>
        <v>0.86206896551724133</v>
      </c>
      <c r="G30" s="22">
        <f>MAX([1]Lacefield!$BA$18:$BA$98)</f>
        <v>11</v>
      </c>
      <c r="H30" s="22">
        <f>[1]Lacefield!$BB$3</f>
        <v>42</v>
      </c>
      <c r="I30" s="25">
        <f>H30/AG30</f>
        <v>7</v>
      </c>
      <c r="J30" s="25">
        <f>H30/AH30</f>
        <v>0.72413793103448276</v>
      </c>
      <c r="K30" s="22">
        <f>MAX([1]Lacefield!$BB$18:$BB$98)</f>
        <v>9</v>
      </c>
      <c r="L30" s="25">
        <f>D30/H30</f>
        <v>1.1904761904761905</v>
      </c>
      <c r="M30" s="25">
        <f>MAX([1]Lacefield!$BC$18:$BC$98)</f>
        <v>2.2000000000000002</v>
      </c>
      <c r="N30" s="22">
        <f>D30-H30</f>
        <v>8</v>
      </c>
      <c r="O30" s="22">
        <f>MAX([1]Lacefield!$BD$18:$BD$98)</f>
        <v>6</v>
      </c>
      <c r="P30" s="24">
        <f>F30-J30</f>
        <v>0.13793103448275856</v>
      </c>
      <c r="Q30" s="22">
        <f>[1]Lacefield!$BE$3</f>
        <v>0</v>
      </c>
      <c r="R30" s="25">
        <f>Q30/AG30</f>
        <v>0</v>
      </c>
      <c r="S30" s="22">
        <f>[1]Lacefield!$BF$3</f>
        <v>1</v>
      </c>
      <c r="T30" s="25">
        <f>S30/AG30</f>
        <v>0.16666666666666666</v>
      </c>
      <c r="U30" s="22">
        <f>[1]Lacefield!$BG$3</f>
        <v>5</v>
      </c>
      <c r="V30" s="28">
        <f>[1]Lacefield!$BH$3</f>
        <v>5</v>
      </c>
      <c r="W30" s="29">
        <f>U30/(U30+V30)</f>
        <v>0.5</v>
      </c>
      <c r="X30" s="25">
        <f>U30/AH30</f>
        <v>8.6206896551724144E-2</v>
      </c>
      <c r="Y30" s="25">
        <f>V30/AH30</f>
        <v>8.6206896551724144E-2</v>
      </c>
      <c r="Z30" s="25">
        <f>X30-Y30</f>
        <v>0</v>
      </c>
      <c r="AA30" s="28">
        <f>[1]Lacefield!$BJ$3</f>
        <v>2</v>
      </c>
      <c r="AB30" s="28">
        <f>[1]Lacefield!$BK$3</f>
        <v>4</v>
      </c>
      <c r="AC30" s="29">
        <f>AA30/(AA30+AB30)</f>
        <v>0.33333333333333331</v>
      </c>
      <c r="AD30" s="28">
        <f>[1]Lacefield!$BL$3</f>
        <v>3</v>
      </c>
      <c r="AE30" s="28">
        <f>[1]Lacefield!$BM$3</f>
        <v>1</v>
      </c>
      <c r="AF30" s="29">
        <f>AD30/(AD30+AE30)</f>
        <v>0.75</v>
      </c>
      <c r="AG30" s="22">
        <v>6</v>
      </c>
      <c r="AH30" s="22">
        <v>58</v>
      </c>
    </row>
    <row r="31" spans="1:34" ht="15.5" thickBot="1">
      <c r="A31" s="20" t="s">
        <v>93</v>
      </c>
      <c r="B31" s="21"/>
      <c r="C31" s="22" t="s">
        <v>87</v>
      </c>
      <c r="D31" s="22">
        <f>[1]Saints!$BA$3</f>
        <v>48</v>
      </c>
      <c r="E31" s="25">
        <f>D31/AG31</f>
        <v>8</v>
      </c>
      <c r="F31" s="25">
        <f>D31/AH31</f>
        <v>0.82758620689655171</v>
      </c>
      <c r="G31" s="22">
        <f>MAX([1]Saints!$BA$18:$BA$98)</f>
        <v>11</v>
      </c>
      <c r="H31" s="22">
        <f>[1]Saints!$BB$3</f>
        <v>47</v>
      </c>
      <c r="I31" s="25">
        <f>H31/AG31</f>
        <v>7.833333333333333</v>
      </c>
      <c r="J31" s="25">
        <f>H31/AH31</f>
        <v>0.81034482758620685</v>
      </c>
      <c r="K31" s="22">
        <f>MAX([1]Saints!$BB$18:$BB$98)</f>
        <v>9</v>
      </c>
      <c r="L31" s="25">
        <f>D31/H31</f>
        <v>1.0212765957446808</v>
      </c>
      <c r="M31" s="25">
        <f>MAX([1]Saints!$BC$18:$BC$98)</f>
        <v>1.5714285714285714</v>
      </c>
      <c r="N31" s="22">
        <f>D31-H31</f>
        <v>1</v>
      </c>
      <c r="O31" s="22">
        <f>MAX([1]Saints!$BD$18:$BD$98)</f>
        <v>4</v>
      </c>
      <c r="P31" s="24">
        <f>F31-J31</f>
        <v>1.7241379310344862E-2</v>
      </c>
      <c r="Q31" s="22">
        <f>[1]Saints!$BE$3</f>
        <v>6</v>
      </c>
      <c r="R31" s="25">
        <f>Q31/AG31</f>
        <v>1</v>
      </c>
      <c r="S31" s="22">
        <f>[1]Saints!$BF$3</f>
        <v>2</v>
      </c>
      <c r="T31" s="25">
        <f>S31/AG31</f>
        <v>0.33333333333333331</v>
      </c>
      <c r="U31" s="22">
        <f>[1]Saints!$BG$3</f>
        <v>9</v>
      </c>
      <c r="V31" s="28">
        <f>[1]Saints!$BH$3</f>
        <v>8</v>
      </c>
      <c r="W31" s="29">
        <f>U31/(U31+V31)</f>
        <v>0.52941176470588236</v>
      </c>
      <c r="X31" s="25">
        <f>U31/AH31</f>
        <v>0.15517241379310345</v>
      </c>
      <c r="Y31" s="25">
        <f>V31/AH31</f>
        <v>0.13793103448275862</v>
      </c>
      <c r="Z31" s="25">
        <f>X31-Y31</f>
        <v>1.7241379310344834E-2</v>
      </c>
      <c r="AA31" s="28">
        <f>[1]Saints!$BJ$3</f>
        <v>7</v>
      </c>
      <c r="AB31" s="28">
        <f>[1]Saints!$BK$3</f>
        <v>4</v>
      </c>
      <c r="AC31" s="29">
        <f>AA31/(AA31+AB31)</f>
        <v>0.63636363636363635</v>
      </c>
      <c r="AD31" s="28">
        <f>[1]Saints!$BL$3</f>
        <v>2</v>
      </c>
      <c r="AE31" s="28">
        <f>[1]Saints!$BM$3</f>
        <v>4</v>
      </c>
      <c r="AF31" s="29">
        <f>AD31/(AD31+AE31)</f>
        <v>0.33333333333333331</v>
      </c>
      <c r="AG31" s="22">
        <v>6</v>
      </c>
      <c r="AH31" s="22">
        <v>58</v>
      </c>
    </row>
    <row r="32" spans="1:34" ht="15.5" thickBot="1">
      <c r="A32" s="30" t="s">
        <v>94</v>
      </c>
      <c r="B32" s="31"/>
      <c r="C32" s="32" t="s">
        <v>87</v>
      </c>
      <c r="D32" s="32">
        <f>[1]ACHES!$BA$3</f>
        <v>30</v>
      </c>
      <c r="E32" s="35">
        <f>D32/AG32</f>
        <v>5</v>
      </c>
      <c r="F32" s="35">
        <f>D32/AH32</f>
        <v>0.51724137931034486</v>
      </c>
      <c r="G32" s="32">
        <f>MAX([1]ACHES!$BA$18:$BA$98)</f>
        <v>9</v>
      </c>
      <c r="H32" s="32">
        <f>[1]ACHES!$BB$3</f>
        <v>48</v>
      </c>
      <c r="I32" s="35">
        <f>H32/AG32</f>
        <v>8</v>
      </c>
      <c r="J32" s="35">
        <f>H32/AH32</f>
        <v>0.82758620689655171</v>
      </c>
      <c r="K32" s="32">
        <f>MAX([1]ACHES!$BB$18:$BB$98)</f>
        <v>9</v>
      </c>
      <c r="L32" s="35">
        <f>D32/H32</f>
        <v>0.625</v>
      </c>
      <c r="M32" s="35">
        <f>MAX([1]ACHES!$BC$18:$BC$98)</f>
        <v>1</v>
      </c>
      <c r="N32" s="32">
        <f>D32-H32</f>
        <v>-18</v>
      </c>
      <c r="O32" s="32">
        <f>MAX([1]ACHES!$BD$18:$BD$98)</f>
        <v>0</v>
      </c>
      <c r="P32" s="34">
        <f>F32-J32</f>
        <v>-0.31034482758620685</v>
      </c>
      <c r="Q32" s="32">
        <f>[1]ACHES!$BE$3</f>
        <v>2</v>
      </c>
      <c r="R32" s="35">
        <f>Q32/AG32</f>
        <v>0.33333333333333331</v>
      </c>
      <c r="S32" s="32">
        <f>[1]ACHES!$BF$3</f>
        <v>0</v>
      </c>
      <c r="T32" s="35">
        <f>S32/AG32</f>
        <v>0</v>
      </c>
      <c r="U32" s="32">
        <f>[1]ACHES!$BG$3</f>
        <v>6</v>
      </c>
      <c r="V32" s="38">
        <f>[1]ACHES!$BH$3</f>
        <v>8</v>
      </c>
      <c r="W32" s="39">
        <f>U32/(U32+V32)</f>
        <v>0.42857142857142855</v>
      </c>
      <c r="X32" s="35">
        <f>U32/AH32</f>
        <v>0.10344827586206896</v>
      </c>
      <c r="Y32" s="35">
        <f>V32/AH32</f>
        <v>0.13793103448275862</v>
      </c>
      <c r="Z32" s="35">
        <f>X32-Y32</f>
        <v>-3.4482758620689655E-2</v>
      </c>
      <c r="AA32" s="38">
        <f>[1]ACHES!$BJ$3</f>
        <v>2</v>
      </c>
      <c r="AB32" s="38">
        <f>[1]ACHES!$BK$3</f>
        <v>1</v>
      </c>
      <c r="AC32" s="39">
        <f>AA32/(AA32+AB32)</f>
        <v>0.66666666666666663</v>
      </c>
      <c r="AD32" s="38">
        <f>[1]ACHES!$BL$3</f>
        <v>4</v>
      </c>
      <c r="AE32" s="38">
        <f>[1]ACHES!$BM$3</f>
        <v>7</v>
      </c>
      <c r="AF32" s="39">
        <f>AD32/(AD32+AE32)</f>
        <v>0.36363636363636365</v>
      </c>
      <c r="AG32" s="32">
        <v>6</v>
      </c>
      <c r="AH32" s="32">
        <v>58</v>
      </c>
    </row>
    <row r="33" spans="1:34" ht="15.5" thickBot="1">
      <c r="A33" s="41" t="s">
        <v>95</v>
      </c>
      <c r="B33" s="9"/>
      <c r="C33" s="42" t="s">
        <v>96</v>
      </c>
      <c r="D33" s="42">
        <f>[1]Dashy!$BA$3</f>
        <v>55</v>
      </c>
      <c r="E33" s="44">
        <f>D33/AG33</f>
        <v>6.1111111111111107</v>
      </c>
      <c r="F33" s="44">
        <f>D33/AH33</f>
        <v>0.67901234567901236</v>
      </c>
      <c r="G33" s="42">
        <f>MAX([1]Dashy!$BA$18:$BA$98)</f>
        <v>9</v>
      </c>
      <c r="H33" s="42">
        <f>[1]Dashy!$BB$3</f>
        <v>56</v>
      </c>
      <c r="I33" s="44">
        <f>H33/AG33</f>
        <v>6.2222222222222223</v>
      </c>
      <c r="J33" s="44">
        <f>H33/AH33</f>
        <v>0.69135802469135799</v>
      </c>
      <c r="K33" s="42">
        <f>MAX([1]Dashy!$BB$18:$BB$98)</f>
        <v>8</v>
      </c>
      <c r="L33" s="44">
        <f>D33/H33</f>
        <v>0.9821428571428571</v>
      </c>
      <c r="M33" s="44">
        <f>MAX([1]Dashy!$BC$18:$BC$98)</f>
        <v>1.8</v>
      </c>
      <c r="N33" s="42">
        <f>D33-H33</f>
        <v>-1</v>
      </c>
      <c r="O33" s="42">
        <f>MAX([1]Dashy!$BD$18:$BD$98)</f>
        <v>4</v>
      </c>
      <c r="P33" s="44">
        <f>F33-J33</f>
        <v>-1.2345679012345623E-2</v>
      </c>
      <c r="Q33" s="42">
        <f>[1]Dashy!$BE$3</f>
        <v>3</v>
      </c>
      <c r="R33" s="44">
        <f>Q33/AG33</f>
        <v>0.33333333333333331</v>
      </c>
      <c r="S33" s="42">
        <f>[1]Dashy!$BF$3</f>
        <v>3</v>
      </c>
      <c r="T33" s="44">
        <f>S33/AG33</f>
        <v>0.33333333333333331</v>
      </c>
      <c r="U33" s="42">
        <f>[1]Dashy!$BG$3</f>
        <v>8</v>
      </c>
      <c r="V33" s="47">
        <f>[1]Dashy!$BH$3</f>
        <v>5</v>
      </c>
      <c r="W33" s="48">
        <f>U33/(U33+V33)</f>
        <v>0.61538461538461542</v>
      </c>
      <c r="X33" s="44">
        <f>U33/AH33</f>
        <v>9.8765432098765427E-2</v>
      </c>
      <c r="Y33" s="44">
        <f>V33/AH33</f>
        <v>6.1728395061728392E-2</v>
      </c>
      <c r="Z33" s="44">
        <f>X33-Y33</f>
        <v>3.7037037037037035E-2</v>
      </c>
      <c r="AA33" s="47">
        <f>[1]Dashy!$BJ$3</f>
        <v>4</v>
      </c>
      <c r="AB33" s="47">
        <f>[1]Dashy!$BK$3</f>
        <v>4</v>
      </c>
      <c r="AC33" s="48">
        <f>AA33/(AA33+AB33)</f>
        <v>0.5</v>
      </c>
      <c r="AD33" s="47">
        <f>[1]Dashy!$BL$3</f>
        <v>4</v>
      </c>
      <c r="AE33" s="47">
        <f>[1]Dashy!$BM$3</f>
        <v>1</v>
      </c>
      <c r="AF33" s="48">
        <f>AD33/(AD33+AE33)</f>
        <v>0.8</v>
      </c>
      <c r="AG33" s="42">
        <v>9</v>
      </c>
      <c r="AH33" s="42">
        <v>81</v>
      </c>
    </row>
    <row r="34" spans="1:34" ht="15.5" thickBot="1">
      <c r="A34" s="49" t="s">
        <v>97</v>
      </c>
      <c r="B34" s="21"/>
      <c r="C34" s="50" t="s">
        <v>96</v>
      </c>
      <c r="D34" s="50">
        <f>[1]JKap!$BA$3</f>
        <v>51</v>
      </c>
      <c r="E34" s="24">
        <f>D34/AG34</f>
        <v>5.666666666666667</v>
      </c>
      <c r="F34" s="24">
        <f>D34/AH34</f>
        <v>0.62962962962962965</v>
      </c>
      <c r="G34" s="50">
        <f>MAX([1]JKap!$BA$18:$BA$98)</f>
        <v>8</v>
      </c>
      <c r="H34" s="50">
        <f>[1]JKap!$BB$3</f>
        <v>63</v>
      </c>
      <c r="I34" s="24">
        <f>H34/AG34</f>
        <v>7</v>
      </c>
      <c r="J34" s="24">
        <f>H34/AH34</f>
        <v>0.77777777777777779</v>
      </c>
      <c r="K34" s="50">
        <f>MAX([1]JKap!$BB$18:$BB$98)</f>
        <v>10</v>
      </c>
      <c r="L34" s="24">
        <f>D34/H34</f>
        <v>0.80952380952380953</v>
      </c>
      <c r="M34" s="24">
        <f>MAX([1]JKap!$BC$18:$BC$98)</f>
        <v>1.4</v>
      </c>
      <c r="N34" s="50">
        <f>D34-H34</f>
        <v>-12</v>
      </c>
      <c r="O34" s="50">
        <f>MAX([1]JKap!$BD$18:$BD$98)</f>
        <v>2</v>
      </c>
      <c r="P34" s="24">
        <f>F34-J34</f>
        <v>-0.14814814814814814</v>
      </c>
      <c r="Q34" s="50">
        <f>[1]JKap!$BE$3</f>
        <v>6</v>
      </c>
      <c r="R34" s="24">
        <f>Q34/AG34</f>
        <v>0.66666666666666663</v>
      </c>
      <c r="S34" s="50">
        <f>[1]JKap!$BF$3</f>
        <v>0</v>
      </c>
      <c r="T34" s="24">
        <f>S34/AG34</f>
        <v>0</v>
      </c>
      <c r="U34" s="50">
        <f>[1]JKap!$BG$3</f>
        <v>5</v>
      </c>
      <c r="V34" s="54">
        <f>[1]JKap!$BH$3</f>
        <v>12</v>
      </c>
      <c r="W34" s="55">
        <f>U34/(U34+V34)</f>
        <v>0.29411764705882354</v>
      </c>
      <c r="X34" s="24">
        <f>U34/AH34</f>
        <v>6.1728395061728392E-2</v>
      </c>
      <c r="Y34" s="24">
        <f>V34/AH34</f>
        <v>0.14814814814814814</v>
      </c>
      <c r="Z34" s="24">
        <f>X34-Y34</f>
        <v>-8.6419753086419748E-2</v>
      </c>
      <c r="AA34" s="54">
        <f>[1]JKap!$BJ$3</f>
        <v>2</v>
      </c>
      <c r="AB34" s="54">
        <f>[1]JKap!$BK$3</f>
        <v>6</v>
      </c>
      <c r="AC34" s="55">
        <f>AA34/(AA34+AB34)</f>
        <v>0.25</v>
      </c>
      <c r="AD34" s="54">
        <f>[1]JKap!$BL$3</f>
        <v>3</v>
      </c>
      <c r="AE34" s="54">
        <f>[1]JKap!$BM$3</f>
        <v>6</v>
      </c>
      <c r="AF34" s="55">
        <f>AD34/(AD34+AE34)</f>
        <v>0.33333333333333331</v>
      </c>
      <c r="AG34" s="50">
        <v>9</v>
      </c>
      <c r="AH34" s="50">
        <v>81</v>
      </c>
    </row>
    <row r="35" spans="1:34" ht="15.5" thickBot="1">
      <c r="A35" s="49" t="s">
        <v>98</v>
      </c>
      <c r="B35" s="21"/>
      <c r="C35" s="50" t="s">
        <v>96</v>
      </c>
      <c r="D35" s="50">
        <f>[1]Kenny!$BA$3</f>
        <v>62</v>
      </c>
      <c r="E35" s="24">
        <f>D35/AG35</f>
        <v>6.8888888888888893</v>
      </c>
      <c r="F35" s="24">
        <f>D35/AH35</f>
        <v>0.76543209876543206</v>
      </c>
      <c r="G35" s="50">
        <f>MAX([1]Kenny!$BA$18:$BA$98)</f>
        <v>14</v>
      </c>
      <c r="H35" s="50">
        <f>[1]Kenny!$BB$3</f>
        <v>63</v>
      </c>
      <c r="I35" s="24">
        <f>H35/AG35</f>
        <v>7</v>
      </c>
      <c r="J35" s="24">
        <f>H35/AH35</f>
        <v>0.77777777777777779</v>
      </c>
      <c r="K35" s="50">
        <f>MAX([1]Kenny!$BB$18:$BB$98)</f>
        <v>9</v>
      </c>
      <c r="L35" s="24">
        <f>D35/H35</f>
        <v>0.98412698412698407</v>
      </c>
      <c r="M35" s="24">
        <f>MAX([1]Kenny!$BC$18:$BC$98)</f>
        <v>1.75</v>
      </c>
      <c r="N35" s="50">
        <f>D35-H35</f>
        <v>-1</v>
      </c>
      <c r="O35" s="50">
        <f>MAX([1]Kenny!$BD$18:$BD$98)</f>
        <v>6</v>
      </c>
      <c r="P35" s="24">
        <f>F35-J35</f>
        <v>-1.2345679012345734E-2</v>
      </c>
      <c r="Q35" s="50">
        <f>[1]Kenny!$BE$3</f>
        <v>0</v>
      </c>
      <c r="R35" s="24">
        <f>Q35/AG35</f>
        <v>0</v>
      </c>
      <c r="S35" s="50">
        <f>[1]Kenny!$BF$3</f>
        <v>0</v>
      </c>
      <c r="T35" s="24">
        <f>S35/AG35</f>
        <v>0</v>
      </c>
      <c r="U35" s="50">
        <f>[1]Kenny!$BG$3</f>
        <v>8</v>
      </c>
      <c r="V35" s="54">
        <f>[1]Kenny!$BH$3</f>
        <v>12</v>
      </c>
      <c r="W35" s="55">
        <f>U35/(U35+V35)</f>
        <v>0.4</v>
      </c>
      <c r="X35" s="24">
        <f>U35/AH35</f>
        <v>9.8765432098765427E-2</v>
      </c>
      <c r="Y35" s="24">
        <f>V35/AH35</f>
        <v>0.14814814814814814</v>
      </c>
      <c r="Z35" s="24">
        <f>X35-Y35</f>
        <v>-4.9382716049382713E-2</v>
      </c>
      <c r="AA35" s="54">
        <f>[1]Kenny!$BJ$3</f>
        <v>4</v>
      </c>
      <c r="AB35" s="54">
        <f>[1]Kenny!$BK$3</f>
        <v>7</v>
      </c>
      <c r="AC35" s="55">
        <f>AA35/(AA35+AB35)</f>
        <v>0.36363636363636365</v>
      </c>
      <c r="AD35" s="54">
        <f>[1]Kenny!$BL$3</f>
        <v>4</v>
      </c>
      <c r="AE35" s="54">
        <f>[1]Kenny!$BM$3</f>
        <v>5</v>
      </c>
      <c r="AF35" s="55">
        <f>AD35/(AD35+AE35)</f>
        <v>0.44444444444444442</v>
      </c>
      <c r="AG35" s="50">
        <v>9</v>
      </c>
      <c r="AH35" s="50">
        <v>81</v>
      </c>
    </row>
    <row r="36" spans="1:34" ht="15.5" thickBot="1">
      <c r="A36" s="49" t="s">
        <v>99</v>
      </c>
      <c r="B36" s="21"/>
      <c r="C36" s="50" t="s">
        <v>96</v>
      </c>
      <c r="D36" s="50">
        <f>[1]Slasher!$BA$3</f>
        <v>58</v>
      </c>
      <c r="E36" s="24">
        <f>D36/AG36</f>
        <v>6.4444444444444446</v>
      </c>
      <c r="F36" s="24">
        <f>D36/AH36</f>
        <v>0.71604938271604934</v>
      </c>
      <c r="G36" s="50">
        <f>MAX([1]Slasher!$BA$18:$BA$98)</f>
        <v>10</v>
      </c>
      <c r="H36" s="50">
        <f>[1]Slasher!$BB$3</f>
        <v>62</v>
      </c>
      <c r="I36" s="24">
        <f>H36/AG36</f>
        <v>6.8888888888888893</v>
      </c>
      <c r="J36" s="24">
        <f>H36/AH36</f>
        <v>0.76543209876543206</v>
      </c>
      <c r="K36" s="50">
        <f>MAX([1]Slasher!$BB$18:$BB$98)</f>
        <v>9</v>
      </c>
      <c r="L36" s="24">
        <f>D36/H36</f>
        <v>0.93548387096774188</v>
      </c>
      <c r="M36" s="24">
        <f>MAX([1]Slasher!$BC$18:$BC$98)</f>
        <v>2</v>
      </c>
      <c r="N36" s="50">
        <f>D36-H36</f>
        <v>-4</v>
      </c>
      <c r="O36" s="50">
        <f>MAX([1]Slasher!$BD$18:$BD$98)</f>
        <v>5</v>
      </c>
      <c r="P36" s="24">
        <f>F36-J36</f>
        <v>-4.9382716049382713E-2</v>
      </c>
      <c r="Q36" s="50">
        <f>[1]Slasher!$BE$3</f>
        <v>2</v>
      </c>
      <c r="R36" s="24">
        <f>Q36/AG36</f>
        <v>0.22222222222222221</v>
      </c>
      <c r="S36" s="50">
        <f>[1]Slasher!$BF$3</f>
        <v>0</v>
      </c>
      <c r="T36" s="24">
        <f>S36/AG36</f>
        <v>0</v>
      </c>
      <c r="U36" s="50">
        <f>[1]Slasher!$BG$3</f>
        <v>5</v>
      </c>
      <c r="V36" s="54">
        <f>[1]Slasher!$BH$3</f>
        <v>5</v>
      </c>
      <c r="W36" s="55">
        <f>U36/(U36+V36)</f>
        <v>0.5</v>
      </c>
      <c r="X36" s="24">
        <f>U36/AH36</f>
        <v>6.1728395061728392E-2</v>
      </c>
      <c r="Y36" s="24">
        <f>V36/AH36</f>
        <v>6.1728395061728392E-2</v>
      </c>
      <c r="Z36" s="24">
        <f>X36-Y36</f>
        <v>0</v>
      </c>
      <c r="AA36" s="54">
        <f>[1]Slasher!$BJ$3</f>
        <v>1</v>
      </c>
      <c r="AB36" s="54">
        <f>[1]Slasher!$BK$3</f>
        <v>3</v>
      </c>
      <c r="AC36" s="55">
        <f>AA36/(AA36+AB36)</f>
        <v>0.25</v>
      </c>
      <c r="AD36" s="54">
        <f>[1]Slasher!$BL$3</f>
        <v>4</v>
      </c>
      <c r="AE36" s="54">
        <f>[1]Slasher!$BM$3</f>
        <v>2</v>
      </c>
      <c r="AF36" s="55">
        <f>AD36/(AD36+AE36)</f>
        <v>0.66666666666666663</v>
      </c>
      <c r="AG36" s="50">
        <v>9</v>
      </c>
      <c r="AH36" s="50">
        <v>81</v>
      </c>
    </row>
    <row r="37" spans="1:34" ht="15.5" thickBot="1">
      <c r="A37" s="56" t="s">
        <v>100</v>
      </c>
      <c r="B37" s="31"/>
      <c r="C37" s="57" t="s">
        <v>96</v>
      </c>
      <c r="D37" s="57">
        <f>[1]TJHaly!$BA$3</f>
        <v>51</v>
      </c>
      <c r="E37" s="34">
        <f>D37/AG37</f>
        <v>5.666666666666667</v>
      </c>
      <c r="F37" s="34">
        <f>D37/AH37</f>
        <v>0.62962962962962965</v>
      </c>
      <c r="G37" s="57">
        <f>MAX([1]TJHaly!$BA$18:$BA$98)</f>
        <v>9</v>
      </c>
      <c r="H37" s="57">
        <f>[1]TJHaly!$BB$3</f>
        <v>61</v>
      </c>
      <c r="I37" s="34">
        <f>H37/AG37</f>
        <v>6.7777777777777777</v>
      </c>
      <c r="J37" s="34">
        <f>H37/AH37</f>
        <v>0.75308641975308643</v>
      </c>
      <c r="K37" s="57">
        <f>MAX([1]TJHaly!$BB$18:$BB$98)</f>
        <v>9</v>
      </c>
      <c r="L37" s="34">
        <f>D37/H37</f>
        <v>0.83606557377049184</v>
      </c>
      <c r="M37" s="34">
        <f>MAX([1]TJHaly!$BC$18:$BC$98)</f>
        <v>1.8</v>
      </c>
      <c r="N37" s="57">
        <f>D37-H37</f>
        <v>-10</v>
      </c>
      <c r="O37" s="57">
        <f>MAX([1]TJHaly!$BD$18:$BD$98)</f>
        <v>4</v>
      </c>
      <c r="P37" s="34">
        <f>F37-J37</f>
        <v>-0.12345679012345678</v>
      </c>
      <c r="Q37" s="57">
        <f>[1]TJHaly!$BE$3</f>
        <v>1</v>
      </c>
      <c r="R37" s="34">
        <f>Q37/AG37</f>
        <v>0.1111111111111111</v>
      </c>
      <c r="S37" s="57">
        <f>[1]TJHaly!$BF$3</f>
        <v>0</v>
      </c>
      <c r="T37" s="34">
        <f>S37/AG37</f>
        <v>0</v>
      </c>
      <c r="U37" s="57">
        <f>[1]TJHaly!$BG$3</f>
        <v>8</v>
      </c>
      <c r="V37" s="61">
        <f>[1]TJHaly!$BH$3</f>
        <v>13</v>
      </c>
      <c r="W37" s="62">
        <f>U37/(U37+V37)</f>
        <v>0.38095238095238093</v>
      </c>
      <c r="X37" s="34">
        <f>U37/AH37</f>
        <v>9.8765432098765427E-2</v>
      </c>
      <c r="Y37" s="34">
        <f>V37/AH37</f>
        <v>0.16049382716049382</v>
      </c>
      <c r="Z37" s="34">
        <f>X37-Y37</f>
        <v>-6.1728395061728392E-2</v>
      </c>
      <c r="AA37" s="61">
        <f>[1]TJHaly!$BJ$3</f>
        <v>4</v>
      </c>
      <c r="AB37" s="61">
        <f>[1]TJHaly!$BK$3</f>
        <v>6</v>
      </c>
      <c r="AC37" s="62">
        <f>AA37/(AA37+AB37)</f>
        <v>0.4</v>
      </c>
      <c r="AD37" s="61">
        <f>[1]TJHaly!$BL$3</f>
        <v>4</v>
      </c>
      <c r="AE37" s="61">
        <f>[1]TJHaly!$BM$3</f>
        <v>7</v>
      </c>
      <c r="AF37" s="62">
        <f>AD37/(AD37+AE37)</f>
        <v>0.36363636363636365</v>
      </c>
      <c r="AG37" s="57">
        <v>9</v>
      </c>
      <c r="AH37" s="57">
        <v>81</v>
      </c>
    </row>
    <row r="38" spans="1:34" ht="15.5" thickBot="1">
      <c r="A38" s="63" t="s">
        <v>101</v>
      </c>
      <c r="B38" s="9"/>
      <c r="C38" s="64" t="s">
        <v>102</v>
      </c>
      <c r="D38" s="64">
        <f>[1]Dylan!$BA$3</f>
        <v>87</v>
      </c>
      <c r="E38" s="67">
        <f>D38/AG38</f>
        <v>7.9090909090909092</v>
      </c>
      <c r="F38" s="67">
        <f>D38/AH38</f>
        <v>0.83653846153846156</v>
      </c>
      <c r="G38" s="64">
        <f>MAX([1]Dylan!$BA$18:$BA$98)</f>
        <v>15</v>
      </c>
      <c r="H38" s="64">
        <f>[1]Dylan!$BB$3</f>
        <v>82</v>
      </c>
      <c r="I38" s="67">
        <f>H38/AG38</f>
        <v>7.4545454545454541</v>
      </c>
      <c r="J38" s="67">
        <f>H38/AH38</f>
        <v>0.78846153846153844</v>
      </c>
      <c r="K38" s="64">
        <f>MAX([1]Dylan!$BB$18:$BB$98)</f>
        <v>9</v>
      </c>
      <c r="L38" s="67">
        <f>D38/H38</f>
        <v>1.0609756097560976</v>
      </c>
      <c r="M38" s="67">
        <f>MAX([1]Dylan!$BC$18:$BC$98)</f>
        <v>2.1428571428571428</v>
      </c>
      <c r="N38" s="64">
        <f>D38-H38</f>
        <v>5</v>
      </c>
      <c r="O38" s="64">
        <f>MAX([1]Dylan!$BD$18:$BD$98)</f>
        <v>8</v>
      </c>
      <c r="P38" s="44">
        <f>F38-J38</f>
        <v>4.8076923076923128E-2</v>
      </c>
      <c r="Q38" s="64">
        <f>[1]Dylan!$BE$3</f>
        <v>4</v>
      </c>
      <c r="R38" s="67">
        <f>Q38/AG38</f>
        <v>0.36363636363636365</v>
      </c>
      <c r="S38" s="64">
        <f>[1]Dylan!$BF$3</f>
        <v>1</v>
      </c>
      <c r="T38" s="67">
        <f>S38/AG38</f>
        <v>9.0909090909090912E-2</v>
      </c>
      <c r="U38" s="64">
        <f>[1]Dylan!$BG$3</f>
        <v>18</v>
      </c>
      <c r="V38" s="70">
        <f>[1]Dylan!$BH$3</f>
        <v>20</v>
      </c>
      <c r="W38" s="71">
        <f>U38/(U38+V38)</f>
        <v>0.47368421052631576</v>
      </c>
      <c r="X38" s="67">
        <f>U38/AH38</f>
        <v>0.17307692307692307</v>
      </c>
      <c r="Y38" s="67">
        <f>V38/AH38</f>
        <v>0.19230769230769232</v>
      </c>
      <c r="Z38" s="67">
        <f>X38-Y38</f>
        <v>-1.9230769230769246E-2</v>
      </c>
      <c r="AA38" s="70">
        <f>[1]Dylan!$BJ$3</f>
        <v>5</v>
      </c>
      <c r="AB38" s="70">
        <f>[1]Dylan!$BK$3</f>
        <v>11</v>
      </c>
      <c r="AC38" s="71">
        <f>AA38/(AA38+AB38)</f>
        <v>0.3125</v>
      </c>
      <c r="AD38" s="70">
        <f>[1]Dylan!$BL$3</f>
        <v>13</v>
      </c>
      <c r="AE38" s="70">
        <f>[1]Dylan!$BM$3</f>
        <v>9</v>
      </c>
      <c r="AF38" s="71">
        <f>AD38/(AD38+AE38)</f>
        <v>0.59090909090909094</v>
      </c>
      <c r="AG38" s="64">
        <v>11</v>
      </c>
      <c r="AH38" s="64">
        <v>104</v>
      </c>
    </row>
    <row r="39" spans="1:34" ht="15.5" thickBot="1">
      <c r="A39" s="20" t="s">
        <v>103</v>
      </c>
      <c r="B39" s="21"/>
      <c r="C39" s="22" t="s">
        <v>102</v>
      </c>
      <c r="D39" s="22">
        <f>[1]Jurd!$BA$3</f>
        <v>54</v>
      </c>
      <c r="E39" s="25">
        <f>D39/AG39</f>
        <v>4.9090909090909092</v>
      </c>
      <c r="F39" s="25">
        <f>D39/AH39</f>
        <v>0.51923076923076927</v>
      </c>
      <c r="G39" s="22">
        <f>MAX([1]Jurd!$BA$18:$BA$98)</f>
        <v>9</v>
      </c>
      <c r="H39" s="22">
        <f>[1]Jurd!$BB$3</f>
        <v>77</v>
      </c>
      <c r="I39" s="25">
        <f>H39/AG39</f>
        <v>7</v>
      </c>
      <c r="J39" s="25">
        <f>H39/AH39</f>
        <v>0.74038461538461542</v>
      </c>
      <c r="K39" s="22">
        <f>MAX([1]Jurd!$BB$18:$BB$98)</f>
        <v>9</v>
      </c>
      <c r="L39" s="25">
        <f>D39/H39</f>
        <v>0.70129870129870131</v>
      </c>
      <c r="M39" s="25">
        <f>MAX([1]Jurd!$BC$18:$BC$98)</f>
        <v>2</v>
      </c>
      <c r="N39" s="22">
        <f>D39-H39</f>
        <v>-23</v>
      </c>
      <c r="O39" s="22">
        <f>MAX([1]Jurd!$BD$18:$BD$98)</f>
        <v>3</v>
      </c>
      <c r="P39" s="24">
        <f>F39-J39</f>
        <v>-0.22115384615384615</v>
      </c>
      <c r="Q39" s="22">
        <f>[1]Jurd!$BE$3</f>
        <v>19</v>
      </c>
      <c r="R39" s="25">
        <f>Q39/AG39</f>
        <v>1.7272727272727273</v>
      </c>
      <c r="S39" s="22">
        <f>[1]Jurd!$BF$3</f>
        <v>3</v>
      </c>
      <c r="T39" s="25">
        <f>S39/AG39</f>
        <v>0.27272727272727271</v>
      </c>
      <c r="U39" s="22">
        <f>[1]Jurd!$BG$3</f>
        <v>4</v>
      </c>
      <c r="V39" s="28">
        <f>[1]Jurd!$BH$3</f>
        <v>16</v>
      </c>
      <c r="W39" s="29">
        <f>U39/(U39+V39)</f>
        <v>0.2</v>
      </c>
      <c r="X39" s="25">
        <f>U39/AH39</f>
        <v>3.8461538461538464E-2</v>
      </c>
      <c r="Y39" s="25">
        <f>V39/AH39</f>
        <v>0.15384615384615385</v>
      </c>
      <c r="Z39" s="25">
        <f>X39-Y39</f>
        <v>-0.11538461538461539</v>
      </c>
      <c r="AA39" s="28">
        <f>[1]Jurd!$BJ$3</f>
        <v>1</v>
      </c>
      <c r="AB39" s="28">
        <f>[1]Jurd!$BK$3</f>
        <v>11</v>
      </c>
      <c r="AC39" s="29">
        <f>AA39/(AA39+AB39)</f>
        <v>8.3333333333333329E-2</v>
      </c>
      <c r="AD39" s="28">
        <f>[1]Jurd!$BL$3</f>
        <v>3</v>
      </c>
      <c r="AE39" s="28">
        <f>[1]Jurd!$BM$3</f>
        <v>5</v>
      </c>
      <c r="AF39" s="29">
        <f>AD39/(AD39+AE39)</f>
        <v>0.375</v>
      </c>
      <c r="AG39" s="22">
        <v>11</v>
      </c>
      <c r="AH39" s="22">
        <v>104</v>
      </c>
    </row>
    <row r="40" spans="1:34" ht="15.5" thickBot="1">
      <c r="A40" s="20" t="s">
        <v>104</v>
      </c>
      <c r="B40" s="21"/>
      <c r="C40" s="22" t="s">
        <v>102</v>
      </c>
      <c r="D40" s="22">
        <f>[1]Rated!$BA$3</f>
        <v>59</v>
      </c>
      <c r="E40" s="25">
        <f>D40/AG40</f>
        <v>5.3636363636363633</v>
      </c>
      <c r="F40" s="25">
        <f>D40/AH40</f>
        <v>0.56730769230769229</v>
      </c>
      <c r="G40" s="22">
        <f>MAX([1]Rated!$BA$18:$BA$98)</f>
        <v>8</v>
      </c>
      <c r="H40" s="22">
        <f>[1]Rated!$BB$3</f>
        <v>68</v>
      </c>
      <c r="I40" s="25">
        <f>H40/AG40</f>
        <v>6.1818181818181817</v>
      </c>
      <c r="J40" s="25">
        <f>H40/AH40</f>
        <v>0.65384615384615385</v>
      </c>
      <c r="K40" s="22">
        <f>MAX([1]Rated!$BB$18:$BB$98)</f>
        <v>10</v>
      </c>
      <c r="L40" s="25">
        <f>D40/H40</f>
        <v>0.86764705882352944</v>
      </c>
      <c r="M40" s="25">
        <f>MAX([1]Rated!$BC$18:$BC$98)</f>
        <v>5</v>
      </c>
      <c r="N40" s="22">
        <f>D40-H40</f>
        <v>-9</v>
      </c>
      <c r="O40" s="22">
        <f>MAX([1]Rated!$BD$18:$BD$98)</f>
        <v>4</v>
      </c>
      <c r="P40" s="24">
        <f>F40-J40</f>
        <v>-8.6538461538461564E-2</v>
      </c>
      <c r="Q40" s="22">
        <f>[1]Rated!$BE$3</f>
        <v>5</v>
      </c>
      <c r="R40" s="25">
        <f>Q40/AG40</f>
        <v>0.45454545454545453</v>
      </c>
      <c r="S40" s="22">
        <f>[1]Rated!$BF$3</f>
        <v>0</v>
      </c>
      <c r="T40" s="25">
        <f>S40/AG40</f>
        <v>0</v>
      </c>
      <c r="U40" s="22">
        <f>[1]Rated!$BG$3</f>
        <v>7</v>
      </c>
      <c r="V40" s="28">
        <f>[1]Rated!$BH$3</f>
        <v>2</v>
      </c>
      <c r="W40" s="29">
        <f>U40/(U40+V40)</f>
        <v>0.77777777777777779</v>
      </c>
      <c r="X40" s="25">
        <f>U40/AH40</f>
        <v>6.7307692307692304E-2</v>
      </c>
      <c r="Y40" s="25">
        <f>V40/AH40</f>
        <v>1.9230769230769232E-2</v>
      </c>
      <c r="Z40" s="25">
        <f>X40-Y40</f>
        <v>4.8076923076923073E-2</v>
      </c>
      <c r="AA40" s="28">
        <f>[1]Rated!$BJ$3</f>
        <v>3</v>
      </c>
      <c r="AB40" s="28">
        <f>[1]Rated!$BK$3</f>
        <v>0</v>
      </c>
      <c r="AC40" s="29">
        <f>AA40/(AA40+AB40)</f>
        <v>1</v>
      </c>
      <c r="AD40" s="28">
        <f>[1]Rated!$BL$3</f>
        <v>4</v>
      </c>
      <c r="AE40" s="28">
        <f>[1]Rated!$BM$3</f>
        <v>2</v>
      </c>
      <c r="AF40" s="29">
        <f>AD40/(AD40+AE40)</f>
        <v>0.66666666666666663</v>
      </c>
      <c r="AG40" s="22">
        <v>11</v>
      </c>
      <c r="AH40" s="22">
        <v>104</v>
      </c>
    </row>
    <row r="41" spans="1:34" ht="15.5" thickBot="1">
      <c r="A41" s="20" t="s">
        <v>105</v>
      </c>
      <c r="B41" s="21"/>
      <c r="C41" s="22" t="s">
        <v>102</v>
      </c>
      <c r="D41" s="22">
        <f>[1]Skrapz!$BA$3</f>
        <v>102</v>
      </c>
      <c r="E41" s="25">
        <f>D41/AG41</f>
        <v>9.2727272727272734</v>
      </c>
      <c r="F41" s="25">
        <f>D41/AH41</f>
        <v>0.98076923076923073</v>
      </c>
      <c r="G41" s="22">
        <f>MAX([1]Skrapz!$BA$18:$BA$98)</f>
        <v>15</v>
      </c>
      <c r="H41" s="22">
        <f>[1]Skrapz!$BB$3</f>
        <v>69</v>
      </c>
      <c r="I41" s="25">
        <f>H41/AG41</f>
        <v>6.2727272727272725</v>
      </c>
      <c r="J41" s="25">
        <f>H41/AH41</f>
        <v>0.66346153846153844</v>
      </c>
      <c r="K41" s="22">
        <f>MAX([1]Skrapz!$BB$18:$BB$98)</f>
        <v>8</v>
      </c>
      <c r="L41" s="25">
        <f>D41/H41</f>
        <v>1.4782608695652173</v>
      </c>
      <c r="M41" s="25">
        <f>MAX([1]Skrapz!$BC$18:$BC$98)</f>
        <v>4.333333333333333</v>
      </c>
      <c r="N41" s="22">
        <f>D41-H41</f>
        <v>33</v>
      </c>
      <c r="O41" s="22">
        <f>MAX([1]Skrapz!$BD$18:$BD$98)</f>
        <v>10</v>
      </c>
      <c r="P41" s="24">
        <f>F41-J41</f>
        <v>0.31730769230769229</v>
      </c>
      <c r="Q41" s="22">
        <f>[1]Skrapz!$BE$3</f>
        <v>1</v>
      </c>
      <c r="R41" s="25">
        <f>Q41/AG41</f>
        <v>9.0909090909090912E-2</v>
      </c>
      <c r="S41" s="22">
        <f>[1]Skrapz!$BF$3</f>
        <v>3</v>
      </c>
      <c r="T41" s="25">
        <f>S41/AG41</f>
        <v>0.27272727272727271</v>
      </c>
      <c r="U41" s="22">
        <f>[1]Skrapz!$BG$3</f>
        <v>9</v>
      </c>
      <c r="V41" s="28">
        <f>[1]Skrapz!$BH$3</f>
        <v>8</v>
      </c>
      <c r="W41" s="29">
        <f>U41/(U41+V41)</f>
        <v>0.52941176470588236</v>
      </c>
      <c r="X41" s="25">
        <f>U41/AH41</f>
        <v>8.6538461538461536E-2</v>
      </c>
      <c r="Y41" s="25">
        <f>V41/AH41</f>
        <v>7.6923076923076927E-2</v>
      </c>
      <c r="Z41" s="25">
        <f>X41-Y41</f>
        <v>9.615384615384609E-3</v>
      </c>
      <c r="AA41" s="28">
        <f>[1]Skrapz!$BJ$3</f>
        <v>7</v>
      </c>
      <c r="AB41" s="28">
        <f>[1]Skrapz!$BK$3</f>
        <v>6</v>
      </c>
      <c r="AC41" s="29">
        <f>AA41/(AA41+AB41)</f>
        <v>0.53846153846153844</v>
      </c>
      <c r="AD41" s="28">
        <f>[1]Skrapz!$BL$3</f>
        <v>2</v>
      </c>
      <c r="AE41" s="28">
        <f>[1]Skrapz!$BM$3</f>
        <v>2</v>
      </c>
      <c r="AF41" s="29">
        <f>AD41/(AD41+AE41)</f>
        <v>0.5</v>
      </c>
      <c r="AG41" s="22">
        <v>11</v>
      </c>
      <c r="AH41" s="22">
        <v>104</v>
      </c>
    </row>
    <row r="42" spans="1:34" ht="15.5" thickBot="1">
      <c r="A42" s="30" t="s">
        <v>106</v>
      </c>
      <c r="B42" s="31"/>
      <c r="C42" s="32" t="s">
        <v>102</v>
      </c>
      <c r="D42" s="32">
        <f>[1]wuskin!$BA$3</f>
        <v>75</v>
      </c>
      <c r="E42" s="35">
        <f>D42/AG42</f>
        <v>6.8181818181818183</v>
      </c>
      <c r="F42" s="35">
        <f>D42/AH42</f>
        <v>0.72115384615384615</v>
      </c>
      <c r="G42" s="32">
        <f>MAX([1]wuskin!$BA$18:$BA$98)</f>
        <v>11</v>
      </c>
      <c r="H42" s="32">
        <f>[1]wuskin!$BB$3</f>
        <v>70</v>
      </c>
      <c r="I42" s="35">
        <f>H42/AG42</f>
        <v>6.3636363636363633</v>
      </c>
      <c r="J42" s="35">
        <f>H42/AH42</f>
        <v>0.67307692307692313</v>
      </c>
      <c r="K42" s="32">
        <f>MAX([1]wuskin!$BB$18:$BB$98)</f>
        <v>8</v>
      </c>
      <c r="L42" s="35">
        <f>D42/H42</f>
        <v>1.0714285714285714</v>
      </c>
      <c r="M42" s="35">
        <f>MAX([1]wuskin!$BC$18:$BC$98)</f>
        <v>3.6666666666666665</v>
      </c>
      <c r="N42" s="32">
        <f>D42-H42</f>
        <v>5</v>
      </c>
      <c r="O42" s="32">
        <f>MAX([1]wuskin!$BD$18:$BD$98)</f>
        <v>8</v>
      </c>
      <c r="P42" s="34">
        <f>F42-J42</f>
        <v>4.8076923076923017E-2</v>
      </c>
      <c r="Q42" s="32">
        <f>[1]wuskin!$BE$3</f>
        <v>1</v>
      </c>
      <c r="R42" s="35">
        <f>Q42/AG42</f>
        <v>9.0909090909090912E-2</v>
      </c>
      <c r="S42" s="32">
        <f>[1]wuskin!$BF$3</f>
        <v>3</v>
      </c>
      <c r="T42" s="35">
        <f>S42/AG42</f>
        <v>0.27272727272727271</v>
      </c>
      <c r="U42" s="32">
        <f>[1]wuskin!$BG$3</f>
        <v>14</v>
      </c>
      <c r="V42" s="38">
        <f>[1]wuskin!$BH$3</f>
        <v>5</v>
      </c>
      <c r="W42" s="39">
        <f>U42/(U42+V42)</f>
        <v>0.73684210526315785</v>
      </c>
      <c r="X42" s="35">
        <f>U42/AH42</f>
        <v>0.13461538461538461</v>
      </c>
      <c r="Y42" s="35">
        <f>V42/AH42</f>
        <v>4.807692307692308E-2</v>
      </c>
      <c r="Z42" s="35">
        <f>X42-Y42</f>
        <v>8.6538461538461536E-2</v>
      </c>
      <c r="AA42" s="38">
        <f>[1]wuskin!$BJ$3</f>
        <v>7</v>
      </c>
      <c r="AB42" s="38">
        <f>[1]wuskin!$BK$3</f>
        <v>1</v>
      </c>
      <c r="AC42" s="39">
        <f>AA42/(AA42+AB42)</f>
        <v>0.875</v>
      </c>
      <c r="AD42" s="38">
        <f>[1]wuskin!$BL$3</f>
        <v>7</v>
      </c>
      <c r="AE42" s="38">
        <f>[1]wuskin!$BM$3</f>
        <v>4</v>
      </c>
      <c r="AF42" s="39">
        <f>AD42/(AD42+AE42)</f>
        <v>0.63636363636363635</v>
      </c>
      <c r="AG42" s="32">
        <v>11</v>
      </c>
      <c r="AH42" s="32">
        <v>104</v>
      </c>
    </row>
    <row r="43" spans="1:34" ht="15.5" thickBot="1">
      <c r="A43" s="41" t="s">
        <v>107</v>
      </c>
      <c r="B43" s="9"/>
      <c r="C43" s="42" t="s">
        <v>108</v>
      </c>
      <c r="D43" s="42">
        <f>[1]Alexx!$BA$3</f>
        <v>92</v>
      </c>
      <c r="E43" s="44">
        <f>D43/AG43</f>
        <v>6.1333333333333337</v>
      </c>
      <c r="F43" s="44">
        <f>D43/AH43</f>
        <v>0.70769230769230773</v>
      </c>
      <c r="G43" s="42">
        <f>MAX([1]Alexx!$BA$18:$BA$98)</f>
        <v>11</v>
      </c>
      <c r="H43" s="42">
        <f>[1]Alexx!$BB$3</f>
        <v>97</v>
      </c>
      <c r="I43" s="44">
        <f>H43/AG43</f>
        <v>6.4666666666666668</v>
      </c>
      <c r="J43" s="44">
        <f>H43/AH43</f>
        <v>0.74615384615384617</v>
      </c>
      <c r="K43" s="42">
        <f>MAX([1]Alexx!$BB$18:$BB$98)</f>
        <v>10</v>
      </c>
      <c r="L43" s="44">
        <f>D43/H43</f>
        <v>0.94845360824742264</v>
      </c>
      <c r="M43" s="44">
        <f>MAX([1]Alexx!$BC$18:$BC$98)</f>
        <v>2.75</v>
      </c>
      <c r="N43" s="42">
        <f>D43-H43</f>
        <v>-5</v>
      </c>
      <c r="O43" s="42">
        <f>MAX([1]Alexx!$BD$18:$BD$98)</f>
        <v>7</v>
      </c>
      <c r="P43" s="44">
        <f>F43-J43</f>
        <v>-3.8461538461538436E-2</v>
      </c>
      <c r="Q43" s="42">
        <f>[1]Alexx!$BE$3</f>
        <v>5</v>
      </c>
      <c r="R43" s="44">
        <f>Q43/AG43</f>
        <v>0.33333333333333331</v>
      </c>
      <c r="S43" s="42">
        <f>[1]Alexx!$BF$3</f>
        <v>3</v>
      </c>
      <c r="T43" s="44">
        <f>S43/AG43</f>
        <v>0.2</v>
      </c>
      <c r="U43" s="42">
        <f>[1]Alexx!$BG$3</f>
        <v>19</v>
      </c>
      <c r="V43" s="47">
        <f>[1]Alexx!$BH$3</f>
        <v>16</v>
      </c>
      <c r="W43" s="48">
        <f>U43/(U43+V43)</f>
        <v>0.54285714285714282</v>
      </c>
      <c r="X43" s="44">
        <f>U43/AH43</f>
        <v>0.14615384615384616</v>
      </c>
      <c r="Y43" s="44">
        <f>V43/AH43</f>
        <v>0.12307692307692308</v>
      </c>
      <c r="Z43" s="44">
        <f>X43-Y43</f>
        <v>2.3076923076923078E-2</v>
      </c>
      <c r="AA43" s="47">
        <f>[1]Alexx!$BJ$3</f>
        <v>9</v>
      </c>
      <c r="AB43" s="47">
        <f>[1]Alexx!$BK$3</f>
        <v>10</v>
      </c>
      <c r="AC43" s="48">
        <f>AA43/(AA43+AB43)</f>
        <v>0.47368421052631576</v>
      </c>
      <c r="AD43" s="47">
        <f>[1]Alexx!$BL$3</f>
        <v>10</v>
      </c>
      <c r="AE43" s="47">
        <f>[1]Alexx!$BM$3</f>
        <v>6</v>
      </c>
      <c r="AF43" s="48">
        <f>AD43/(AD43+AE43)</f>
        <v>0.625</v>
      </c>
      <c r="AG43" s="42">
        <v>15</v>
      </c>
      <c r="AH43" s="42">
        <v>130</v>
      </c>
    </row>
    <row r="44" spans="1:34" ht="15.5" thickBot="1">
      <c r="A44" s="49" t="s">
        <v>109</v>
      </c>
      <c r="B44" s="21"/>
      <c r="C44" s="50" t="s">
        <v>108</v>
      </c>
      <c r="D44" s="50">
        <f>[1]Asim!$BA$3</f>
        <v>82</v>
      </c>
      <c r="E44" s="24">
        <f>D44/AG44</f>
        <v>5.4666666666666668</v>
      </c>
      <c r="F44" s="24">
        <f>D44/AH44</f>
        <v>0.63076923076923075</v>
      </c>
      <c r="G44" s="50">
        <f>MAX([1]Asim!$BA$18:$BA$98)</f>
        <v>11</v>
      </c>
      <c r="H44" s="50">
        <f>[1]Asim!$BB$3</f>
        <v>105</v>
      </c>
      <c r="I44" s="24">
        <f>H44/AG44</f>
        <v>7</v>
      </c>
      <c r="J44" s="24">
        <f>H44/AH44</f>
        <v>0.80769230769230771</v>
      </c>
      <c r="K44" s="50">
        <f>MAX([1]Asim!$BB$18:$BB$98)</f>
        <v>10</v>
      </c>
      <c r="L44" s="24">
        <f>D44/H44</f>
        <v>0.78095238095238095</v>
      </c>
      <c r="M44" s="24">
        <f>MAX([1]Asim!$BC$18:$BC$98)</f>
        <v>2.75</v>
      </c>
      <c r="N44" s="50">
        <f>D44-H44</f>
        <v>-23</v>
      </c>
      <c r="O44" s="50">
        <f>MAX([1]Asim!$BD$18:$BD$98)</f>
        <v>7</v>
      </c>
      <c r="P44" s="24">
        <f>F44-J44</f>
        <v>-0.17692307692307696</v>
      </c>
      <c r="Q44" s="50">
        <f>[1]Asim!$BE$3</f>
        <v>23</v>
      </c>
      <c r="R44" s="24">
        <f>Q44/AG44</f>
        <v>1.5333333333333334</v>
      </c>
      <c r="S44" s="50">
        <f>[1]Asim!$BF$3</f>
        <v>0</v>
      </c>
      <c r="T44" s="24">
        <f>S44/AG44</f>
        <v>0</v>
      </c>
      <c r="U44" s="50">
        <f>[1]Asim!$BG$3</f>
        <v>10</v>
      </c>
      <c r="V44" s="54">
        <f>[1]Asim!$BH$3</f>
        <v>24</v>
      </c>
      <c r="W44" s="55">
        <f>U44/(U44+V44)</f>
        <v>0.29411764705882354</v>
      </c>
      <c r="X44" s="24">
        <f>U44/AH44</f>
        <v>7.6923076923076927E-2</v>
      </c>
      <c r="Y44" s="24">
        <f>V44/AH44</f>
        <v>0.18461538461538463</v>
      </c>
      <c r="Z44" s="24">
        <f>X44-Y44</f>
        <v>-0.1076923076923077</v>
      </c>
      <c r="AA44" s="54">
        <f>[1]Asim!$BJ$3</f>
        <v>8</v>
      </c>
      <c r="AB44" s="54">
        <f>[1]Asim!$BK$3</f>
        <v>10</v>
      </c>
      <c r="AC44" s="55">
        <f>AA44/(AA44+AB44)</f>
        <v>0.44444444444444442</v>
      </c>
      <c r="AD44" s="54">
        <f>[1]Asim!$BL$3</f>
        <v>2</v>
      </c>
      <c r="AE44" s="54">
        <f>[1]Asim!$BM$3</f>
        <v>14</v>
      </c>
      <c r="AF44" s="55">
        <f>AD44/(AD44+AE44)</f>
        <v>0.125</v>
      </c>
      <c r="AG44" s="50">
        <v>15</v>
      </c>
      <c r="AH44" s="50">
        <v>130</v>
      </c>
    </row>
    <row r="45" spans="1:34" ht="15.5" thickBot="1">
      <c r="A45" s="49" t="s">
        <v>110</v>
      </c>
      <c r="B45" s="21"/>
      <c r="C45" s="50" t="s">
        <v>108</v>
      </c>
      <c r="D45" s="50">
        <f>[1]Assault!$BA$3</f>
        <v>89</v>
      </c>
      <c r="E45" s="24">
        <f>D45/AG45</f>
        <v>5.9333333333333336</v>
      </c>
      <c r="F45" s="24">
        <f>D45/AH45</f>
        <v>0.68461538461538463</v>
      </c>
      <c r="G45" s="50">
        <f>MAX([1]Assault!$BA$18:$BA$98)</f>
        <v>10</v>
      </c>
      <c r="H45" s="50">
        <f>[1]Assault!$BB$3</f>
        <v>89</v>
      </c>
      <c r="I45" s="24">
        <f>H45/AG45</f>
        <v>5.9333333333333336</v>
      </c>
      <c r="J45" s="24">
        <f>H45/AH45</f>
        <v>0.68461538461538463</v>
      </c>
      <c r="K45" s="50">
        <f>MAX([1]Assault!$BB$18:$BB$98)</f>
        <v>10</v>
      </c>
      <c r="L45" s="24">
        <f>D45/H45</f>
        <v>1</v>
      </c>
      <c r="M45" s="24">
        <f>MAX([1]Assault!$BC$18:$BC$98)</f>
        <v>2.3333333333333335</v>
      </c>
      <c r="N45" s="50">
        <f>D45-H45</f>
        <v>0</v>
      </c>
      <c r="O45" s="50">
        <f>MAX([1]Assault!$BD$18:$BD$98)</f>
        <v>4</v>
      </c>
      <c r="P45" s="24">
        <f>F45-J45</f>
        <v>0</v>
      </c>
      <c r="Q45" s="50">
        <f>[1]Assault!$BE$3</f>
        <v>2</v>
      </c>
      <c r="R45" s="24">
        <f>Q45/AG45</f>
        <v>0.13333333333333333</v>
      </c>
      <c r="S45" s="50">
        <f>[1]Assault!$BF$3</f>
        <v>0</v>
      </c>
      <c r="T45" s="24">
        <f>S45/AG45</f>
        <v>0</v>
      </c>
      <c r="U45" s="50">
        <f>[1]Assault!$BG$3</f>
        <v>6</v>
      </c>
      <c r="V45" s="54">
        <f>[1]Assault!$BH$3</f>
        <v>9</v>
      </c>
      <c r="W45" s="55">
        <f>U45/(U45+V45)</f>
        <v>0.4</v>
      </c>
      <c r="X45" s="24">
        <f>U45/AH45</f>
        <v>4.6153846153846156E-2</v>
      </c>
      <c r="Y45" s="24">
        <f>V45/AH45</f>
        <v>6.9230769230769235E-2</v>
      </c>
      <c r="Z45" s="24">
        <f>X45-Y45</f>
        <v>-2.3076923076923078E-2</v>
      </c>
      <c r="AA45" s="54">
        <f>[1]Assault!$BJ$3</f>
        <v>2</v>
      </c>
      <c r="AB45" s="54">
        <f>[1]Assault!$BK$3</f>
        <v>6</v>
      </c>
      <c r="AC45" s="55">
        <f>AA45/(AA45+AB45)</f>
        <v>0.25</v>
      </c>
      <c r="AD45" s="54">
        <f>[1]Assault!$BL$3</f>
        <v>4</v>
      </c>
      <c r="AE45" s="54">
        <f>[1]Assault!$BM$3</f>
        <v>3</v>
      </c>
      <c r="AF45" s="55">
        <f>AD45/(AD45+AE45)</f>
        <v>0.5714285714285714</v>
      </c>
      <c r="AG45" s="50">
        <v>15</v>
      </c>
      <c r="AH45" s="50">
        <v>130</v>
      </c>
    </row>
    <row r="46" spans="1:34" ht="15.5" thickBot="1">
      <c r="A46" s="49" t="s">
        <v>111</v>
      </c>
      <c r="B46" s="21"/>
      <c r="C46" s="50" t="s">
        <v>108</v>
      </c>
      <c r="D46" s="50">
        <f>[1]GodRx!$BA$3</f>
        <v>122</v>
      </c>
      <c r="E46" s="24">
        <f>D46/AG46</f>
        <v>8.1333333333333329</v>
      </c>
      <c r="F46" s="24">
        <f>D46/AH46</f>
        <v>0.93846153846153846</v>
      </c>
      <c r="G46" s="50">
        <f>MAX([1]GodRx!$BA$18:$BA$98)</f>
        <v>14</v>
      </c>
      <c r="H46" s="50">
        <f>[1]GodRx!$BB$3</f>
        <v>84</v>
      </c>
      <c r="I46" s="24">
        <f>H46/AG46</f>
        <v>5.6</v>
      </c>
      <c r="J46" s="24">
        <f>H46/AH46</f>
        <v>0.64615384615384619</v>
      </c>
      <c r="K46" s="50">
        <f>MAX([1]GodRx!$BB$18:$BB$98)</f>
        <v>9</v>
      </c>
      <c r="L46" s="24">
        <f>D46/H46</f>
        <v>1.4523809523809523</v>
      </c>
      <c r="M46" s="24">
        <f>MAX([1]GodRx!$BC$18:$BC$98)</f>
        <v>6</v>
      </c>
      <c r="N46" s="50">
        <f>D46-H46</f>
        <v>38</v>
      </c>
      <c r="O46" s="50">
        <f>MAX([1]GodRx!$BD$18:$BD$98)</f>
        <v>10</v>
      </c>
      <c r="P46" s="24">
        <f>F46-J46</f>
        <v>0.29230769230769227</v>
      </c>
      <c r="Q46" s="50">
        <f>[1]GodRx!$BE$3</f>
        <v>2</v>
      </c>
      <c r="R46" s="24">
        <f>Q46/AG46</f>
        <v>0.13333333333333333</v>
      </c>
      <c r="S46" s="50">
        <f>[1]GodRx!$BF$3</f>
        <v>3</v>
      </c>
      <c r="T46" s="24">
        <f>S46/AG46</f>
        <v>0.2</v>
      </c>
      <c r="U46" s="50">
        <f>[1]GodRx!$BG$3</f>
        <v>21</v>
      </c>
      <c r="V46" s="54">
        <f>[1]GodRx!$BH$3</f>
        <v>4</v>
      </c>
      <c r="W46" s="55">
        <f>U46/(U46+V46)</f>
        <v>0.84</v>
      </c>
      <c r="X46" s="24">
        <f>U46/AH46</f>
        <v>0.16153846153846155</v>
      </c>
      <c r="Y46" s="24">
        <f>V46/AH46</f>
        <v>3.0769230769230771E-2</v>
      </c>
      <c r="Z46" s="24">
        <f>X46-Y46</f>
        <v>0.13076923076923078</v>
      </c>
      <c r="AA46" s="54">
        <f>[1]GodRx!$BJ$3</f>
        <v>6</v>
      </c>
      <c r="AB46" s="54">
        <f>[1]GodRx!$BK$3</f>
        <v>3</v>
      </c>
      <c r="AC46" s="55">
        <f>AA46/(AA46+AB46)</f>
        <v>0.66666666666666663</v>
      </c>
      <c r="AD46" s="54">
        <f>[1]GodRx!$BL$3</f>
        <v>15</v>
      </c>
      <c r="AE46" s="54">
        <f>[1]GodRx!$BM$3</f>
        <v>1</v>
      </c>
      <c r="AF46" s="55">
        <f>AD46/(AD46+AE46)</f>
        <v>0.9375</v>
      </c>
      <c r="AG46" s="50">
        <v>15</v>
      </c>
      <c r="AH46" s="50">
        <v>130</v>
      </c>
    </row>
    <row r="47" spans="1:34" ht="15.5" thickBot="1">
      <c r="A47" s="56" t="s">
        <v>112</v>
      </c>
      <c r="B47" s="31"/>
      <c r="C47" s="57" t="s">
        <v>108</v>
      </c>
      <c r="D47" s="57">
        <f>[1]SiLLY!$BA$3</f>
        <v>85</v>
      </c>
      <c r="E47" s="34">
        <f>D47/AG47</f>
        <v>5.666666666666667</v>
      </c>
      <c r="F47" s="34">
        <f>D47/AH47</f>
        <v>0.65384615384615385</v>
      </c>
      <c r="G47" s="57">
        <f>MAX([1]SiLLY!$BA$18:$BA$98)</f>
        <v>9</v>
      </c>
      <c r="H47" s="57">
        <f>[1]SiLLY!$BB$3</f>
        <v>98</v>
      </c>
      <c r="I47" s="34">
        <f>H47/AG47</f>
        <v>6.5333333333333332</v>
      </c>
      <c r="J47" s="34">
        <f>H47/AH47</f>
        <v>0.75384615384615383</v>
      </c>
      <c r="K47" s="57">
        <f>MAX([1]SiLLY!$BB$18:$BB$98)</f>
        <v>10</v>
      </c>
      <c r="L47" s="34">
        <f>D47/H47</f>
        <v>0.86734693877551017</v>
      </c>
      <c r="M47" s="34">
        <f>MAX([1]SiLLY!$BC$18:$BC$98)</f>
        <v>3</v>
      </c>
      <c r="N47" s="57">
        <f>D47-H47</f>
        <v>-13</v>
      </c>
      <c r="O47" s="57">
        <f>MAX([1]SiLLY!$BD$18:$BD$98)</f>
        <v>4</v>
      </c>
      <c r="P47" s="34">
        <f>F47-J47</f>
        <v>-9.9999999999999978E-2</v>
      </c>
      <c r="Q47" s="57">
        <f>[1]SiLLY!$BE$3</f>
        <v>3</v>
      </c>
      <c r="R47" s="34">
        <f>Q47/AG47</f>
        <v>0.2</v>
      </c>
      <c r="S47" s="57">
        <f>[1]SiLLY!$BF$3</f>
        <v>0</v>
      </c>
      <c r="T47" s="34">
        <f>S47/AG47</f>
        <v>0</v>
      </c>
      <c r="U47" s="57">
        <f>[1]SiLLY!$BG$3</f>
        <v>10</v>
      </c>
      <c r="V47" s="61">
        <f>[1]SiLLY!$BH$3</f>
        <v>14</v>
      </c>
      <c r="W47" s="62">
        <f>U47/(U47+V47)</f>
        <v>0.41666666666666669</v>
      </c>
      <c r="X47" s="34">
        <f>U47/AH47</f>
        <v>7.6923076923076927E-2</v>
      </c>
      <c r="Y47" s="34">
        <f>V47/AH47</f>
        <v>0.1076923076923077</v>
      </c>
      <c r="Z47" s="34">
        <f>X47-Y47</f>
        <v>-3.0769230769230771E-2</v>
      </c>
      <c r="AA47" s="61">
        <f>[1]SiLLY!$BJ$3</f>
        <v>6</v>
      </c>
      <c r="AB47" s="61">
        <f>[1]SiLLY!$BK$3</f>
        <v>7</v>
      </c>
      <c r="AC47" s="62">
        <f>AA47/(AA47+AB47)</f>
        <v>0.46153846153846156</v>
      </c>
      <c r="AD47" s="61">
        <f>[1]SiLLY!$BL$3</f>
        <v>4</v>
      </c>
      <c r="AE47" s="61">
        <f>[1]SiLLY!$BM$3</f>
        <v>7</v>
      </c>
      <c r="AF47" s="62">
        <f>AD47/(AD47+AE47)</f>
        <v>0.36363636363636365</v>
      </c>
      <c r="AG47" s="57">
        <v>15</v>
      </c>
      <c r="AH47" s="57">
        <v>130</v>
      </c>
    </row>
    <row r="48" spans="1:34" ht="15.5" thickBot="1">
      <c r="A48" s="63" t="s">
        <v>113</v>
      </c>
      <c r="B48" s="9"/>
      <c r="C48" s="64" t="s">
        <v>114</v>
      </c>
      <c r="D48" s="64">
        <f>[1]Accuracy!$BA$3</f>
        <v>50</v>
      </c>
      <c r="E48" s="67">
        <f>D48/AG48</f>
        <v>6.25</v>
      </c>
      <c r="F48" s="67">
        <f>D48/AH48</f>
        <v>0.7142857142857143</v>
      </c>
      <c r="G48" s="64">
        <f>MAX([1]Accuracy!$BA$18:$BA$98)</f>
        <v>11</v>
      </c>
      <c r="H48" s="64">
        <f>[1]Accuracy!$BB$3</f>
        <v>51</v>
      </c>
      <c r="I48" s="67">
        <f>H48/AG48</f>
        <v>6.375</v>
      </c>
      <c r="J48" s="67">
        <f>H48/AH48</f>
        <v>0.72857142857142854</v>
      </c>
      <c r="K48" s="64">
        <f>MAX([1]Accuracy!$BB$18:$BB$98)</f>
        <v>9</v>
      </c>
      <c r="L48" s="67">
        <f>D48/H48</f>
        <v>0.98039215686274506</v>
      </c>
      <c r="M48" s="67">
        <f>MAX([1]Accuracy!$BC$18:$BC$98)</f>
        <v>9</v>
      </c>
      <c r="N48" s="64">
        <f>D48-H48</f>
        <v>-1</v>
      </c>
      <c r="O48" s="64">
        <f>MAX([1]Accuracy!$BD$18:$BD$98)</f>
        <v>8</v>
      </c>
      <c r="P48" s="44">
        <f>F48-J48</f>
        <v>-1.4285714285714235E-2</v>
      </c>
      <c r="Q48" s="64">
        <f>[1]Accuracy!$BE$3</f>
        <v>4</v>
      </c>
      <c r="R48" s="67">
        <f>Q48/AG48</f>
        <v>0.5</v>
      </c>
      <c r="S48" s="64">
        <f>[1]Accuracy!$BF$3</f>
        <v>0</v>
      </c>
      <c r="T48" s="67">
        <f>S48/AG48</f>
        <v>0</v>
      </c>
      <c r="U48" s="64">
        <f>[1]Accuracy!$BG$3</f>
        <v>2</v>
      </c>
      <c r="V48" s="70">
        <f>[1]Accuracy!$BH$3</f>
        <v>5</v>
      </c>
      <c r="W48" s="71">
        <f>U48/(U48+V48)</f>
        <v>0.2857142857142857</v>
      </c>
      <c r="X48" s="67">
        <f>U48/AH48</f>
        <v>2.8571428571428571E-2</v>
      </c>
      <c r="Y48" s="67">
        <f>V48/AH48</f>
        <v>7.1428571428571425E-2</v>
      </c>
      <c r="Z48" s="67">
        <f>X48-Y48</f>
        <v>-4.2857142857142858E-2</v>
      </c>
      <c r="AA48" s="70">
        <f>[1]Accuracy!$BJ$3</f>
        <v>1</v>
      </c>
      <c r="AB48" s="70">
        <f>[1]Accuracy!$BK$3</f>
        <v>3</v>
      </c>
      <c r="AC48" s="71">
        <f>AA48/(AA48+AB48)</f>
        <v>0.25</v>
      </c>
      <c r="AD48" s="70">
        <f>[1]Accuracy!$BL$3</f>
        <v>1</v>
      </c>
      <c r="AE48" s="70">
        <f>[1]Accuracy!$BM$3</f>
        <v>2</v>
      </c>
      <c r="AF48" s="71">
        <f>AD48/(AD48+AE48)</f>
        <v>0.33333333333333331</v>
      </c>
      <c r="AG48" s="64">
        <v>8</v>
      </c>
      <c r="AH48" s="64">
        <v>70</v>
      </c>
    </row>
    <row r="49" spans="1:34" ht="15.5" thickBot="1">
      <c r="A49" s="20" t="s">
        <v>115</v>
      </c>
      <c r="B49" s="21"/>
      <c r="C49" s="22" t="s">
        <v>114</v>
      </c>
      <c r="D49" s="22">
        <f>[1]Attach!$BA$3</f>
        <v>45</v>
      </c>
      <c r="E49" s="25">
        <f>D49/AG49</f>
        <v>5.625</v>
      </c>
      <c r="F49" s="25">
        <f>D49/AH49</f>
        <v>0.6428571428571429</v>
      </c>
      <c r="G49" s="22">
        <f>MAX([1]Attach!$BA$18:$BA$98)</f>
        <v>12</v>
      </c>
      <c r="H49" s="22">
        <f>[1]Attach!$BB$3</f>
        <v>48</v>
      </c>
      <c r="I49" s="25">
        <f>H49/AG49</f>
        <v>6</v>
      </c>
      <c r="J49" s="25">
        <f>H49/AH49</f>
        <v>0.68571428571428572</v>
      </c>
      <c r="K49" s="22">
        <f>MAX([1]Attach!$BB$18:$BB$98)</f>
        <v>9</v>
      </c>
      <c r="L49" s="25">
        <f>D49/H49</f>
        <v>0.9375</v>
      </c>
      <c r="M49" s="25">
        <f>MAX([1]Attach!$BC$18:$BC$98)</f>
        <v>2</v>
      </c>
      <c r="N49" s="22">
        <f>D49-H49</f>
        <v>-3</v>
      </c>
      <c r="O49" s="22">
        <f>MAX([1]Attach!$BD$18:$BD$98)</f>
        <v>5</v>
      </c>
      <c r="P49" s="24">
        <f>F49-J49</f>
        <v>-4.2857142857142816E-2</v>
      </c>
      <c r="Q49" s="22">
        <f>[1]Attach!$BE$3</f>
        <v>2</v>
      </c>
      <c r="R49" s="25">
        <f>Q49/AG49</f>
        <v>0.25</v>
      </c>
      <c r="S49" s="22">
        <f>[1]Attach!$BF$3</f>
        <v>0</v>
      </c>
      <c r="T49" s="25">
        <f>S49/AG49</f>
        <v>0</v>
      </c>
      <c r="U49" s="22">
        <f>[1]Attach!$BG$3</f>
        <v>4</v>
      </c>
      <c r="V49" s="28">
        <f>[1]Attach!$BH$3</f>
        <v>10</v>
      </c>
      <c r="W49" s="29">
        <f>U49/(U49+V49)</f>
        <v>0.2857142857142857</v>
      </c>
      <c r="X49" s="25">
        <f>U49/AH49</f>
        <v>5.7142857142857141E-2</v>
      </c>
      <c r="Y49" s="25">
        <f>V49/AH49</f>
        <v>0.14285714285714285</v>
      </c>
      <c r="Z49" s="25">
        <f>X49-Y49</f>
        <v>-8.5714285714285715E-2</v>
      </c>
      <c r="AA49" s="28">
        <f>[1]Attach!$BJ$3</f>
        <v>3</v>
      </c>
      <c r="AB49" s="28">
        <f>[1]Attach!$BK$3</f>
        <v>2</v>
      </c>
      <c r="AC49" s="29">
        <f>AA49/(AA49+AB49)</f>
        <v>0.6</v>
      </c>
      <c r="AD49" s="28">
        <f>[1]Attach!$BL$3</f>
        <v>1</v>
      </c>
      <c r="AE49" s="28">
        <f>[1]Attach!$BM$3</f>
        <v>8</v>
      </c>
      <c r="AF49" s="29">
        <f>AD49/(AD49+AE49)</f>
        <v>0.1111111111111111</v>
      </c>
      <c r="AG49" s="22">
        <v>8</v>
      </c>
      <c r="AH49" s="22">
        <v>70</v>
      </c>
    </row>
    <row r="50" spans="1:34" ht="15.5" thickBot="1">
      <c r="A50" s="81" t="s">
        <v>116</v>
      </c>
      <c r="B50" s="21"/>
      <c r="C50" s="82" t="s">
        <v>114</v>
      </c>
      <c r="D50" s="82">
        <f>[1]Happy!$BA$3</f>
        <v>14</v>
      </c>
      <c r="E50" s="99">
        <f>D50/AG50</f>
        <v>7</v>
      </c>
      <c r="F50" s="100">
        <f>D50/AH50</f>
        <v>0.66666666666666663</v>
      </c>
      <c r="G50" s="82">
        <f>MAX([1]Happy!$BA$18:$BA$98)</f>
        <v>8</v>
      </c>
      <c r="H50" s="82">
        <f>[1]Happy!$BB$3</f>
        <v>14</v>
      </c>
      <c r="I50" s="101">
        <f>H50/AG50</f>
        <v>7</v>
      </c>
      <c r="J50" s="102">
        <f>H50/AH50</f>
        <v>0.66666666666666663</v>
      </c>
      <c r="K50" s="82">
        <f>MAX([1]Happy!$BB$18:$BB$98)</f>
        <v>7</v>
      </c>
      <c r="L50" s="103">
        <f>D50/H50</f>
        <v>1</v>
      </c>
      <c r="M50" s="86">
        <f>MAX([1]Happy!$BC$18:$BC$98)</f>
        <v>1.1428571428571428</v>
      </c>
      <c r="N50" s="104">
        <f>D50-H50</f>
        <v>0</v>
      </c>
      <c r="O50" s="82">
        <f>MAX([1]Happy!$BD$18:$BD$98)</f>
        <v>1</v>
      </c>
      <c r="P50" s="105">
        <f>F50-J50</f>
        <v>0</v>
      </c>
      <c r="Q50" s="82">
        <f>[1]Happy!$BE$3</f>
        <v>1</v>
      </c>
      <c r="R50" s="86">
        <f>Q50/AG50</f>
        <v>0.5</v>
      </c>
      <c r="S50" s="82">
        <f>[1]Happy!$BF$3</f>
        <v>0</v>
      </c>
      <c r="T50" s="86">
        <f>S50/AG50</f>
        <v>0</v>
      </c>
      <c r="U50" s="106">
        <f>[1]Happy!$BG$3</f>
        <v>5</v>
      </c>
      <c r="V50" s="107">
        <f>[1]Happy!$BH$3</f>
        <v>3</v>
      </c>
      <c r="W50" s="108">
        <f>U50/(U50+V50)</f>
        <v>0.625</v>
      </c>
      <c r="X50" s="109">
        <f>U50/AH50</f>
        <v>0.23809523809523808</v>
      </c>
      <c r="Y50" s="110">
        <f>V50/AH50</f>
        <v>0.14285714285714285</v>
      </c>
      <c r="Z50" s="111">
        <f>X50-Y50</f>
        <v>9.5238095238095233E-2</v>
      </c>
      <c r="AA50" s="112">
        <f>[1]Happy!$BJ$3</f>
        <v>0</v>
      </c>
      <c r="AB50" s="113">
        <f>[1]Happy!$BK$3</f>
        <v>1</v>
      </c>
      <c r="AC50" s="114">
        <f>AA50/(AA50+AB50)</f>
        <v>0</v>
      </c>
      <c r="AD50" s="115">
        <f>[1]Happy!$BL$3</f>
        <v>5</v>
      </c>
      <c r="AE50" s="116">
        <f>[1]Happy!$BM$3</f>
        <v>2</v>
      </c>
      <c r="AF50" s="117">
        <f>AD50/(AD50+AE50)</f>
        <v>0.7142857142857143</v>
      </c>
      <c r="AG50" s="82">
        <v>2</v>
      </c>
      <c r="AH50" s="82">
        <v>21</v>
      </c>
    </row>
    <row r="51" spans="1:34" ht="15.5" thickBot="1">
      <c r="A51" s="20" t="s">
        <v>117</v>
      </c>
      <c r="B51" s="21"/>
      <c r="C51" s="22" t="s">
        <v>114</v>
      </c>
      <c r="D51" s="22">
        <f>[1]Temp!$BA$3</f>
        <v>58</v>
      </c>
      <c r="E51" s="25">
        <f>D51/AG51</f>
        <v>7.25</v>
      </c>
      <c r="F51" s="25">
        <f>D51/AH51</f>
        <v>0.82857142857142863</v>
      </c>
      <c r="G51" s="22">
        <f>MAX([1]Temp!$BA$18:$BA$98)</f>
        <v>16</v>
      </c>
      <c r="H51" s="22">
        <f>[1]Temp!$BB$3</f>
        <v>51</v>
      </c>
      <c r="I51" s="25">
        <f>H51/AG51</f>
        <v>6.375</v>
      </c>
      <c r="J51" s="25">
        <f>H51/AH51</f>
        <v>0.72857142857142854</v>
      </c>
      <c r="K51" s="22">
        <f>MAX([1]Temp!$BB$18:$BB$98)</f>
        <v>8</v>
      </c>
      <c r="L51" s="25">
        <f>D51/H51</f>
        <v>1.1372549019607843</v>
      </c>
      <c r="M51" s="25">
        <f>MAX([1]Temp!$BC$18:$BC$98)</f>
        <v>3.2</v>
      </c>
      <c r="N51" s="22">
        <f>D51-H51</f>
        <v>7</v>
      </c>
      <c r="O51" s="22">
        <f>MAX([1]Temp!$BD$18:$BD$98)</f>
        <v>11</v>
      </c>
      <c r="P51" s="24">
        <f>F51-J51</f>
        <v>0.10000000000000009</v>
      </c>
      <c r="Q51" s="22">
        <f>[1]Temp!$BE$3</f>
        <v>3</v>
      </c>
      <c r="R51" s="25">
        <f>Q51/AG51</f>
        <v>0.375</v>
      </c>
      <c r="S51" s="22">
        <f>[1]Temp!$BF$3</f>
        <v>0</v>
      </c>
      <c r="T51" s="25">
        <f>S51/AG51</f>
        <v>0</v>
      </c>
      <c r="U51" s="22">
        <f>[1]Temp!$BG$3</f>
        <v>6</v>
      </c>
      <c r="V51" s="28">
        <f>[1]Temp!$BH$3</f>
        <v>12</v>
      </c>
      <c r="W51" s="29">
        <f>U51/(U51+V51)</f>
        <v>0.33333333333333331</v>
      </c>
      <c r="X51" s="25">
        <f>U51/AH51</f>
        <v>8.5714285714285715E-2</v>
      </c>
      <c r="Y51" s="25">
        <f>V51/AH51</f>
        <v>0.17142857142857143</v>
      </c>
      <c r="Z51" s="25">
        <f>X51-Y51</f>
        <v>-8.5714285714285715E-2</v>
      </c>
      <c r="AA51" s="28">
        <f>[1]Temp!$BJ$3</f>
        <v>2</v>
      </c>
      <c r="AB51" s="28">
        <f>[1]Temp!$BK$3</f>
        <v>10</v>
      </c>
      <c r="AC51" s="29">
        <f>AA51/(AA51+AB51)</f>
        <v>0.16666666666666666</v>
      </c>
      <c r="AD51" s="28">
        <f>[1]Temp!$BL$3</f>
        <v>4</v>
      </c>
      <c r="AE51" s="28">
        <f>[1]Temp!$BM$3</f>
        <v>2</v>
      </c>
      <c r="AF51" s="29">
        <f>AD51/(AD51+AE51)</f>
        <v>0.66666666666666663</v>
      </c>
      <c r="AG51" s="22">
        <v>8</v>
      </c>
      <c r="AH51" s="22">
        <v>70</v>
      </c>
    </row>
    <row r="52" spans="1:34" ht="15.5" thickBot="1">
      <c r="A52" s="20" t="s">
        <v>118</v>
      </c>
      <c r="B52" s="21"/>
      <c r="C52" s="22" t="s">
        <v>114</v>
      </c>
      <c r="D52" s="22">
        <f>[1]Zer0!$BA$3</f>
        <v>22</v>
      </c>
      <c r="E52" s="25">
        <f>D52/AG52</f>
        <v>3.6666666666666665</v>
      </c>
      <c r="F52" s="25">
        <f>D52/AH52</f>
        <v>0.44897959183673469</v>
      </c>
      <c r="G52" s="22">
        <f>MAX([1]Zer0!$BA$18:$BA$98)</f>
        <v>7</v>
      </c>
      <c r="H52" s="22">
        <f>[1]Zer0!$BB$3</f>
        <v>38</v>
      </c>
      <c r="I52" s="25">
        <f>H52/AG52</f>
        <v>6.333333333333333</v>
      </c>
      <c r="J52" s="25">
        <f>H52/AH52</f>
        <v>0.77551020408163263</v>
      </c>
      <c r="K52" s="22">
        <f>MAX([1]Zer0!$BB$18:$BB$98)</f>
        <v>9</v>
      </c>
      <c r="L52" s="25">
        <f>D52/H52</f>
        <v>0.57894736842105265</v>
      </c>
      <c r="M52" s="25">
        <f>MAX([1]Zer0!$BC$18:$BC$98)</f>
        <v>1</v>
      </c>
      <c r="N52" s="22">
        <f>D52-H52</f>
        <v>-16</v>
      </c>
      <c r="O52" s="22">
        <f>MAX([1]Zer0!$BD$18:$BD$98)</f>
        <v>0</v>
      </c>
      <c r="P52" s="24">
        <f>F52-J52</f>
        <v>-0.32653061224489793</v>
      </c>
      <c r="Q52" s="22">
        <f>[1]Zer0!$BE$3</f>
        <v>5</v>
      </c>
      <c r="R52" s="25">
        <f>Q52/AG52</f>
        <v>0.83333333333333337</v>
      </c>
      <c r="S52" s="22">
        <f>[1]Zer0!$BF$3</f>
        <v>0</v>
      </c>
      <c r="T52" s="25">
        <f>S52/AG52</f>
        <v>0</v>
      </c>
      <c r="U52" s="22">
        <f>[1]Zer0!$BG$3</f>
        <v>3</v>
      </c>
      <c r="V52" s="28">
        <f>[1]Zer0!$BH$3</f>
        <v>0</v>
      </c>
      <c r="W52" s="29">
        <f>U52/(U52+V52)</f>
        <v>1</v>
      </c>
      <c r="X52" s="25">
        <f>U52/AH52</f>
        <v>6.1224489795918366E-2</v>
      </c>
      <c r="Y52" s="25">
        <f>V52/AH52</f>
        <v>0</v>
      </c>
      <c r="Z52" s="25">
        <f>X52-Y52</f>
        <v>6.1224489795918366E-2</v>
      </c>
      <c r="AA52" s="28">
        <f>[1]Zer0!$BJ$3</f>
        <v>2</v>
      </c>
      <c r="AB52" s="28">
        <f>[1]Zer0!$BK$3</f>
        <v>0</v>
      </c>
      <c r="AC52" s="29">
        <f>AA52/(AA52+AB52)</f>
        <v>1</v>
      </c>
      <c r="AD52" s="28">
        <f>[1]Zer0!$BL$3</f>
        <v>1</v>
      </c>
      <c r="AE52" s="28">
        <f>[1]Zer0!$BM$3</f>
        <v>0</v>
      </c>
      <c r="AF52" s="29">
        <f>AD52/(AD52+AE52)</f>
        <v>1</v>
      </c>
      <c r="AG52" s="22">
        <v>6</v>
      </c>
      <c r="AH52" s="22">
        <v>49</v>
      </c>
    </row>
    <row r="53" spans="1:34" ht="15.5" thickBot="1">
      <c r="A53" s="30" t="s">
        <v>119</v>
      </c>
      <c r="B53" s="31"/>
      <c r="C53" s="32" t="s">
        <v>114</v>
      </c>
      <c r="D53" s="32">
        <f>[1]ZooMaa!$BA$3</f>
        <v>42</v>
      </c>
      <c r="E53" s="35">
        <f>D53/AG53</f>
        <v>5.25</v>
      </c>
      <c r="F53" s="35">
        <f>D53/AH53</f>
        <v>0.6</v>
      </c>
      <c r="G53" s="32">
        <f>MAX([1]ZooMaa!$BA$18:$BA$98)</f>
        <v>12</v>
      </c>
      <c r="H53" s="32">
        <f>[1]ZooMaa!$BB$3</f>
        <v>54</v>
      </c>
      <c r="I53" s="35">
        <f>H53/AG53</f>
        <v>6.75</v>
      </c>
      <c r="J53" s="35">
        <f>H53/AH53</f>
        <v>0.77142857142857146</v>
      </c>
      <c r="K53" s="32">
        <f>MAX([1]ZooMaa!$BB$18:$BB$98)</f>
        <v>10</v>
      </c>
      <c r="L53" s="35">
        <f>D53/H53</f>
        <v>0.77777777777777779</v>
      </c>
      <c r="M53" s="35">
        <f>MAX([1]ZooMaa!$BC$18:$BC$98)</f>
        <v>5</v>
      </c>
      <c r="N53" s="32">
        <f>D53-H53</f>
        <v>-12</v>
      </c>
      <c r="O53" s="32">
        <f>MAX([1]ZooMaa!$BD$18:$BD$98)</f>
        <v>5</v>
      </c>
      <c r="P53" s="34">
        <f>F53-J53</f>
        <v>-0.17142857142857149</v>
      </c>
      <c r="Q53" s="32">
        <f>[1]ZooMaa!$BE$3</f>
        <v>0</v>
      </c>
      <c r="R53" s="35">
        <f>Q53/AG53</f>
        <v>0</v>
      </c>
      <c r="S53" s="32">
        <f>[1]ZooMaa!$BF$3</f>
        <v>0</v>
      </c>
      <c r="T53" s="35">
        <f>S53/AG53</f>
        <v>0</v>
      </c>
      <c r="U53" s="32">
        <f>[1]ZooMaa!$BG$3</f>
        <v>8</v>
      </c>
      <c r="V53" s="38">
        <f>[1]ZooMaa!$BH$3</f>
        <v>11</v>
      </c>
      <c r="W53" s="39">
        <f>U53/(U53+V53)</f>
        <v>0.42105263157894735</v>
      </c>
      <c r="X53" s="35">
        <f>U53/AH53</f>
        <v>0.11428571428571428</v>
      </c>
      <c r="Y53" s="35">
        <f>V53/AH53</f>
        <v>0.15714285714285714</v>
      </c>
      <c r="Z53" s="35">
        <f>X53-Y53</f>
        <v>-4.2857142857142858E-2</v>
      </c>
      <c r="AA53" s="38">
        <f>[1]ZooMaa!$BJ$3</f>
        <v>5</v>
      </c>
      <c r="AB53" s="38">
        <f>[1]ZooMaa!$BK$3</f>
        <v>6</v>
      </c>
      <c r="AC53" s="39">
        <f>AA53/(AA53+AB53)</f>
        <v>0.45454545454545453</v>
      </c>
      <c r="AD53" s="38">
        <f>[1]ZooMaa!$BL$3</f>
        <v>3</v>
      </c>
      <c r="AE53" s="38">
        <f>[1]ZooMaa!$BM$3</f>
        <v>5</v>
      </c>
      <c r="AF53" s="39">
        <f>AD53/(AD53+AE53)</f>
        <v>0.375</v>
      </c>
      <c r="AG53" s="32">
        <v>8</v>
      </c>
      <c r="AH53" s="32">
        <v>70</v>
      </c>
    </row>
    <row r="54" spans="1:34" ht="15.5" thickBot="1">
      <c r="A54" s="41" t="s">
        <v>120</v>
      </c>
      <c r="B54" s="9"/>
      <c r="C54" s="42" t="s">
        <v>121</v>
      </c>
      <c r="D54" s="42">
        <f>[1]Denz!$BA$3</f>
        <v>81</v>
      </c>
      <c r="E54" s="44">
        <f>D54/AG54</f>
        <v>6.75</v>
      </c>
      <c r="F54" s="44">
        <f>D54/AH54</f>
        <v>0.83505154639175261</v>
      </c>
      <c r="G54" s="42">
        <f>MAX([1]Denz!$BA$18:$BA$98)</f>
        <v>14</v>
      </c>
      <c r="H54" s="42">
        <f>[1]Denz!$BB$3</f>
        <v>67</v>
      </c>
      <c r="I54" s="44">
        <f>H54/AG54</f>
        <v>5.583333333333333</v>
      </c>
      <c r="J54" s="44">
        <f>H54/AH54</f>
        <v>0.69072164948453607</v>
      </c>
      <c r="K54" s="42">
        <f>MAX([1]Denz!$BB$18:$BB$98)</f>
        <v>7</v>
      </c>
      <c r="L54" s="44">
        <f>D54/H54</f>
        <v>1.208955223880597</v>
      </c>
      <c r="M54" s="44">
        <f>MAX([1]Denz!$BC$18:$BC$98)</f>
        <v>3.5</v>
      </c>
      <c r="N54" s="42">
        <f>D54-H54</f>
        <v>14</v>
      </c>
      <c r="O54" s="42">
        <f>MAX([1]Denz!$BD$18:$BD$98)</f>
        <v>10</v>
      </c>
      <c r="P54" s="44">
        <f>F54-J54</f>
        <v>0.14432989690721654</v>
      </c>
      <c r="Q54" s="42">
        <f>[1]Denz!$BE$3</f>
        <v>1</v>
      </c>
      <c r="R54" s="44">
        <f>Q54/AG54</f>
        <v>8.3333333333333329E-2</v>
      </c>
      <c r="S54" s="42">
        <f>[1]Denz!$BF$3</f>
        <v>3</v>
      </c>
      <c r="T54" s="44">
        <f>S54/AG54</f>
        <v>0.25</v>
      </c>
      <c r="U54" s="42">
        <f>[1]Denz!$BG$3</f>
        <v>10</v>
      </c>
      <c r="V54" s="47">
        <f>[1]Denz!$BH$3</f>
        <v>3</v>
      </c>
      <c r="W54" s="48">
        <f>U54/(U54+V54)</f>
        <v>0.76923076923076927</v>
      </c>
      <c r="X54" s="44">
        <f>U54/AH54</f>
        <v>0.10309278350515463</v>
      </c>
      <c r="Y54" s="44">
        <f>V54/AH54</f>
        <v>3.0927835051546393E-2</v>
      </c>
      <c r="Z54" s="44">
        <f>X54-Y54</f>
        <v>7.2164948453608241E-2</v>
      </c>
      <c r="AA54" s="47">
        <f>[1]Denz!$BJ$3</f>
        <v>3</v>
      </c>
      <c r="AB54" s="47">
        <f>[1]Denz!$BK$3</f>
        <v>3</v>
      </c>
      <c r="AC54" s="48">
        <f>AA54/(AA54+AB54)</f>
        <v>0.5</v>
      </c>
      <c r="AD54" s="47">
        <f>[1]Denz!$BL$3</f>
        <v>7</v>
      </c>
      <c r="AE54" s="47">
        <f>[1]Denz!$BM$3</f>
        <v>0</v>
      </c>
      <c r="AF54" s="48">
        <f>AD54/(AD54+AE54)</f>
        <v>1</v>
      </c>
      <c r="AG54" s="42">
        <v>12</v>
      </c>
      <c r="AH54" s="42">
        <v>97</v>
      </c>
    </row>
    <row r="55" spans="1:34" ht="15.5" thickBot="1">
      <c r="A55" s="49" t="s">
        <v>122</v>
      </c>
      <c r="B55" s="21"/>
      <c r="C55" s="50" t="s">
        <v>121</v>
      </c>
      <c r="D55" s="50">
        <f>[1]KiSMET!$BA$3</f>
        <v>69</v>
      </c>
      <c r="E55" s="24">
        <f>D55/AG55</f>
        <v>5.75</v>
      </c>
      <c r="F55" s="24">
        <f>D55/AH55</f>
        <v>0.71134020618556704</v>
      </c>
      <c r="G55" s="50">
        <f>MAX([1]KiSMET!$BA$18:$BA$98)</f>
        <v>13</v>
      </c>
      <c r="H55" s="50">
        <f>[1]KiSMET!$BB$3</f>
        <v>78</v>
      </c>
      <c r="I55" s="24">
        <f>H55/AG55</f>
        <v>6.5</v>
      </c>
      <c r="J55" s="24">
        <f>H55/AH55</f>
        <v>0.80412371134020622</v>
      </c>
      <c r="K55" s="50">
        <f>MAX([1]KiSMET!$BB$18:$BB$98)</f>
        <v>10</v>
      </c>
      <c r="L55" s="24">
        <f>D55/H55</f>
        <v>0.88461538461538458</v>
      </c>
      <c r="M55" s="24">
        <f>MAX([1]KiSMET!$BC$18:$BC$98)</f>
        <v>3.25</v>
      </c>
      <c r="N55" s="50">
        <f>D55-H55</f>
        <v>-9</v>
      </c>
      <c r="O55" s="50">
        <f>MAX([1]KiSMET!$BD$18:$BD$98)</f>
        <v>9</v>
      </c>
      <c r="P55" s="24">
        <f>F55-J55</f>
        <v>-9.2783505154639179E-2</v>
      </c>
      <c r="Q55" s="50">
        <f>[1]KiSMET!$BE$3</f>
        <v>4</v>
      </c>
      <c r="R55" s="24">
        <f>Q55/AG55</f>
        <v>0.33333333333333331</v>
      </c>
      <c r="S55" s="50">
        <f>[1]KiSMET!$BF$3</f>
        <v>1</v>
      </c>
      <c r="T55" s="24">
        <f>S55/AG55</f>
        <v>8.3333333333333329E-2</v>
      </c>
      <c r="U55" s="50">
        <f>[1]KiSMET!$BG$3</f>
        <v>14</v>
      </c>
      <c r="V55" s="54">
        <f>[1]KiSMET!$BH$3</f>
        <v>12</v>
      </c>
      <c r="W55" s="55">
        <f>U55/(U55+V55)</f>
        <v>0.53846153846153844</v>
      </c>
      <c r="X55" s="24">
        <f>U55/AH55</f>
        <v>0.14432989690721648</v>
      </c>
      <c r="Y55" s="24">
        <f>V55/AH55</f>
        <v>0.12371134020618557</v>
      </c>
      <c r="Z55" s="24">
        <f>X55-Y55</f>
        <v>2.061855670103091E-2</v>
      </c>
      <c r="AA55" s="54">
        <f>[1]KiSMET!$BJ$3</f>
        <v>6</v>
      </c>
      <c r="AB55" s="54">
        <f>[1]KiSMET!$BK$3</f>
        <v>6</v>
      </c>
      <c r="AC55" s="55">
        <f>AA55/(AA55+AB55)</f>
        <v>0.5</v>
      </c>
      <c r="AD55" s="54">
        <f>[1]KiSMET!$BL$3</f>
        <v>8</v>
      </c>
      <c r="AE55" s="54">
        <f>[1]KiSMET!$BM$3</f>
        <v>6</v>
      </c>
      <c r="AF55" s="55">
        <f>AD55/(AD55+AE55)</f>
        <v>0.5714285714285714</v>
      </c>
      <c r="AG55" s="50">
        <v>12</v>
      </c>
      <c r="AH55" s="50">
        <v>97</v>
      </c>
    </row>
    <row r="56" spans="1:34" ht="15.5" thickBot="1">
      <c r="A56" s="49" t="s">
        <v>123</v>
      </c>
      <c r="B56" s="21"/>
      <c r="C56" s="50" t="s">
        <v>121</v>
      </c>
      <c r="D56" s="50">
        <f>[1]Louqa!$BA$3</f>
        <v>67</v>
      </c>
      <c r="E56" s="24">
        <f>D56/AG56</f>
        <v>5.583333333333333</v>
      </c>
      <c r="F56" s="24">
        <f>D56/AH56</f>
        <v>0.69072164948453607</v>
      </c>
      <c r="G56" s="50">
        <f>MAX([1]Louqa!$BA$18:$BA$98)</f>
        <v>13</v>
      </c>
      <c r="H56" s="50">
        <f>[1]Louqa!$BB$3</f>
        <v>77</v>
      </c>
      <c r="I56" s="24">
        <f>H56/AG56</f>
        <v>6.416666666666667</v>
      </c>
      <c r="J56" s="24">
        <f>H56/AH56</f>
        <v>0.79381443298969068</v>
      </c>
      <c r="K56" s="50">
        <f>MAX([1]Louqa!$BB$18:$BB$98)</f>
        <v>8</v>
      </c>
      <c r="L56" s="24">
        <f>D56/H56</f>
        <v>0.87012987012987009</v>
      </c>
      <c r="M56" s="24">
        <f>MAX([1]Louqa!$BC$18:$BC$98)</f>
        <v>2.1666666666666665</v>
      </c>
      <c r="N56" s="50">
        <f>D56-H56</f>
        <v>-10</v>
      </c>
      <c r="O56" s="50">
        <f>MAX([1]Louqa!$BD$18:$BD$98)</f>
        <v>7</v>
      </c>
      <c r="P56" s="24">
        <f>F56-J56</f>
        <v>-0.10309278350515461</v>
      </c>
      <c r="Q56" s="50">
        <f>[1]Louqa!$BE$3</f>
        <v>0</v>
      </c>
      <c r="R56" s="24">
        <f>Q56/AG56</f>
        <v>0</v>
      </c>
      <c r="S56" s="50">
        <f>[1]Louqa!$BF$3</f>
        <v>3</v>
      </c>
      <c r="T56" s="24">
        <f>S56/AG56</f>
        <v>0.25</v>
      </c>
      <c r="U56" s="50">
        <f>[1]Louqa!$BG$3</f>
        <v>10</v>
      </c>
      <c r="V56" s="54">
        <f>[1]Louqa!$BH$3</f>
        <v>11</v>
      </c>
      <c r="W56" s="55">
        <f>U56/(U56+V56)</f>
        <v>0.47619047619047616</v>
      </c>
      <c r="X56" s="24">
        <f>U56/AH56</f>
        <v>0.10309278350515463</v>
      </c>
      <c r="Y56" s="24">
        <f>V56/AH56</f>
        <v>0.1134020618556701</v>
      </c>
      <c r="Z56" s="24">
        <f>X56-Y56</f>
        <v>-1.0309278350515469E-2</v>
      </c>
      <c r="AA56" s="54">
        <f>[1]Louqa!$BJ$3</f>
        <v>6</v>
      </c>
      <c r="AB56" s="54">
        <f>[1]Louqa!$BK$3</f>
        <v>5</v>
      </c>
      <c r="AC56" s="55">
        <f>AA56/(AA56+AB56)</f>
        <v>0.54545454545454541</v>
      </c>
      <c r="AD56" s="54">
        <f>[1]Louqa!$BL$3</f>
        <v>4</v>
      </c>
      <c r="AE56" s="54">
        <f>[1]Louqa!$BM$3</f>
        <v>6</v>
      </c>
      <c r="AF56" s="55">
        <f>AD56/(AD56+AE56)</f>
        <v>0.4</v>
      </c>
      <c r="AG56" s="50">
        <v>12</v>
      </c>
      <c r="AH56" s="50">
        <v>97</v>
      </c>
    </row>
    <row r="57" spans="1:34" ht="15.5" thickBot="1">
      <c r="A57" s="49" t="s">
        <v>124</v>
      </c>
      <c r="B57" s="21"/>
      <c r="C57" s="50" t="s">
        <v>121</v>
      </c>
      <c r="D57" s="50">
        <f>[1]Shockz!$BA$3</f>
        <v>58</v>
      </c>
      <c r="E57" s="24">
        <f>D57/AG57</f>
        <v>4.833333333333333</v>
      </c>
      <c r="F57" s="24">
        <f>D57/AH57</f>
        <v>0.59793814432989689</v>
      </c>
      <c r="G57" s="50">
        <f>MAX([1]Shockz!$BA$18:$BA$98)</f>
        <v>14</v>
      </c>
      <c r="H57" s="50">
        <f>[1]Shockz!$BB$3</f>
        <v>72</v>
      </c>
      <c r="I57" s="24">
        <f>H57/AG57</f>
        <v>6</v>
      </c>
      <c r="J57" s="24">
        <f>H57/AH57</f>
        <v>0.74226804123711343</v>
      </c>
      <c r="K57" s="50">
        <f>MAX([1]Shockz!$BB$18:$BB$98)</f>
        <v>8</v>
      </c>
      <c r="L57" s="24">
        <f>D57/H57</f>
        <v>0.80555555555555558</v>
      </c>
      <c r="M57" s="24">
        <f>MAX([1]Shockz!$BC$18:$BC$98)</f>
        <v>2</v>
      </c>
      <c r="N57" s="50">
        <f>D57-H57</f>
        <v>-14</v>
      </c>
      <c r="O57" s="50">
        <f>MAX([1]Shockz!$BD$18:$BD$98)</f>
        <v>7</v>
      </c>
      <c r="P57" s="24">
        <f>F57-J57</f>
        <v>-0.14432989690721654</v>
      </c>
      <c r="Q57" s="50">
        <f>[1]Shockz!$BE$3</f>
        <v>1</v>
      </c>
      <c r="R57" s="24">
        <f>Q57/AG57</f>
        <v>8.3333333333333329E-2</v>
      </c>
      <c r="S57" s="50">
        <f>[1]Shockz!$BF$3</f>
        <v>1</v>
      </c>
      <c r="T57" s="24">
        <f>S57/AG57</f>
        <v>8.3333333333333329E-2</v>
      </c>
      <c r="U57" s="50">
        <f>[1]Shockz!$BG$3</f>
        <v>10</v>
      </c>
      <c r="V57" s="54">
        <f>[1]Shockz!$BH$3</f>
        <v>7</v>
      </c>
      <c r="W57" s="55">
        <f>U57/(U57+V57)</f>
        <v>0.58823529411764708</v>
      </c>
      <c r="X57" s="24">
        <f>U57/AH57</f>
        <v>0.10309278350515463</v>
      </c>
      <c r="Y57" s="24">
        <f>V57/AH57</f>
        <v>7.2164948453608241E-2</v>
      </c>
      <c r="Z57" s="24">
        <f>X57-Y57</f>
        <v>3.0927835051546393E-2</v>
      </c>
      <c r="AA57" s="54">
        <f>[1]Shockz!$BJ$3</f>
        <v>3</v>
      </c>
      <c r="AB57" s="54">
        <f>[1]Shockz!$BK$3</f>
        <v>4</v>
      </c>
      <c r="AC57" s="55">
        <f>AA57/(AA57+AB57)</f>
        <v>0.42857142857142855</v>
      </c>
      <c r="AD57" s="54">
        <f>[1]Shockz!$BL$3</f>
        <v>7</v>
      </c>
      <c r="AE57" s="54">
        <f>[1]Shockz!$BM$3</f>
        <v>3</v>
      </c>
      <c r="AF57" s="55">
        <f>AD57/(AD57+AE57)</f>
        <v>0.7</v>
      </c>
      <c r="AG57" s="50">
        <v>12</v>
      </c>
      <c r="AH57" s="50">
        <v>97</v>
      </c>
    </row>
    <row r="58" spans="1:34" ht="15.5" thickBot="1">
      <c r="A58" s="56" t="s">
        <v>125</v>
      </c>
      <c r="B58" s="31"/>
      <c r="C58" s="57" t="s">
        <v>121</v>
      </c>
      <c r="D58" s="57">
        <f>[1]Zed!$BA$3</f>
        <v>70</v>
      </c>
      <c r="E58" s="34">
        <f>D58/AG58</f>
        <v>5.833333333333333</v>
      </c>
      <c r="F58" s="34">
        <f>D58/AH58</f>
        <v>0.72164948453608246</v>
      </c>
      <c r="G58" s="57">
        <f>MAX([1]Zed!$BA$18:$BA$98)</f>
        <v>11</v>
      </c>
      <c r="H58" s="57">
        <f>[1]Zed!$BB$3</f>
        <v>76</v>
      </c>
      <c r="I58" s="34">
        <f>H58/AG58</f>
        <v>6.333333333333333</v>
      </c>
      <c r="J58" s="34">
        <f>H58/AH58</f>
        <v>0.78350515463917525</v>
      </c>
      <c r="K58" s="57">
        <f>MAX([1]Zed!$BB$18:$BB$98)</f>
        <v>11</v>
      </c>
      <c r="L58" s="34">
        <f>D58/H58</f>
        <v>0.92105263157894735</v>
      </c>
      <c r="M58" s="34">
        <f>MAX([1]Zed!$BC$18:$BC$98)</f>
        <v>6</v>
      </c>
      <c r="N58" s="57">
        <f>D58-H58</f>
        <v>-6</v>
      </c>
      <c r="O58" s="57">
        <f>MAX([1]Zed!$BD$18:$BD$98)</f>
        <v>5</v>
      </c>
      <c r="P58" s="34">
        <f>F58-J58</f>
        <v>-6.1855670103092786E-2</v>
      </c>
      <c r="Q58" s="57">
        <f>[1]Zed!$BE$3</f>
        <v>11</v>
      </c>
      <c r="R58" s="34">
        <f>Q58/AG58</f>
        <v>0.91666666666666663</v>
      </c>
      <c r="S58" s="57">
        <f>[1]Zed!$BF$3</f>
        <v>3</v>
      </c>
      <c r="T58" s="34">
        <f>S58/AG58</f>
        <v>0.25</v>
      </c>
      <c r="U58" s="57">
        <f>[1]Zed!$BG$3</f>
        <v>9</v>
      </c>
      <c r="V58" s="61">
        <f>[1]Zed!$BH$3</f>
        <v>11</v>
      </c>
      <c r="W58" s="62">
        <f>U58/(U58+V58)</f>
        <v>0.45</v>
      </c>
      <c r="X58" s="34">
        <f>U58/AH58</f>
        <v>9.2783505154639179E-2</v>
      </c>
      <c r="Y58" s="34">
        <f>V58/AH58</f>
        <v>0.1134020618556701</v>
      </c>
      <c r="Z58" s="34">
        <f>X58-Y58</f>
        <v>-2.0618556701030924E-2</v>
      </c>
      <c r="AA58" s="61">
        <f>[1]Zed!$BJ$3</f>
        <v>4</v>
      </c>
      <c r="AB58" s="61">
        <f>[1]Zed!$BK$3</f>
        <v>7</v>
      </c>
      <c r="AC58" s="62">
        <f>AA58/(AA58+AB58)</f>
        <v>0.36363636363636365</v>
      </c>
      <c r="AD58" s="61">
        <f>[1]Zed!$BL$3</f>
        <v>5</v>
      </c>
      <c r="AE58" s="61">
        <f>[1]Zed!$BM$3</f>
        <v>4</v>
      </c>
      <c r="AF58" s="62">
        <f>AD58/(AD58+AE58)</f>
        <v>0.55555555555555558</v>
      </c>
      <c r="AG58" s="57">
        <v>12</v>
      </c>
      <c r="AH58" s="57">
        <v>97</v>
      </c>
    </row>
    <row r="59" spans="1:34" ht="15.5" thickBot="1">
      <c r="A59" s="63" t="s">
        <v>126</v>
      </c>
      <c r="B59" s="9"/>
      <c r="C59" s="64" t="s">
        <v>127</v>
      </c>
      <c r="D59" s="64">
        <f>[1]Apathy!$BA$3</f>
        <v>89</v>
      </c>
      <c r="E59" s="67">
        <f>D59/AG59</f>
        <v>8.0909090909090917</v>
      </c>
      <c r="F59" s="67">
        <f>D59/AH59</f>
        <v>0.88118811881188119</v>
      </c>
      <c r="G59" s="64">
        <f>MAX([1]Apathy!$BA$18:$BA$98)</f>
        <v>15</v>
      </c>
      <c r="H59" s="64">
        <f>[1]Apathy!$BB$3</f>
        <v>74</v>
      </c>
      <c r="I59" s="67">
        <f>H59/AG59</f>
        <v>6.7272727272727275</v>
      </c>
      <c r="J59" s="67">
        <f>H59/AH59</f>
        <v>0.73267326732673266</v>
      </c>
      <c r="K59" s="64">
        <f>MAX([1]Apathy!$BB$18:$BB$98)</f>
        <v>9</v>
      </c>
      <c r="L59" s="67">
        <f>D59/H59</f>
        <v>1.2027027027027026</v>
      </c>
      <c r="M59" s="67">
        <f>MAX([1]Apathy!$BC$18:$BC$98)</f>
        <v>7.5</v>
      </c>
      <c r="N59" s="64">
        <f>D59-H59</f>
        <v>15</v>
      </c>
      <c r="O59" s="64">
        <f>MAX([1]Apathy!$BD$18:$BD$98)</f>
        <v>13</v>
      </c>
      <c r="P59" s="44">
        <f>F59-J59</f>
        <v>0.14851485148514854</v>
      </c>
      <c r="Q59" s="64">
        <f>[1]Apathy!$BE$3</f>
        <v>3</v>
      </c>
      <c r="R59" s="67">
        <f>Q59/AG59</f>
        <v>0.27272727272727271</v>
      </c>
      <c r="S59" s="64">
        <f>[1]Apathy!$BF$3</f>
        <v>4</v>
      </c>
      <c r="T59" s="67">
        <f>S59/AG59</f>
        <v>0.36363636363636365</v>
      </c>
      <c r="U59" s="64">
        <f>[1]Apathy!$BG$3</f>
        <v>12</v>
      </c>
      <c r="V59" s="70">
        <f>[1]Apathy!$BH$3</f>
        <v>14</v>
      </c>
      <c r="W59" s="71">
        <f>U59/(U59+V59)</f>
        <v>0.46153846153846156</v>
      </c>
      <c r="X59" s="67">
        <f>U59/AH59</f>
        <v>0.11881188118811881</v>
      </c>
      <c r="Y59" s="67">
        <f>V59/AH59</f>
        <v>0.13861386138613863</v>
      </c>
      <c r="Z59" s="67">
        <f>X59-Y59</f>
        <v>-1.980198019801982E-2</v>
      </c>
      <c r="AA59" s="70">
        <f>[1]Apathy!$BJ$3</f>
        <v>6</v>
      </c>
      <c r="AB59" s="70">
        <f>[1]Apathy!$BK$3</f>
        <v>11</v>
      </c>
      <c r="AC59" s="71">
        <f>AA59/(AA59+AB59)</f>
        <v>0.35294117647058826</v>
      </c>
      <c r="AD59" s="70">
        <f>[1]Apathy!$BL$3</f>
        <v>6</v>
      </c>
      <c r="AE59" s="70">
        <f>[1]Apathy!$BM$3</f>
        <v>3</v>
      </c>
      <c r="AF59" s="71">
        <f>AD59/(AD59+AE59)</f>
        <v>0.66666666666666663</v>
      </c>
      <c r="AG59" s="64">
        <v>11</v>
      </c>
      <c r="AH59" s="64">
        <v>101</v>
      </c>
    </row>
    <row r="60" spans="1:34" ht="15.5" thickBot="1">
      <c r="A60" s="20" t="s">
        <v>128</v>
      </c>
      <c r="B60" s="21"/>
      <c r="C60" s="22" t="s">
        <v>127</v>
      </c>
      <c r="D60" s="22">
        <f>[1]Karma!$BA$3</f>
        <v>74</v>
      </c>
      <c r="E60" s="25">
        <f>D60/AG60</f>
        <v>6.7272727272727275</v>
      </c>
      <c r="F60" s="25">
        <f>D60/AH60</f>
        <v>0.73267326732673266</v>
      </c>
      <c r="G60" s="22">
        <f>MAX([1]Karma!$BA$18:$BA$98)</f>
        <v>11</v>
      </c>
      <c r="H60" s="22">
        <f>[1]Karma!$BB$3</f>
        <v>86</v>
      </c>
      <c r="I60" s="25">
        <f>H60/AG60</f>
        <v>7.8181818181818183</v>
      </c>
      <c r="J60" s="25">
        <f>H60/AH60</f>
        <v>0.85148514851485146</v>
      </c>
      <c r="K60" s="22">
        <f>MAX([1]Karma!$BB$18:$BB$98)</f>
        <v>11</v>
      </c>
      <c r="L60" s="25">
        <f>D60/H60</f>
        <v>0.86046511627906974</v>
      </c>
      <c r="M60" s="25">
        <f>MAX([1]Karma!$BC$18:$BC$98)</f>
        <v>2</v>
      </c>
      <c r="N60" s="22">
        <f>D60-H60</f>
        <v>-12</v>
      </c>
      <c r="O60" s="22">
        <f>MAX([1]Karma!$BD$18:$BD$98)</f>
        <v>3</v>
      </c>
      <c r="P60" s="24">
        <f>F60-J60</f>
        <v>-0.11881188118811881</v>
      </c>
      <c r="Q60" s="22">
        <f>[1]Karma!$BE$3</f>
        <v>3</v>
      </c>
      <c r="R60" s="25">
        <f>Q60/AG60</f>
        <v>0.27272727272727271</v>
      </c>
      <c r="S60" s="22">
        <f>[1]Karma!$BF$3</f>
        <v>1</v>
      </c>
      <c r="T60" s="25">
        <f>S60/AG60</f>
        <v>9.0909090909090912E-2</v>
      </c>
      <c r="U60" s="22">
        <f>[1]Karma!$BG$3</f>
        <v>20</v>
      </c>
      <c r="V60" s="28">
        <f>[1]Karma!$BH$3</f>
        <v>9</v>
      </c>
      <c r="W60" s="29">
        <f>U60/(U60+V60)</f>
        <v>0.68965517241379315</v>
      </c>
      <c r="X60" s="25">
        <f>U60/AH60</f>
        <v>0.19801980198019803</v>
      </c>
      <c r="Y60" s="25">
        <f>V60/AH60</f>
        <v>8.9108910891089105E-2</v>
      </c>
      <c r="Z60" s="25">
        <f>X60-Y60</f>
        <v>0.10891089108910892</v>
      </c>
      <c r="AA60" s="28">
        <f>[1]Karma!$BJ$3</f>
        <v>7</v>
      </c>
      <c r="AB60" s="28">
        <f>[1]Karma!$BK$3</f>
        <v>5</v>
      </c>
      <c r="AC60" s="29">
        <f>AA60/(AA60+AB60)</f>
        <v>0.58333333333333337</v>
      </c>
      <c r="AD60" s="28">
        <f>[1]Karma!$BL$3</f>
        <v>13</v>
      </c>
      <c r="AE60" s="28">
        <f>[1]Karma!$BM$3</f>
        <v>4</v>
      </c>
      <c r="AF60" s="29">
        <f>AD60/(AD60+AE60)</f>
        <v>0.76470588235294112</v>
      </c>
      <c r="AG60" s="22">
        <v>11</v>
      </c>
      <c r="AH60" s="22">
        <v>101</v>
      </c>
    </row>
    <row r="61" spans="1:34" ht="15.5" thickBot="1">
      <c r="A61" s="20" t="s">
        <v>129</v>
      </c>
      <c r="B61" s="21"/>
      <c r="C61" s="22" t="s">
        <v>127</v>
      </c>
      <c r="D61" s="22">
        <f>[1]Octane!$BA$3</f>
        <v>67</v>
      </c>
      <c r="E61" s="25">
        <f>D61/AG61</f>
        <v>6.0909090909090908</v>
      </c>
      <c r="F61" s="25">
        <f>D61/AH61</f>
        <v>0.6633663366336634</v>
      </c>
      <c r="G61" s="22">
        <f>MAX([1]Octane!$BA$18:$BA$98)</f>
        <v>14</v>
      </c>
      <c r="H61" s="22">
        <f>[1]Octane!$BB$3</f>
        <v>75</v>
      </c>
      <c r="I61" s="25">
        <f>H61/AG61</f>
        <v>6.8181818181818183</v>
      </c>
      <c r="J61" s="25">
        <f>H61/AH61</f>
        <v>0.74257425742574257</v>
      </c>
      <c r="K61" s="22">
        <f>MAX([1]Octane!$BB$18:$BB$98)</f>
        <v>10</v>
      </c>
      <c r="L61" s="25">
        <f>D61/H61</f>
        <v>0.89333333333333331</v>
      </c>
      <c r="M61" s="25">
        <f>MAX([1]Octane!$BC$18:$BC$98)</f>
        <v>2</v>
      </c>
      <c r="N61" s="22">
        <f>D61-H61</f>
        <v>-8</v>
      </c>
      <c r="O61" s="22">
        <f>MAX([1]Octane!$BD$18:$BD$98)</f>
        <v>6</v>
      </c>
      <c r="P61" s="24">
        <f>F61-J61</f>
        <v>-7.9207920792079167E-2</v>
      </c>
      <c r="Q61" s="22">
        <f>[1]Octane!$BE$3</f>
        <v>1</v>
      </c>
      <c r="R61" s="25">
        <f>Q61/AG61</f>
        <v>9.0909090909090912E-2</v>
      </c>
      <c r="S61" s="22">
        <f>[1]Octane!$BF$3</f>
        <v>1</v>
      </c>
      <c r="T61" s="25">
        <f>S61/AG61</f>
        <v>9.0909090909090912E-2</v>
      </c>
      <c r="U61" s="22">
        <f>[1]Octane!$BG$3</f>
        <v>10</v>
      </c>
      <c r="V61" s="28">
        <f>[1]Octane!$BH$3</f>
        <v>9</v>
      </c>
      <c r="W61" s="29">
        <f>U61/(U61+V61)</f>
        <v>0.52631578947368418</v>
      </c>
      <c r="X61" s="25">
        <f>U61/AH61</f>
        <v>9.9009900990099015E-2</v>
      </c>
      <c r="Y61" s="25">
        <f>V61/AH61</f>
        <v>8.9108910891089105E-2</v>
      </c>
      <c r="Z61" s="25">
        <f>X61-Y61</f>
        <v>9.9009900990099098E-3</v>
      </c>
      <c r="AA61" s="28">
        <f>[1]Octane!$BJ$3</f>
        <v>4</v>
      </c>
      <c r="AB61" s="28">
        <f>[1]Octane!$BK$3</f>
        <v>5</v>
      </c>
      <c r="AC61" s="29">
        <f>AA61/(AA61+AB61)</f>
        <v>0.44444444444444442</v>
      </c>
      <c r="AD61" s="28">
        <f>[1]Octane!$BL$3</f>
        <v>6</v>
      </c>
      <c r="AE61" s="28">
        <f>[1]Octane!$BM$3</f>
        <v>4</v>
      </c>
      <c r="AF61" s="29">
        <f>AD61/(AD61+AE61)</f>
        <v>0.6</v>
      </c>
      <c r="AG61" s="22">
        <v>11</v>
      </c>
      <c r="AH61" s="22">
        <v>101</v>
      </c>
    </row>
    <row r="62" spans="1:34" ht="15.5" thickBot="1">
      <c r="A62" s="20" t="s">
        <v>130</v>
      </c>
      <c r="B62" s="21"/>
      <c r="C62" s="22" t="s">
        <v>127</v>
      </c>
      <c r="D62" s="22">
        <f>[1]Pandur!$BA$3</f>
        <v>13</v>
      </c>
      <c r="E62" s="25">
        <f>D62/AG62</f>
        <v>4.333333333333333</v>
      </c>
      <c r="F62" s="25">
        <f>D62/AH62</f>
        <v>0.5</v>
      </c>
      <c r="G62" s="22">
        <f>MAX([1]Pandur!$BA$18:$BA$98)</f>
        <v>8</v>
      </c>
      <c r="H62" s="22">
        <f>[1]Pandur!$BB$3</f>
        <v>19</v>
      </c>
      <c r="I62" s="25">
        <f>H62/AG62</f>
        <v>6.333333333333333</v>
      </c>
      <c r="J62" s="25">
        <f>H62/AH62</f>
        <v>0.73076923076923073</v>
      </c>
      <c r="K62" s="22">
        <f>MAX([1]Pandur!$BB$18:$BB$98)</f>
        <v>8</v>
      </c>
      <c r="L62" s="25">
        <f>D62/H62</f>
        <v>0.68421052631578949</v>
      </c>
      <c r="M62" s="25">
        <f>MAX([1]Pandur!$BC$18:$BC$98)</f>
        <v>1.3333333333333333</v>
      </c>
      <c r="N62" s="22">
        <f>D62-H62</f>
        <v>-6</v>
      </c>
      <c r="O62" s="22">
        <f>MAX([1]Pandur!$BD$18:$BD$98)</f>
        <v>2</v>
      </c>
      <c r="P62" s="24">
        <f>F62-J62</f>
        <v>-0.23076923076923073</v>
      </c>
      <c r="Q62" s="22">
        <f>[1]Pandur!$BE$3</f>
        <v>1</v>
      </c>
      <c r="R62" s="25">
        <f>Q62/AG62</f>
        <v>0.33333333333333331</v>
      </c>
      <c r="S62" s="22">
        <f>[1]Pandur!$BF$3</f>
        <v>1</v>
      </c>
      <c r="T62" s="25">
        <f>S62/AG62</f>
        <v>0.33333333333333331</v>
      </c>
      <c r="U62" s="22">
        <f>[1]Pandur!$BG$3</f>
        <v>1</v>
      </c>
      <c r="V62" s="28">
        <f>[1]Pandur!$BH$3</f>
        <v>0</v>
      </c>
      <c r="W62" s="29">
        <f>U62/(U62+V62)</f>
        <v>1</v>
      </c>
      <c r="X62" s="25">
        <f>U62/AH62</f>
        <v>3.8461538461538464E-2</v>
      </c>
      <c r="Y62" s="25">
        <f>V62/AH62</f>
        <v>0</v>
      </c>
      <c r="Z62" s="25">
        <f>X62-Y62</f>
        <v>3.8461538461538464E-2</v>
      </c>
      <c r="AA62" s="28">
        <f>[1]Pandur!$BJ$3</f>
        <v>0</v>
      </c>
      <c r="AB62" s="28">
        <f>[1]Pandur!$BK$3</f>
        <v>0</v>
      </c>
      <c r="AC62" s="29" t="e">
        <f>AA62/(AA62+AB62)</f>
        <v>#DIV/0!</v>
      </c>
      <c r="AD62" s="28">
        <f>[1]Pandur!$BL$3</f>
        <v>1</v>
      </c>
      <c r="AE62" s="28">
        <f>[1]Pandur!$BM$3</f>
        <v>0</v>
      </c>
      <c r="AF62" s="29">
        <f>AD62/(AD62+AE62)</f>
        <v>1</v>
      </c>
      <c r="AG62" s="22">
        <v>3</v>
      </c>
      <c r="AH62" s="22">
        <v>26</v>
      </c>
    </row>
    <row r="63" spans="1:34" ht="15.5" thickBot="1">
      <c r="A63" s="20" t="s">
        <v>131</v>
      </c>
      <c r="B63" s="21"/>
      <c r="C63" s="22" t="s">
        <v>127</v>
      </c>
      <c r="D63" s="22">
        <f>[1]Slacked!$BA$3</f>
        <v>60</v>
      </c>
      <c r="E63" s="25">
        <f>D63/AG63</f>
        <v>5.4545454545454541</v>
      </c>
      <c r="F63" s="25">
        <f>D63/AH63</f>
        <v>0.59405940594059403</v>
      </c>
      <c r="G63" s="22">
        <f>MAX([1]Slacked!$BA$18:$BA$98)</f>
        <v>9</v>
      </c>
      <c r="H63" s="22">
        <f>[1]Slacked!$BB$3</f>
        <v>79</v>
      </c>
      <c r="I63" s="25">
        <f>H63/AG63</f>
        <v>7.1818181818181817</v>
      </c>
      <c r="J63" s="25">
        <f>H63/AH63</f>
        <v>0.78217821782178221</v>
      </c>
      <c r="K63" s="22">
        <f>MAX([1]Slacked!$BB$18:$BB$98)</f>
        <v>10</v>
      </c>
      <c r="L63" s="25">
        <f>D63/H63</f>
        <v>0.759493670886076</v>
      </c>
      <c r="M63" s="25">
        <f>MAX([1]Slacked!$BC$18:$BC$98)</f>
        <v>1.3333333333333333</v>
      </c>
      <c r="N63" s="22">
        <f>D63-H63</f>
        <v>-19</v>
      </c>
      <c r="O63" s="22">
        <f>MAX([1]Slacked!$BD$18:$BD$98)</f>
        <v>2</v>
      </c>
      <c r="P63" s="24">
        <f>F63-J63</f>
        <v>-0.18811881188118817</v>
      </c>
      <c r="Q63" s="22">
        <f>[1]Slacked!$BE$3</f>
        <v>3</v>
      </c>
      <c r="R63" s="25">
        <f>Q63/AG63</f>
        <v>0.27272727272727271</v>
      </c>
      <c r="S63" s="22">
        <f>[1]Slacked!$BF$3</f>
        <v>4</v>
      </c>
      <c r="T63" s="25">
        <f>S63/AG63</f>
        <v>0.36363636363636365</v>
      </c>
      <c r="U63" s="22">
        <f>[1]Slacked!$BG$3</f>
        <v>10</v>
      </c>
      <c r="V63" s="28">
        <f>[1]Slacked!$BH$3</f>
        <v>8</v>
      </c>
      <c r="W63" s="29">
        <f>U63/(U63+V63)</f>
        <v>0.55555555555555558</v>
      </c>
      <c r="X63" s="25">
        <f>U63/AH63</f>
        <v>9.9009900990099015E-2</v>
      </c>
      <c r="Y63" s="25">
        <f>V63/AH63</f>
        <v>7.9207920792079209E-2</v>
      </c>
      <c r="Z63" s="25">
        <f>X63-Y63</f>
        <v>1.9801980198019806E-2</v>
      </c>
      <c r="AA63" s="28">
        <f>[1]Slacked!$BJ$3</f>
        <v>3</v>
      </c>
      <c r="AB63" s="28">
        <f>[1]Slacked!$BK$3</f>
        <v>5</v>
      </c>
      <c r="AC63" s="29">
        <f>AA63/(AA63+AB63)</f>
        <v>0.375</v>
      </c>
      <c r="AD63" s="28">
        <f>[1]Slacked!$BL$3</f>
        <v>7</v>
      </c>
      <c r="AE63" s="28">
        <f>[1]Slacked!$BM$3</f>
        <v>3</v>
      </c>
      <c r="AF63" s="29">
        <f>AD63/(AD63+AE63)</f>
        <v>0.7</v>
      </c>
      <c r="AG63" s="22">
        <v>11</v>
      </c>
      <c r="AH63" s="22">
        <v>101</v>
      </c>
    </row>
    <row r="64" spans="1:34" ht="15.5" thickBot="1">
      <c r="A64" s="30" t="s">
        <v>132</v>
      </c>
      <c r="B64" s="31"/>
      <c r="C64" s="32" t="s">
        <v>127</v>
      </c>
      <c r="D64" s="32">
        <f>[1]Enable!$BA$3</f>
        <v>37</v>
      </c>
      <c r="E64" s="35">
        <f>D64/AG64</f>
        <v>4.625</v>
      </c>
      <c r="F64" s="35">
        <f>D64/AH64</f>
        <v>0.49333333333333335</v>
      </c>
      <c r="G64" s="32">
        <f>MAX([1]Enable!$BA$18:$BA$98)</f>
        <v>6</v>
      </c>
      <c r="H64" s="32">
        <f>[1]Enable!$BB$3</f>
        <v>61</v>
      </c>
      <c r="I64" s="35">
        <f>H64/AG64</f>
        <v>7.625</v>
      </c>
      <c r="J64" s="35">
        <f>H64/AH64</f>
        <v>0.81333333333333335</v>
      </c>
      <c r="K64" s="32">
        <f>MAX([1]Enable!$BB$18:$BB$98)</f>
        <v>10</v>
      </c>
      <c r="L64" s="35">
        <f>D64/H64</f>
        <v>0.60655737704918034</v>
      </c>
      <c r="M64" s="35">
        <f>MAX([1]Enable!$BC$18:$BC$98)</f>
        <v>1</v>
      </c>
      <c r="N64" s="32">
        <f>D64-H64</f>
        <v>-24</v>
      </c>
      <c r="O64" s="32">
        <f>MAX([1]Enable!$BD$18:$BD$98)</f>
        <v>0</v>
      </c>
      <c r="P64" s="34">
        <f>F64-J64</f>
        <v>-0.32</v>
      </c>
      <c r="Q64" s="32">
        <f>[1]Enable!$BE$3</f>
        <v>7</v>
      </c>
      <c r="R64" s="35">
        <f>Q64/AG64</f>
        <v>0.875</v>
      </c>
      <c r="S64" s="32">
        <f>[1]Enable!$BF$3</f>
        <v>0</v>
      </c>
      <c r="T64" s="35">
        <f>S64/AG64</f>
        <v>0</v>
      </c>
      <c r="U64" s="32">
        <f>[1]Enable!$BG$3</f>
        <v>4</v>
      </c>
      <c r="V64" s="38">
        <f>[1]Enable!$BH$3</f>
        <v>4</v>
      </c>
      <c r="W64" s="39">
        <f>U64/(U64+V64)</f>
        <v>0.5</v>
      </c>
      <c r="X64" s="35">
        <f>U64/AH64</f>
        <v>5.3333333333333337E-2</v>
      </c>
      <c r="Y64" s="35">
        <f>V64/AH64</f>
        <v>5.3333333333333337E-2</v>
      </c>
      <c r="Z64" s="35">
        <f>X64-Y64</f>
        <v>0</v>
      </c>
      <c r="AA64" s="38">
        <f>[1]Enable!$BJ$3</f>
        <v>1</v>
      </c>
      <c r="AB64" s="38">
        <f>[1]Enable!$BK$3</f>
        <v>2</v>
      </c>
      <c r="AC64" s="39">
        <f>AA64/(AA64+AB64)</f>
        <v>0.33333333333333331</v>
      </c>
      <c r="AD64" s="38">
        <f>[1]Enable!$BL$3</f>
        <v>3</v>
      </c>
      <c r="AE64" s="38">
        <f>[1]Enable!$BM$3</f>
        <v>2</v>
      </c>
      <c r="AF64" s="39">
        <f>AD64/(AD64+AE64)</f>
        <v>0.6</v>
      </c>
      <c r="AG64" s="32">
        <v>8</v>
      </c>
      <c r="AH64" s="32">
        <v>75</v>
      </c>
    </row>
    <row r="65" spans="1:34" ht="15.5" thickBot="1">
      <c r="A65" s="41" t="s">
        <v>133</v>
      </c>
      <c r="B65" s="9"/>
      <c r="C65" s="42" t="s">
        <v>134</v>
      </c>
      <c r="D65" s="42">
        <f>[1]Bance!$BA$3</f>
        <v>44</v>
      </c>
      <c r="E65" s="44">
        <f>D65/AG65</f>
        <v>8.8000000000000007</v>
      </c>
      <c r="F65" s="44">
        <f>D65/AH65</f>
        <v>0.91666666666666663</v>
      </c>
      <c r="G65" s="42">
        <f>MAX([1]Bance!$BA$18:$BA$98)</f>
        <v>11</v>
      </c>
      <c r="H65" s="42">
        <f>[1]Bance!$BB$3</f>
        <v>31</v>
      </c>
      <c r="I65" s="44">
        <f>H65/AG65</f>
        <v>6.2</v>
      </c>
      <c r="J65" s="44">
        <f>H65/AH65</f>
        <v>0.64583333333333337</v>
      </c>
      <c r="K65" s="42">
        <f>MAX([1]Bance!$BB$18:$BB$98)</f>
        <v>8</v>
      </c>
      <c r="L65" s="44">
        <f>D65/H65</f>
        <v>1.4193548387096775</v>
      </c>
      <c r="M65" s="44">
        <f>MAX([1]Bance!$BC$18:$BC$98)</f>
        <v>5.5</v>
      </c>
      <c r="N65" s="42">
        <f>D65-H65</f>
        <v>13</v>
      </c>
      <c r="O65" s="42">
        <f>MAX([1]Bance!$BD$18:$BD$98)</f>
        <v>9</v>
      </c>
      <c r="P65" s="44">
        <f>F65-J65</f>
        <v>0.27083333333333326</v>
      </c>
      <c r="Q65" s="42">
        <f>[1]Bance!$BE$3</f>
        <v>1</v>
      </c>
      <c r="R65" s="44">
        <f>Q65/AG65</f>
        <v>0.2</v>
      </c>
      <c r="S65" s="42">
        <f>[1]Bance!$BF$3</f>
        <v>0</v>
      </c>
      <c r="T65" s="44">
        <f>S65/AG65</f>
        <v>0</v>
      </c>
      <c r="U65" s="42">
        <f>[1]Bance!$BG$3</f>
        <v>6</v>
      </c>
      <c r="V65" s="47">
        <f>[1]Bance!$BH$3</f>
        <v>2</v>
      </c>
      <c r="W65" s="48">
        <f>U65/(U65+V65)</f>
        <v>0.75</v>
      </c>
      <c r="X65" s="44">
        <f>U65/AH65</f>
        <v>0.125</v>
      </c>
      <c r="Y65" s="44">
        <f>V65/AH65</f>
        <v>4.1666666666666664E-2</v>
      </c>
      <c r="Z65" s="44">
        <f>X65-Y65</f>
        <v>8.3333333333333343E-2</v>
      </c>
      <c r="AA65" s="47">
        <f>[1]Bance!$BJ$3</f>
        <v>2</v>
      </c>
      <c r="AB65" s="47">
        <f>[1]Bance!$BK$3</f>
        <v>1</v>
      </c>
      <c r="AC65" s="48">
        <f>AA65/(AA65+AB65)</f>
        <v>0.66666666666666663</v>
      </c>
      <c r="AD65" s="47">
        <f>[1]Bance!$BL$3</f>
        <v>4</v>
      </c>
      <c r="AE65" s="47">
        <f>[1]Bance!$BM$3</f>
        <v>1</v>
      </c>
      <c r="AF65" s="48">
        <f>AD65/(AD65+AE65)</f>
        <v>0.8</v>
      </c>
      <c r="AG65" s="42">
        <v>5</v>
      </c>
      <c r="AH65" s="42">
        <v>48</v>
      </c>
    </row>
    <row r="66" spans="1:34" ht="15.5" thickBot="1">
      <c r="A66" s="49" t="s">
        <v>135</v>
      </c>
      <c r="B66" s="21"/>
      <c r="C66" s="50" t="s">
        <v>134</v>
      </c>
      <c r="D66" s="50">
        <f>[1]Cammy!$BA$3</f>
        <v>58</v>
      </c>
      <c r="E66" s="24">
        <f>D66/AG66</f>
        <v>7.25</v>
      </c>
      <c r="F66" s="24">
        <f>D66/AH66</f>
        <v>0.76315789473684215</v>
      </c>
      <c r="G66" s="50">
        <f>MAX([1]Cammy!$BA$18:$BA$98)</f>
        <v>11</v>
      </c>
      <c r="H66" s="50">
        <f>[1]Cammy!$BB$3</f>
        <v>54</v>
      </c>
      <c r="I66" s="24">
        <f>H66/AG66</f>
        <v>6.75</v>
      </c>
      <c r="J66" s="24">
        <f>H66/AH66</f>
        <v>0.71052631578947367</v>
      </c>
      <c r="K66" s="50">
        <f>MAX([1]Cammy!$BB$18:$BB$98)</f>
        <v>10</v>
      </c>
      <c r="L66" s="24">
        <f>D66/H66</f>
        <v>1.0740740740740742</v>
      </c>
      <c r="M66" s="24">
        <f>MAX([1]Cammy!$BC$18:$BC$98)</f>
        <v>1.2857142857142858</v>
      </c>
      <c r="N66" s="50">
        <f>D66-H66</f>
        <v>4</v>
      </c>
      <c r="O66" s="50">
        <f>MAX([1]Cammy!$BD$18:$BD$98)</f>
        <v>2</v>
      </c>
      <c r="P66" s="24">
        <f>F66-J66</f>
        <v>5.2631578947368474E-2</v>
      </c>
      <c r="Q66" s="50">
        <f>[1]Cammy!$BE$3</f>
        <v>1</v>
      </c>
      <c r="R66" s="24">
        <f>Q66/AG66</f>
        <v>0.125</v>
      </c>
      <c r="S66" s="50">
        <f>[1]Cammy!$BF$3</f>
        <v>1</v>
      </c>
      <c r="T66" s="24">
        <f>S66/AG66</f>
        <v>0.125</v>
      </c>
      <c r="U66" s="50">
        <f>[1]Cammy!$BG$3</f>
        <v>7</v>
      </c>
      <c r="V66" s="54">
        <f>[1]Cammy!$BH$3</f>
        <v>14</v>
      </c>
      <c r="W66" s="55">
        <f>U66/(U66+V66)</f>
        <v>0.33333333333333331</v>
      </c>
      <c r="X66" s="24">
        <f>U66/AH66</f>
        <v>9.2105263157894732E-2</v>
      </c>
      <c r="Y66" s="24">
        <f>V66/AH66</f>
        <v>0.18421052631578946</v>
      </c>
      <c r="Z66" s="24">
        <f>X66-Y66</f>
        <v>-9.2105263157894732E-2</v>
      </c>
      <c r="AA66" s="54">
        <f>[1]Cammy!$BJ$3</f>
        <v>3</v>
      </c>
      <c r="AB66" s="54">
        <f>[1]Cammy!$BK$3</f>
        <v>10</v>
      </c>
      <c r="AC66" s="55">
        <f>AA66/(AA66+AB66)</f>
        <v>0.23076923076923078</v>
      </c>
      <c r="AD66" s="54">
        <f>[1]Cammy!$BL$3</f>
        <v>4</v>
      </c>
      <c r="AE66" s="54">
        <f>[1]Cammy!$BM$3</f>
        <v>4</v>
      </c>
      <c r="AF66" s="55">
        <f>AD66/(AD66+AE66)</f>
        <v>0.5</v>
      </c>
      <c r="AG66" s="50">
        <v>8</v>
      </c>
      <c r="AH66" s="50">
        <v>76</v>
      </c>
    </row>
    <row r="67" spans="1:34" ht="15.5" thickBot="1">
      <c r="A67" s="49" t="s">
        <v>136</v>
      </c>
      <c r="B67" s="21"/>
      <c r="C67" s="50" t="s">
        <v>134</v>
      </c>
      <c r="D67" s="50">
        <f>[1]Classic!$BA$3</f>
        <v>67</v>
      </c>
      <c r="E67" s="24">
        <f>D67/AG67</f>
        <v>8.375</v>
      </c>
      <c r="F67" s="24">
        <f>D67/AH67</f>
        <v>0.88157894736842102</v>
      </c>
      <c r="G67" s="50">
        <f>MAX([1]Classic!$BA$18:$BA$98)</f>
        <v>16</v>
      </c>
      <c r="H67" s="50">
        <f>[1]Classic!$BB$3</f>
        <v>58</v>
      </c>
      <c r="I67" s="24">
        <f>H67/AG67</f>
        <v>7.25</v>
      </c>
      <c r="J67" s="24">
        <f>H67/AH67</f>
        <v>0.76315789473684215</v>
      </c>
      <c r="K67" s="50">
        <f>MAX([1]Classic!$BB$18:$BB$98)</f>
        <v>10</v>
      </c>
      <c r="L67" s="24">
        <f>D67/H67</f>
        <v>1.1551724137931034</v>
      </c>
      <c r="M67" s="24">
        <f>MAX([1]Classic!$BC$18:$BC$98)</f>
        <v>3.2</v>
      </c>
      <c r="N67" s="50">
        <f>D67-H67</f>
        <v>9</v>
      </c>
      <c r="O67" s="50">
        <f>MAX([1]Classic!$BD$18:$BD$98)</f>
        <v>11</v>
      </c>
      <c r="P67" s="24">
        <f>F67-J67</f>
        <v>0.11842105263157887</v>
      </c>
      <c r="Q67" s="50">
        <f>[1]Classic!$BE$3</f>
        <v>9</v>
      </c>
      <c r="R67" s="24">
        <f>Q67/AG67</f>
        <v>1.125</v>
      </c>
      <c r="S67" s="50">
        <f>[1]Classic!$BF$3</f>
        <v>0</v>
      </c>
      <c r="T67" s="24">
        <f>S67/AG67</f>
        <v>0</v>
      </c>
      <c r="U67" s="50">
        <f>[1]Classic!$BG$3</f>
        <v>13</v>
      </c>
      <c r="V67" s="54">
        <f>[1]Classic!$BH$3</f>
        <v>10</v>
      </c>
      <c r="W67" s="55">
        <f>U67/(U67+V67)</f>
        <v>0.56521739130434778</v>
      </c>
      <c r="X67" s="24">
        <f>U67/AH67</f>
        <v>0.17105263157894737</v>
      </c>
      <c r="Y67" s="24">
        <f>V67/AH67</f>
        <v>0.13157894736842105</v>
      </c>
      <c r="Z67" s="24">
        <f>X67-Y67</f>
        <v>3.9473684210526327E-2</v>
      </c>
      <c r="AA67" s="54">
        <f>[1]Classic!$BJ$3</f>
        <v>7</v>
      </c>
      <c r="AB67" s="54">
        <f>[1]Classic!$BK$3</f>
        <v>2</v>
      </c>
      <c r="AC67" s="55">
        <f>AA67/(AA67+AB67)</f>
        <v>0.77777777777777779</v>
      </c>
      <c r="AD67" s="54">
        <f>[1]Classic!$BL$3</f>
        <v>6</v>
      </c>
      <c r="AE67" s="54">
        <f>[1]Classic!$BM$3</f>
        <v>8</v>
      </c>
      <c r="AF67" s="55">
        <f>AD67/(AD67+AE67)</f>
        <v>0.42857142857142855</v>
      </c>
      <c r="AG67" s="50">
        <v>8</v>
      </c>
      <c r="AH67" s="50">
        <v>76</v>
      </c>
    </row>
    <row r="68" spans="1:34" ht="15.5" thickBot="1">
      <c r="A68" s="49" t="s">
        <v>137</v>
      </c>
      <c r="B68" s="21"/>
      <c r="C68" s="50" t="s">
        <v>134</v>
      </c>
      <c r="D68" s="50">
        <f>[1]Loony!$BA$3</f>
        <v>43</v>
      </c>
      <c r="E68" s="24">
        <f>D68/AG68</f>
        <v>5.375</v>
      </c>
      <c r="F68" s="24">
        <f>D68/AH68</f>
        <v>0.56578947368421051</v>
      </c>
      <c r="G68" s="50">
        <f>MAX([1]Loony!$BA$18:$BA$98)</f>
        <v>7</v>
      </c>
      <c r="H68" s="50">
        <f>[1]Loony!$BB$3</f>
        <v>54</v>
      </c>
      <c r="I68" s="24">
        <f>H68/AG68</f>
        <v>6.75</v>
      </c>
      <c r="J68" s="24">
        <f>H68/AH68</f>
        <v>0.71052631578947367</v>
      </c>
      <c r="K68" s="50">
        <f>MAX([1]Loony!$BB$18:$BB$98)</f>
        <v>9</v>
      </c>
      <c r="L68" s="24">
        <f>D68/H68</f>
        <v>0.79629629629629628</v>
      </c>
      <c r="M68" s="24">
        <f>MAX([1]Loony!$BC$18:$BC$98)</f>
        <v>2</v>
      </c>
      <c r="N68" s="50">
        <f>D68-H68</f>
        <v>-11</v>
      </c>
      <c r="O68" s="50">
        <f>MAX([1]Loony!$BD$18:$BD$98)</f>
        <v>3</v>
      </c>
      <c r="P68" s="24">
        <f>F68-J68</f>
        <v>-0.14473684210526316</v>
      </c>
      <c r="Q68" s="50">
        <f>[1]Loony!$BE$3</f>
        <v>8</v>
      </c>
      <c r="R68" s="24">
        <f>Q68/AG68</f>
        <v>1</v>
      </c>
      <c r="S68" s="50">
        <f>[1]Loony!$BF$3</f>
        <v>2</v>
      </c>
      <c r="T68" s="24">
        <f>S68/AG68</f>
        <v>0.25</v>
      </c>
      <c r="U68" s="50">
        <f>[1]Loony!$BG$3</f>
        <v>3</v>
      </c>
      <c r="V68" s="54">
        <f>[1]Loony!$BH$3</f>
        <v>5</v>
      </c>
      <c r="W68" s="55">
        <f>U68/(U68+V68)</f>
        <v>0.375</v>
      </c>
      <c r="X68" s="24">
        <f>U68/AH68</f>
        <v>3.9473684210526314E-2</v>
      </c>
      <c r="Y68" s="24">
        <f>V68/AH68</f>
        <v>6.5789473684210523E-2</v>
      </c>
      <c r="Z68" s="24">
        <f>X68-Y68</f>
        <v>-2.6315789473684209E-2</v>
      </c>
      <c r="AA68" s="54">
        <f>[1]Loony!$BJ$3</f>
        <v>1</v>
      </c>
      <c r="AB68" s="54">
        <f>[1]Loony!$BK$3</f>
        <v>4</v>
      </c>
      <c r="AC68" s="55">
        <f>AA68/(AA68+AB68)</f>
        <v>0.2</v>
      </c>
      <c r="AD68" s="54">
        <f>[1]Loony!$BL$3</f>
        <v>2</v>
      </c>
      <c r="AE68" s="54">
        <f>[1]Loony!$BM$3</f>
        <v>1</v>
      </c>
      <c r="AF68" s="55">
        <f>AD68/(AD68+AE68)</f>
        <v>0.66666666666666663</v>
      </c>
      <c r="AG68" s="50">
        <v>8</v>
      </c>
      <c r="AH68" s="50">
        <v>76</v>
      </c>
    </row>
    <row r="69" spans="1:34" ht="15.5" thickBot="1">
      <c r="A69" s="49" t="s">
        <v>138</v>
      </c>
      <c r="B69" s="21"/>
      <c r="C69" s="50" t="s">
        <v>134</v>
      </c>
      <c r="D69" s="50">
        <f>[1]Methodz!$BA$3</f>
        <v>53</v>
      </c>
      <c r="E69" s="24">
        <f>D69/AG69</f>
        <v>6.625</v>
      </c>
      <c r="F69" s="24">
        <f>D69/AH69</f>
        <v>0.69736842105263153</v>
      </c>
      <c r="G69" s="50">
        <f>MAX([1]Methodz!$BA$18:$BA$98)</f>
        <v>9</v>
      </c>
      <c r="H69" s="50">
        <f>[1]Methodz!$BB$3</f>
        <v>48</v>
      </c>
      <c r="I69" s="24">
        <f>H69/AG69</f>
        <v>6</v>
      </c>
      <c r="J69" s="24">
        <f>H69/AH69</f>
        <v>0.63157894736842102</v>
      </c>
      <c r="K69" s="50">
        <f>MAX([1]Methodz!$BB$18:$BB$98)</f>
        <v>9</v>
      </c>
      <c r="L69" s="24">
        <f>D69/H69</f>
        <v>1.1041666666666667</v>
      </c>
      <c r="M69" s="24">
        <f>MAX([1]Methodz!$BC$18:$BC$98)</f>
        <v>4</v>
      </c>
      <c r="N69" s="50">
        <f>D69-H69</f>
        <v>5</v>
      </c>
      <c r="O69" s="50">
        <f>MAX([1]Methodz!$BD$18:$BD$98)</f>
        <v>6</v>
      </c>
      <c r="P69" s="24">
        <f>F69-J69</f>
        <v>6.5789473684210509E-2</v>
      </c>
      <c r="Q69" s="50">
        <f>[1]Methodz!$BE$3</f>
        <v>1</v>
      </c>
      <c r="R69" s="24">
        <f>Q69/AG69</f>
        <v>0.125</v>
      </c>
      <c r="S69" s="50">
        <f>[1]Methodz!$BF$3</f>
        <v>1</v>
      </c>
      <c r="T69" s="24">
        <f>S69/AG69</f>
        <v>0.125</v>
      </c>
      <c r="U69" s="50">
        <f>[1]Methodz!$BG$3</f>
        <v>3</v>
      </c>
      <c r="V69" s="54">
        <f>[1]Methodz!$BH$3</f>
        <v>4</v>
      </c>
      <c r="W69" s="55">
        <f>U69/(U69+V69)</f>
        <v>0.42857142857142855</v>
      </c>
      <c r="X69" s="24">
        <f>U69/AH69</f>
        <v>3.9473684210526314E-2</v>
      </c>
      <c r="Y69" s="24">
        <f>V69/AH69</f>
        <v>5.2631578947368418E-2</v>
      </c>
      <c r="Z69" s="24">
        <f>X69-Y69</f>
        <v>-1.3157894736842105E-2</v>
      </c>
      <c r="AA69" s="54">
        <f>[1]Methodz!$BJ$3</f>
        <v>1</v>
      </c>
      <c r="AB69" s="54">
        <f>[1]Methodz!$BK$3</f>
        <v>3</v>
      </c>
      <c r="AC69" s="55">
        <f>AA69/(AA69+AB69)</f>
        <v>0.25</v>
      </c>
      <c r="AD69" s="54">
        <f>[1]Methodz!$BL$3</f>
        <v>2</v>
      </c>
      <c r="AE69" s="54">
        <f>[1]Methodz!$BM$3</f>
        <v>1</v>
      </c>
      <c r="AF69" s="55">
        <f>AD69/(AD69+AE69)</f>
        <v>0.66666666666666663</v>
      </c>
      <c r="AG69" s="50">
        <v>8</v>
      </c>
      <c r="AH69" s="50">
        <v>76</v>
      </c>
    </row>
    <row r="70" spans="1:34" ht="15.5" thickBot="1">
      <c r="A70" s="49" t="s">
        <v>139</v>
      </c>
      <c r="B70" s="21"/>
      <c r="C70" s="50" t="s">
        <v>134</v>
      </c>
      <c r="D70" s="50">
        <f>[1]MeTTalZz!$BA$3</f>
        <v>23</v>
      </c>
      <c r="E70" s="24">
        <f>D70/AG70</f>
        <v>7.666666666666667</v>
      </c>
      <c r="F70" s="24">
        <f>D70/AH70</f>
        <v>0.8214285714285714</v>
      </c>
      <c r="G70" s="50">
        <f>MAX([1]MeTTalZz!$BA$18:$BA$98)</f>
        <v>9</v>
      </c>
      <c r="H70" s="50">
        <f>[1]MeTTalZz!$BB$3</f>
        <v>21</v>
      </c>
      <c r="I70" s="24">
        <f>H70/AG70</f>
        <v>7</v>
      </c>
      <c r="J70" s="24">
        <f>H70/AH70</f>
        <v>0.75</v>
      </c>
      <c r="K70" s="50">
        <f>MAX([1]MeTTalZz!$BB$18:$BB$98)</f>
        <v>9</v>
      </c>
      <c r="L70" s="24">
        <f>D70/H70</f>
        <v>1.0952380952380953</v>
      </c>
      <c r="M70" s="24">
        <f>MAX([1]MeTTalZz!$BC$18:$BC$98)</f>
        <v>1.5</v>
      </c>
      <c r="N70" s="50">
        <f>D70-H70</f>
        <v>2</v>
      </c>
      <c r="O70" s="50">
        <f>MAX([1]MeTTalZz!$BD$18:$BD$98)</f>
        <v>3</v>
      </c>
      <c r="P70" s="24">
        <f>F70-J70</f>
        <v>7.1428571428571397E-2</v>
      </c>
      <c r="Q70" s="50">
        <f>[1]MeTTalZz!$BE$3</f>
        <v>0</v>
      </c>
      <c r="R70" s="24">
        <f>Q70/AG70</f>
        <v>0</v>
      </c>
      <c r="S70" s="50">
        <f>[1]MeTTalZz!$BF$3</f>
        <v>2</v>
      </c>
      <c r="T70" s="24">
        <f>S70/AG70</f>
        <v>0.66666666666666663</v>
      </c>
      <c r="U70" s="50">
        <f>[1]MeTTalZz!$BG$3</f>
        <v>4</v>
      </c>
      <c r="V70" s="54">
        <f>[1]MeTTalZz!$BH$3</f>
        <v>5</v>
      </c>
      <c r="W70" s="55">
        <f>U70/(U70+V70)</f>
        <v>0.44444444444444442</v>
      </c>
      <c r="X70" s="24">
        <f>U70/AH70</f>
        <v>0.14285714285714285</v>
      </c>
      <c r="Y70" s="24">
        <f>V70/AH70</f>
        <v>0.17857142857142858</v>
      </c>
      <c r="Z70" s="24">
        <f>X70-Y70</f>
        <v>-3.5714285714285726E-2</v>
      </c>
      <c r="AA70" s="54">
        <f>[1]MeTTalZz!$BJ$3</f>
        <v>2</v>
      </c>
      <c r="AB70" s="54">
        <f>[1]MeTTalZz!$BK$3</f>
        <v>4</v>
      </c>
      <c r="AC70" s="55">
        <f>AA70/(AA70+AB70)</f>
        <v>0.33333333333333331</v>
      </c>
      <c r="AD70" s="54">
        <f>[1]MeTTalZz!$BL$3</f>
        <v>2</v>
      </c>
      <c r="AE70" s="54">
        <f>[1]MeTTalZz!$BM$3</f>
        <v>1</v>
      </c>
      <c r="AF70" s="55">
        <f>AD70/(AD70+AE70)</f>
        <v>0.66666666666666663</v>
      </c>
      <c r="AG70" s="50">
        <v>3</v>
      </c>
      <c r="AH70" s="50">
        <v>28</v>
      </c>
    </row>
  </sheetData>
  <mergeCells count="100"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X1:X2"/>
    <mergeCell ref="Y1:Y2"/>
    <mergeCell ref="Z1:Z2"/>
    <mergeCell ref="AA1:AA2"/>
    <mergeCell ref="P1:P2"/>
    <mergeCell ref="Q1:Q2"/>
    <mergeCell ref="R1:R2"/>
    <mergeCell ref="S1:S2"/>
    <mergeCell ref="T1:T2"/>
    <mergeCell ref="U1:U2"/>
    <mergeCell ref="A4:B4"/>
    <mergeCell ref="AH1:AH2"/>
    <mergeCell ref="AB1:AB2"/>
    <mergeCell ref="AC1:AC2"/>
    <mergeCell ref="AD1:AD2"/>
    <mergeCell ref="AE1:AE2"/>
    <mergeCell ref="AF1:AF2"/>
    <mergeCell ref="AG1:AG2"/>
    <mergeCell ref="V1:V2"/>
    <mergeCell ref="W1:W2"/>
    <mergeCell ref="A9:B9"/>
    <mergeCell ref="A10:B10"/>
    <mergeCell ref="A7:B7"/>
    <mergeCell ref="A8:B8"/>
    <mergeCell ref="A5:B5"/>
    <mergeCell ref="A6:B6"/>
    <mergeCell ref="A15:B15"/>
    <mergeCell ref="A16:B16"/>
    <mergeCell ref="A13:B13"/>
    <mergeCell ref="A14:B14"/>
    <mergeCell ref="A11:B11"/>
    <mergeCell ref="A12:B12"/>
    <mergeCell ref="A21:B21"/>
    <mergeCell ref="A22:B22"/>
    <mergeCell ref="A19:B19"/>
    <mergeCell ref="A20:B20"/>
    <mergeCell ref="A17:B17"/>
    <mergeCell ref="A18:B18"/>
    <mergeCell ref="A27:B27"/>
    <mergeCell ref="A28:B28"/>
    <mergeCell ref="A25:B25"/>
    <mergeCell ref="A26:B26"/>
    <mergeCell ref="A23:B23"/>
    <mergeCell ref="A24:B24"/>
    <mergeCell ref="A33:B33"/>
    <mergeCell ref="A34:B34"/>
    <mergeCell ref="A31:B31"/>
    <mergeCell ref="A32:B32"/>
    <mergeCell ref="A29:B29"/>
    <mergeCell ref="A30:B30"/>
    <mergeCell ref="A39:B39"/>
    <mergeCell ref="A40:B40"/>
    <mergeCell ref="A37:B37"/>
    <mergeCell ref="A38:B38"/>
    <mergeCell ref="A35:B35"/>
    <mergeCell ref="A36:B36"/>
    <mergeCell ref="A45:B45"/>
    <mergeCell ref="A46:B46"/>
    <mergeCell ref="A43:B43"/>
    <mergeCell ref="A44:B44"/>
    <mergeCell ref="A41:B41"/>
    <mergeCell ref="A42:B42"/>
    <mergeCell ref="A51:B51"/>
    <mergeCell ref="A52:B52"/>
    <mergeCell ref="A49:B49"/>
    <mergeCell ref="A50:B50"/>
    <mergeCell ref="A47:B47"/>
    <mergeCell ref="A48:B48"/>
    <mergeCell ref="A57:B57"/>
    <mergeCell ref="A58:B58"/>
    <mergeCell ref="A55:B55"/>
    <mergeCell ref="A56:B56"/>
    <mergeCell ref="A53:B53"/>
    <mergeCell ref="A54:B54"/>
    <mergeCell ref="A63:B63"/>
    <mergeCell ref="A64:B64"/>
    <mergeCell ref="A61:B61"/>
    <mergeCell ref="A62:B62"/>
    <mergeCell ref="A59:B59"/>
    <mergeCell ref="A60:B60"/>
    <mergeCell ref="A69:B69"/>
    <mergeCell ref="A70:B70"/>
    <mergeCell ref="A67:B67"/>
    <mergeCell ref="A68:B68"/>
    <mergeCell ref="A65:B65"/>
    <mergeCell ref="A66:B66"/>
  </mergeCells>
  <conditionalFormatting sqref="F4:F70">
    <cfRule type="colorScale" priority="1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E4:E70">
    <cfRule type="colorScale" priority="2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I4:I70">
    <cfRule type="colorScale" priority="3">
      <colorScale>
        <cfvo type="percentile" val="0"/>
        <cfvo type="percentile" val="50"/>
        <cfvo type="percentile" val="100"/>
        <color rgb="FF6AA84F"/>
        <color rgb="FFFFF2CC"/>
        <color rgb="FFE06666"/>
      </colorScale>
    </cfRule>
  </conditionalFormatting>
  <conditionalFormatting sqref="J4:J70">
    <cfRule type="colorScale" priority="4">
      <colorScale>
        <cfvo type="percentile" val="0"/>
        <cfvo type="percentile" val="50"/>
        <cfvo type="percentile" val="100"/>
        <color rgb="FF6AA84F"/>
        <color rgb="FFFFF2CC"/>
        <color rgb="FFE06666"/>
      </colorScale>
    </cfRule>
  </conditionalFormatting>
  <conditionalFormatting sqref="L4:L70">
    <cfRule type="colorScale" priority="5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N4:N70">
    <cfRule type="colorScale" priority="6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P4:P70">
    <cfRule type="colorScale" priority="7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U4:U70">
    <cfRule type="colorScale" priority="8">
      <colorScale>
        <cfvo type="percentile" val="0"/>
        <cfvo type="percentile" val="50"/>
        <cfvo type="percentile" val="100"/>
        <color rgb="FFFFFFFF"/>
        <color rgb="FFD9EAD3"/>
        <color rgb="FF6AA84F"/>
      </colorScale>
    </cfRule>
  </conditionalFormatting>
  <conditionalFormatting sqref="V4:V70">
    <cfRule type="colorScale" priority="9">
      <colorScale>
        <cfvo type="percentile" val="0"/>
        <cfvo type="percentile" val="50"/>
        <cfvo type="percentile" val="100"/>
        <color rgb="FFFFFFFF"/>
        <color rgb="FFF4CCCC"/>
        <color rgb="FFE06666"/>
      </colorScale>
    </cfRule>
  </conditionalFormatting>
  <conditionalFormatting sqref="W4:W70">
    <cfRule type="colorScale" priority="10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X4:X70">
    <cfRule type="colorScale" priority="11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Y4:Y70">
    <cfRule type="colorScale" priority="12">
      <colorScale>
        <cfvo type="percentile" val="0"/>
        <cfvo type="percentile" val="50"/>
        <cfvo type="percentile" val="100"/>
        <color rgb="FF6AA84F"/>
        <color rgb="FFFFF2CC"/>
        <color rgb="FFE06666"/>
      </colorScale>
    </cfRule>
  </conditionalFormatting>
  <conditionalFormatting sqref="Z4:Z70">
    <cfRule type="colorScale" priority="13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AA4:AA70">
    <cfRule type="colorScale" priority="14">
      <colorScale>
        <cfvo type="percentile" val="0"/>
        <cfvo type="percentile" val="50"/>
        <cfvo type="percentile" val="100"/>
        <color rgb="FFFFFFFF"/>
        <color rgb="FFD9EAD3"/>
        <color rgb="FF6AA84F"/>
      </colorScale>
    </cfRule>
  </conditionalFormatting>
  <conditionalFormatting sqref="AB4:AB70">
    <cfRule type="colorScale" priority="15">
      <colorScale>
        <cfvo type="percentile" val="0"/>
        <cfvo type="percentile" val="50"/>
        <cfvo type="percentile" val="100"/>
        <color rgb="FFFFFFFF"/>
        <color rgb="FFF4CCCC"/>
        <color rgb="FFE06666"/>
      </colorScale>
    </cfRule>
  </conditionalFormatting>
  <conditionalFormatting sqref="AC4:AC70">
    <cfRule type="colorScale" priority="16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AD4:AD70">
    <cfRule type="colorScale" priority="17">
      <colorScale>
        <cfvo type="percentile" val="0"/>
        <cfvo type="percentile" val="50"/>
        <cfvo type="percentile" val="100"/>
        <color rgb="FFFFFFFF"/>
        <color rgb="FFD9EAD3"/>
        <color rgb="FF6AA84F"/>
      </colorScale>
    </cfRule>
  </conditionalFormatting>
  <conditionalFormatting sqref="AE4:AE70">
    <cfRule type="colorScale" priority="18">
      <colorScale>
        <cfvo type="percentile" val="0"/>
        <cfvo type="percentile" val="50"/>
        <cfvo type="percentile" val="100"/>
        <color rgb="FFFFFFFF"/>
        <color rgb="FFF4CCCC"/>
        <color rgb="FFE06666"/>
      </colorScale>
    </cfRule>
  </conditionalFormatting>
  <conditionalFormatting sqref="AF4:AF70">
    <cfRule type="colorScale" priority="19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G4:G70">
    <cfRule type="colorScale" priority="20">
      <colorScale>
        <cfvo type="percentile" val="0"/>
        <cfvo type="percentile" val="100"/>
        <color rgb="FFFFFFFF"/>
        <color rgb="FF6AA84F"/>
      </colorScale>
    </cfRule>
  </conditionalFormatting>
  <conditionalFormatting sqref="K4:K70">
    <cfRule type="colorScale" priority="21">
      <colorScale>
        <cfvo type="percentile" val="0"/>
        <cfvo type="percentile" val="100"/>
        <color rgb="FFFFFFFF"/>
        <color rgb="FFE06666"/>
      </colorScale>
    </cfRule>
  </conditionalFormatting>
  <conditionalFormatting sqref="M4:M70">
    <cfRule type="colorScale" priority="22">
      <colorScale>
        <cfvo type="percentile" val="0"/>
        <cfvo type="percentile" val="100"/>
        <color rgb="FFFFFFFF"/>
        <color rgb="FF6AA84F"/>
      </colorScale>
    </cfRule>
  </conditionalFormatting>
  <conditionalFormatting sqref="O4:O70">
    <cfRule type="colorScale" priority="23">
      <colorScale>
        <cfvo type="percentile" val="0"/>
        <cfvo type="percentile" val="100"/>
        <color rgb="FFFFFFFF"/>
        <color rgb="FF6AA84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60E9-E617-4186-8029-067DFFBCA6F1}">
  <dimension ref="A1:AB70"/>
  <sheetViews>
    <sheetView workbookViewId="0">
      <selection sqref="A1:AB70"/>
    </sheetView>
  </sheetViews>
  <sheetFormatPr defaultRowHeight="14.75"/>
  <sheetData>
    <row r="1" spans="1:28">
      <c r="A1" s="5" t="s">
        <v>0</v>
      </c>
      <c r="B1" s="2"/>
      <c r="C1" s="4" t="s">
        <v>1</v>
      </c>
      <c r="D1" s="4" t="s">
        <v>2</v>
      </c>
      <c r="E1" s="4" t="s">
        <v>3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4</v>
      </c>
      <c r="L1" s="4" t="s">
        <v>12</v>
      </c>
      <c r="M1" s="4" t="s">
        <v>13</v>
      </c>
      <c r="N1" s="4" t="s">
        <v>14</v>
      </c>
      <c r="O1" s="4" t="s">
        <v>5</v>
      </c>
      <c r="P1" s="4" t="s">
        <v>15</v>
      </c>
      <c r="Q1" s="4" t="s">
        <v>6</v>
      </c>
      <c r="R1" s="4" t="s">
        <v>16</v>
      </c>
      <c r="S1" s="4" t="s">
        <v>17</v>
      </c>
      <c r="T1" s="4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ht="15.5" thickBo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0"/>
      <c r="X2" s="10"/>
      <c r="Y2" s="9"/>
      <c r="Z2" s="9"/>
      <c r="AA2" s="9"/>
      <c r="AB2" s="9"/>
    </row>
    <row r="3" spans="1:28" ht="15.5" thickBo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1"/>
      <c r="R3" s="11"/>
      <c r="S3" s="11"/>
      <c r="T3" s="11"/>
      <c r="U3" s="13"/>
      <c r="V3" s="13"/>
      <c r="W3" s="13"/>
      <c r="X3" s="13"/>
      <c r="Y3" s="14"/>
      <c r="Z3" s="14"/>
      <c r="AA3" s="11"/>
      <c r="AB3" s="11"/>
    </row>
    <row r="4" spans="1:28" ht="15.5" thickBot="1">
      <c r="A4" s="20" t="s">
        <v>58</v>
      </c>
      <c r="B4" s="21"/>
      <c r="C4" s="22" t="s">
        <v>59</v>
      </c>
      <c r="D4" s="22" t="s">
        <v>60</v>
      </c>
      <c r="E4" s="22">
        <f>[1]aBeZy!$L$3</f>
        <v>337</v>
      </c>
      <c r="F4" s="22">
        <f>MAX([1]aBeZy!$L$18:$L$98)</f>
        <v>33</v>
      </c>
      <c r="G4" s="25">
        <f>E4/AB4</f>
        <v>2.5128625754977256</v>
      </c>
      <c r="H4" s="25">
        <f>G4*10</f>
        <v>25.128625754977257</v>
      </c>
      <c r="I4" s="25">
        <f>(E4+K4)/AB4</f>
        <v>5.2941615092088581</v>
      </c>
      <c r="J4" s="25">
        <f>I4*10</f>
        <v>52.941615092088583</v>
      </c>
      <c r="K4" s="22">
        <f>[1]aBeZy!$M$3</f>
        <v>373</v>
      </c>
      <c r="L4" s="22">
        <f>MAX([1]aBeZy!$M$18:$M$98)</f>
        <v>40</v>
      </c>
      <c r="M4" s="25">
        <f>K4/AB4</f>
        <v>2.7812989337111325</v>
      </c>
      <c r="N4" s="25">
        <f>M4*10</f>
        <v>27.812989337111325</v>
      </c>
      <c r="O4" s="25">
        <f>E4/K4</f>
        <v>0.90348525469168905</v>
      </c>
      <c r="P4" s="25">
        <f>MAX([1]aBeZy!$N$18:$N$98)</f>
        <v>1.3529411764705883</v>
      </c>
      <c r="Q4" s="22">
        <f>E4-K4</f>
        <v>-36</v>
      </c>
      <c r="R4" s="22">
        <f>[1]aBeZy!$Q$3</f>
        <v>76</v>
      </c>
      <c r="S4" s="26">
        <f>[1]aBeZy!$Q$4</f>
        <v>9.5</v>
      </c>
      <c r="T4" s="22">
        <f>MAX([1]aBeZy!$O$18:$O$98)</f>
        <v>6</v>
      </c>
      <c r="U4" s="23">
        <f>[1]aBeZy!$P$3</f>
        <v>712</v>
      </c>
      <c r="V4" s="26">
        <f>U4/AA4</f>
        <v>54.769230769230766</v>
      </c>
      <c r="W4" s="26">
        <f>MAX([1]aBeZy!$P$18:$P$98)</f>
        <v>96</v>
      </c>
      <c r="X4" s="25">
        <f>U4/AB4</f>
        <v>5.3090746402207136</v>
      </c>
      <c r="Y4" s="27">
        <f>E4/(E4+K4)</f>
        <v>0.47464788732394364</v>
      </c>
      <c r="Z4" s="27">
        <f>(E4+R4)/(E4+R4+K4)</f>
        <v>0.52544529262086515</v>
      </c>
      <c r="AA4" s="22">
        <v>13</v>
      </c>
      <c r="AB4" s="22">
        <v>134.11000000000001</v>
      </c>
    </row>
    <row r="5" spans="1:28" ht="15.5" thickBot="1">
      <c r="A5" s="20" t="s">
        <v>61</v>
      </c>
      <c r="B5" s="21"/>
      <c r="C5" s="22" t="s">
        <v>59</v>
      </c>
      <c r="D5" s="22" t="s">
        <v>62</v>
      </c>
      <c r="E5" s="22">
        <f>[1]Cellium!$L$3</f>
        <v>401</v>
      </c>
      <c r="F5" s="22">
        <f>MAX([1]Cellium!$L$18:$L$98)</f>
        <v>42</v>
      </c>
      <c r="G5" s="25">
        <f>E5/AB5</f>
        <v>2.9900827678771154</v>
      </c>
      <c r="H5" s="25">
        <f>G5*10</f>
        <v>29.900827678771154</v>
      </c>
      <c r="I5" s="25">
        <f>(E5+K5)/AB5</f>
        <v>5.3612705987622098</v>
      </c>
      <c r="J5" s="25">
        <f>I5*10</f>
        <v>53.6127059876221</v>
      </c>
      <c r="K5" s="22">
        <f>[1]Cellium!$M$3</f>
        <v>318</v>
      </c>
      <c r="L5" s="22">
        <f>MAX([1]Cellium!$M$18:$M$98)</f>
        <v>29</v>
      </c>
      <c r="M5" s="25">
        <f>K5/AB5</f>
        <v>2.371187830885094</v>
      </c>
      <c r="N5" s="25">
        <f>M5*10</f>
        <v>23.711878308850942</v>
      </c>
      <c r="O5" s="25">
        <f>E5/K5</f>
        <v>1.2610062893081762</v>
      </c>
      <c r="P5" s="25">
        <f>MAX([1]Cellium!$N$18:$N$98)</f>
        <v>1.8888888888888888</v>
      </c>
      <c r="Q5" s="22">
        <f>E5-K5</f>
        <v>83</v>
      </c>
      <c r="R5" s="22">
        <f>[1]Cellium!$Q$3</f>
        <v>70</v>
      </c>
      <c r="S5" s="26">
        <f>[1]Cellium!$Q$4</f>
        <v>8.75</v>
      </c>
      <c r="T5" s="22">
        <f>MAX([1]Cellium!$O$18:$O$98)</f>
        <v>16</v>
      </c>
      <c r="U5" s="23">
        <f>[1]Cellium!$P$3</f>
        <v>536</v>
      </c>
      <c r="V5" s="26">
        <f>U5/AA5</f>
        <v>41.230769230769234</v>
      </c>
      <c r="W5" s="26">
        <f>MAX([1]Cellium!$P$18:$P$98)</f>
        <v>73</v>
      </c>
      <c r="X5" s="25">
        <f>U5/AB5</f>
        <v>3.9967191111773914</v>
      </c>
      <c r="Y5" s="27">
        <f>E5/(E5+K5)</f>
        <v>0.55771905424200274</v>
      </c>
      <c r="Z5" s="27">
        <f>(E5+R5)/(E5+R5+K5)</f>
        <v>0.59695817490494296</v>
      </c>
      <c r="AA5" s="22">
        <v>13</v>
      </c>
      <c r="AB5" s="22">
        <v>134.11000000000001</v>
      </c>
    </row>
    <row r="6" spans="1:28" ht="15.5" thickBot="1">
      <c r="A6" s="20" t="s">
        <v>63</v>
      </c>
      <c r="B6" s="21"/>
      <c r="C6" s="22" t="s">
        <v>59</v>
      </c>
      <c r="D6" s="22" t="s">
        <v>64</v>
      </c>
      <c r="E6" s="22">
        <f>[1]MajorManiak!$L$3</f>
        <v>274</v>
      </c>
      <c r="F6" s="22">
        <f>MAX([1]MajorManiak!$L$18:$L$98)</f>
        <v>30</v>
      </c>
      <c r="G6" s="25">
        <f>E6/AB6</f>
        <v>2.0430989486242637</v>
      </c>
      <c r="H6" s="25">
        <f>G6*10</f>
        <v>20.430989486242638</v>
      </c>
      <c r="I6" s="25">
        <f>(E6+K6)/AB6</f>
        <v>3.9146968906121837</v>
      </c>
      <c r="J6" s="25">
        <f>I6*10</f>
        <v>39.146968906121835</v>
      </c>
      <c r="K6" s="22">
        <f>[1]MajorManiak!$M$3</f>
        <v>251</v>
      </c>
      <c r="L6" s="22">
        <f>MAX([1]MajorManiak!$M$18:$M$98)</f>
        <v>28</v>
      </c>
      <c r="M6" s="25">
        <f>K6/AB6</f>
        <v>1.8715979419879201</v>
      </c>
      <c r="N6" s="25">
        <f>M6*10</f>
        <v>18.715979419879201</v>
      </c>
      <c r="O6" s="25">
        <f>E6/K6</f>
        <v>1.0916334661354581</v>
      </c>
      <c r="P6" s="25">
        <f>MAX([1]MajorManiak!$N$18:$N$98)</f>
        <v>1.6666666666666667</v>
      </c>
      <c r="Q6" s="22">
        <f>E6-K6</f>
        <v>23</v>
      </c>
      <c r="R6" s="22">
        <f>[1]MajorManiak!$Q$3</f>
        <v>80</v>
      </c>
      <c r="S6" s="26">
        <f>[1]MajorManiak!$Q$4</f>
        <v>10</v>
      </c>
      <c r="T6" s="22">
        <f>MAX([1]MajorManiak!$O$18:$O$98)</f>
        <v>9</v>
      </c>
      <c r="U6" s="23">
        <f>[1]MajorManiak!$P$3</f>
        <v>816</v>
      </c>
      <c r="V6" s="26">
        <f>U6/AA6</f>
        <v>62.769230769230766</v>
      </c>
      <c r="W6" s="26">
        <f>MAX([1]MajorManiak!$P$18:$P$98)</f>
        <v>105</v>
      </c>
      <c r="X6" s="25">
        <f>U6/AB6</f>
        <v>6.0845574528372222</v>
      </c>
      <c r="Y6" s="27">
        <f>E6/(E6+K6)</f>
        <v>0.52190476190476187</v>
      </c>
      <c r="Z6" s="27">
        <f>(E6+R6)/(E6+R6+K6)</f>
        <v>0.58512396694214874</v>
      </c>
      <c r="AA6" s="22">
        <v>13</v>
      </c>
      <c r="AB6" s="22">
        <v>134.11000000000001</v>
      </c>
    </row>
    <row r="7" spans="1:28" ht="15.5" thickBot="1">
      <c r="A7" s="20" t="s">
        <v>65</v>
      </c>
      <c r="B7" s="21"/>
      <c r="C7" s="22" t="s">
        <v>59</v>
      </c>
      <c r="D7" s="22" t="s">
        <v>62</v>
      </c>
      <c r="E7" s="22">
        <f>[1]Priestahh!$L$3</f>
        <v>342</v>
      </c>
      <c r="F7" s="22">
        <f>MAX([1]Priestahh!$L$18:$L$98)</f>
        <v>38</v>
      </c>
      <c r="G7" s="25">
        <f>E7/AB7</f>
        <v>2.5501454030273654</v>
      </c>
      <c r="H7" s="25">
        <f>G7*10</f>
        <v>25.501454030273653</v>
      </c>
      <c r="I7" s="25">
        <f>(E7+K7)/AB7</f>
        <v>4.9958988889717393</v>
      </c>
      <c r="J7" s="25">
        <f>I7*10</f>
        <v>49.958988889717389</v>
      </c>
      <c r="K7" s="22">
        <f>[1]Priestahh!$M$3</f>
        <v>328</v>
      </c>
      <c r="L7" s="22">
        <f>MAX([1]Priestahh!$M$18:$M$98)</f>
        <v>33</v>
      </c>
      <c r="M7" s="25">
        <f>K7/AB7</f>
        <v>2.4457534859443739</v>
      </c>
      <c r="N7" s="25">
        <f>M7*10</f>
        <v>24.45753485944374</v>
      </c>
      <c r="O7" s="25">
        <f>E7/K7</f>
        <v>1.0426829268292683</v>
      </c>
      <c r="P7" s="25">
        <f>MAX([1]Priestahh!$N$18:$N$98)</f>
        <v>2.2666666666666666</v>
      </c>
      <c r="Q7" s="22">
        <f>E7-K7</f>
        <v>14</v>
      </c>
      <c r="R7" s="22">
        <f>[1]Priestahh!$Q$3</f>
        <v>65</v>
      </c>
      <c r="S7" s="26">
        <f>[1]Priestahh!$Q$4</f>
        <v>8.125</v>
      </c>
      <c r="T7" s="22">
        <f>MAX([1]Priestahh!$O$18:$O$98)</f>
        <v>19</v>
      </c>
      <c r="U7" s="23">
        <f>[1]Priestahh!$P$3</f>
        <v>995</v>
      </c>
      <c r="V7" s="26">
        <f>U7/AA7</f>
        <v>76.538461538461533</v>
      </c>
      <c r="W7" s="26">
        <f>MAX([1]Priestahh!$P$18:$P$98)</f>
        <v>120</v>
      </c>
      <c r="X7" s="25">
        <f>U7/AB7</f>
        <v>7.4192826783983286</v>
      </c>
      <c r="Y7" s="27">
        <f>E7/(E7+K7)</f>
        <v>0.5104477611940299</v>
      </c>
      <c r="Z7" s="27">
        <f>(E7+R7)/(E7+R7+K7)</f>
        <v>0.55374149659863947</v>
      </c>
      <c r="AA7" s="22">
        <v>13</v>
      </c>
      <c r="AB7" s="22">
        <v>134.11000000000001</v>
      </c>
    </row>
    <row r="8" spans="1:28" ht="15.5" thickBot="1">
      <c r="A8" s="30" t="s">
        <v>66</v>
      </c>
      <c r="B8" s="31"/>
      <c r="C8" s="32" t="s">
        <v>59</v>
      </c>
      <c r="D8" s="32" t="s">
        <v>60</v>
      </c>
      <c r="E8" s="32">
        <f>[1]Simp!$L$3</f>
        <v>382</v>
      </c>
      <c r="F8" s="32">
        <f>MAX([1]Simp!$L$18:$L$98)</f>
        <v>41</v>
      </c>
      <c r="G8" s="35">
        <f>E8/AB8</f>
        <v>2.8484080232644842</v>
      </c>
      <c r="H8" s="35">
        <f>G8*10</f>
        <v>28.484080232644843</v>
      </c>
      <c r="I8" s="35">
        <f>(E8+K8)/AB8</f>
        <v>5.182313026619938</v>
      </c>
      <c r="J8" s="35">
        <f>I8*10</f>
        <v>51.823130266199378</v>
      </c>
      <c r="K8" s="32">
        <f>[1]Simp!$M$3</f>
        <v>313</v>
      </c>
      <c r="L8" s="32">
        <f>MAX([1]Simp!$M$18:$M$98)</f>
        <v>31</v>
      </c>
      <c r="M8" s="35">
        <f>K8/AB8</f>
        <v>2.3339050033554543</v>
      </c>
      <c r="N8" s="35">
        <f>M8*10</f>
        <v>23.339050033554543</v>
      </c>
      <c r="O8" s="35">
        <f>E8/K8</f>
        <v>1.220447284345048</v>
      </c>
      <c r="P8" s="35">
        <f>MAX([1]Simp!$N$18:$N$98)</f>
        <v>3.25</v>
      </c>
      <c r="Q8" s="32">
        <f>E8-K8</f>
        <v>69</v>
      </c>
      <c r="R8" s="32">
        <f>[1]Simp!$Q$3</f>
        <v>81</v>
      </c>
      <c r="S8" s="36">
        <f>[1]Simp!$Q$4</f>
        <v>10.125</v>
      </c>
      <c r="T8" s="32">
        <f>MAX([1]Simp!$O$18:$O$98)</f>
        <v>27</v>
      </c>
      <c r="U8" s="33">
        <f>[1]Simp!$P$3</f>
        <v>556</v>
      </c>
      <c r="V8" s="36">
        <f>U8/AA8</f>
        <v>42.769230769230766</v>
      </c>
      <c r="W8" s="36">
        <f>MAX([1]Simp!$P$18:$P$98)</f>
        <v>98</v>
      </c>
      <c r="X8" s="35">
        <f>U8/AB8</f>
        <v>4.1458504212959504</v>
      </c>
      <c r="Y8" s="37">
        <f>E8/(E8+K8)</f>
        <v>0.54964028776978413</v>
      </c>
      <c r="Z8" s="37">
        <f>(E8+R8)/(E8+R8+K8)</f>
        <v>0.59664948453608246</v>
      </c>
      <c r="AA8" s="32">
        <v>13</v>
      </c>
      <c r="AB8" s="32">
        <v>134.11000000000001</v>
      </c>
    </row>
    <row r="9" spans="1:28" ht="15.5" thickBot="1">
      <c r="A9" s="41" t="s">
        <v>67</v>
      </c>
      <c r="B9" s="9"/>
      <c r="C9" s="42" t="s">
        <v>68</v>
      </c>
      <c r="D9" s="42" t="s">
        <v>62</v>
      </c>
      <c r="E9" s="42">
        <f>[1]Arcitys!$L$3</f>
        <v>403</v>
      </c>
      <c r="F9" s="42">
        <f>MAX([1]Arcitys!$L$18:$L$98)</f>
        <v>40</v>
      </c>
      <c r="G9" s="44">
        <f>E9/AB9</f>
        <v>2.5491808463533432</v>
      </c>
      <c r="H9" s="44">
        <f>G9*10</f>
        <v>25.491808463533431</v>
      </c>
      <c r="I9" s="44">
        <f>(E9+K9)/AB9</f>
        <v>4.8896198368018213</v>
      </c>
      <c r="J9" s="44">
        <f>I9*10</f>
        <v>48.896198368018212</v>
      </c>
      <c r="K9" s="42">
        <f>[1]Arcitys!$M$3</f>
        <v>370</v>
      </c>
      <c r="L9" s="42">
        <f>MAX([1]Arcitys!$M$18:$M$98)</f>
        <v>35</v>
      </c>
      <c r="M9" s="44">
        <f>K9/AB9</f>
        <v>2.3404389904484786</v>
      </c>
      <c r="N9" s="44">
        <f>M9*10</f>
        <v>23.404389904484788</v>
      </c>
      <c r="O9" s="44">
        <f>E9/K9</f>
        <v>1.0891891891891892</v>
      </c>
      <c r="P9" s="44">
        <f>MAX([1]Arcitys!$N$18:$N$98)</f>
        <v>1.8888888888888888</v>
      </c>
      <c r="Q9" s="42">
        <f>E9-K9</f>
        <v>33</v>
      </c>
      <c r="R9" s="42">
        <f>[1]Arcitys!$Q$3</f>
        <v>59</v>
      </c>
      <c r="S9" s="45">
        <f>[1]Arcitys!$Q$4</f>
        <v>11.8</v>
      </c>
      <c r="T9" s="42">
        <f>MAX([1]Arcitys!$O$18:$O$98)</f>
        <v>17</v>
      </c>
      <c r="U9" s="43">
        <f>[1]Arcitys!$P$3</f>
        <v>824</v>
      </c>
      <c r="V9" s="45">
        <f>U9/AA9</f>
        <v>54.93333333333333</v>
      </c>
      <c r="W9" s="45">
        <f>MAX([1]Arcitys!$P$18:$P$98)</f>
        <v>125</v>
      </c>
      <c r="X9" s="44">
        <f>U9/AB9</f>
        <v>5.2122208868366116</v>
      </c>
      <c r="Y9" s="46">
        <f>E9/(E9+K9)</f>
        <v>0.5213454075032341</v>
      </c>
      <c r="Z9" s="46">
        <f>(E9+R9)/(E9+R9+K9)</f>
        <v>0.55528846153846156</v>
      </c>
      <c r="AA9" s="42">
        <v>15</v>
      </c>
      <c r="AB9" s="42">
        <v>158.09</v>
      </c>
    </row>
    <row r="10" spans="1:28" ht="15.5" thickBot="1">
      <c r="A10" s="49" t="s">
        <v>69</v>
      </c>
      <c r="B10" s="21"/>
      <c r="C10" s="50" t="s">
        <v>68</v>
      </c>
      <c r="D10" s="50" t="s">
        <v>60</v>
      </c>
      <c r="E10" s="50">
        <f>[1]Envoy!$L$3</f>
        <v>397</v>
      </c>
      <c r="F10" s="50">
        <f>MAX([1]Envoy!$L$18:$L$98)</f>
        <v>41</v>
      </c>
      <c r="G10" s="24">
        <f>E10/AB10</f>
        <v>2.5112277816433677</v>
      </c>
      <c r="H10" s="24">
        <f>G10*10</f>
        <v>25.112277816433675</v>
      </c>
      <c r="I10" s="24">
        <f>(E10+K10)/AB10</f>
        <v>5.0857106711366944</v>
      </c>
      <c r="J10" s="24">
        <f>I10*10</f>
        <v>50.857106711366946</v>
      </c>
      <c r="K10" s="50">
        <f>[1]Envoy!$M$3</f>
        <v>407</v>
      </c>
      <c r="L10" s="50">
        <f>MAX([1]Envoy!$M$18:$M$98)</f>
        <v>35</v>
      </c>
      <c r="M10" s="24">
        <f>K10/AB10</f>
        <v>2.5744828894933267</v>
      </c>
      <c r="N10" s="24">
        <f>M10*10</f>
        <v>25.744828894933267</v>
      </c>
      <c r="O10" s="24">
        <f>E10/K10</f>
        <v>0.97542997542997545</v>
      </c>
      <c r="P10" s="24">
        <f>MAX([1]Envoy!$N$18:$N$98)</f>
        <v>2.5</v>
      </c>
      <c r="Q10" s="50">
        <f>E10-K10</f>
        <v>-10</v>
      </c>
      <c r="R10" s="50">
        <f>[1]Envoy!$Q$3</f>
        <v>49</v>
      </c>
      <c r="S10" s="52">
        <f>[1]Envoy!$Q$4</f>
        <v>9.8000000000000007</v>
      </c>
      <c r="T10" s="50">
        <f>MAX([1]Envoy!$O$18:$O$98)</f>
        <v>18</v>
      </c>
      <c r="U10" s="51">
        <f>[1]Envoy!$P$3</f>
        <v>799</v>
      </c>
      <c r="V10" s="52">
        <f>U10/AA10</f>
        <v>53.266666666666666</v>
      </c>
      <c r="W10" s="52">
        <f>MAX([1]Envoy!$P$18:$P$98)</f>
        <v>175</v>
      </c>
      <c r="X10" s="24">
        <f>U10/AB10</f>
        <v>5.0540831172117144</v>
      </c>
      <c r="Y10" s="53">
        <f>E10/(E10+K10)</f>
        <v>0.49378109452736318</v>
      </c>
      <c r="Z10" s="53">
        <f>(E10+R10)/(E10+R10+K10)</f>
        <v>0.52286049237983589</v>
      </c>
      <c r="AA10" s="50">
        <v>15</v>
      </c>
      <c r="AB10" s="50">
        <v>158.09</v>
      </c>
    </row>
    <row r="11" spans="1:28" ht="15.5" thickBot="1">
      <c r="A11" s="49" t="s">
        <v>70</v>
      </c>
      <c r="B11" s="21"/>
      <c r="C11" s="50" t="s">
        <v>68</v>
      </c>
      <c r="D11" s="50" t="s">
        <v>64</v>
      </c>
      <c r="E11" s="50">
        <f>[1]Formal!$L$3</f>
        <v>386</v>
      </c>
      <c r="F11" s="50">
        <f>MAX([1]Formal!$L$18:$L$98)</f>
        <v>37</v>
      </c>
      <c r="G11" s="24">
        <f>E11/AB11</f>
        <v>2.4416471630084127</v>
      </c>
      <c r="H11" s="24">
        <f>G11*10</f>
        <v>24.416471630084125</v>
      </c>
      <c r="I11" s="24">
        <f>(E11+K11)/AB11</f>
        <v>4.6745524701119612</v>
      </c>
      <c r="J11" s="24">
        <f>I11*10</f>
        <v>46.745524701119614</v>
      </c>
      <c r="K11" s="50">
        <f>[1]Formal!$M$3</f>
        <v>353</v>
      </c>
      <c r="L11" s="50">
        <f>MAX([1]Formal!$M$18:$M$98)</f>
        <v>32</v>
      </c>
      <c r="M11" s="24">
        <f>K11/AB11</f>
        <v>2.2329053071035485</v>
      </c>
      <c r="N11" s="24">
        <f>M11*10</f>
        <v>22.329053071035485</v>
      </c>
      <c r="O11" s="24">
        <f>E11/K11</f>
        <v>1.0934844192634561</v>
      </c>
      <c r="P11" s="24">
        <f>MAX([1]Formal!$N$18:$N$98)</f>
        <v>1.4375</v>
      </c>
      <c r="Q11" s="50">
        <f>E11-K11</f>
        <v>33</v>
      </c>
      <c r="R11" s="50">
        <f>[1]Formal!$Q$3</f>
        <v>64</v>
      </c>
      <c r="S11" s="52">
        <f>[1]Formal!$Q$4</f>
        <v>12.8</v>
      </c>
      <c r="T11" s="50">
        <f>MAX([1]Formal!$O$18:$O$98)</f>
        <v>8</v>
      </c>
      <c r="U11" s="51">
        <f>[1]Formal!$P$3</f>
        <v>663</v>
      </c>
      <c r="V11" s="52">
        <f>U11/AA11</f>
        <v>44.2</v>
      </c>
      <c r="W11" s="52">
        <f>MAX([1]Formal!$P$18:$P$98)</f>
        <v>117</v>
      </c>
      <c r="X11" s="24">
        <f>U11/AB11</f>
        <v>4.1938136504522738</v>
      </c>
      <c r="Y11" s="53">
        <f>E11/(E11+K11)</f>
        <v>0.52232746955345066</v>
      </c>
      <c r="Z11" s="53">
        <f>(E11+R11)/(E11+R11+K11)</f>
        <v>0.56039850560398508</v>
      </c>
      <c r="AA11" s="50">
        <v>15</v>
      </c>
      <c r="AB11" s="50">
        <v>158.09</v>
      </c>
    </row>
    <row r="12" spans="1:28" ht="15.5" thickBot="1">
      <c r="A12" s="49" t="s">
        <v>71</v>
      </c>
      <c r="B12" s="21"/>
      <c r="C12" s="50" t="s">
        <v>68</v>
      </c>
      <c r="D12" s="50" t="s">
        <v>62</v>
      </c>
      <c r="E12" s="50">
        <f>[1]Gunless!$L$3</f>
        <v>416</v>
      </c>
      <c r="F12" s="50">
        <f>MAX([1]Gunless!$L$18:$L$98)</f>
        <v>35</v>
      </c>
      <c r="G12" s="24">
        <f>E12/AB12</f>
        <v>2.6314124865582897</v>
      </c>
      <c r="H12" s="24">
        <f>G12*10</f>
        <v>26.314124865582897</v>
      </c>
      <c r="I12" s="24">
        <f>(E12+K12)/AB12</f>
        <v>5.3071035486115505</v>
      </c>
      <c r="J12" s="24">
        <f>I12*10</f>
        <v>53.071035486115505</v>
      </c>
      <c r="K12" s="50">
        <f>[1]Gunless!$M$3</f>
        <v>423</v>
      </c>
      <c r="L12" s="50">
        <f>MAX([1]Gunless!$M$18:$M$98)</f>
        <v>35</v>
      </c>
      <c r="M12" s="24">
        <f>K12/AB12</f>
        <v>2.6756910620532608</v>
      </c>
      <c r="N12" s="24">
        <f>M12*10</f>
        <v>26.756910620532608</v>
      </c>
      <c r="O12" s="24">
        <f>E12/K12</f>
        <v>0.98345153664302598</v>
      </c>
      <c r="P12" s="24">
        <f>MAX([1]Gunless!$N$18:$N$98)</f>
        <v>1.4782608695652173</v>
      </c>
      <c r="Q12" s="50">
        <f>E12-K12</f>
        <v>-7</v>
      </c>
      <c r="R12" s="50">
        <f>[1]Gunless!$Q$3</f>
        <v>37</v>
      </c>
      <c r="S12" s="52">
        <f>[1]Gunless!$Q$4</f>
        <v>7.4</v>
      </c>
      <c r="T12" s="50">
        <f>MAX([1]Gunless!$O$18:$O$98)</f>
        <v>11</v>
      </c>
      <c r="U12" s="51">
        <f>[1]Gunless!$P$3</f>
        <v>773</v>
      </c>
      <c r="V12" s="52">
        <f>U12/AA12</f>
        <v>51.533333333333331</v>
      </c>
      <c r="W12" s="52">
        <f>MAX([1]Gunless!$P$18:$P$98)</f>
        <v>112</v>
      </c>
      <c r="X12" s="24">
        <f>U12/AB12</f>
        <v>4.8896198368018213</v>
      </c>
      <c r="Y12" s="53">
        <f>E12/(E12+K12)</f>
        <v>0.49582836710369488</v>
      </c>
      <c r="Z12" s="53">
        <f>(E12+R12)/(E12+R12+K12)</f>
        <v>0.51712328767123283</v>
      </c>
      <c r="AA12" s="50">
        <v>15</v>
      </c>
      <c r="AB12" s="50">
        <v>158.09</v>
      </c>
    </row>
    <row r="13" spans="1:28" ht="15.5" thickBot="1">
      <c r="A13" s="56" t="s">
        <v>72</v>
      </c>
      <c r="B13" s="31"/>
      <c r="C13" s="57" t="s">
        <v>68</v>
      </c>
      <c r="D13" s="57" t="s">
        <v>60</v>
      </c>
      <c r="E13" s="57">
        <f>[1]Scump!$L$3</f>
        <v>406</v>
      </c>
      <c r="F13" s="57">
        <f>MAX([1]Scump!$L$18:$L$98)</f>
        <v>35</v>
      </c>
      <c r="G13" s="34">
        <f>E13/AB13</f>
        <v>2.5681573787083307</v>
      </c>
      <c r="H13" s="34">
        <f>G13*10</f>
        <v>25.681573787083309</v>
      </c>
      <c r="I13" s="34">
        <f>(E13+K13)/AB13</f>
        <v>5.3640331456765136</v>
      </c>
      <c r="J13" s="34">
        <f>I13*10</f>
        <v>53.640331456765139</v>
      </c>
      <c r="K13" s="57">
        <f>[1]Scump!$M$3</f>
        <v>442</v>
      </c>
      <c r="L13" s="57">
        <f>MAX([1]Scump!$M$18:$M$98)</f>
        <v>36</v>
      </c>
      <c r="M13" s="34">
        <f>K13/AB13</f>
        <v>2.7958757669681824</v>
      </c>
      <c r="N13" s="34">
        <f>M13*10</f>
        <v>27.958757669681823</v>
      </c>
      <c r="O13" s="34">
        <f>E13/K13</f>
        <v>0.91855203619909498</v>
      </c>
      <c r="P13" s="34">
        <f>MAX([1]Scump!$N$18:$N$98)</f>
        <v>1.4166666666666667</v>
      </c>
      <c r="Q13" s="57">
        <f>E13-K13</f>
        <v>-36</v>
      </c>
      <c r="R13" s="57">
        <f>[1]Scump!$Q$3</f>
        <v>54</v>
      </c>
      <c r="S13" s="59">
        <f>[1]Scump!$Q$4</f>
        <v>10.8</v>
      </c>
      <c r="T13" s="57">
        <f>MAX([1]Scump!$O$18:$O$98)</f>
        <v>10</v>
      </c>
      <c r="U13" s="58">
        <f>[1]Scump!$P$3</f>
        <v>429</v>
      </c>
      <c r="V13" s="59">
        <f>U13/AA13</f>
        <v>28.6</v>
      </c>
      <c r="W13" s="59">
        <f>MAX([1]Scump!$P$18:$P$98)</f>
        <v>101</v>
      </c>
      <c r="X13" s="34">
        <f>U13/AB13</f>
        <v>2.7136441267632359</v>
      </c>
      <c r="Y13" s="60">
        <f>E13/(E13+K13)</f>
        <v>0.47877358490566035</v>
      </c>
      <c r="Z13" s="60">
        <f>(E13+R13)/(E13+R13+K13)</f>
        <v>0.50997782705099781</v>
      </c>
      <c r="AA13" s="57">
        <v>15</v>
      </c>
      <c r="AB13" s="57">
        <v>158.09</v>
      </c>
    </row>
    <row r="14" spans="1:28" ht="15.5" thickBot="1">
      <c r="A14" s="63" t="s">
        <v>73</v>
      </c>
      <c r="B14" s="9"/>
      <c r="C14" s="64" t="s">
        <v>74</v>
      </c>
      <c r="D14" s="64" t="s">
        <v>64</v>
      </c>
      <c r="E14" s="64">
        <f>[1]Clayster!$L$3</f>
        <v>500</v>
      </c>
      <c r="F14" s="64">
        <f>MAX([1]Clayster!$L$18:$L$98)</f>
        <v>39</v>
      </c>
      <c r="G14" s="67">
        <f>E14/AB14</f>
        <v>2.5294683057621286</v>
      </c>
      <c r="H14" s="67">
        <f>G14*10</f>
        <v>25.294683057621285</v>
      </c>
      <c r="I14" s="67">
        <f>(E14+K14)/AB14</f>
        <v>4.9779936257398694</v>
      </c>
      <c r="J14" s="67">
        <f>I14*10</f>
        <v>49.779936257398695</v>
      </c>
      <c r="K14" s="64">
        <f>[1]Clayster!$M$3</f>
        <v>484</v>
      </c>
      <c r="L14" s="64">
        <f>MAX([1]Clayster!$M$18:$M$98)</f>
        <v>37</v>
      </c>
      <c r="M14" s="67">
        <f>K14/AB14</f>
        <v>2.4485253199777404</v>
      </c>
      <c r="N14" s="67">
        <f>M14*10</f>
        <v>24.485253199777404</v>
      </c>
      <c r="O14" s="67">
        <f>E14/K14</f>
        <v>1.0330578512396693</v>
      </c>
      <c r="P14" s="67">
        <f>MAX([1]Clayster!$N$18:$N$98)</f>
        <v>1.8823529411764706</v>
      </c>
      <c r="Q14" s="64">
        <f>E14-K14</f>
        <v>16</v>
      </c>
      <c r="R14" s="64">
        <f>[1]Clayster!$Q$3</f>
        <v>67</v>
      </c>
      <c r="S14" s="68">
        <f>[1]Clayster!$Q$4</f>
        <v>8.375</v>
      </c>
      <c r="T14" s="64">
        <f>MAX([1]Clayster!$O$18:$O$98)</f>
        <v>15</v>
      </c>
      <c r="U14" s="66">
        <f>[1]Clayster!$P$3</f>
        <v>786</v>
      </c>
      <c r="V14" s="68">
        <f>U14/AA14</f>
        <v>41.368421052631582</v>
      </c>
      <c r="W14" s="68">
        <f>MAX([1]Clayster!$P$18:$P$98)</f>
        <v>106</v>
      </c>
      <c r="X14" s="67">
        <f>U14/AB14</f>
        <v>3.9763241766580664</v>
      </c>
      <c r="Y14" s="69">
        <f>E14/(E14+K14)</f>
        <v>0.50813008130081305</v>
      </c>
      <c r="Z14" s="69">
        <f>(E14+R14)/(E14+R14+K14)</f>
        <v>0.53948620361560418</v>
      </c>
      <c r="AA14" s="64">
        <v>19</v>
      </c>
      <c r="AB14" s="64">
        <v>197.67000000000002</v>
      </c>
    </row>
    <row r="15" spans="1:28" ht="15.5" thickBot="1">
      <c r="A15" s="20" t="s">
        <v>75</v>
      </c>
      <c r="B15" s="21"/>
      <c r="C15" s="22" t="s">
        <v>74</v>
      </c>
      <c r="D15" s="22" t="s">
        <v>62</v>
      </c>
      <c r="E15" s="22">
        <f>[1]Crimsix!$L$3</f>
        <v>520</v>
      </c>
      <c r="F15" s="22">
        <f>MAX([1]Crimsix!$L$18:$L$98)</f>
        <v>39</v>
      </c>
      <c r="G15" s="25">
        <f>E15/AB15</f>
        <v>2.6306470379926137</v>
      </c>
      <c r="H15" s="25">
        <f>G15*10</f>
        <v>26.306470379926136</v>
      </c>
      <c r="I15" s="25">
        <f>(E15+K15)/AB15</f>
        <v>5.3472959983811394</v>
      </c>
      <c r="J15" s="25">
        <f>I15*10</f>
        <v>53.472959983811393</v>
      </c>
      <c r="K15" s="22">
        <f>[1]Crimsix!$M$3</f>
        <v>537</v>
      </c>
      <c r="L15" s="22">
        <f>MAX([1]Crimsix!$M$18:$M$98)</f>
        <v>37</v>
      </c>
      <c r="M15" s="25">
        <f>K15/AB15</f>
        <v>2.7166489603885262</v>
      </c>
      <c r="N15" s="25">
        <f>M15*10</f>
        <v>27.16648960388526</v>
      </c>
      <c r="O15" s="25">
        <f>E15/K15</f>
        <v>0.96834264432029793</v>
      </c>
      <c r="P15" s="25">
        <f>MAX([1]Crimsix!$N$18:$N$98)</f>
        <v>1.4761904761904763</v>
      </c>
      <c r="Q15" s="22">
        <f>E15-K15</f>
        <v>-17</v>
      </c>
      <c r="R15" s="22">
        <f>[1]Crimsix!$Q$3</f>
        <v>80</v>
      </c>
      <c r="S15" s="26">
        <f>[1]Crimsix!$Q$4</f>
        <v>10</v>
      </c>
      <c r="T15" s="22">
        <f>MAX([1]Crimsix!$O$18:$O$98)</f>
        <v>10</v>
      </c>
      <c r="U15" s="23">
        <f>[1]Crimsix!$P$3</f>
        <v>814</v>
      </c>
      <c r="V15" s="26">
        <f>U15/AA15</f>
        <v>42.842105263157897</v>
      </c>
      <c r="W15" s="26">
        <f>MAX([1]Crimsix!$P$18:$P$98)</f>
        <v>105</v>
      </c>
      <c r="X15" s="25">
        <f>U15/AB15</f>
        <v>4.1179744017807449</v>
      </c>
      <c r="Y15" s="27">
        <f>E15/(E15+K15)</f>
        <v>0.49195837275307475</v>
      </c>
      <c r="Z15" s="27">
        <f>(E15+R15)/(E15+R15+K15)</f>
        <v>0.52770448548812665</v>
      </c>
      <c r="AA15" s="22">
        <v>19</v>
      </c>
      <c r="AB15" s="22">
        <v>197.67000000000002</v>
      </c>
    </row>
    <row r="16" spans="1:28" ht="15.5" thickBot="1">
      <c r="A16" s="20" t="s">
        <v>76</v>
      </c>
      <c r="B16" s="21"/>
      <c r="C16" s="22" t="s">
        <v>74</v>
      </c>
      <c r="D16" s="22" t="s">
        <v>60</v>
      </c>
      <c r="E16" s="22">
        <f>[1]Huke!$L$3</f>
        <v>503</v>
      </c>
      <c r="F16" s="22">
        <f>MAX([1]Huke!$L$18:$L$98)</f>
        <v>39</v>
      </c>
      <c r="G16" s="25">
        <f>E16/AB16</f>
        <v>2.5446451155967016</v>
      </c>
      <c r="H16" s="25">
        <f>G16*10</f>
        <v>25.446451155967015</v>
      </c>
      <c r="I16" s="25">
        <f>(E16+K16)/AB16</f>
        <v>5.1955279000354118</v>
      </c>
      <c r="J16" s="25">
        <f>I16*10</f>
        <v>51.955279000354118</v>
      </c>
      <c r="K16" s="22">
        <f>[1]Huke!$M$3</f>
        <v>524</v>
      </c>
      <c r="L16" s="22">
        <f>MAX([1]Huke!$M$18:$M$98)</f>
        <v>34</v>
      </c>
      <c r="M16" s="25">
        <f>K16/AB16</f>
        <v>2.6508827844387106</v>
      </c>
      <c r="N16" s="25">
        <f>M16*10</f>
        <v>26.508827844387106</v>
      </c>
      <c r="O16" s="25">
        <f>E16/K16</f>
        <v>0.95992366412213737</v>
      </c>
      <c r="P16" s="25">
        <f>MAX([1]Huke!$N$18:$N$98)</f>
        <v>1.4583333333333333</v>
      </c>
      <c r="Q16" s="22">
        <f>E16-K16</f>
        <v>-21</v>
      </c>
      <c r="R16" s="22">
        <f>[1]Huke!$Q$3</f>
        <v>67</v>
      </c>
      <c r="S16" s="26">
        <f>[1]Huke!$Q$4</f>
        <v>8.375</v>
      </c>
      <c r="T16" s="22">
        <f>MAX([1]Huke!$O$18:$O$98)</f>
        <v>11</v>
      </c>
      <c r="U16" s="23">
        <f>[1]Huke!$P$3</f>
        <v>941</v>
      </c>
      <c r="V16" s="26">
        <f>U16/AA16</f>
        <v>49.526315789473685</v>
      </c>
      <c r="W16" s="26">
        <f>MAX([1]Huke!$P$18:$P$98)</f>
        <v>95</v>
      </c>
      <c r="X16" s="25">
        <f>U16/AB16</f>
        <v>4.7604593514443261</v>
      </c>
      <c r="Y16" s="27">
        <f>E16/(E16+K16)</f>
        <v>0.48977604673807207</v>
      </c>
      <c r="Z16" s="27">
        <f>(E16+R16)/(E16+R16+K16)</f>
        <v>0.5210237659963437</v>
      </c>
      <c r="AA16" s="22">
        <v>19</v>
      </c>
      <c r="AB16" s="22">
        <v>197.67000000000002</v>
      </c>
    </row>
    <row r="17" spans="1:28" ht="15.5" thickBot="1">
      <c r="A17" s="20" t="s">
        <v>77</v>
      </c>
      <c r="B17" s="21"/>
      <c r="C17" s="22" t="s">
        <v>74</v>
      </c>
      <c r="D17" s="22" t="s">
        <v>62</v>
      </c>
      <c r="E17" s="22">
        <f>[1]iLLey!$L$3</f>
        <v>462</v>
      </c>
      <c r="F17" s="22">
        <f>MAX([1]iLLey!$L$18:$L$98)</f>
        <v>32</v>
      </c>
      <c r="G17" s="25">
        <f>E17/AB17</f>
        <v>2.337228714524207</v>
      </c>
      <c r="H17" s="25">
        <f>G17*10</f>
        <v>23.372287145242069</v>
      </c>
      <c r="I17" s="25">
        <f>(E17+K17)/AB17</f>
        <v>5.0892902311934032</v>
      </c>
      <c r="J17" s="25">
        <f>I17*10</f>
        <v>50.89290231193403</v>
      </c>
      <c r="K17" s="22">
        <f>[1]iLLey!$M$3</f>
        <v>544</v>
      </c>
      <c r="L17" s="22">
        <f>MAX([1]iLLey!$M$18:$M$98)</f>
        <v>35</v>
      </c>
      <c r="M17" s="25">
        <f>K17/AB17</f>
        <v>2.7520615166691957</v>
      </c>
      <c r="N17" s="25">
        <f>M17*10</f>
        <v>27.520615166691957</v>
      </c>
      <c r="O17" s="25">
        <f>E17/K17</f>
        <v>0.84926470588235292</v>
      </c>
      <c r="P17" s="25">
        <f>MAX([1]iLLey!$N$18:$N$98)</f>
        <v>1.3333333333333333</v>
      </c>
      <c r="Q17" s="22">
        <f>E17-K17</f>
        <v>-82</v>
      </c>
      <c r="R17" s="22">
        <f>[1]iLLey!$Q$3</f>
        <v>91</v>
      </c>
      <c r="S17" s="26">
        <f>[1]iLLey!$Q$4</f>
        <v>11.375</v>
      </c>
      <c r="T17" s="22">
        <f>MAX([1]iLLey!$O$18:$O$98)</f>
        <v>9</v>
      </c>
      <c r="U17" s="23">
        <f>[1]iLLey!$P$3</f>
        <v>1131</v>
      </c>
      <c r="V17" s="26">
        <f>U17/AA17</f>
        <v>59.526315789473685</v>
      </c>
      <c r="W17" s="26">
        <f>MAX([1]iLLey!$P$18:$P$98)</f>
        <v>116</v>
      </c>
      <c r="X17" s="25">
        <f>U17/AB17</f>
        <v>5.7216573076339348</v>
      </c>
      <c r="Y17" s="27">
        <f>E17/(E17+K17)</f>
        <v>0.45924453280318089</v>
      </c>
      <c r="Z17" s="27">
        <f>(E17+R17)/(E17+R17+K17)</f>
        <v>0.50410209662716499</v>
      </c>
      <c r="AA17" s="22">
        <v>19</v>
      </c>
      <c r="AB17" s="22">
        <v>197.67000000000002</v>
      </c>
    </row>
    <row r="18" spans="1:28" ht="15.5" thickBot="1">
      <c r="A18" s="30" t="s">
        <v>78</v>
      </c>
      <c r="B18" s="31"/>
      <c r="C18" s="32" t="s">
        <v>74</v>
      </c>
      <c r="D18" s="32" t="s">
        <v>60</v>
      </c>
      <c r="E18" s="32">
        <f>[1]Shotzzy!$L$3</f>
        <v>466</v>
      </c>
      <c r="F18" s="32">
        <f>MAX([1]Shotzzy!$L$18:$L$98)</f>
        <v>38</v>
      </c>
      <c r="G18" s="35">
        <f>E18/AB18</f>
        <v>2.3574644609703039</v>
      </c>
      <c r="H18" s="35">
        <f>G18*10</f>
        <v>23.574644609703039</v>
      </c>
      <c r="I18" s="35">
        <f>(E18+K18)/AB18</f>
        <v>4.8414023372287138</v>
      </c>
      <c r="J18" s="35">
        <f>I18*10</f>
        <v>48.41402337228714</v>
      </c>
      <c r="K18" s="32">
        <f>[1]Shotzzy!$M$3</f>
        <v>491</v>
      </c>
      <c r="L18" s="32">
        <f>MAX([1]Shotzzy!$M$18:$M$98)</f>
        <v>36</v>
      </c>
      <c r="M18" s="35">
        <f>K18/AB18</f>
        <v>2.4839378762584103</v>
      </c>
      <c r="N18" s="35">
        <f>M18*10</f>
        <v>24.839378762584104</v>
      </c>
      <c r="O18" s="35">
        <f>E18/K18</f>
        <v>0.94908350305498979</v>
      </c>
      <c r="P18" s="35">
        <f>MAX([1]Shotzzy!$N$18:$N$98)</f>
        <v>2.1538461538461537</v>
      </c>
      <c r="Q18" s="32">
        <f>E18-K18</f>
        <v>-25</v>
      </c>
      <c r="R18" s="32">
        <f>[1]Shotzzy!$Q$3</f>
        <v>83</v>
      </c>
      <c r="S18" s="36">
        <f>[1]Shotzzy!$Q$4</f>
        <v>10.375</v>
      </c>
      <c r="T18" s="32">
        <f>MAX([1]Shotzzy!$O$18:$O$98)</f>
        <v>15</v>
      </c>
      <c r="U18" s="33">
        <f>[1]Shotzzy!$P$3</f>
        <v>1166</v>
      </c>
      <c r="V18" s="36">
        <f>U18/AA18</f>
        <v>61.368421052631582</v>
      </c>
      <c r="W18" s="36">
        <f>MAX([1]Shotzzy!$P$18:$P$98)</f>
        <v>145</v>
      </c>
      <c r="X18" s="35">
        <f>U18/AB18</f>
        <v>5.8987200890372842</v>
      </c>
      <c r="Y18" s="37">
        <f>E18/(E18+K18)</f>
        <v>0.48693834900731453</v>
      </c>
      <c r="Z18" s="37">
        <f>(E18+R18)/(E18+R18+K18)</f>
        <v>0.5278846153846154</v>
      </c>
      <c r="AA18" s="32">
        <v>19</v>
      </c>
      <c r="AB18" s="32">
        <v>197.67000000000002</v>
      </c>
    </row>
    <row r="19" spans="1:28" ht="15.5" thickBot="1">
      <c r="A19" s="41" t="s">
        <v>79</v>
      </c>
      <c r="B19" s="9"/>
      <c r="C19" s="42" t="s">
        <v>80</v>
      </c>
      <c r="D19" s="42" t="s">
        <v>62</v>
      </c>
      <c r="E19" s="42">
        <f>[1]Frosty!$L$3</f>
        <v>403</v>
      </c>
      <c r="F19" s="42">
        <f>MAX([1]Frosty!$L$18:$L$98)</f>
        <v>38</v>
      </c>
      <c r="G19" s="44">
        <f>E19/AB19</f>
        <v>2.3576902825718129</v>
      </c>
      <c r="H19" s="44">
        <f>G19*10</f>
        <v>23.576902825718129</v>
      </c>
      <c r="I19" s="44">
        <f>(E19+K19)/AB19</f>
        <v>4.8089861346750133</v>
      </c>
      <c r="J19" s="44">
        <f>I19*10</f>
        <v>48.089861346750133</v>
      </c>
      <c r="K19" s="42">
        <f>[1]Frosty!$M$3</f>
        <v>419</v>
      </c>
      <c r="L19" s="42">
        <f>MAX([1]Frosty!$M$18:$M$98)</f>
        <v>33</v>
      </c>
      <c r="M19" s="44">
        <f>K19/AB19</f>
        <v>2.4512958521032</v>
      </c>
      <c r="N19" s="44">
        <f>M19*10</f>
        <v>24.512958521032001</v>
      </c>
      <c r="O19" s="44">
        <f>E19/K19</f>
        <v>0.96181384248210022</v>
      </c>
      <c r="P19" s="44">
        <f>MAX([1]Frosty!$N$18:$N$98)</f>
        <v>1.2941176470588236</v>
      </c>
      <c r="Q19" s="42">
        <f>E19-K19</f>
        <v>-16</v>
      </c>
      <c r="R19" s="42">
        <f>[1]Frosty!$Q$3</f>
        <v>95</v>
      </c>
      <c r="S19" s="45">
        <f>[1]Frosty!$Q$4</f>
        <v>7.916666666666667</v>
      </c>
      <c r="T19" s="42">
        <f>MAX([1]Frosty!$O$18:$O$98)</f>
        <v>6</v>
      </c>
      <c r="U19" s="43">
        <f>[1]Frosty!$P$3</f>
        <v>922</v>
      </c>
      <c r="V19" s="45">
        <f>U19/AA19</f>
        <v>54.235294117647058</v>
      </c>
      <c r="W19" s="45">
        <f>MAX([1]Frosty!$P$18:$P$98)</f>
        <v>92</v>
      </c>
      <c r="X19" s="44">
        <f>U19/AB19</f>
        <v>5.3940209442461828</v>
      </c>
      <c r="Y19" s="46">
        <f>E19/(E19+K19)</f>
        <v>0.49026763990267641</v>
      </c>
      <c r="Z19" s="46">
        <f>(E19+R19)/(E19+R19+K19)</f>
        <v>0.5430752453653217</v>
      </c>
      <c r="AA19" s="42">
        <v>17</v>
      </c>
      <c r="AB19" s="42">
        <v>170.93</v>
      </c>
    </row>
    <row r="20" spans="1:28" ht="15.5" thickBot="1">
      <c r="A20" s="49" t="s">
        <v>81</v>
      </c>
      <c r="B20" s="21"/>
      <c r="C20" s="50" t="s">
        <v>80</v>
      </c>
      <c r="D20" s="50" t="s">
        <v>60</v>
      </c>
      <c r="E20" s="50">
        <f>[1]Fero!$L$3</f>
        <v>102</v>
      </c>
      <c r="F20" s="50">
        <f>MAX([1]Fero!$L$18:$L$98)</f>
        <v>31</v>
      </c>
      <c r="G20" s="24">
        <f>E20/AB20</f>
        <v>2.4920596139750795</v>
      </c>
      <c r="H20" s="24">
        <f>G20*10</f>
        <v>24.920596139750796</v>
      </c>
      <c r="I20" s="24">
        <f>(E20+K20)/AB20</f>
        <v>5.1551429269484483</v>
      </c>
      <c r="J20" s="24">
        <f>I20*10</f>
        <v>51.551429269484487</v>
      </c>
      <c r="K20" s="50">
        <f>[1]Fero!$M$3</f>
        <v>109</v>
      </c>
      <c r="L20" s="50">
        <f>MAX([1]Fero!$M$18:$M$98)</f>
        <v>34</v>
      </c>
      <c r="M20" s="24">
        <f>K20/AB20</f>
        <v>2.6630833129733693</v>
      </c>
      <c r="N20" s="24">
        <f>M20*10</f>
        <v>26.630833129733695</v>
      </c>
      <c r="O20" s="24">
        <f>E20/K20</f>
        <v>0.93577981651376152</v>
      </c>
      <c r="P20" s="24">
        <f>MAX([1]Fero!$N$18:$N$98)</f>
        <v>1.6666666666666667</v>
      </c>
      <c r="Q20" s="50">
        <f>E20-K20</f>
        <v>-7</v>
      </c>
      <c r="R20" s="50">
        <f>[1]Fero!$Q$3</f>
        <v>37</v>
      </c>
      <c r="S20" s="52">
        <f>[1]Fero!$Q$4</f>
        <v>9.25</v>
      </c>
      <c r="T20" s="50">
        <f>MAX([1]Fero!$O$18:$O$98)</f>
        <v>12</v>
      </c>
      <c r="U20" s="51">
        <f>[1]Fero!$P$3</f>
        <v>202</v>
      </c>
      <c r="V20" s="52">
        <f>U20/AA20</f>
        <v>50.5</v>
      </c>
      <c r="W20" s="52">
        <f>MAX([1]Fero!$P$18:$P$98)</f>
        <v>69</v>
      </c>
      <c r="X20" s="24">
        <f>U20/AB20</f>
        <v>4.9352553139506474</v>
      </c>
      <c r="Y20" s="53">
        <f>E20/(E20+K20)</f>
        <v>0.48341232227488151</v>
      </c>
      <c r="Z20" s="53">
        <f>(E20+R20)/(E20+R20+K20)</f>
        <v>0.56048387096774188</v>
      </c>
      <c r="AA20" s="50">
        <v>4</v>
      </c>
      <c r="AB20" s="50">
        <v>40.93</v>
      </c>
    </row>
    <row r="21" spans="1:28" ht="15.5" thickBot="1">
      <c r="A21" s="49" t="s">
        <v>82</v>
      </c>
      <c r="B21" s="21"/>
      <c r="C21" s="50" t="s">
        <v>80</v>
      </c>
      <c r="D21" s="50" t="s">
        <v>60</v>
      </c>
      <c r="E21" s="50">
        <f>[1]Havok!$L$3</f>
        <v>393</v>
      </c>
      <c r="F21" s="50">
        <f>MAX([1]Havok!$L$18:$L$98)</f>
        <v>40</v>
      </c>
      <c r="G21" s="24">
        <f>E21/AB21</f>
        <v>2.2991868016146961</v>
      </c>
      <c r="H21" s="24">
        <f>G21*10</f>
        <v>22.99186801614696</v>
      </c>
      <c r="I21" s="24">
        <f>(E21+K21)/AB21</f>
        <v>4.8674896156321301</v>
      </c>
      <c r="J21" s="24">
        <f>I21*10</f>
        <v>48.674896156321303</v>
      </c>
      <c r="K21" s="50">
        <f>[1]Havok!$M$3</f>
        <v>439</v>
      </c>
      <c r="L21" s="50">
        <f>MAX([1]Havok!$M$18:$M$98)</f>
        <v>35</v>
      </c>
      <c r="M21" s="24">
        <f>K21/AB21</f>
        <v>2.568302814017434</v>
      </c>
      <c r="N21" s="24">
        <f>M21*10</f>
        <v>25.68302814017434</v>
      </c>
      <c r="O21" s="24">
        <f>E21/K21</f>
        <v>0.89521640091116172</v>
      </c>
      <c r="P21" s="24">
        <f>MAX([1]Havok!$N$18:$N$98)</f>
        <v>1.5384615384615385</v>
      </c>
      <c r="Q21" s="50">
        <f>E21-K21</f>
        <v>-46</v>
      </c>
      <c r="R21" s="50">
        <f>[1]Havok!$Q$3</f>
        <v>84</v>
      </c>
      <c r="S21" s="52">
        <f>[1]Havok!$Q$4</f>
        <v>7</v>
      </c>
      <c r="T21" s="50">
        <f>MAX([1]Havok!$O$18:$O$98)</f>
        <v>14</v>
      </c>
      <c r="U21" s="51">
        <f>[1]Havok!$P$3</f>
        <v>787</v>
      </c>
      <c r="V21" s="52">
        <f>U21/AA21</f>
        <v>46.294117647058826</v>
      </c>
      <c r="W21" s="52">
        <f>MAX([1]Havok!$P$18:$P$98)</f>
        <v>92</v>
      </c>
      <c r="X21" s="24">
        <f>U21/AB21</f>
        <v>4.6042239513251033</v>
      </c>
      <c r="Y21" s="53">
        <f>E21/(E21+K21)</f>
        <v>0.47235576923076922</v>
      </c>
      <c r="Z21" s="53">
        <f>(E21+R21)/(E21+R21+K21)</f>
        <v>0.52074235807860259</v>
      </c>
      <c r="AA21" s="50">
        <v>17</v>
      </c>
      <c r="AB21" s="50">
        <v>170.93</v>
      </c>
    </row>
    <row r="22" spans="1:28" ht="15.5" thickBot="1">
      <c r="A22" s="49" t="s">
        <v>83</v>
      </c>
      <c r="B22" s="21"/>
      <c r="C22" s="50" t="s">
        <v>80</v>
      </c>
      <c r="D22" s="50" t="s">
        <v>62</v>
      </c>
      <c r="E22" s="50">
        <f>[1]Maux!$L$3</f>
        <v>359</v>
      </c>
      <c r="F22" s="50">
        <f>MAX([1]Maux!$L$18:$L$98)</f>
        <v>33</v>
      </c>
      <c r="G22" s="24">
        <f>E22/AB22</f>
        <v>2.1002749663604985</v>
      </c>
      <c r="H22" s="24">
        <f>G22*10</f>
        <v>21.002749663604984</v>
      </c>
      <c r="I22" s="24">
        <f>(E22+K22)/AB22</f>
        <v>4.2239513251038439</v>
      </c>
      <c r="J22" s="24">
        <f>I22*10</f>
        <v>42.239513251038439</v>
      </c>
      <c r="K22" s="50">
        <f>[1]Maux!$M$3</f>
        <v>363</v>
      </c>
      <c r="L22" s="50">
        <f>MAX([1]Maux!$M$18:$M$98)</f>
        <v>26</v>
      </c>
      <c r="M22" s="24">
        <f>K22/AB22</f>
        <v>2.1236763587433449</v>
      </c>
      <c r="N22" s="24">
        <f>M22*10</f>
        <v>21.236763587433451</v>
      </c>
      <c r="O22" s="24">
        <f>E22/K22</f>
        <v>0.98898071625344353</v>
      </c>
      <c r="P22" s="24">
        <f>MAX([1]Maux!$N$18:$N$98)</f>
        <v>1.65</v>
      </c>
      <c r="Q22" s="50">
        <f>E22-K22</f>
        <v>-4</v>
      </c>
      <c r="R22" s="50">
        <f>[1]Maux!$Q$3</f>
        <v>107</v>
      </c>
      <c r="S22" s="52">
        <f>[1]Maux!$Q$4</f>
        <v>8.9166666666666661</v>
      </c>
      <c r="T22" s="50">
        <f>MAX([1]Maux!$O$18:$O$98)</f>
        <v>11</v>
      </c>
      <c r="U22" s="51">
        <f>[1]Maux!$P$3</f>
        <v>1048</v>
      </c>
      <c r="V22" s="52">
        <f>U22/AA22</f>
        <v>61.647058823529413</v>
      </c>
      <c r="W22" s="52">
        <f>MAX([1]Maux!$P$18:$P$98)</f>
        <v>97</v>
      </c>
      <c r="X22" s="24">
        <f>U22/AB22</f>
        <v>6.1311648043058558</v>
      </c>
      <c r="Y22" s="53">
        <f>E22/(E22+K22)</f>
        <v>0.49722991689750695</v>
      </c>
      <c r="Z22" s="53">
        <f>(E22+R22)/(E22+R22+K22)</f>
        <v>0.56212303980699641</v>
      </c>
      <c r="AA22" s="50">
        <v>17</v>
      </c>
      <c r="AB22" s="50">
        <v>170.93</v>
      </c>
    </row>
    <row r="23" spans="1:28" ht="15.5" thickBot="1">
      <c r="A23" s="49" t="s">
        <v>84</v>
      </c>
      <c r="B23" s="21"/>
      <c r="C23" s="50" t="s">
        <v>80</v>
      </c>
      <c r="D23" s="50" t="s">
        <v>60</v>
      </c>
      <c r="E23" s="50">
        <f>[1]Prestinni!$L$3</f>
        <v>327</v>
      </c>
      <c r="F23" s="50">
        <f>MAX([1]Prestinni!$L$18:$L$98)</f>
        <v>38</v>
      </c>
      <c r="G23" s="24">
        <f>E23/AB23</f>
        <v>2.5153846153846153</v>
      </c>
      <c r="H23" s="24">
        <f>G23*10</f>
        <v>25.153846153846153</v>
      </c>
      <c r="I23" s="24">
        <f>(E23+K23)/AB23</f>
        <v>5.592307692307692</v>
      </c>
      <c r="J23" s="24">
        <f>I23*10</f>
        <v>55.92307692307692</v>
      </c>
      <c r="K23" s="50">
        <f>[1]Prestinni!$M$3</f>
        <v>400</v>
      </c>
      <c r="L23" s="50">
        <f>MAX([1]Prestinni!$M$18:$M$98)</f>
        <v>42</v>
      </c>
      <c r="M23" s="24">
        <f>K23/AB23</f>
        <v>3.0769230769230771</v>
      </c>
      <c r="N23" s="24">
        <f>M23*10</f>
        <v>30.76923076923077</v>
      </c>
      <c r="O23" s="24">
        <f>E23/K23</f>
        <v>0.8175</v>
      </c>
      <c r="P23" s="24">
        <f>MAX([1]Prestinni!$N$18:$N$98)</f>
        <v>1.4615384615384615</v>
      </c>
      <c r="Q23" s="50">
        <f>E23-K23</f>
        <v>-73</v>
      </c>
      <c r="R23" s="50">
        <f>[1]Prestinni!$Q$3</f>
        <v>83</v>
      </c>
      <c r="S23" s="52">
        <f>[1]Prestinni!$Q$4</f>
        <v>10.375</v>
      </c>
      <c r="T23" s="50">
        <f>MAX([1]Prestinni!$O$18:$O$98)</f>
        <v>12</v>
      </c>
      <c r="U23" s="51">
        <f>[1]Prestinni!$P$3</f>
        <v>502</v>
      </c>
      <c r="V23" s="52">
        <f>U23/AA23</f>
        <v>38.615384615384613</v>
      </c>
      <c r="W23" s="52">
        <f>MAX([1]Prestinni!$P$18:$P$98)</f>
        <v>119</v>
      </c>
      <c r="X23" s="24">
        <f>U23/AB23</f>
        <v>3.8615384615384616</v>
      </c>
      <c r="Y23" s="53">
        <f>E23/(E23+K23)</f>
        <v>0.44979367262723519</v>
      </c>
      <c r="Z23" s="53">
        <f>(E23+R23)/(E23+R23+K23)</f>
        <v>0.50617283950617287</v>
      </c>
      <c r="AA23" s="50">
        <v>13</v>
      </c>
      <c r="AB23" s="50">
        <v>130</v>
      </c>
    </row>
    <row r="24" spans="1:28" ht="15.5" thickBot="1">
      <c r="A24" s="56" t="s">
        <v>85</v>
      </c>
      <c r="B24" s="31"/>
      <c r="C24" s="57" t="s">
        <v>80</v>
      </c>
      <c r="D24" s="57" t="s">
        <v>64</v>
      </c>
      <c r="E24" s="57">
        <f>[1]Skyz!$L$3</f>
        <v>470</v>
      </c>
      <c r="F24" s="57">
        <f>MAX([1]Skyz!$L$18:$L$98)</f>
        <v>43</v>
      </c>
      <c r="G24" s="34">
        <f>E24/AB24</f>
        <v>2.7496636049844967</v>
      </c>
      <c r="H24" s="34">
        <f>G24*10</f>
        <v>27.496636049844966</v>
      </c>
      <c r="I24" s="34">
        <f>(E24+K24)/AB24</f>
        <v>4.8850406599192651</v>
      </c>
      <c r="J24" s="34">
        <f>I24*10</f>
        <v>48.850406599192652</v>
      </c>
      <c r="K24" s="57">
        <f>[1]Skyz!$M$3</f>
        <v>365</v>
      </c>
      <c r="L24" s="57">
        <f>MAX([1]Skyz!$M$18:$M$98)</f>
        <v>30</v>
      </c>
      <c r="M24" s="34">
        <f>K24/AB24</f>
        <v>2.1353770549347684</v>
      </c>
      <c r="N24" s="34">
        <f>M24*10</f>
        <v>21.353770549347683</v>
      </c>
      <c r="O24" s="34">
        <f>E24/K24</f>
        <v>1.2876712328767124</v>
      </c>
      <c r="P24" s="34">
        <f>MAX([1]Skyz!$N$18:$N$98)</f>
        <v>2.0769230769230771</v>
      </c>
      <c r="Q24" s="57">
        <f>E24-K24</f>
        <v>105</v>
      </c>
      <c r="R24" s="57">
        <f>[1]Skyz!$Q$3</f>
        <v>89</v>
      </c>
      <c r="S24" s="59">
        <f>[1]Skyz!$Q$4</f>
        <v>7.416666666666667</v>
      </c>
      <c r="T24" s="57">
        <f>MAX([1]Skyz!$O$18:$O$98)</f>
        <v>20</v>
      </c>
      <c r="U24" s="58">
        <f>[1]Skyz!$P$3</f>
        <v>876</v>
      </c>
      <c r="V24" s="59">
        <f>U24/AA24</f>
        <v>51.529411764705884</v>
      </c>
      <c r="W24" s="59">
        <f>MAX([1]Skyz!$P$18:$P$98)</f>
        <v>122</v>
      </c>
      <c r="X24" s="34">
        <f>U24/AB24</f>
        <v>5.1249049318434441</v>
      </c>
      <c r="Y24" s="60">
        <f>E24/(E24+K24)</f>
        <v>0.56287425149700598</v>
      </c>
      <c r="Z24" s="60">
        <f>(E24+R24)/(E24+R24+K24)</f>
        <v>0.60497835497835495</v>
      </c>
      <c r="AA24" s="57">
        <v>17</v>
      </c>
      <c r="AB24" s="57">
        <v>170.93</v>
      </c>
    </row>
    <row r="25" spans="1:28" ht="15.5" thickBot="1">
      <c r="A25" s="63" t="s">
        <v>86</v>
      </c>
      <c r="B25" s="9"/>
      <c r="C25" s="64" t="s">
        <v>87</v>
      </c>
      <c r="D25" s="64" t="s">
        <v>64</v>
      </c>
      <c r="E25" s="64">
        <f>[1]AquA!$L$3</f>
        <v>281</v>
      </c>
      <c r="F25" s="64">
        <f>MAX([1]AquA!$L$18:$L$98)</f>
        <v>38</v>
      </c>
      <c r="G25" s="67">
        <f>E25/AB25</f>
        <v>2.7728438918492202</v>
      </c>
      <c r="H25" s="67">
        <f>G25*10</f>
        <v>27.728438918492202</v>
      </c>
      <c r="I25" s="67">
        <f>(E25+K25)/AB25</f>
        <v>5.3187290309848034</v>
      </c>
      <c r="J25" s="67">
        <f>I25*10</f>
        <v>53.187290309848038</v>
      </c>
      <c r="K25" s="64">
        <f>[1]AquA!$M$3</f>
        <v>258</v>
      </c>
      <c r="L25" s="64">
        <f>MAX([1]AquA!$M$18:$M$98)</f>
        <v>35</v>
      </c>
      <c r="M25" s="67">
        <f>K25/AB25</f>
        <v>2.5458851391355832</v>
      </c>
      <c r="N25" s="67">
        <f>M25*10</f>
        <v>25.458851391355832</v>
      </c>
      <c r="O25" s="67">
        <f>E25/K25</f>
        <v>1.0891472868217054</v>
      </c>
      <c r="P25" s="67">
        <f>MAX([1]AquA!$N$18:$N$98)</f>
        <v>1.4615384615384615</v>
      </c>
      <c r="Q25" s="64">
        <f>E25-K25</f>
        <v>23</v>
      </c>
      <c r="R25" s="64">
        <f>[1]AquA!$Q$3</f>
        <v>31</v>
      </c>
      <c r="S25" s="68">
        <f>[1]AquA!$Q$4</f>
        <v>10.333333333333334</v>
      </c>
      <c r="T25" s="64">
        <f>MAX([1]AquA!$O$18:$O$98)</f>
        <v>12</v>
      </c>
      <c r="U25" s="66">
        <f>[1]AquA!$P$3</f>
        <v>272</v>
      </c>
      <c r="V25" s="68">
        <f>U25/AA25</f>
        <v>27.2</v>
      </c>
      <c r="W25" s="68">
        <f>MAX([1]AquA!$P$18:$P$98)</f>
        <v>77</v>
      </c>
      <c r="X25" s="67">
        <f>U25/AB25</f>
        <v>2.6840339451351882</v>
      </c>
      <c r="Y25" s="69">
        <f>E25/(E25+K25)</f>
        <v>0.52133580705009275</v>
      </c>
      <c r="Z25" s="69">
        <f>(E25+R25)/(E25+R25+K25)</f>
        <v>0.54736842105263162</v>
      </c>
      <c r="AA25" s="64">
        <v>10</v>
      </c>
      <c r="AB25" s="64">
        <v>101.34</v>
      </c>
    </row>
    <row r="26" spans="1:28" ht="15.5" thickBot="1">
      <c r="A26" s="20" t="s">
        <v>88</v>
      </c>
      <c r="B26" s="21"/>
      <c r="C26" s="22" t="s">
        <v>87</v>
      </c>
      <c r="D26" s="22" t="s">
        <v>62</v>
      </c>
      <c r="E26" s="22">
        <f>[1]Blazt!$L$3</f>
        <v>65</v>
      </c>
      <c r="F26" s="22">
        <f>MAX([1]Blazt!$L$18:$L$98)</f>
        <v>31</v>
      </c>
      <c r="G26" s="25">
        <f>E26/AB26</f>
        <v>2.2146507666098807</v>
      </c>
      <c r="H26" s="25">
        <f>G26*10</f>
        <v>22.146507666098806</v>
      </c>
      <c r="I26" s="25">
        <f>(E26+K26)/AB26</f>
        <v>4.974446337308347</v>
      </c>
      <c r="J26" s="25">
        <f>I26*10</f>
        <v>49.74446337308347</v>
      </c>
      <c r="K26" s="22">
        <f>[1]Blazt!$M$3</f>
        <v>81</v>
      </c>
      <c r="L26" s="22">
        <f>MAX([1]Blazt!$M$18:$M$98)</f>
        <v>29</v>
      </c>
      <c r="M26" s="25">
        <f>K26/AB26</f>
        <v>2.7597955706984667</v>
      </c>
      <c r="N26" s="25">
        <f>M26*10</f>
        <v>27.597955706984667</v>
      </c>
      <c r="O26" s="25">
        <f>E26/K26</f>
        <v>0.80246913580246915</v>
      </c>
      <c r="P26" s="25">
        <f>MAX([1]Blazt!$N$18:$N$98)</f>
        <v>1.24</v>
      </c>
      <c r="Q26" s="22">
        <f>E26-K26</f>
        <v>-16</v>
      </c>
      <c r="R26" s="22">
        <f>[1]Blazt!$Q$3</f>
        <v>21</v>
      </c>
      <c r="S26" s="26">
        <f>[1]Blazt!$Q$4</f>
        <v>7</v>
      </c>
      <c r="T26" s="22">
        <f>MAX([1]Blazt!$O$18:$O$98)</f>
        <v>6</v>
      </c>
      <c r="U26" s="23">
        <f>[1]Blazt!$P$3</f>
        <v>229</v>
      </c>
      <c r="V26" s="26">
        <f>U26/AA26</f>
        <v>76.333333333333329</v>
      </c>
      <c r="W26" s="26">
        <f>MAX([1]Blazt!$P$18:$P$98)</f>
        <v>113</v>
      </c>
      <c r="X26" s="25">
        <f>U26/AB26</f>
        <v>7.802385008517887</v>
      </c>
      <c r="Y26" s="27">
        <f>E26/(E26+K26)</f>
        <v>0.4452054794520548</v>
      </c>
      <c r="Z26" s="27">
        <f>(E26+R26)/(E26+R26+K26)</f>
        <v>0.51497005988023947</v>
      </c>
      <c r="AA26" s="22">
        <v>3</v>
      </c>
      <c r="AB26" s="22">
        <v>29.35</v>
      </c>
    </row>
    <row r="27" spans="1:28" ht="15.5" thickBot="1">
      <c r="A27" s="20" t="s">
        <v>89</v>
      </c>
      <c r="B27" s="21"/>
      <c r="C27" s="22" t="s">
        <v>87</v>
      </c>
      <c r="D27" s="22" t="s">
        <v>60</v>
      </c>
      <c r="E27" s="22">
        <f>[1]Decemate!$L$3</f>
        <v>253</v>
      </c>
      <c r="F27" s="22">
        <f>MAX([1]Decemate!$L$18:$L$98)</f>
        <v>36</v>
      </c>
      <c r="G27" s="25">
        <f>E27/AB27</f>
        <v>2.4965462798500098</v>
      </c>
      <c r="H27" s="25">
        <f>G27*10</f>
        <v>24.965462798500099</v>
      </c>
      <c r="I27" s="25">
        <f>(E27+K27)/AB27</f>
        <v>5.2003157686994275</v>
      </c>
      <c r="J27" s="25">
        <f>I27*10</f>
        <v>52.003157686994271</v>
      </c>
      <c r="K27" s="22">
        <f>[1]Decemate!$M$3</f>
        <v>274</v>
      </c>
      <c r="L27" s="22">
        <f>MAX([1]Decemate!$M$18:$M$98)</f>
        <v>34</v>
      </c>
      <c r="M27" s="25">
        <f>K27/AB27</f>
        <v>2.7037694888494177</v>
      </c>
      <c r="N27" s="25">
        <f>M27*10</f>
        <v>27.037694888494176</v>
      </c>
      <c r="O27" s="25">
        <f>E27/K27</f>
        <v>0.92335766423357668</v>
      </c>
      <c r="P27" s="25">
        <f>MAX([1]Decemate!$N$18:$N$98)</f>
        <v>1.5652173913043479</v>
      </c>
      <c r="Q27" s="22">
        <f>E27-K27</f>
        <v>-21</v>
      </c>
      <c r="R27" s="22">
        <f>[1]Decemate!$Q$3</f>
        <v>24</v>
      </c>
      <c r="S27" s="26">
        <f>[1]Decemate!$Q$4</f>
        <v>8</v>
      </c>
      <c r="T27" s="22">
        <f>MAX([1]Decemate!$O$18:$O$98)</f>
        <v>13</v>
      </c>
      <c r="U27" s="23">
        <f>[1]Decemate!$P$3</f>
        <v>273</v>
      </c>
      <c r="V27" s="26">
        <f>U27/AA27</f>
        <v>27.3</v>
      </c>
      <c r="W27" s="26">
        <f>MAX([1]Decemate!$P$18:$P$98)</f>
        <v>62</v>
      </c>
      <c r="X27" s="25">
        <f>U27/AB27</f>
        <v>2.6939017169923032</v>
      </c>
      <c r="Y27" s="27">
        <f>E27/(E27+K27)</f>
        <v>0.48007590132827327</v>
      </c>
      <c r="Z27" s="27">
        <f>(E27+R27)/(E27+R27+K27)</f>
        <v>0.50272232304900177</v>
      </c>
      <c r="AA27" s="22">
        <v>10</v>
      </c>
      <c r="AB27" s="22">
        <v>101.34</v>
      </c>
    </row>
    <row r="28" spans="1:28" ht="15.5" thickBot="1">
      <c r="A28" s="20" t="s">
        <v>90</v>
      </c>
      <c r="B28" s="21"/>
      <c r="C28" s="22" t="s">
        <v>87</v>
      </c>
      <c r="D28" s="22" t="s">
        <v>62</v>
      </c>
      <c r="E28" s="22">
        <f>[1]Spart!$L$3</f>
        <v>62</v>
      </c>
      <c r="F28" s="22">
        <f>MAX([1]Spart!$L$18:$L$98)</f>
        <v>29</v>
      </c>
      <c r="G28" s="25">
        <f>E28/AB28</f>
        <v>2.1124361158432707</v>
      </c>
      <c r="H28" s="25">
        <f>G28*10</f>
        <v>21.124361158432706</v>
      </c>
      <c r="I28" s="25">
        <f>(E28+K28)/AB28</f>
        <v>4.9403747870528107</v>
      </c>
      <c r="J28" s="25">
        <f>I28*10</f>
        <v>49.403747870528107</v>
      </c>
      <c r="K28" s="22">
        <f>[1]Spart!$M$3</f>
        <v>83</v>
      </c>
      <c r="L28" s="22">
        <f>MAX([1]Spart!$M$18:$M$98)</f>
        <v>30</v>
      </c>
      <c r="M28" s="25">
        <f>K28/AB28</f>
        <v>2.82793867120954</v>
      </c>
      <c r="N28" s="25">
        <f>M28*10</f>
        <v>28.279386712095402</v>
      </c>
      <c r="O28" s="25">
        <f>E28/K28</f>
        <v>0.74698795180722888</v>
      </c>
      <c r="P28" s="25">
        <f>MAX([1]Spart!$N$18:$N$98)</f>
        <v>0.96666666666666667</v>
      </c>
      <c r="Q28" s="22">
        <f>E28-K28</f>
        <v>-21</v>
      </c>
      <c r="R28" s="22">
        <f>[1]Spart!$Q$3</f>
        <v>25</v>
      </c>
      <c r="S28" s="26">
        <f>[1]Spart!$Q$4</f>
        <v>8.3333333333333339</v>
      </c>
      <c r="T28" s="22">
        <f>MAX([1]Spart!$O$18:$O$98)</f>
        <v>-1</v>
      </c>
      <c r="U28" s="23">
        <f>[1]Spart!$P$3</f>
        <v>136</v>
      </c>
      <c r="V28" s="26">
        <f>U28/AA28</f>
        <v>45.333333333333336</v>
      </c>
      <c r="W28" s="26">
        <f>MAX([1]Spart!$P$18:$P$98)</f>
        <v>83</v>
      </c>
      <c r="X28" s="25">
        <f>U28/AB28</f>
        <v>4.6337308347529813</v>
      </c>
      <c r="Y28" s="27">
        <f>E28/(E28+K28)</f>
        <v>0.42758620689655175</v>
      </c>
      <c r="Z28" s="27">
        <f>(E28+R28)/(E28+R28+K28)</f>
        <v>0.5117647058823529</v>
      </c>
      <c r="AA28" s="22">
        <v>3</v>
      </c>
      <c r="AB28" s="22">
        <v>29.35</v>
      </c>
    </row>
    <row r="29" spans="1:28" ht="15.5" thickBot="1">
      <c r="A29" s="20" t="s">
        <v>91</v>
      </c>
      <c r="B29" s="21"/>
      <c r="C29" s="22" t="s">
        <v>87</v>
      </c>
      <c r="D29" s="22" t="s">
        <v>62</v>
      </c>
      <c r="E29" s="22">
        <f>[1]Vivid!$L$3</f>
        <v>67</v>
      </c>
      <c r="F29" s="22">
        <f>MAX([1]Vivid!$L$18:$L$98)</f>
        <v>26</v>
      </c>
      <c r="G29" s="25">
        <f>E29/AB29</f>
        <v>2.282793867120954</v>
      </c>
      <c r="H29" s="25">
        <f>G29*10</f>
        <v>22.827938671209541</v>
      </c>
      <c r="I29" s="25">
        <f>(E29+K29)/AB29</f>
        <v>5.7580919931856895</v>
      </c>
      <c r="J29" s="25">
        <f>I29*10</f>
        <v>57.580919931856897</v>
      </c>
      <c r="K29" s="22">
        <f>[1]Vivid!$M$3</f>
        <v>102</v>
      </c>
      <c r="L29" s="22">
        <f>MAX([1]Vivid!$M$18:$M$98)</f>
        <v>37</v>
      </c>
      <c r="M29" s="25">
        <f>K29/AB29</f>
        <v>3.475298126064736</v>
      </c>
      <c r="N29" s="25">
        <f>M29*10</f>
        <v>34.75298126064736</v>
      </c>
      <c r="O29" s="25">
        <f>E29/K29</f>
        <v>0.65686274509803921</v>
      </c>
      <c r="P29" s="25">
        <f>MAX([1]Vivid!$N$18:$N$98)</f>
        <v>0.70270270270270274</v>
      </c>
      <c r="Q29" s="22">
        <f>E29-K29</f>
        <v>-35</v>
      </c>
      <c r="R29" s="22">
        <f>[1]Vivid!$Q$3</f>
        <v>33</v>
      </c>
      <c r="S29" s="26">
        <f>[1]Vivid!$Q$4</f>
        <v>11</v>
      </c>
      <c r="T29" s="22">
        <f>MAX([1]Vivid!$O$18:$O$98)</f>
        <v>-11</v>
      </c>
      <c r="U29" s="23">
        <f>[1]Vivid!$P$3</f>
        <v>93</v>
      </c>
      <c r="V29" s="26">
        <f>U29/AA29</f>
        <v>31</v>
      </c>
      <c r="W29" s="26">
        <f>MAX([1]Vivid!$P$18:$P$98)</f>
        <v>56</v>
      </c>
      <c r="X29" s="25">
        <f>U29/AB29</f>
        <v>3.1686541737649061</v>
      </c>
      <c r="Y29" s="27">
        <f>E29/(E29+K29)</f>
        <v>0.39644970414201186</v>
      </c>
      <c r="Z29" s="27">
        <f>(E29+R29)/(E29+R29+K29)</f>
        <v>0.49504950495049505</v>
      </c>
      <c r="AA29" s="22">
        <v>3</v>
      </c>
      <c r="AB29" s="22">
        <v>29.35</v>
      </c>
    </row>
    <row r="30" spans="1:28" ht="15.5" thickBot="1">
      <c r="A30" s="20" t="s">
        <v>92</v>
      </c>
      <c r="B30" s="21"/>
      <c r="C30" s="22" t="s">
        <v>87</v>
      </c>
      <c r="D30" s="22" t="s">
        <v>62</v>
      </c>
      <c r="E30" s="22">
        <f>[1]Lacefield!$L$3</f>
        <v>164</v>
      </c>
      <c r="F30" s="22">
        <f>MAX([1]Lacefield!$L$18:$L$98)</f>
        <v>31</v>
      </c>
      <c r="G30" s="25">
        <f>E30/AB30</f>
        <v>2.2780941797471868</v>
      </c>
      <c r="H30" s="25">
        <f>G30*10</f>
        <v>22.780941797471868</v>
      </c>
      <c r="I30" s="25">
        <f>(E30+K30)/AB30</f>
        <v>4.7923322683706067</v>
      </c>
      <c r="J30" s="25">
        <f>I30*10</f>
        <v>47.923322683706068</v>
      </c>
      <c r="K30" s="22">
        <f>[1]Lacefield!$M$3</f>
        <v>181</v>
      </c>
      <c r="L30" s="22">
        <f>MAX([1]Lacefield!$M$18:$M$98)</f>
        <v>31</v>
      </c>
      <c r="M30" s="25">
        <f>K30/AB30</f>
        <v>2.5142380886234195</v>
      </c>
      <c r="N30" s="25">
        <f>M30*10</f>
        <v>25.142380886234193</v>
      </c>
      <c r="O30" s="25">
        <f>E30/K30</f>
        <v>0.90607734806629836</v>
      </c>
      <c r="P30" s="25">
        <f>MAX([1]Lacefield!$N$18:$N$98)</f>
        <v>1.3181818181818181</v>
      </c>
      <c r="Q30" s="22">
        <f>E30-K30</f>
        <v>-17</v>
      </c>
      <c r="R30" s="22">
        <f>[1]Lacefield!$Q$3</f>
        <v>0</v>
      </c>
      <c r="S30" s="26" t="e">
        <f>[1]Lacefield!$Q$4</f>
        <v>#DIV/0!</v>
      </c>
      <c r="T30" s="22">
        <f>MAX([1]Lacefield!$O$18:$O$98)</f>
        <v>7</v>
      </c>
      <c r="U30" s="23">
        <f>[1]Lacefield!$P$3</f>
        <v>236</v>
      </c>
      <c r="V30" s="26">
        <f>U30/AA30</f>
        <v>33.714285714285715</v>
      </c>
      <c r="W30" s="26">
        <f>MAX([1]Lacefield!$P$18:$P$98)</f>
        <v>126</v>
      </c>
      <c r="X30" s="25">
        <f>U30/AB30</f>
        <v>3.2782330879288786</v>
      </c>
      <c r="Y30" s="27">
        <f>E30/(E30+K30)</f>
        <v>0.47536231884057972</v>
      </c>
      <c r="Z30" s="27">
        <f>(E30+R30)/(E30+R30+K30)</f>
        <v>0.47536231884057972</v>
      </c>
      <c r="AA30" s="22">
        <v>7</v>
      </c>
      <c r="AB30" s="22">
        <v>71.990000000000009</v>
      </c>
    </row>
    <row r="31" spans="1:28" ht="15.5" thickBot="1">
      <c r="A31" s="20" t="s">
        <v>93</v>
      </c>
      <c r="B31" s="21"/>
      <c r="C31" s="22" t="s">
        <v>87</v>
      </c>
      <c r="D31" s="22" t="s">
        <v>60</v>
      </c>
      <c r="E31" s="22">
        <f>[1]Saints!$L$3</f>
        <v>188</v>
      </c>
      <c r="F31" s="22">
        <f>MAX([1]Saints!$L$18:$L$98)</f>
        <v>36</v>
      </c>
      <c r="G31" s="25">
        <f>E31/AB31</f>
        <v>2.6114738158077508</v>
      </c>
      <c r="H31" s="25">
        <f>G31*10</f>
        <v>26.114738158077508</v>
      </c>
      <c r="I31" s="25">
        <f>(E31+K31)/AB31</f>
        <v>5.4313099041533537</v>
      </c>
      <c r="J31" s="25">
        <f>I31*10</f>
        <v>54.313099041533533</v>
      </c>
      <c r="K31" s="22">
        <f>[1]Saints!$M$3</f>
        <v>203</v>
      </c>
      <c r="L31" s="22">
        <f>MAX([1]Saints!$M$18:$M$98)</f>
        <v>36</v>
      </c>
      <c r="M31" s="25">
        <f>K31/AB31</f>
        <v>2.8198360883456033</v>
      </c>
      <c r="N31" s="25">
        <f>M31*10</f>
        <v>28.198360883456033</v>
      </c>
      <c r="O31" s="25">
        <f>E31/K31</f>
        <v>0.92610837438423643</v>
      </c>
      <c r="P31" s="25">
        <f>MAX([1]Saints!$N$18:$N$98)</f>
        <v>1.24</v>
      </c>
      <c r="Q31" s="22">
        <f>E31-K31</f>
        <v>-15</v>
      </c>
      <c r="R31" s="22">
        <f>[1]Saints!$Q$3</f>
        <v>0</v>
      </c>
      <c r="S31" s="26" t="e">
        <f>[1]Saints!$Q$4</f>
        <v>#DIV/0!</v>
      </c>
      <c r="T31" s="22">
        <f>MAX([1]Saints!$O$18:$O$98)</f>
        <v>6</v>
      </c>
      <c r="U31" s="23">
        <f>[1]Saints!$P$3</f>
        <v>174</v>
      </c>
      <c r="V31" s="26">
        <f>U31/AA31</f>
        <v>24.857142857142858</v>
      </c>
      <c r="W31" s="26">
        <f>MAX([1]Saints!$P$18:$P$98)</f>
        <v>60</v>
      </c>
      <c r="X31" s="25">
        <f>U31/AB31</f>
        <v>2.4170023614390885</v>
      </c>
      <c r="Y31" s="27">
        <f>E31/(E31+K31)</f>
        <v>0.48081841432225064</v>
      </c>
      <c r="Z31" s="27">
        <f>(E31+R31)/(E31+R31+K31)</f>
        <v>0.48081841432225064</v>
      </c>
      <c r="AA31" s="22">
        <v>7</v>
      </c>
      <c r="AB31" s="22">
        <v>71.990000000000009</v>
      </c>
    </row>
    <row r="32" spans="1:28" ht="15.5" thickBot="1">
      <c r="A32" s="30" t="s">
        <v>94</v>
      </c>
      <c r="B32" s="31"/>
      <c r="C32" s="32" t="s">
        <v>87</v>
      </c>
      <c r="D32" s="32" t="s">
        <v>62</v>
      </c>
      <c r="E32" s="32">
        <f>[1]ACHES!$L$3</f>
        <v>142</v>
      </c>
      <c r="F32" s="32">
        <f>MAX([1]ACHES!$L$18:$L$98)</f>
        <v>23</v>
      </c>
      <c r="G32" s="35">
        <f>E32/AB32</f>
        <v>1.9724961800250032</v>
      </c>
      <c r="H32" s="35">
        <f>G32*10</f>
        <v>19.724961800250032</v>
      </c>
      <c r="I32" s="35">
        <f>(E32+K32)/AB32</f>
        <v>5.0840394499235995</v>
      </c>
      <c r="J32" s="35">
        <f>I32*10</f>
        <v>50.840394499235998</v>
      </c>
      <c r="K32" s="32">
        <f>[1]ACHES!$M$3</f>
        <v>224</v>
      </c>
      <c r="L32" s="32">
        <f>MAX([1]ACHES!$M$18:$M$98)</f>
        <v>41</v>
      </c>
      <c r="M32" s="35">
        <f>K32/AB32</f>
        <v>3.1115432698985965</v>
      </c>
      <c r="N32" s="35">
        <f>M32*10</f>
        <v>31.115432698985966</v>
      </c>
      <c r="O32" s="35">
        <f>E32/K32</f>
        <v>0.6339285714285714</v>
      </c>
      <c r="P32" s="35">
        <f>MAX([1]ACHES!$N$18:$N$98)</f>
        <v>0.73913043478260865</v>
      </c>
      <c r="Q32" s="32">
        <f>E32-K32</f>
        <v>-82</v>
      </c>
      <c r="R32" s="32">
        <f>[1]ACHES!$Q$3</f>
        <v>0</v>
      </c>
      <c r="S32" s="36" t="e">
        <f>[1]ACHES!$Q$4</f>
        <v>#DIV/0!</v>
      </c>
      <c r="T32" s="32">
        <f>MAX([1]ACHES!$O$18:$O$98)</f>
        <v>-6</v>
      </c>
      <c r="U32" s="33">
        <f>[1]ACHES!$P$3</f>
        <v>264</v>
      </c>
      <c r="V32" s="36">
        <f>U32/AA32</f>
        <v>37.714285714285715</v>
      </c>
      <c r="W32" s="36">
        <f>MAX([1]ACHES!$P$18:$P$98)</f>
        <v>78</v>
      </c>
      <c r="X32" s="35">
        <f>U32/AB32</f>
        <v>3.6671759966662032</v>
      </c>
      <c r="Y32" s="37">
        <f>E32/(E32+K32)</f>
        <v>0.38797814207650272</v>
      </c>
      <c r="Z32" s="37">
        <f>(E32+R32)/(E32+R32+K32)</f>
        <v>0.38797814207650272</v>
      </c>
      <c r="AA32" s="32">
        <v>7</v>
      </c>
      <c r="AB32" s="32">
        <v>71.990000000000009</v>
      </c>
    </row>
    <row r="33" spans="1:28" ht="15.5" thickBot="1">
      <c r="A33" s="41" t="s">
        <v>95</v>
      </c>
      <c r="B33" s="9"/>
      <c r="C33" s="42" t="s">
        <v>96</v>
      </c>
      <c r="D33" s="42" t="s">
        <v>64</v>
      </c>
      <c r="E33" s="42">
        <f>[1]Dashy!$L$3</f>
        <v>315</v>
      </c>
      <c r="F33" s="42">
        <f>MAX([1]Dashy!$L$18:$L$98)</f>
        <v>37</v>
      </c>
      <c r="G33" s="44">
        <f>E33/AB33</f>
        <v>2.8631157971277945</v>
      </c>
      <c r="H33" s="44">
        <f>G33*10</f>
        <v>28.631157971277943</v>
      </c>
      <c r="I33" s="44">
        <f>(E33+K33)/AB33</f>
        <v>5.3990183602981272</v>
      </c>
      <c r="J33" s="44">
        <f>I33*10</f>
        <v>53.990183602981276</v>
      </c>
      <c r="K33" s="42">
        <f>[1]Dashy!$M$3</f>
        <v>279</v>
      </c>
      <c r="L33" s="42">
        <f>MAX([1]Dashy!$M$18:$M$98)</f>
        <v>31</v>
      </c>
      <c r="M33" s="44">
        <f>K33/AB33</f>
        <v>2.5359025631703322</v>
      </c>
      <c r="N33" s="44">
        <f>M33*10</f>
        <v>25.359025631703322</v>
      </c>
      <c r="O33" s="44">
        <f>E33/K33</f>
        <v>1.1290322580645162</v>
      </c>
      <c r="P33" s="44">
        <f>MAX([1]Dashy!$N$18:$N$98)</f>
        <v>1.5217391304347827</v>
      </c>
      <c r="Q33" s="42">
        <f>E33-K33</f>
        <v>36</v>
      </c>
      <c r="R33" s="42">
        <f>[1]Dashy!$Q$3</f>
        <v>68</v>
      </c>
      <c r="S33" s="45">
        <f>[1]Dashy!$Q$4</f>
        <v>9.7142857142857135</v>
      </c>
      <c r="T33" s="42">
        <f>MAX([1]Dashy!$O$18:$O$98)</f>
        <v>12</v>
      </c>
      <c r="U33" s="43">
        <f>[1]Dashy!$P$3</f>
        <v>624</v>
      </c>
      <c r="V33" s="45">
        <f>U33/AA33</f>
        <v>56.727272727272727</v>
      </c>
      <c r="W33" s="45">
        <f>MAX([1]Dashy!$P$18:$P$98)</f>
        <v>106</v>
      </c>
      <c r="X33" s="44">
        <f>U33/AB33</f>
        <v>5.6716960552626787</v>
      </c>
      <c r="Y33" s="46">
        <f>E33/(E33+K33)</f>
        <v>0.53030303030303028</v>
      </c>
      <c r="Z33" s="46">
        <f>(E33+R33)/(E33+R33+K33)</f>
        <v>0.5785498489425982</v>
      </c>
      <c r="AA33" s="42">
        <v>11</v>
      </c>
      <c r="AB33" s="42">
        <v>110.02000000000001</v>
      </c>
    </row>
    <row r="34" spans="1:28" ht="15.5" thickBot="1">
      <c r="A34" s="49" t="s">
        <v>97</v>
      </c>
      <c r="B34" s="21"/>
      <c r="C34" s="50" t="s">
        <v>96</v>
      </c>
      <c r="D34" s="50" t="s">
        <v>62</v>
      </c>
      <c r="E34" s="50">
        <f>[1]JKap!$L$3</f>
        <v>237</v>
      </c>
      <c r="F34" s="50">
        <f>MAX([1]JKap!$L$18:$L$98)</f>
        <v>28</v>
      </c>
      <c r="G34" s="24">
        <f>E34/AB34</f>
        <v>2.1541537902199597</v>
      </c>
      <c r="H34" s="24">
        <f>G34*10</f>
        <v>21.541537902199597</v>
      </c>
      <c r="I34" s="24">
        <f>(E34+K34)/AB34</f>
        <v>4.81730594437375</v>
      </c>
      <c r="J34" s="24">
        <f>I34*10</f>
        <v>48.1730594437375</v>
      </c>
      <c r="K34" s="50">
        <f>[1]JKap!$M$3</f>
        <v>293</v>
      </c>
      <c r="L34" s="50">
        <f>MAX([1]JKap!$M$18:$M$98)</f>
        <v>33</v>
      </c>
      <c r="M34" s="24">
        <f>K34/AB34</f>
        <v>2.6631521541537899</v>
      </c>
      <c r="N34" s="24">
        <f>M34*10</f>
        <v>26.6315215415379</v>
      </c>
      <c r="O34" s="24">
        <f>E34/K34</f>
        <v>0.80887372013651881</v>
      </c>
      <c r="P34" s="24">
        <f>MAX([1]JKap!$N$18:$N$98)</f>
        <v>2</v>
      </c>
      <c r="Q34" s="50">
        <f>E34-K34</f>
        <v>-56</v>
      </c>
      <c r="R34" s="50">
        <f>[1]JKap!$Q$3</f>
        <v>80</v>
      </c>
      <c r="S34" s="52">
        <f>[1]JKap!$Q$4</f>
        <v>11.428571428571429</v>
      </c>
      <c r="T34" s="50">
        <f>MAX([1]JKap!$O$18:$O$98)</f>
        <v>14</v>
      </c>
      <c r="U34" s="51">
        <f>[1]JKap!$P$3</f>
        <v>546</v>
      </c>
      <c r="V34" s="52">
        <f>U34/AA34</f>
        <v>49.636363636363633</v>
      </c>
      <c r="W34" s="52">
        <f>MAX([1]JKap!$P$18:$P$98)</f>
        <v>100</v>
      </c>
      <c r="X34" s="24">
        <f>U34/AB34</f>
        <v>4.9627340483548439</v>
      </c>
      <c r="Y34" s="53">
        <f>E34/(E34+K34)</f>
        <v>0.44716981132075473</v>
      </c>
      <c r="Z34" s="53">
        <f>(E34+R34)/(E34+R34+K34)</f>
        <v>0.51967213114754096</v>
      </c>
      <c r="AA34" s="50">
        <v>11</v>
      </c>
      <c r="AB34" s="50">
        <v>110.02000000000001</v>
      </c>
    </row>
    <row r="35" spans="1:28" ht="15.5" thickBot="1">
      <c r="A35" s="49" t="s">
        <v>98</v>
      </c>
      <c r="B35" s="21"/>
      <c r="C35" s="50" t="s">
        <v>96</v>
      </c>
      <c r="D35" s="50" t="s">
        <v>60</v>
      </c>
      <c r="E35" s="50">
        <f>[1]Kenny!$L$3</f>
        <v>275</v>
      </c>
      <c r="F35" s="50">
        <f>MAX([1]Kenny!$L$18:$L$98)</f>
        <v>34</v>
      </c>
      <c r="G35" s="24">
        <f>E35/AB35</f>
        <v>2.499545537175059</v>
      </c>
      <c r="H35" s="24">
        <f>G35*10</f>
        <v>24.995455371750591</v>
      </c>
      <c r="I35" s="24">
        <f>(E35+K35)/AB35</f>
        <v>5.1081621523359386</v>
      </c>
      <c r="J35" s="24">
        <f>I35*10</f>
        <v>51.081621523359388</v>
      </c>
      <c r="K35" s="50">
        <f>[1]Kenny!$M$3</f>
        <v>287</v>
      </c>
      <c r="L35" s="50">
        <f>MAX([1]Kenny!$M$18:$M$98)</f>
        <v>36</v>
      </c>
      <c r="M35" s="24">
        <f>K35/AB35</f>
        <v>2.6086166151608796</v>
      </c>
      <c r="N35" s="24">
        <f>M35*10</f>
        <v>26.086166151608797</v>
      </c>
      <c r="O35" s="24">
        <f>E35/K35</f>
        <v>0.95818815331010454</v>
      </c>
      <c r="P35" s="24">
        <f>MAX([1]Kenny!$N$18:$N$98)</f>
        <v>1.36</v>
      </c>
      <c r="Q35" s="50">
        <f>E35-K35</f>
        <v>-12</v>
      </c>
      <c r="R35" s="50">
        <f>[1]Kenny!$Q$3</f>
        <v>69</v>
      </c>
      <c r="S35" s="52">
        <f>[1]Kenny!$Q$4</f>
        <v>9.8571428571428577</v>
      </c>
      <c r="T35" s="50">
        <f>MAX([1]Kenny!$O$18:$O$98)</f>
        <v>9</v>
      </c>
      <c r="U35" s="51">
        <f>[1]Kenny!$P$3</f>
        <v>445</v>
      </c>
      <c r="V35" s="52">
        <f>U35/AA35</f>
        <v>40.454545454545453</v>
      </c>
      <c r="W35" s="52">
        <f>MAX([1]Kenny!$P$18:$P$98)</f>
        <v>104</v>
      </c>
      <c r="X35" s="24">
        <f>U35/AB35</f>
        <v>4.0447191419741859</v>
      </c>
      <c r="Y35" s="53">
        <f>E35/(E35+K35)</f>
        <v>0.48932384341637009</v>
      </c>
      <c r="Z35" s="53">
        <f>(E35+R35)/(E35+R35+K35)</f>
        <v>0.54516640253565773</v>
      </c>
      <c r="AA35" s="50">
        <v>11</v>
      </c>
      <c r="AB35" s="50">
        <v>110.02000000000001</v>
      </c>
    </row>
    <row r="36" spans="1:28" ht="15.5" thickBot="1">
      <c r="A36" s="49" t="s">
        <v>99</v>
      </c>
      <c r="B36" s="21"/>
      <c r="C36" s="50" t="s">
        <v>96</v>
      </c>
      <c r="D36" s="50" t="s">
        <v>62</v>
      </c>
      <c r="E36" s="50">
        <f>[1]Slasher!$L$3</f>
        <v>284</v>
      </c>
      <c r="F36" s="50">
        <f>MAX([1]Slasher!$L$18:$L$98)</f>
        <v>31</v>
      </c>
      <c r="G36" s="24">
        <f>E36/AB36</f>
        <v>2.5813488456644245</v>
      </c>
      <c r="H36" s="24">
        <f>G36*10</f>
        <v>25.813488456644244</v>
      </c>
      <c r="I36" s="24">
        <f>(E36+K36)/AB36</f>
        <v>5.0899836393383016</v>
      </c>
      <c r="J36" s="24">
        <f>I36*10</f>
        <v>50.899836393383012</v>
      </c>
      <c r="K36" s="50">
        <f>[1]Slasher!$M$3</f>
        <v>276</v>
      </c>
      <c r="L36" s="50">
        <f>MAX([1]Slasher!$M$18:$M$98)</f>
        <v>31</v>
      </c>
      <c r="M36" s="24">
        <f>K36/AB36</f>
        <v>2.5086347936738771</v>
      </c>
      <c r="N36" s="24">
        <f>M36*10</f>
        <v>25.086347936738772</v>
      </c>
      <c r="O36" s="24">
        <f>E36/K36</f>
        <v>1.0289855072463767</v>
      </c>
      <c r="P36" s="24">
        <f>MAX([1]Slasher!$N$18:$N$98)</f>
        <v>1.7222222222222223</v>
      </c>
      <c r="Q36" s="50">
        <f>E36-K36</f>
        <v>8</v>
      </c>
      <c r="R36" s="50">
        <f>[1]Slasher!$Q$3</f>
        <v>78</v>
      </c>
      <c r="S36" s="52">
        <f>[1]Slasher!$Q$4</f>
        <v>11.142857142857142</v>
      </c>
      <c r="T36" s="50">
        <f>MAX([1]Slasher!$O$18:$O$98)</f>
        <v>13</v>
      </c>
      <c r="U36" s="51">
        <f>[1]Slasher!$P$3</f>
        <v>622</v>
      </c>
      <c r="V36" s="52">
        <f>U36/AA36</f>
        <v>56.545454545454547</v>
      </c>
      <c r="W36" s="52">
        <f>MAX([1]Slasher!$P$18:$P$98)</f>
        <v>150</v>
      </c>
      <c r="X36" s="24">
        <f>U36/AB36</f>
        <v>5.6535175422650426</v>
      </c>
      <c r="Y36" s="53">
        <f>E36/(E36+K36)</f>
        <v>0.50714285714285712</v>
      </c>
      <c r="Z36" s="53">
        <f>(E36+R36)/(E36+R36+K36)</f>
        <v>0.56739811912225702</v>
      </c>
      <c r="AA36" s="50">
        <v>11</v>
      </c>
      <c r="AB36" s="50">
        <v>110.02000000000001</v>
      </c>
    </row>
    <row r="37" spans="1:28" ht="15.5" thickBot="1">
      <c r="A37" s="56" t="s">
        <v>100</v>
      </c>
      <c r="B37" s="31"/>
      <c r="C37" s="57" t="s">
        <v>96</v>
      </c>
      <c r="D37" s="57" t="s">
        <v>60</v>
      </c>
      <c r="E37" s="57">
        <f>[1]TJHaly!$L$3</f>
        <v>282</v>
      </c>
      <c r="F37" s="57">
        <f>MAX([1]TJHaly!$L$18:$L$98)</f>
        <v>36</v>
      </c>
      <c r="G37" s="34">
        <f>E37/AB37</f>
        <v>2.5631703326667874</v>
      </c>
      <c r="H37" s="34">
        <f>G37*10</f>
        <v>25.631703326667875</v>
      </c>
      <c r="I37" s="34">
        <f>(E37+K37)/AB37</f>
        <v>5.4899109252863107</v>
      </c>
      <c r="J37" s="34">
        <f>I37*10</f>
        <v>54.899109252863106</v>
      </c>
      <c r="K37" s="57">
        <f>[1]TJHaly!$M$3</f>
        <v>322</v>
      </c>
      <c r="L37" s="57">
        <f>MAX([1]TJHaly!$M$18:$M$98)</f>
        <v>37</v>
      </c>
      <c r="M37" s="34">
        <f>K37/AB37</f>
        <v>2.9267405926195234</v>
      </c>
      <c r="N37" s="34">
        <f>M37*10</f>
        <v>29.267405926195234</v>
      </c>
      <c r="O37" s="34">
        <f>E37/K37</f>
        <v>0.87577639751552794</v>
      </c>
      <c r="P37" s="34">
        <f>MAX([1]TJHaly!$N$18:$N$98)</f>
        <v>1.3846153846153846</v>
      </c>
      <c r="Q37" s="57">
        <f>E37-K37</f>
        <v>-40</v>
      </c>
      <c r="R37" s="57">
        <f>[1]TJHaly!$Q$3</f>
        <v>68</v>
      </c>
      <c r="S37" s="59">
        <f>[1]TJHaly!$Q$4</f>
        <v>9.7142857142857135</v>
      </c>
      <c r="T37" s="57">
        <f>MAX([1]TJHaly!$O$18:$O$98)</f>
        <v>10</v>
      </c>
      <c r="U37" s="58">
        <f>[1]TJHaly!$P$3</f>
        <v>632</v>
      </c>
      <c r="V37" s="59">
        <f>U37/AA37</f>
        <v>57.454545454545453</v>
      </c>
      <c r="W37" s="59">
        <f>MAX([1]TJHaly!$P$18:$P$98)</f>
        <v>117</v>
      </c>
      <c r="X37" s="34">
        <f>U37/AB37</f>
        <v>5.7444101072532261</v>
      </c>
      <c r="Y37" s="60">
        <f>E37/(E37+K37)</f>
        <v>0.46688741721854304</v>
      </c>
      <c r="Z37" s="60">
        <f>(E37+R37)/(E37+R37+K37)</f>
        <v>0.52083333333333337</v>
      </c>
      <c r="AA37" s="57">
        <v>11</v>
      </c>
      <c r="AB37" s="57">
        <v>110.02000000000001</v>
      </c>
    </row>
    <row r="38" spans="1:28" ht="15.5" thickBot="1">
      <c r="A38" s="63" t="s">
        <v>101</v>
      </c>
      <c r="B38" s="9"/>
      <c r="C38" s="64" t="s">
        <v>102</v>
      </c>
      <c r="D38" s="64" t="s">
        <v>60</v>
      </c>
      <c r="E38" s="64">
        <f>[1]Dylan!$L$3</f>
        <v>380</v>
      </c>
      <c r="F38" s="64">
        <f>MAX([1]Dylan!$L$18:$L$98)</f>
        <v>34</v>
      </c>
      <c r="G38" s="67">
        <f>E38/AB38</f>
        <v>2.7496382054992767</v>
      </c>
      <c r="H38" s="67">
        <f>G38*10</f>
        <v>27.496382054992768</v>
      </c>
      <c r="I38" s="67">
        <f>(E38+K38)/AB38</f>
        <v>5.5499276410998561</v>
      </c>
      <c r="J38" s="67">
        <f>I38*10</f>
        <v>55.499276410998561</v>
      </c>
      <c r="K38" s="64">
        <f>[1]Dylan!$M$3</f>
        <v>387</v>
      </c>
      <c r="L38" s="64">
        <f>MAX([1]Dylan!$M$18:$M$98)</f>
        <v>35</v>
      </c>
      <c r="M38" s="67">
        <f>K38/AB38</f>
        <v>2.800289435600579</v>
      </c>
      <c r="N38" s="67">
        <f>M38*10</f>
        <v>28.00289435600579</v>
      </c>
      <c r="O38" s="67">
        <f>E38/K38</f>
        <v>0.98191214470284238</v>
      </c>
      <c r="P38" s="67">
        <f>MAX([1]Dylan!$N$18:$N$98)</f>
        <v>1.6190476190476191</v>
      </c>
      <c r="Q38" s="64">
        <f>E38-K38</f>
        <v>-7</v>
      </c>
      <c r="R38" s="64">
        <f>[1]Dylan!$Q$3</f>
        <v>46</v>
      </c>
      <c r="S38" s="68">
        <f>[1]Dylan!$Q$4</f>
        <v>9.1999999999999993</v>
      </c>
      <c r="T38" s="64">
        <f>MAX([1]Dylan!$O$18:$O$98)</f>
        <v>13</v>
      </c>
      <c r="U38" s="66">
        <f>[1]Dylan!$P$3</f>
        <v>479</v>
      </c>
      <c r="V38" s="68">
        <f>U38/AA38</f>
        <v>34.214285714285715</v>
      </c>
      <c r="W38" s="68">
        <f>MAX([1]Dylan!$P$18:$P$98)</f>
        <v>68</v>
      </c>
      <c r="X38" s="67">
        <f>U38/AB38</f>
        <v>3.4659913169319827</v>
      </c>
      <c r="Y38" s="69">
        <f>E38/(E38+K38)</f>
        <v>0.49543676662320729</v>
      </c>
      <c r="Z38" s="69">
        <f>(E38+R38)/(E38+R38+K38)</f>
        <v>0.52398523985239853</v>
      </c>
      <c r="AA38" s="64">
        <v>14</v>
      </c>
      <c r="AB38" s="64">
        <v>138.19999999999999</v>
      </c>
    </row>
    <row r="39" spans="1:28" ht="15.5" thickBot="1">
      <c r="A39" s="20" t="s">
        <v>103</v>
      </c>
      <c r="B39" s="21"/>
      <c r="C39" s="22" t="s">
        <v>102</v>
      </c>
      <c r="D39" s="22" t="s">
        <v>60</v>
      </c>
      <c r="E39" s="22">
        <f>[1]Jurd!$L$3</f>
        <v>287</v>
      </c>
      <c r="F39" s="22">
        <f>MAX([1]Jurd!$L$18:$L$98)</f>
        <v>28</v>
      </c>
      <c r="G39" s="25">
        <f>E39/AB39</f>
        <v>2.076700434153401</v>
      </c>
      <c r="H39" s="25">
        <f>G39*10</f>
        <v>20.767004341534012</v>
      </c>
      <c r="I39" s="25">
        <f>(E39+K39)/AB39</f>
        <v>4.5151953690303914</v>
      </c>
      <c r="J39" s="25">
        <f>I39*10</f>
        <v>45.151953690303912</v>
      </c>
      <c r="K39" s="22">
        <f>[1]Jurd!$M$3</f>
        <v>337</v>
      </c>
      <c r="L39" s="22">
        <f>MAX([1]Jurd!$M$18:$M$98)</f>
        <v>30</v>
      </c>
      <c r="M39" s="25">
        <f>K39/AB39</f>
        <v>2.43849493487699</v>
      </c>
      <c r="N39" s="25">
        <f>M39*10</f>
        <v>24.384949348769901</v>
      </c>
      <c r="O39" s="25">
        <f>E39/K39</f>
        <v>0.85163204747774479</v>
      </c>
      <c r="P39" s="25">
        <f>MAX([1]Jurd!$N$18:$N$98)</f>
        <v>1.4615384615384615</v>
      </c>
      <c r="Q39" s="22">
        <f>E39-K39</f>
        <v>-50</v>
      </c>
      <c r="R39" s="22">
        <f>[1]Jurd!$Q$3</f>
        <v>38</v>
      </c>
      <c r="S39" s="26">
        <f>[1]Jurd!$Q$4</f>
        <v>7.6</v>
      </c>
      <c r="T39" s="22">
        <f>MAX([1]Jurd!$O$18:$O$98)</f>
        <v>7</v>
      </c>
      <c r="U39" s="23">
        <f>[1]Jurd!$P$3</f>
        <v>805</v>
      </c>
      <c r="V39" s="26">
        <f>U39/AA39</f>
        <v>57.5</v>
      </c>
      <c r="W39" s="26">
        <f>MAX([1]Jurd!$P$18:$P$98)</f>
        <v>116</v>
      </c>
      <c r="X39" s="25">
        <f>U39/AB39</f>
        <v>5.8248914616497833</v>
      </c>
      <c r="Y39" s="27">
        <f>E39/(E39+K39)</f>
        <v>0.45993589743589741</v>
      </c>
      <c r="Z39" s="27">
        <f>(E39+R39)/(E39+R39+K39)</f>
        <v>0.49093655589123869</v>
      </c>
      <c r="AA39" s="22">
        <v>14</v>
      </c>
      <c r="AB39" s="22">
        <v>138.19999999999999</v>
      </c>
    </row>
    <row r="40" spans="1:28" ht="15.5" thickBot="1">
      <c r="A40" s="20" t="s">
        <v>104</v>
      </c>
      <c r="B40" s="21"/>
      <c r="C40" s="22" t="s">
        <v>102</v>
      </c>
      <c r="D40" s="22" t="s">
        <v>62</v>
      </c>
      <c r="E40" s="22">
        <f>[1]Rated!$L$3</f>
        <v>305</v>
      </c>
      <c r="F40" s="22">
        <f>MAX([1]Rated!$L$18:$L$98)</f>
        <v>32</v>
      </c>
      <c r="G40" s="25">
        <f>E40/AB40</f>
        <v>2.206946454413893</v>
      </c>
      <c r="H40" s="25">
        <f>G40*10</f>
        <v>22.069464544138931</v>
      </c>
      <c r="I40" s="25">
        <f>(E40+K40)/AB40</f>
        <v>4.3415340086830687</v>
      </c>
      <c r="J40" s="25">
        <f>I40*10</f>
        <v>43.415340086830689</v>
      </c>
      <c r="K40" s="22">
        <f>[1]Rated!$M$3</f>
        <v>295</v>
      </c>
      <c r="L40" s="22">
        <f>MAX([1]Rated!$M$18:$M$98)</f>
        <v>31</v>
      </c>
      <c r="M40" s="25">
        <f>K40/AB40</f>
        <v>2.1345875542691752</v>
      </c>
      <c r="N40" s="25">
        <f>M40*10</f>
        <v>21.345875542691751</v>
      </c>
      <c r="O40" s="25">
        <f>E40/K40</f>
        <v>1.0338983050847457</v>
      </c>
      <c r="P40" s="25">
        <f>MAX([1]Rated!$N$18:$N$98)</f>
        <v>2</v>
      </c>
      <c r="Q40" s="22">
        <f>E40-K40</f>
        <v>10</v>
      </c>
      <c r="R40" s="22">
        <f>[1]Rated!$Q$3</f>
        <v>45</v>
      </c>
      <c r="S40" s="26">
        <f>[1]Rated!$Q$4</f>
        <v>9</v>
      </c>
      <c r="T40" s="22">
        <f>MAX([1]Rated!$O$18:$O$98)</f>
        <v>16</v>
      </c>
      <c r="U40" s="23">
        <f>[1]Rated!$P$3</f>
        <v>1129</v>
      </c>
      <c r="V40" s="26">
        <f>U40/AA40</f>
        <v>80.642857142857139</v>
      </c>
      <c r="W40" s="26">
        <f>MAX([1]Rated!$P$18:$P$98)</f>
        <v>145</v>
      </c>
      <c r="X40" s="25">
        <f>U40/AB40</f>
        <v>8.16931982633864</v>
      </c>
      <c r="Y40" s="27">
        <f>E40/(E40+K40)</f>
        <v>0.5083333333333333</v>
      </c>
      <c r="Z40" s="27">
        <f>(E40+R40)/(E40+R40+K40)</f>
        <v>0.54263565891472865</v>
      </c>
      <c r="AA40" s="22">
        <v>14</v>
      </c>
      <c r="AB40" s="22">
        <v>138.19999999999999</v>
      </c>
    </row>
    <row r="41" spans="1:28" ht="15.5" thickBot="1">
      <c r="A41" s="20" t="s">
        <v>105</v>
      </c>
      <c r="B41" s="21"/>
      <c r="C41" s="22" t="s">
        <v>102</v>
      </c>
      <c r="D41" s="22" t="s">
        <v>62</v>
      </c>
      <c r="E41" s="22">
        <f>[1]Skrapz!$L$3</f>
        <v>368</v>
      </c>
      <c r="F41" s="22">
        <f>MAX([1]Skrapz!$L$18:$L$98)</f>
        <v>36</v>
      </c>
      <c r="G41" s="25">
        <f>E41/AB41</f>
        <v>2.6628075253256154</v>
      </c>
      <c r="H41" s="25">
        <f>G41*10</f>
        <v>26.628075253256153</v>
      </c>
      <c r="I41" s="25">
        <f>(E41+K41)/AB41</f>
        <v>5.1736613603473227</v>
      </c>
      <c r="J41" s="25">
        <f>I41*10</f>
        <v>51.736613603473231</v>
      </c>
      <c r="K41" s="22">
        <f>[1]Skrapz!$M$3</f>
        <v>347</v>
      </c>
      <c r="L41" s="22">
        <f>MAX([1]Skrapz!$M$18:$M$98)</f>
        <v>30</v>
      </c>
      <c r="M41" s="25">
        <f>K41/AB41</f>
        <v>2.5108538350217078</v>
      </c>
      <c r="N41" s="25">
        <f>M41*10</f>
        <v>25.108538350217078</v>
      </c>
      <c r="O41" s="25">
        <f>E41/K41</f>
        <v>1.0605187319884726</v>
      </c>
      <c r="P41" s="25">
        <f>MAX([1]Skrapz!$N$18:$N$98)</f>
        <v>1.4736842105263157</v>
      </c>
      <c r="Q41" s="22">
        <f>E41-K41</f>
        <v>21</v>
      </c>
      <c r="R41" s="22">
        <f>[1]Skrapz!$Q$3</f>
        <v>57</v>
      </c>
      <c r="S41" s="26">
        <f>[1]Skrapz!$Q$4</f>
        <v>11.4</v>
      </c>
      <c r="T41" s="22">
        <f>MAX([1]Skrapz!$O$18:$O$98)</f>
        <v>9</v>
      </c>
      <c r="U41" s="23">
        <f>[1]Skrapz!$P$3</f>
        <v>595</v>
      </c>
      <c r="V41" s="26">
        <f>U41/AA41</f>
        <v>42.5</v>
      </c>
      <c r="W41" s="26">
        <f>MAX([1]Skrapz!$P$18:$P$98)</f>
        <v>74</v>
      </c>
      <c r="X41" s="25">
        <f>U41/AB41</f>
        <v>4.3053545586107091</v>
      </c>
      <c r="Y41" s="27">
        <f>E41/(E41+K41)</f>
        <v>0.51468531468531464</v>
      </c>
      <c r="Z41" s="27">
        <f>(E41+R41)/(E41+R41+K41)</f>
        <v>0.55051813471502586</v>
      </c>
      <c r="AA41" s="22">
        <v>14</v>
      </c>
      <c r="AB41" s="22">
        <v>138.19999999999999</v>
      </c>
    </row>
    <row r="42" spans="1:28" ht="15.5" thickBot="1">
      <c r="A42" s="30" t="s">
        <v>106</v>
      </c>
      <c r="B42" s="31"/>
      <c r="C42" s="32" t="s">
        <v>102</v>
      </c>
      <c r="D42" s="32" t="s">
        <v>64</v>
      </c>
      <c r="E42" s="32">
        <f>[1]wuskin!$L$3</f>
        <v>392</v>
      </c>
      <c r="F42" s="32">
        <f>MAX([1]wuskin!$L$18:$L$98)</f>
        <v>37</v>
      </c>
      <c r="G42" s="35">
        <f>E42/AB42</f>
        <v>2.8364688856729381</v>
      </c>
      <c r="H42" s="35">
        <f>G42*10</f>
        <v>28.36468885672938</v>
      </c>
      <c r="I42" s="35">
        <f>(E42+K42)/AB42</f>
        <v>4.6671490593342986</v>
      </c>
      <c r="J42" s="35">
        <f>I42*10</f>
        <v>46.671490593342988</v>
      </c>
      <c r="K42" s="32">
        <f>[1]wuskin!$M$3</f>
        <v>253</v>
      </c>
      <c r="L42" s="32">
        <f>MAX([1]wuskin!$M$18:$M$98)</f>
        <v>26</v>
      </c>
      <c r="M42" s="35">
        <f>K42/AB42</f>
        <v>1.8306801736613605</v>
      </c>
      <c r="N42" s="35">
        <f>M42*10</f>
        <v>18.306801736613604</v>
      </c>
      <c r="O42" s="35">
        <f>E42/K42</f>
        <v>1.5494071146245059</v>
      </c>
      <c r="P42" s="35">
        <f>MAX([1]wuskin!$N$18:$N$98)</f>
        <v>2.2307692307692308</v>
      </c>
      <c r="Q42" s="32">
        <f>E42-K42</f>
        <v>139</v>
      </c>
      <c r="R42" s="32">
        <f>[1]wuskin!$Q$3</f>
        <v>42</v>
      </c>
      <c r="S42" s="36">
        <f>[1]wuskin!$Q$4</f>
        <v>8.4</v>
      </c>
      <c r="T42" s="32">
        <f>MAX([1]wuskin!$O$18:$O$98)</f>
        <v>19</v>
      </c>
      <c r="U42" s="33">
        <f>[1]wuskin!$P$3</f>
        <v>675</v>
      </c>
      <c r="V42" s="36">
        <f>U42/AA42</f>
        <v>48.214285714285715</v>
      </c>
      <c r="W42" s="36">
        <f>MAX([1]wuskin!$P$18:$P$98)</f>
        <v>93</v>
      </c>
      <c r="X42" s="35">
        <f>U42/AB42</f>
        <v>4.8842257597684515</v>
      </c>
      <c r="Y42" s="37">
        <f>E42/(E42+K42)</f>
        <v>0.60775193798449612</v>
      </c>
      <c r="Z42" s="37">
        <f>(E42+R42)/(E42+R42+K42)</f>
        <v>0.63173216885007277</v>
      </c>
      <c r="AA42" s="32">
        <v>14</v>
      </c>
      <c r="AB42" s="32">
        <v>138.19999999999999</v>
      </c>
    </row>
    <row r="43" spans="1:28" ht="15.5" thickBot="1">
      <c r="A43" s="41" t="s">
        <v>107</v>
      </c>
      <c r="B43" s="9"/>
      <c r="C43" s="42" t="s">
        <v>108</v>
      </c>
      <c r="D43" s="42" t="s">
        <v>60</v>
      </c>
      <c r="E43" s="42">
        <f>[1]Alexx!$L$3</f>
        <v>566</v>
      </c>
      <c r="F43" s="42">
        <f>MAX([1]Alexx!$L$18:$L$98)</f>
        <v>36</v>
      </c>
      <c r="G43" s="44">
        <f>E43/AB43</f>
        <v>2.9405652535328342</v>
      </c>
      <c r="H43" s="44">
        <f>G43*10</f>
        <v>29.405652535328343</v>
      </c>
      <c r="I43" s="44">
        <f>(E43+K43)/AB43</f>
        <v>5.3875727348295923</v>
      </c>
      <c r="J43" s="44">
        <f>I43*10</f>
        <v>53.875727348295925</v>
      </c>
      <c r="K43" s="42">
        <f>[1]Alexx!$M$3</f>
        <v>471</v>
      </c>
      <c r="L43" s="42">
        <f>MAX([1]Alexx!$M$18:$M$98)</f>
        <v>33</v>
      </c>
      <c r="M43" s="44">
        <f>K43/AB43</f>
        <v>2.4470074812967577</v>
      </c>
      <c r="N43" s="44">
        <f>M43*10</f>
        <v>24.470074812967578</v>
      </c>
      <c r="O43" s="44">
        <f>E43/K43</f>
        <v>1.2016985138004246</v>
      </c>
      <c r="P43" s="44">
        <f>MAX([1]Alexx!$N$18:$N$98)</f>
        <v>1.6666666666666667</v>
      </c>
      <c r="Q43" s="42">
        <f>E43-K43</f>
        <v>95</v>
      </c>
      <c r="R43" s="42">
        <f>[1]Alexx!$Q$3</f>
        <v>110</v>
      </c>
      <c r="S43" s="45">
        <f>[1]Alexx!$Q$4</f>
        <v>8.4615384615384617</v>
      </c>
      <c r="T43" s="42">
        <f>MAX([1]Alexx!$O$18:$O$98)</f>
        <v>12</v>
      </c>
      <c r="U43" s="43">
        <f>[1]Alexx!$P$3</f>
        <v>1011</v>
      </c>
      <c r="V43" s="45">
        <f>U43/AA43</f>
        <v>50.55</v>
      </c>
      <c r="W43" s="45">
        <f>MAX([1]Alexx!$P$18:$P$98)</f>
        <v>137</v>
      </c>
      <c r="X43" s="44">
        <f>U43/AB43</f>
        <v>5.252493765586034</v>
      </c>
      <c r="Y43" s="46">
        <f>E43/(E43+K43)</f>
        <v>0.5458052073288332</v>
      </c>
      <c r="Z43" s="46">
        <f>(E43+R43)/(E43+R43+K43)</f>
        <v>0.5893635571054926</v>
      </c>
      <c r="AA43" s="42">
        <v>20</v>
      </c>
      <c r="AB43" s="42">
        <v>192.48000000000002</v>
      </c>
    </row>
    <row r="44" spans="1:28" ht="15.5" thickBot="1">
      <c r="A44" s="49" t="s">
        <v>109</v>
      </c>
      <c r="B44" s="21"/>
      <c r="C44" s="50" t="s">
        <v>108</v>
      </c>
      <c r="D44" s="50" t="s">
        <v>60</v>
      </c>
      <c r="E44" s="50">
        <f>[1]Asim!$L$3</f>
        <v>466</v>
      </c>
      <c r="F44" s="50">
        <f>MAX([1]Asim!$L$18:$L$98)</f>
        <v>30</v>
      </c>
      <c r="G44" s="24">
        <f>E44/AB44</f>
        <v>2.4210307564422275</v>
      </c>
      <c r="H44" s="24">
        <f>G44*10</f>
        <v>24.210307564422276</v>
      </c>
      <c r="I44" s="24">
        <f>(E44+K44)/AB44</f>
        <v>5.1485868661679133</v>
      </c>
      <c r="J44" s="24">
        <f>I44*10</f>
        <v>51.485868661679135</v>
      </c>
      <c r="K44" s="50">
        <f>[1]Asim!$M$3</f>
        <v>525</v>
      </c>
      <c r="L44" s="50">
        <f>MAX([1]Asim!$M$18:$M$98)</f>
        <v>33</v>
      </c>
      <c r="M44" s="24">
        <f>K44/AB44</f>
        <v>2.7275561097256857</v>
      </c>
      <c r="N44" s="24">
        <f>M44*10</f>
        <v>27.275561097256858</v>
      </c>
      <c r="O44" s="24">
        <f>E44/K44</f>
        <v>0.88761904761904764</v>
      </c>
      <c r="P44" s="24">
        <f>MAX([1]Asim!$N$18:$N$98)</f>
        <v>1.3333333333333333</v>
      </c>
      <c r="Q44" s="50">
        <f>E44-K44</f>
        <v>-59</v>
      </c>
      <c r="R44" s="50">
        <f>[1]Asim!$Q$3</f>
        <v>109</v>
      </c>
      <c r="S44" s="52">
        <f>[1]Asim!$Q$4</f>
        <v>8.384615384615385</v>
      </c>
      <c r="T44" s="50">
        <f>MAX([1]Asim!$O$18:$O$98)</f>
        <v>7</v>
      </c>
      <c r="U44" s="51">
        <f>[1]Asim!$P$3</f>
        <v>802</v>
      </c>
      <c r="V44" s="52">
        <f>U44/AA44</f>
        <v>40.1</v>
      </c>
      <c r="W44" s="52">
        <f>MAX([1]Asim!$P$18:$P$98)</f>
        <v>83</v>
      </c>
      <c r="X44" s="24">
        <f>U44/AB44</f>
        <v>4.1666666666666661</v>
      </c>
      <c r="Y44" s="53">
        <f>E44/(E44+K44)</f>
        <v>0.47023208879919276</v>
      </c>
      <c r="Z44" s="53">
        <f>(E44+R44)/(E44+R44+K44)</f>
        <v>0.52272727272727271</v>
      </c>
      <c r="AA44" s="50">
        <v>20</v>
      </c>
      <c r="AB44" s="50">
        <v>192.48000000000002</v>
      </c>
    </row>
    <row r="45" spans="1:28" ht="15.5" thickBot="1">
      <c r="A45" s="49" t="s">
        <v>110</v>
      </c>
      <c r="B45" s="21"/>
      <c r="C45" s="50" t="s">
        <v>108</v>
      </c>
      <c r="D45" s="50" t="s">
        <v>64</v>
      </c>
      <c r="E45" s="50">
        <f>[1]Assault!$L$3</f>
        <v>520</v>
      </c>
      <c r="F45" s="50">
        <f>MAX([1]Assault!$L$18:$L$98)</f>
        <v>33</v>
      </c>
      <c r="G45" s="24">
        <f>E45/AB45</f>
        <v>2.7015793848711551</v>
      </c>
      <c r="H45" s="24">
        <f>G45*10</f>
        <v>27.015793848711553</v>
      </c>
      <c r="I45" s="24">
        <f>(E45+K45)/AB45</f>
        <v>4.9875311720698248</v>
      </c>
      <c r="J45" s="24">
        <f>I45*10</f>
        <v>49.875311720698249</v>
      </c>
      <c r="K45" s="50">
        <f>[1]Assault!$M$3</f>
        <v>440</v>
      </c>
      <c r="L45" s="50">
        <f>MAX([1]Assault!$M$18:$M$98)</f>
        <v>30</v>
      </c>
      <c r="M45" s="24">
        <f>K45/AB45</f>
        <v>2.2859517871986696</v>
      </c>
      <c r="N45" s="24">
        <f>M45*10</f>
        <v>22.859517871986696</v>
      </c>
      <c r="O45" s="24">
        <f>E45/K45</f>
        <v>1.1818181818181819</v>
      </c>
      <c r="P45" s="24">
        <f>MAX([1]Assault!$N$18:$N$98)</f>
        <v>1.625</v>
      </c>
      <c r="Q45" s="50">
        <f>E45-K45</f>
        <v>80</v>
      </c>
      <c r="R45" s="50">
        <f>[1]Assault!$Q$3</f>
        <v>121</v>
      </c>
      <c r="S45" s="52">
        <f>[1]Assault!$Q$4</f>
        <v>9.3076923076923084</v>
      </c>
      <c r="T45" s="50">
        <f>MAX([1]Assault!$O$18:$O$98)</f>
        <v>12</v>
      </c>
      <c r="U45" s="51">
        <f>[1]Assault!$P$3</f>
        <v>1172</v>
      </c>
      <c r="V45" s="52">
        <f>U45/AA45</f>
        <v>58.6</v>
      </c>
      <c r="W45" s="52">
        <f>MAX([1]Assault!$P$18:$P$98)</f>
        <v>109</v>
      </c>
      <c r="X45" s="24">
        <f>U45/AB45</f>
        <v>6.0889443059019115</v>
      </c>
      <c r="Y45" s="53">
        <f>E45/(E45+K45)</f>
        <v>0.54166666666666663</v>
      </c>
      <c r="Z45" s="53">
        <f>(E45+R45)/(E45+R45+K45)</f>
        <v>0.5929694727104533</v>
      </c>
      <c r="AA45" s="50">
        <v>20</v>
      </c>
      <c r="AB45" s="50">
        <v>192.48000000000002</v>
      </c>
    </row>
    <row r="46" spans="1:28" ht="15.5" thickBot="1">
      <c r="A46" s="49" t="s">
        <v>111</v>
      </c>
      <c r="B46" s="21"/>
      <c r="C46" s="50" t="s">
        <v>108</v>
      </c>
      <c r="D46" s="50" t="s">
        <v>62</v>
      </c>
      <c r="E46" s="50">
        <f>[1]GodRx!$L$3</f>
        <v>556</v>
      </c>
      <c r="F46" s="50">
        <f>MAX([1]GodRx!$L$18:$L$98)</f>
        <v>33</v>
      </c>
      <c r="G46" s="24">
        <f>E46/AB46</f>
        <v>2.8886118038237738</v>
      </c>
      <c r="H46" s="24">
        <f>G46*10</f>
        <v>28.88611803823774</v>
      </c>
      <c r="I46" s="24">
        <f>(E46+K46)/AB46</f>
        <v>5.1641729010806312</v>
      </c>
      <c r="J46" s="24">
        <f>I46*10</f>
        <v>51.641729010806316</v>
      </c>
      <c r="K46" s="50">
        <f>[1]GodRx!$M$3</f>
        <v>438</v>
      </c>
      <c r="L46" s="50">
        <f>MAX([1]GodRx!$M$18:$M$98)</f>
        <v>30</v>
      </c>
      <c r="M46" s="24">
        <f>K46/AB46</f>
        <v>2.2755610972568578</v>
      </c>
      <c r="N46" s="24">
        <f>M46*10</f>
        <v>22.755610972568579</v>
      </c>
      <c r="O46" s="24">
        <f>E46/K46</f>
        <v>1.269406392694064</v>
      </c>
      <c r="P46" s="24">
        <f>MAX([1]GodRx!$N$18:$N$98)</f>
        <v>1.75</v>
      </c>
      <c r="Q46" s="50">
        <f>E46-K46</f>
        <v>118</v>
      </c>
      <c r="R46" s="50">
        <f>[1]GodRx!$Q$3</f>
        <v>110</v>
      </c>
      <c r="S46" s="52">
        <f>[1]GodRx!$Q$4</f>
        <v>8.4615384615384617</v>
      </c>
      <c r="T46" s="50">
        <f>MAX([1]GodRx!$O$18:$O$98)</f>
        <v>13</v>
      </c>
      <c r="U46" s="51">
        <f>[1]GodRx!$P$3</f>
        <v>1047</v>
      </c>
      <c r="V46" s="52">
        <f>U46/AA46</f>
        <v>52.35</v>
      </c>
      <c r="W46" s="52">
        <f>MAX([1]GodRx!$P$18:$P$98)</f>
        <v>129</v>
      </c>
      <c r="X46" s="24">
        <f>U46/AB46</f>
        <v>5.4395261845386527</v>
      </c>
      <c r="Y46" s="53">
        <f>E46/(E46+K46)</f>
        <v>0.55935613682092555</v>
      </c>
      <c r="Z46" s="53">
        <f>(E46+R46)/(E46+R46+K46)</f>
        <v>0.60326086956521741</v>
      </c>
      <c r="AA46" s="50">
        <v>20</v>
      </c>
      <c r="AB46" s="50">
        <v>192.48000000000002</v>
      </c>
    </row>
    <row r="47" spans="1:28" ht="15.5" thickBot="1">
      <c r="A47" s="56" t="s">
        <v>112</v>
      </c>
      <c r="B47" s="31"/>
      <c r="C47" s="57" t="s">
        <v>108</v>
      </c>
      <c r="D47" s="57" t="s">
        <v>62</v>
      </c>
      <c r="E47" s="57">
        <f>[1]SiLLY!$L$3</f>
        <v>469</v>
      </c>
      <c r="F47" s="57">
        <f>MAX([1]SiLLY!$L$18:$L$98)</f>
        <v>30</v>
      </c>
      <c r="G47" s="34">
        <f>E47/AB47</f>
        <v>2.4366167913549459</v>
      </c>
      <c r="H47" s="34">
        <f>G47*10</f>
        <v>24.366167913549461</v>
      </c>
      <c r="I47" s="34">
        <f>(E47+K47)/AB47</f>
        <v>4.9927265170407313</v>
      </c>
      <c r="J47" s="34">
        <f>I47*10</f>
        <v>49.92726517040731</v>
      </c>
      <c r="K47" s="57">
        <f>[1]SiLLY!$M$3</f>
        <v>492</v>
      </c>
      <c r="L47" s="57">
        <f>MAX([1]SiLLY!$M$18:$M$98)</f>
        <v>31</v>
      </c>
      <c r="M47" s="34">
        <f>K47/AB47</f>
        <v>2.5561097256857854</v>
      </c>
      <c r="N47" s="34">
        <f>M47*10</f>
        <v>25.561097256857856</v>
      </c>
      <c r="O47" s="34">
        <f>E47/K47</f>
        <v>0.9532520325203252</v>
      </c>
      <c r="P47" s="34">
        <f>MAX([1]SiLLY!$N$18:$N$98)</f>
        <v>1.4736842105263157</v>
      </c>
      <c r="Q47" s="57">
        <f>E47-K47</f>
        <v>-23</v>
      </c>
      <c r="R47" s="57">
        <f>[1]SiLLY!$Q$3</f>
        <v>111</v>
      </c>
      <c r="S47" s="59">
        <f>[1]SiLLY!$Q$4</f>
        <v>8.5384615384615383</v>
      </c>
      <c r="T47" s="57">
        <f>MAX([1]SiLLY!$O$18:$O$98)</f>
        <v>9</v>
      </c>
      <c r="U47" s="58">
        <f>[1]SiLLY!$P$3</f>
        <v>973</v>
      </c>
      <c r="V47" s="59">
        <f>U47/AA47</f>
        <v>48.65</v>
      </c>
      <c r="W47" s="59">
        <f>MAX([1]SiLLY!$P$18:$P$98)</f>
        <v>100</v>
      </c>
      <c r="X47" s="34">
        <f>U47/AB47</f>
        <v>5.0550706566916039</v>
      </c>
      <c r="Y47" s="60">
        <f>E47/(E47+K47)</f>
        <v>0.48803329864724243</v>
      </c>
      <c r="Z47" s="60">
        <f>(E47+R47)/(E47+R47+K47)</f>
        <v>0.54104477611940294</v>
      </c>
      <c r="AA47" s="57">
        <v>20</v>
      </c>
      <c r="AB47" s="57">
        <v>192.48000000000002</v>
      </c>
    </row>
    <row r="48" spans="1:28" ht="15.5" thickBot="1">
      <c r="A48" s="63" t="s">
        <v>113</v>
      </c>
      <c r="B48" s="9"/>
      <c r="C48" s="64" t="s">
        <v>114</v>
      </c>
      <c r="D48" s="64" t="s">
        <v>64</v>
      </c>
      <c r="E48" s="64">
        <f>[1]Accuracy!$L$3</f>
        <v>259</v>
      </c>
      <c r="F48" s="64">
        <f>MAX([1]Accuracy!$L$18:$L$98)</f>
        <v>35</v>
      </c>
      <c r="G48" s="67">
        <f>E48/AB48</f>
        <v>2.1924997883687465</v>
      </c>
      <c r="H48" s="67">
        <f>G48*10</f>
        <v>21.924997883687464</v>
      </c>
      <c r="I48" s="67">
        <f>(E48+K48)/AB48</f>
        <v>4.4357910776263436</v>
      </c>
      <c r="J48" s="67">
        <f>I48*10</f>
        <v>44.357910776263438</v>
      </c>
      <c r="K48" s="64">
        <f>[1]Accuracy!$M$3</f>
        <v>265</v>
      </c>
      <c r="L48" s="64">
        <f>MAX([1]Accuracy!$M$18:$M$98)</f>
        <v>33</v>
      </c>
      <c r="M48" s="67">
        <f>K48/AB48</f>
        <v>2.2432912892575976</v>
      </c>
      <c r="N48" s="67">
        <f>M48*10</f>
        <v>22.432912892575978</v>
      </c>
      <c r="O48" s="67">
        <f>E48/K48</f>
        <v>0.97735849056603774</v>
      </c>
      <c r="P48" s="67">
        <f>MAX([1]Accuracy!$N$18:$N$98)</f>
        <v>1.75</v>
      </c>
      <c r="Q48" s="64">
        <f>E48-K48</f>
        <v>-6</v>
      </c>
      <c r="R48" s="64">
        <f>[1]Accuracy!$Q$3</f>
        <v>37</v>
      </c>
      <c r="S48" s="68">
        <f>[1]Accuracy!$Q$4</f>
        <v>9.25</v>
      </c>
      <c r="T48" s="64">
        <f>MAX([1]Accuracy!$O$18:$O$98)</f>
        <v>15</v>
      </c>
      <c r="U48" s="66">
        <f>[1]Accuracy!$P$3</f>
        <v>846</v>
      </c>
      <c r="V48" s="68">
        <f>U48/AA48</f>
        <v>70.5</v>
      </c>
      <c r="W48" s="68">
        <f>MAX([1]Accuracy!$P$18:$P$98)</f>
        <v>152</v>
      </c>
      <c r="X48" s="67">
        <f>U48/AB48</f>
        <v>7.1616016253280286</v>
      </c>
      <c r="Y48" s="69">
        <f>E48/(E48+K48)</f>
        <v>0.49427480916030536</v>
      </c>
      <c r="Z48" s="69">
        <f>(E48+R48)/(E48+R48+K48)</f>
        <v>0.52762923351158642</v>
      </c>
      <c r="AA48" s="64">
        <v>12</v>
      </c>
      <c r="AB48" s="64">
        <v>118.13</v>
      </c>
    </row>
    <row r="49" spans="1:28" ht="15.5" thickBot="1">
      <c r="A49" s="20" t="s">
        <v>115</v>
      </c>
      <c r="B49" s="21"/>
      <c r="C49" s="22" t="s">
        <v>114</v>
      </c>
      <c r="D49" s="22" t="s">
        <v>62</v>
      </c>
      <c r="E49" s="22">
        <f>[1]Attach!$L$3</f>
        <v>301</v>
      </c>
      <c r="F49" s="22">
        <f>MAX([1]Attach!$L$18:$L$98)</f>
        <v>38</v>
      </c>
      <c r="G49" s="25">
        <f>E49/AB49</f>
        <v>2.5480402945907055</v>
      </c>
      <c r="H49" s="25">
        <f>G49*10</f>
        <v>25.480402945907056</v>
      </c>
      <c r="I49" s="25">
        <f>(E49+K49)/AB49</f>
        <v>4.9521713366629987</v>
      </c>
      <c r="J49" s="25">
        <f>I49*10</f>
        <v>49.521713366629989</v>
      </c>
      <c r="K49" s="22">
        <f>[1]Attach!$M$3</f>
        <v>284</v>
      </c>
      <c r="L49" s="22">
        <f>MAX([1]Attach!$M$18:$M$98)</f>
        <v>30</v>
      </c>
      <c r="M49" s="25">
        <f>K49/AB49</f>
        <v>2.4041310420722932</v>
      </c>
      <c r="N49" s="25">
        <f>M49*10</f>
        <v>24.041310420722933</v>
      </c>
      <c r="O49" s="25">
        <f>E49/K49</f>
        <v>1.0598591549295775</v>
      </c>
      <c r="P49" s="25">
        <f>MAX([1]Attach!$N$18:$N$98)</f>
        <v>1.5</v>
      </c>
      <c r="Q49" s="22">
        <f>E49-K49</f>
        <v>17</v>
      </c>
      <c r="R49" s="22">
        <f>[1]Attach!$Q$3</f>
        <v>39</v>
      </c>
      <c r="S49" s="26">
        <f>[1]Attach!$Q$4</f>
        <v>9.75</v>
      </c>
      <c r="T49" s="22">
        <f>MAX([1]Attach!$O$18:$O$98)</f>
        <v>11</v>
      </c>
      <c r="U49" s="23">
        <f>[1]Attach!$P$3</f>
        <v>538</v>
      </c>
      <c r="V49" s="26">
        <f>U49/AA49</f>
        <v>44.833333333333336</v>
      </c>
      <c r="W49" s="26">
        <f>MAX([1]Attach!$P$18:$P$98)</f>
        <v>99</v>
      </c>
      <c r="X49" s="25">
        <f>U49/AB49</f>
        <v>4.5543045797003305</v>
      </c>
      <c r="Y49" s="27">
        <f>E49/(E49+K49)</f>
        <v>0.51452991452991448</v>
      </c>
      <c r="Z49" s="27">
        <f>(E49+R49)/(E49+R49+K49)</f>
        <v>0.54487179487179482</v>
      </c>
      <c r="AA49" s="22">
        <v>12</v>
      </c>
      <c r="AB49" s="22">
        <v>118.13</v>
      </c>
    </row>
    <row r="50" spans="1:28" ht="15.5" thickBot="1">
      <c r="A50" s="81" t="s">
        <v>116</v>
      </c>
      <c r="B50" s="21"/>
      <c r="C50" s="82" t="s">
        <v>114</v>
      </c>
      <c r="D50" s="82" t="s">
        <v>60</v>
      </c>
      <c r="E50" s="82">
        <f>[1]Happy!$L$3</f>
        <v>83</v>
      </c>
      <c r="F50" s="82">
        <f>MAX([1]Happy!$L$18:$L$98)</f>
        <v>23</v>
      </c>
      <c r="G50" s="86">
        <f>E50/AB50</f>
        <v>2.0121212121212122</v>
      </c>
      <c r="H50" s="87">
        <f>G50*10</f>
        <v>20.121212121212121</v>
      </c>
      <c r="I50" s="86">
        <f>(E50+K50)/AB50</f>
        <v>4.8</v>
      </c>
      <c r="J50" s="88">
        <f>I50*10</f>
        <v>48</v>
      </c>
      <c r="K50" s="82">
        <f>[1]Happy!$M$3</f>
        <v>115</v>
      </c>
      <c r="L50" s="82">
        <f>MAX([1]Happy!$M$18:$M$98)</f>
        <v>32</v>
      </c>
      <c r="M50" s="86">
        <f>K50/AB50</f>
        <v>2.7878787878787881</v>
      </c>
      <c r="N50" s="89">
        <f>M50*10</f>
        <v>27.878787878787882</v>
      </c>
      <c r="O50" s="90">
        <f>E50/K50</f>
        <v>0.72173913043478266</v>
      </c>
      <c r="P50" s="86">
        <f>MAX([1]Happy!$N$18:$N$98)</f>
        <v>0.77777777777777779</v>
      </c>
      <c r="Q50" s="91">
        <f>E50-K50</f>
        <v>-32</v>
      </c>
      <c r="R50" s="82">
        <f>[1]Happy!$Q$3</f>
        <v>48</v>
      </c>
      <c r="S50" s="92">
        <f>[1]Happy!$Q$4</f>
        <v>12</v>
      </c>
      <c r="T50" s="82">
        <f>MAX([1]Happy!$O$18:$O$98)</f>
        <v>-6</v>
      </c>
      <c r="U50" s="83">
        <f>[1]Happy!$P$3</f>
        <v>212</v>
      </c>
      <c r="V50" s="93">
        <f>U50/AA50</f>
        <v>53</v>
      </c>
      <c r="W50" s="94">
        <f>MAX([1]Happy!$P$18:$P$98)</f>
        <v>69</v>
      </c>
      <c r="X50" s="95">
        <f>U50/AB50</f>
        <v>5.1393939393939396</v>
      </c>
      <c r="Y50" s="96">
        <f>E50/(E50+K50)</f>
        <v>0.41919191919191917</v>
      </c>
      <c r="Z50" s="97">
        <f>(E50+R50)/(E50+R50+K50)</f>
        <v>0.53252032520325199</v>
      </c>
      <c r="AA50" s="82">
        <v>4</v>
      </c>
      <c r="AB50" s="82">
        <v>41.25</v>
      </c>
    </row>
    <row r="51" spans="1:28" ht="15.5" thickBot="1">
      <c r="A51" s="20" t="s">
        <v>117</v>
      </c>
      <c r="B51" s="21"/>
      <c r="C51" s="22" t="s">
        <v>114</v>
      </c>
      <c r="D51" s="22" t="s">
        <v>60</v>
      </c>
      <c r="E51" s="22">
        <f>[1]Temp!$L$3</f>
        <v>279</v>
      </c>
      <c r="F51" s="22">
        <f>MAX([1]Temp!$L$18:$L$98)</f>
        <v>35</v>
      </c>
      <c r="G51" s="25">
        <f>E51/AB51</f>
        <v>2.3618047913315841</v>
      </c>
      <c r="H51" s="25">
        <f>G51*10</f>
        <v>23.618047913315841</v>
      </c>
      <c r="I51" s="25">
        <f>(E51+K51)/AB51</f>
        <v>4.9013798357741472</v>
      </c>
      <c r="J51" s="25">
        <f>I51*10</f>
        <v>49.013798357741472</v>
      </c>
      <c r="K51" s="22">
        <f>[1]Temp!$M$3</f>
        <v>300</v>
      </c>
      <c r="L51" s="22">
        <f>MAX([1]Temp!$M$18:$M$98)</f>
        <v>32</v>
      </c>
      <c r="M51" s="25">
        <f>K51/AB51</f>
        <v>2.5395750444425635</v>
      </c>
      <c r="N51" s="25">
        <f>M51*10</f>
        <v>25.395750444425637</v>
      </c>
      <c r="O51" s="25">
        <f>E51/K51</f>
        <v>0.93</v>
      </c>
      <c r="P51" s="25">
        <f>MAX([1]Temp!$N$18:$N$98)</f>
        <v>1.25</v>
      </c>
      <c r="Q51" s="22">
        <f>E51-K51</f>
        <v>-21</v>
      </c>
      <c r="R51" s="22">
        <f>[1]Temp!$Q$3</f>
        <v>34</v>
      </c>
      <c r="S51" s="26">
        <f>[1]Temp!$Q$4</f>
        <v>8.5</v>
      </c>
      <c r="T51" s="22">
        <f>MAX([1]Temp!$O$18:$O$98)</f>
        <v>7</v>
      </c>
      <c r="U51" s="23">
        <f>[1]Temp!$P$3</f>
        <v>555</v>
      </c>
      <c r="V51" s="26">
        <f>U51/AA51</f>
        <v>46.25</v>
      </c>
      <c r="W51" s="26">
        <f>MAX([1]Temp!$P$18:$P$98)</f>
        <v>98</v>
      </c>
      <c r="X51" s="25">
        <f>U51/AB51</f>
        <v>4.6982138322187419</v>
      </c>
      <c r="Y51" s="27">
        <f>E51/(E51+K51)</f>
        <v>0.48186528497409326</v>
      </c>
      <c r="Z51" s="27">
        <f>(E51+R51)/(E51+R51+K51)</f>
        <v>0.51060358890701463</v>
      </c>
      <c r="AA51" s="22">
        <v>12</v>
      </c>
      <c r="AB51" s="22">
        <v>118.13</v>
      </c>
    </row>
    <row r="52" spans="1:28" ht="15.5" thickBot="1">
      <c r="A52" s="20" t="s">
        <v>118</v>
      </c>
      <c r="B52" s="21"/>
      <c r="C52" s="22" t="s">
        <v>114</v>
      </c>
      <c r="D52" s="22" t="s">
        <v>62</v>
      </c>
      <c r="E52" s="22">
        <f>[1]Zer0!$L$3</f>
        <v>179</v>
      </c>
      <c r="F52" s="22">
        <f>MAX([1]Zer0!$L$18:$L$98)</f>
        <v>28</v>
      </c>
      <c r="G52" s="25">
        <f>E52/AB52</f>
        <v>1.5152797765173962</v>
      </c>
      <c r="H52" s="25">
        <f>G52*10</f>
        <v>15.152797765173961</v>
      </c>
      <c r="I52" s="25">
        <f>(E52+K52)/AB52</f>
        <v>3.1406078049606365</v>
      </c>
      <c r="J52" s="25">
        <f>I52*10</f>
        <v>31.406078049606364</v>
      </c>
      <c r="K52" s="22">
        <f>[1]Zer0!$M$3</f>
        <v>192</v>
      </c>
      <c r="L52" s="22">
        <f>MAX([1]Zer0!$M$18:$M$98)</f>
        <v>30</v>
      </c>
      <c r="M52" s="25">
        <f>K52/AB52</f>
        <v>1.6253280284432405</v>
      </c>
      <c r="N52" s="25">
        <f>M52*10</f>
        <v>16.253280284432407</v>
      </c>
      <c r="O52" s="25">
        <f>E52/K52</f>
        <v>0.93229166666666663</v>
      </c>
      <c r="P52" s="25">
        <f>MAX([1]Zer0!$N$18:$N$98)</f>
        <v>1.2857142857142858</v>
      </c>
      <c r="Q52" s="22">
        <f>E52-K52</f>
        <v>-13</v>
      </c>
      <c r="R52" s="22">
        <f>[1]Zer0!$Q$3</f>
        <v>0</v>
      </c>
      <c r="S52" s="26" t="e">
        <f>[1]Zer0!$Q$4</f>
        <v>#DIV/0!</v>
      </c>
      <c r="T52" s="22">
        <f>MAX([1]Zer0!$O$18:$O$98)</f>
        <v>4</v>
      </c>
      <c r="U52" s="23">
        <f>[1]Zer0!$P$3</f>
        <v>327</v>
      </c>
      <c r="V52" s="26">
        <f>U52/AA52</f>
        <v>40.875</v>
      </c>
      <c r="W52" s="26">
        <f>MAX([1]Zer0!$P$18:$P$98)</f>
        <v>83</v>
      </c>
      <c r="X52" s="25">
        <f>U52/AB52</f>
        <v>2.7681367984423941</v>
      </c>
      <c r="Y52" s="27">
        <f>E52/(E52+K52)</f>
        <v>0.48247978436657685</v>
      </c>
      <c r="Z52" s="27">
        <f>(E52+R52)/(E52+R52+K52)</f>
        <v>0.48247978436657685</v>
      </c>
      <c r="AA52" s="22">
        <v>8</v>
      </c>
      <c r="AB52" s="22">
        <v>118.13</v>
      </c>
    </row>
    <row r="53" spans="1:28" ht="15.5" thickBot="1">
      <c r="A53" s="30" t="s">
        <v>119</v>
      </c>
      <c r="B53" s="31"/>
      <c r="C53" s="32" t="s">
        <v>114</v>
      </c>
      <c r="D53" s="32" t="s">
        <v>60</v>
      </c>
      <c r="E53" s="32">
        <f>[1]ZooMaa!$L$3</f>
        <v>327</v>
      </c>
      <c r="F53" s="32">
        <f>MAX([1]ZooMaa!$L$18:$L$98)</f>
        <v>36</v>
      </c>
      <c r="G53" s="35">
        <f>E53/AB53</f>
        <v>2.7681367984423941</v>
      </c>
      <c r="H53" s="35">
        <f>G53*10</f>
        <v>27.681367984423943</v>
      </c>
      <c r="I53" s="35">
        <f>(E53+K53)/AB53</f>
        <v>5.5278083467366459</v>
      </c>
      <c r="J53" s="35">
        <f>I53*10</f>
        <v>55.278083467366457</v>
      </c>
      <c r="K53" s="32">
        <f>[1]ZooMaa!$M$3</f>
        <v>326</v>
      </c>
      <c r="L53" s="32">
        <f>MAX([1]ZooMaa!$M$18:$M$98)</f>
        <v>39</v>
      </c>
      <c r="M53" s="35">
        <f>K53/AB53</f>
        <v>2.7596715482942522</v>
      </c>
      <c r="N53" s="35">
        <f>M53*10</f>
        <v>27.596715482942521</v>
      </c>
      <c r="O53" s="35">
        <f>E53/K53</f>
        <v>1.0030674846625767</v>
      </c>
      <c r="P53" s="35">
        <f>MAX([1]ZooMaa!$N$18:$N$98)</f>
        <v>1.6875</v>
      </c>
      <c r="Q53" s="32">
        <f>E53-K53</f>
        <v>1</v>
      </c>
      <c r="R53" s="32">
        <f>[1]ZooMaa!$Q$3</f>
        <v>39</v>
      </c>
      <c r="S53" s="36">
        <f>[1]ZooMaa!$Q$4</f>
        <v>9.75</v>
      </c>
      <c r="T53" s="32">
        <f>MAX([1]ZooMaa!$O$18:$O$98)</f>
        <v>11</v>
      </c>
      <c r="U53" s="33">
        <f>[1]ZooMaa!$P$3</f>
        <v>436</v>
      </c>
      <c r="V53" s="36">
        <f>U53/AA53</f>
        <v>36.333333333333336</v>
      </c>
      <c r="W53" s="36">
        <f>MAX([1]ZooMaa!$P$18:$P$98)</f>
        <v>77</v>
      </c>
      <c r="X53" s="35">
        <f>U53/AB53</f>
        <v>3.6908490645898588</v>
      </c>
      <c r="Y53" s="37">
        <f>E53/(E53+K53)</f>
        <v>0.50076569678407346</v>
      </c>
      <c r="Z53" s="37">
        <f>(E53+R53)/(E53+R53+K53)</f>
        <v>0.52890173410404628</v>
      </c>
      <c r="AA53" s="32">
        <v>12</v>
      </c>
      <c r="AB53" s="32">
        <v>118.13</v>
      </c>
    </row>
    <row r="54" spans="1:28" ht="15.5" thickBot="1">
      <c r="A54" s="41" t="s">
        <v>120</v>
      </c>
      <c r="B54" s="9"/>
      <c r="C54" s="42" t="s">
        <v>121</v>
      </c>
      <c r="D54" s="42" t="s">
        <v>64</v>
      </c>
      <c r="E54" s="42">
        <f>[1]Denz!$L$3</f>
        <v>446</v>
      </c>
      <c r="F54" s="42">
        <f>MAX([1]Denz!$L$18:$L$98)</f>
        <v>40</v>
      </c>
      <c r="G54" s="44">
        <f>E54/AB54</f>
        <v>2.5915165601394539</v>
      </c>
      <c r="H54" s="44">
        <f>G54*10</f>
        <v>25.915165601394538</v>
      </c>
      <c r="I54" s="44">
        <f>(E54+K54)/AB54</f>
        <v>4.63683904706566</v>
      </c>
      <c r="J54" s="44">
        <f>I54*10</f>
        <v>46.3683904706566</v>
      </c>
      <c r="K54" s="42">
        <f>[1]Denz!$M$3</f>
        <v>352</v>
      </c>
      <c r="L54" s="42">
        <f>MAX([1]Denz!$M$18:$M$98)</f>
        <v>27</v>
      </c>
      <c r="M54" s="44">
        <f>K54/AB54</f>
        <v>2.0453224869262057</v>
      </c>
      <c r="N54" s="44">
        <f>M54*10</f>
        <v>20.453224869262058</v>
      </c>
      <c r="O54" s="44">
        <f>E54/K54</f>
        <v>1.2670454545454546</v>
      </c>
      <c r="P54" s="44">
        <f>MAX([1]Denz!$N$18:$N$98)</f>
        <v>2.1052631578947367</v>
      </c>
      <c r="Q54" s="42">
        <f>E54-K54</f>
        <v>94</v>
      </c>
      <c r="R54" s="42">
        <f>[1]Denz!$Q$3</f>
        <v>44</v>
      </c>
      <c r="S54" s="45">
        <f>[1]Denz!$Q$4</f>
        <v>8.8000000000000007</v>
      </c>
      <c r="T54" s="42">
        <f>MAX([1]Denz!$O$18:$O$98)</f>
        <v>21</v>
      </c>
      <c r="U54" s="43">
        <f>[1]Denz!$P$3</f>
        <v>1209</v>
      </c>
      <c r="V54" s="45">
        <f>U54/AA54</f>
        <v>75.5625</v>
      </c>
      <c r="W54" s="45">
        <f>MAX([1]Denz!$P$18:$P$98)</f>
        <v>134</v>
      </c>
      <c r="X54" s="44">
        <f>U54/AB54</f>
        <v>7.0249854735618831</v>
      </c>
      <c r="Y54" s="46">
        <f>E54/(E54+K54)</f>
        <v>0.55889724310776945</v>
      </c>
      <c r="Z54" s="46">
        <f>(E54+R54)/(E54+R54+K54)</f>
        <v>0.58194774346793354</v>
      </c>
      <c r="AA54" s="42">
        <v>16</v>
      </c>
      <c r="AB54" s="42">
        <v>172.1</v>
      </c>
    </row>
    <row r="55" spans="1:28" ht="15.5" thickBot="1">
      <c r="A55" s="49" t="s">
        <v>122</v>
      </c>
      <c r="B55" s="21"/>
      <c r="C55" s="50" t="s">
        <v>121</v>
      </c>
      <c r="D55" s="50" t="s">
        <v>60</v>
      </c>
      <c r="E55" s="50">
        <f>[1]KiSMET!$L$3</f>
        <v>439</v>
      </c>
      <c r="F55" s="50">
        <f>MAX([1]KiSMET!$L$18:$L$98)</f>
        <v>37</v>
      </c>
      <c r="G55" s="24">
        <f>E55/AB55</f>
        <v>2.5508425334108078</v>
      </c>
      <c r="H55" s="24">
        <f>G55*10</f>
        <v>25.508425334108079</v>
      </c>
      <c r="I55" s="24">
        <f>(E55+K55)/AB55</f>
        <v>5.403834979662987</v>
      </c>
      <c r="J55" s="24">
        <f>I55*10</f>
        <v>54.038349796629873</v>
      </c>
      <c r="K55" s="50">
        <f>[1]KiSMET!$M$3</f>
        <v>491</v>
      </c>
      <c r="L55" s="50">
        <f>MAX([1]KiSMET!$M$18:$M$98)</f>
        <v>39</v>
      </c>
      <c r="M55" s="24">
        <f>K55/AB55</f>
        <v>2.8529924462521792</v>
      </c>
      <c r="N55" s="24">
        <f>M55*10</f>
        <v>28.529924462521791</v>
      </c>
      <c r="O55" s="24">
        <f>E55/K55</f>
        <v>0.8940936863543788</v>
      </c>
      <c r="P55" s="24">
        <f>MAX([1]KiSMET!$N$18:$N$98)</f>
        <v>2.0555555555555554</v>
      </c>
      <c r="Q55" s="50">
        <f>E55-K55</f>
        <v>-52</v>
      </c>
      <c r="R55" s="50">
        <f>[1]KiSMET!$Q$3</f>
        <v>35</v>
      </c>
      <c r="S55" s="52">
        <f>[1]KiSMET!$Q$4</f>
        <v>7</v>
      </c>
      <c r="T55" s="50">
        <f>MAX([1]KiSMET!$O$18:$O$98)</f>
        <v>19</v>
      </c>
      <c r="U55" s="51">
        <f>[1]KiSMET!$P$3</f>
        <v>684</v>
      </c>
      <c r="V55" s="52">
        <f>U55/AA55</f>
        <v>42.75</v>
      </c>
      <c r="W55" s="52">
        <f>MAX([1]KiSMET!$P$18:$P$98)</f>
        <v>117</v>
      </c>
      <c r="X55" s="24">
        <f>U55/AB55</f>
        <v>3.9744334689134226</v>
      </c>
      <c r="Y55" s="53">
        <f>E55/(E55+K55)</f>
        <v>0.47204301075268817</v>
      </c>
      <c r="Z55" s="53">
        <f>(E55+R55)/(E55+R55+K55)</f>
        <v>0.49119170984455957</v>
      </c>
      <c r="AA55" s="50">
        <v>16</v>
      </c>
      <c r="AB55" s="50">
        <v>172.1</v>
      </c>
    </row>
    <row r="56" spans="1:28" ht="15.5" thickBot="1">
      <c r="A56" s="49" t="s">
        <v>123</v>
      </c>
      <c r="B56" s="21"/>
      <c r="C56" s="50" t="s">
        <v>121</v>
      </c>
      <c r="D56" s="50" t="s">
        <v>62</v>
      </c>
      <c r="E56" s="50">
        <f>[1]Louqa!$L$3</f>
        <v>372</v>
      </c>
      <c r="F56" s="50">
        <f>MAX([1]Louqa!$L$18:$L$98)</f>
        <v>32</v>
      </c>
      <c r="G56" s="24">
        <f>E56/AB56</f>
        <v>2.1615339918651948</v>
      </c>
      <c r="H56" s="24">
        <f>G56*10</f>
        <v>21.615339918651948</v>
      </c>
      <c r="I56" s="24">
        <f>(E56+K56)/AB56</f>
        <v>4.5729227193492159</v>
      </c>
      <c r="J56" s="24">
        <f>I56*10</f>
        <v>45.729227193492157</v>
      </c>
      <c r="K56" s="50">
        <f>[1]Louqa!$M$3</f>
        <v>415</v>
      </c>
      <c r="L56" s="50">
        <f>MAX([1]Louqa!$M$18:$M$98)</f>
        <v>35</v>
      </c>
      <c r="M56" s="24">
        <f>K56/AB56</f>
        <v>2.4113887274840211</v>
      </c>
      <c r="N56" s="24">
        <f>M56*10</f>
        <v>24.113887274840209</v>
      </c>
      <c r="O56" s="24">
        <f>E56/K56</f>
        <v>0.89638554216867472</v>
      </c>
      <c r="P56" s="24">
        <f>MAX([1]Louqa!$N$18:$N$98)</f>
        <v>1.5333333333333334</v>
      </c>
      <c r="Q56" s="50">
        <f>E56-K56</f>
        <v>-43</v>
      </c>
      <c r="R56" s="50">
        <f>[1]Louqa!$Q$3</f>
        <v>66</v>
      </c>
      <c r="S56" s="52">
        <f>[1]Louqa!$Q$4</f>
        <v>13.2</v>
      </c>
      <c r="T56" s="50">
        <f>MAX([1]Louqa!$O$18:$O$98)</f>
        <v>10</v>
      </c>
      <c r="U56" s="51">
        <f>[1]Louqa!$P$3</f>
        <v>895</v>
      </c>
      <c r="V56" s="52">
        <f>U56/AA56</f>
        <v>55.9375</v>
      </c>
      <c r="W56" s="52">
        <f>MAX([1]Louqa!$P$18:$P$98)</f>
        <v>103</v>
      </c>
      <c r="X56" s="24">
        <f>U56/AB56</f>
        <v>5.2004648460197558</v>
      </c>
      <c r="Y56" s="53">
        <f>E56/(E56+K56)</f>
        <v>0.47268106734434562</v>
      </c>
      <c r="Z56" s="53">
        <f>(E56+R56)/(E56+R56+K56)</f>
        <v>0.51348182883939042</v>
      </c>
      <c r="AA56" s="50">
        <v>16</v>
      </c>
      <c r="AB56" s="50">
        <v>172.1</v>
      </c>
    </row>
    <row r="57" spans="1:28" ht="15.5" thickBot="1">
      <c r="A57" s="49" t="s">
        <v>124</v>
      </c>
      <c r="B57" s="21"/>
      <c r="C57" s="50" t="s">
        <v>121</v>
      </c>
      <c r="D57" s="50" t="s">
        <v>62</v>
      </c>
      <c r="E57" s="50">
        <f>[1]Shockz!$L$3</f>
        <v>408</v>
      </c>
      <c r="F57" s="50">
        <f>MAX([1]Shockz!$L$18:$L$98)</f>
        <v>37</v>
      </c>
      <c r="G57" s="24">
        <f>E57/AB57</f>
        <v>2.370714700755375</v>
      </c>
      <c r="H57" s="24">
        <f>G57*10</f>
        <v>23.70714700755375</v>
      </c>
      <c r="I57" s="24">
        <f>(E57+K57)/AB57</f>
        <v>4.607786170830912</v>
      </c>
      <c r="J57" s="24">
        <f>I57*10</f>
        <v>46.077861708309122</v>
      </c>
      <c r="K57" s="50">
        <f>[1]Shockz!$M$3</f>
        <v>385</v>
      </c>
      <c r="L57" s="50">
        <f>MAX([1]Shockz!$M$18:$M$98)</f>
        <v>29</v>
      </c>
      <c r="M57" s="24">
        <f>K57/AB57</f>
        <v>2.2370714700755374</v>
      </c>
      <c r="N57" s="24">
        <f>M57*10</f>
        <v>22.370714700755375</v>
      </c>
      <c r="O57" s="24">
        <f>E57/K57</f>
        <v>1.0597402597402596</v>
      </c>
      <c r="P57" s="24">
        <f>MAX([1]Shockz!$N$18:$N$98)</f>
        <v>1.8333333333333333</v>
      </c>
      <c r="Q57" s="50">
        <f>E57-K57</f>
        <v>23</v>
      </c>
      <c r="R57" s="50">
        <f>[1]Shockz!$Q$3</f>
        <v>45</v>
      </c>
      <c r="S57" s="52">
        <f>[1]Shockz!$Q$4</f>
        <v>9</v>
      </c>
      <c r="T57" s="50">
        <f>MAX([1]Shockz!$O$18:$O$98)</f>
        <v>14</v>
      </c>
      <c r="U57" s="51">
        <f>[1]Shockz!$P$3</f>
        <v>613</v>
      </c>
      <c r="V57" s="52">
        <f>U57/AA57</f>
        <v>38.3125</v>
      </c>
      <c r="W57" s="52">
        <f>MAX([1]Shockz!$P$18:$P$98)</f>
        <v>86</v>
      </c>
      <c r="X57" s="24">
        <f>U57/AB57</f>
        <v>3.5618826263800116</v>
      </c>
      <c r="Y57" s="53">
        <f>E57/(E57+K57)</f>
        <v>0.51450189155107184</v>
      </c>
      <c r="Z57" s="53">
        <f>(E57+R57)/(E57+R57+K57)</f>
        <v>0.54057279236276845</v>
      </c>
      <c r="AA57" s="50">
        <v>16</v>
      </c>
      <c r="AB57" s="50">
        <v>172.1</v>
      </c>
    </row>
    <row r="58" spans="1:28" ht="15.5" thickBot="1">
      <c r="A58" s="56" t="s">
        <v>125</v>
      </c>
      <c r="B58" s="31"/>
      <c r="C58" s="57" t="s">
        <v>121</v>
      </c>
      <c r="D58" s="57" t="s">
        <v>60</v>
      </c>
      <c r="E58" s="57">
        <f>[1]Zed!$L$3</f>
        <v>383</v>
      </c>
      <c r="F58" s="57">
        <f>MAX([1]Zed!$L$18:$L$98)</f>
        <v>38</v>
      </c>
      <c r="G58" s="34">
        <f>E58/AB58</f>
        <v>2.2254503195816389</v>
      </c>
      <c r="H58" s="34">
        <f>G58*10</f>
        <v>22.25450319581639</v>
      </c>
      <c r="I58" s="34">
        <f>(E58+K58)/AB58</f>
        <v>4.5438698431144688</v>
      </c>
      <c r="J58" s="34">
        <f>I58*10</f>
        <v>45.438698431144687</v>
      </c>
      <c r="K58" s="57">
        <f>[1]Zed!$M$3</f>
        <v>399</v>
      </c>
      <c r="L58" s="57">
        <f>MAX([1]Zed!$M$18:$M$98)</f>
        <v>31</v>
      </c>
      <c r="M58" s="34">
        <f>K58/AB58</f>
        <v>2.31841952353283</v>
      </c>
      <c r="N58" s="34">
        <f>M58*10</f>
        <v>23.1841952353283</v>
      </c>
      <c r="O58" s="34">
        <f>E58/K58</f>
        <v>0.95989974937343359</v>
      </c>
      <c r="P58" s="34">
        <f>MAX([1]Zed!$N$18:$N$98)</f>
        <v>1.4347826086956521</v>
      </c>
      <c r="Q58" s="57">
        <f>E58-K58</f>
        <v>-16</v>
      </c>
      <c r="R58" s="57">
        <f>[1]Zed!$Q$3</f>
        <v>40</v>
      </c>
      <c r="S58" s="59">
        <f>[1]Zed!$Q$4</f>
        <v>8</v>
      </c>
      <c r="T58" s="57">
        <f>MAX([1]Zed!$O$18:$O$98)</f>
        <v>10</v>
      </c>
      <c r="U58" s="58">
        <f>[1]Zed!$P$3</f>
        <v>729</v>
      </c>
      <c r="V58" s="59">
        <f>U58/AA58</f>
        <v>45.5625</v>
      </c>
      <c r="W58" s="59">
        <f>MAX([1]Zed!$P$18:$P$98)</f>
        <v>99</v>
      </c>
      <c r="X58" s="34">
        <f>U58/AB58</f>
        <v>4.2359093550261475</v>
      </c>
      <c r="Y58" s="60">
        <f>E58/(E58+K58)</f>
        <v>0.489769820971867</v>
      </c>
      <c r="Z58" s="60">
        <f>(E58+R58)/(E58+R58+K58)</f>
        <v>0.51459854014598538</v>
      </c>
      <c r="AA58" s="57">
        <v>16</v>
      </c>
      <c r="AB58" s="57">
        <v>172.1</v>
      </c>
    </row>
    <row r="59" spans="1:28" ht="15.5" thickBot="1">
      <c r="A59" s="63" t="s">
        <v>126</v>
      </c>
      <c r="B59" s="9"/>
      <c r="C59" s="64" t="s">
        <v>127</v>
      </c>
      <c r="D59" s="64" t="s">
        <v>60</v>
      </c>
      <c r="E59" s="64">
        <f>[1]Apathy!$L$3</f>
        <v>357</v>
      </c>
      <c r="F59" s="64">
        <f>MAX([1]Apathy!$L$18:$L$98)</f>
        <v>35</v>
      </c>
      <c r="G59" s="67">
        <f>E59/AB59</f>
        <v>2.6606051572514531</v>
      </c>
      <c r="H59" s="67">
        <f>G59*10</f>
        <v>26.606051572514531</v>
      </c>
      <c r="I59" s="67">
        <f>(E59+K59)/AB59</f>
        <v>5.1348934267401996</v>
      </c>
      <c r="J59" s="67">
        <f>I59*10</f>
        <v>51.348934267401994</v>
      </c>
      <c r="K59" s="64">
        <f>[1]Apathy!$M$3</f>
        <v>332</v>
      </c>
      <c r="L59" s="64">
        <f>MAX([1]Apathy!$M$18:$M$98)</f>
        <v>36</v>
      </c>
      <c r="M59" s="67">
        <f>K59/AB59</f>
        <v>2.4742882694887465</v>
      </c>
      <c r="N59" s="67">
        <f>M59*10</f>
        <v>24.742882694887463</v>
      </c>
      <c r="O59" s="67">
        <f>E59/K59</f>
        <v>1.0753012048192772</v>
      </c>
      <c r="P59" s="67">
        <f>MAX([1]Apathy!$N$18:$N$98)</f>
        <v>1.8823529411764706</v>
      </c>
      <c r="Q59" s="64">
        <f>E59-K59</f>
        <v>25</v>
      </c>
      <c r="R59" s="64">
        <f>[1]Apathy!$Q$3</f>
        <v>32</v>
      </c>
      <c r="S59" s="68">
        <f>[1]Apathy!$Q$4</f>
        <v>8</v>
      </c>
      <c r="T59" s="64">
        <f>MAX([1]Apathy!$O$18:$O$98)</f>
        <v>15</v>
      </c>
      <c r="U59" s="66">
        <f>[1]Apathy!$P$3</f>
        <v>540</v>
      </c>
      <c r="V59" s="68">
        <f>U59/AA59</f>
        <v>41.53846153846154</v>
      </c>
      <c r="W59" s="68">
        <f>MAX([1]Apathy!$P$18:$P$98)</f>
        <v>79</v>
      </c>
      <c r="X59" s="67">
        <f>U59/AB59</f>
        <v>4.0244447756744668</v>
      </c>
      <c r="Y59" s="69">
        <f>E59/(E59+K59)</f>
        <v>0.51814223512336721</v>
      </c>
      <c r="Z59" s="69">
        <f>(E59+R59)/(E59+R59+K59)</f>
        <v>0.53952843273231621</v>
      </c>
      <c r="AA59" s="64">
        <v>13</v>
      </c>
      <c r="AB59" s="64">
        <v>134.18</v>
      </c>
    </row>
    <row r="60" spans="1:28" ht="15.5" thickBot="1">
      <c r="A60" s="20" t="s">
        <v>128</v>
      </c>
      <c r="B60" s="21"/>
      <c r="C60" s="22" t="s">
        <v>127</v>
      </c>
      <c r="D60" s="22" t="s">
        <v>62</v>
      </c>
      <c r="E60" s="22">
        <f>[1]Karma!$L$3</f>
        <v>312</v>
      </c>
      <c r="F60" s="22">
        <f>MAX([1]Karma!$L$18:$L$98)</f>
        <v>37</v>
      </c>
      <c r="G60" s="25">
        <f>E60/AB60</f>
        <v>2.3252347592785809</v>
      </c>
      <c r="H60" s="25">
        <f>G60*10</f>
        <v>23.25234759278581</v>
      </c>
      <c r="I60" s="25">
        <f>(E60+K60)/AB60</f>
        <v>4.9336711879564765</v>
      </c>
      <c r="J60" s="25">
        <f>I60*10</f>
        <v>49.336711879564767</v>
      </c>
      <c r="K60" s="22">
        <f>[1]Karma!$M$3</f>
        <v>350</v>
      </c>
      <c r="L60" s="22">
        <f>MAX([1]Karma!$M$18:$M$98)</f>
        <v>36</v>
      </c>
      <c r="M60" s="25">
        <f>K60/AB60</f>
        <v>2.6084364286778952</v>
      </c>
      <c r="N60" s="25">
        <f>M60*10</f>
        <v>26.08436428677895</v>
      </c>
      <c r="O60" s="25">
        <f>E60/K60</f>
        <v>0.89142857142857146</v>
      </c>
      <c r="P60" s="25">
        <f>MAX([1]Karma!$N$18:$N$98)</f>
        <v>1.62</v>
      </c>
      <c r="Q60" s="22">
        <f>E60-K60</f>
        <v>-38</v>
      </c>
      <c r="R60" s="22">
        <f>[1]Karma!$Q$3</f>
        <v>41</v>
      </c>
      <c r="S60" s="26">
        <f>[1]Karma!$Q$4</f>
        <v>10.25</v>
      </c>
      <c r="T60" s="22">
        <f>MAX([1]Karma!$O$18:$O$98)</f>
        <v>13</v>
      </c>
      <c r="U60" s="23">
        <f>[1]Karma!$P$3</f>
        <v>482</v>
      </c>
      <c r="V60" s="26">
        <f>U60/AA60</f>
        <v>37.07692307692308</v>
      </c>
      <c r="W60" s="26">
        <f>MAX([1]Karma!$P$18:$P$98)</f>
        <v>101</v>
      </c>
      <c r="X60" s="25">
        <f>U60/AB60</f>
        <v>3.592189596064987</v>
      </c>
      <c r="Y60" s="27">
        <f>E60/(E60+K60)</f>
        <v>0.47129909365558914</v>
      </c>
      <c r="Z60" s="27">
        <f>(E60+R60)/(E60+R60+K60)</f>
        <v>0.50213371266002849</v>
      </c>
      <c r="AA60" s="22">
        <v>13</v>
      </c>
      <c r="AB60" s="22">
        <v>134.18</v>
      </c>
    </row>
    <row r="61" spans="1:28" ht="15.5" thickBot="1">
      <c r="A61" s="20" t="s">
        <v>129</v>
      </c>
      <c r="B61" s="21"/>
      <c r="C61" s="22" t="s">
        <v>127</v>
      </c>
      <c r="D61" s="22" t="s">
        <v>64</v>
      </c>
      <c r="E61" s="22">
        <f>[1]Octane!$L$3</f>
        <v>372</v>
      </c>
      <c r="F61" s="22">
        <f>MAX([1]Octane!$L$18:$L$98)</f>
        <v>43</v>
      </c>
      <c r="G61" s="25">
        <f>E61/AB61</f>
        <v>2.7723952899090771</v>
      </c>
      <c r="H61" s="25">
        <f>G61*10</f>
        <v>27.723952899090772</v>
      </c>
      <c r="I61" s="25">
        <f>(E61+K61)/AB61</f>
        <v>4.9038604859144428</v>
      </c>
      <c r="J61" s="25">
        <f>I61*10</f>
        <v>49.038604859144428</v>
      </c>
      <c r="K61" s="22">
        <f>[1]Octane!$M$3</f>
        <v>286</v>
      </c>
      <c r="L61" s="22">
        <f>MAX([1]Octane!$M$18:$M$98)</f>
        <v>27</v>
      </c>
      <c r="M61" s="25">
        <f>K61/AB61</f>
        <v>2.1314651960053657</v>
      </c>
      <c r="N61" s="25">
        <f>M61*10</f>
        <v>21.314651960053656</v>
      </c>
      <c r="O61" s="25">
        <f>E61/K61</f>
        <v>1.3006993006993006</v>
      </c>
      <c r="P61" s="25">
        <f>MAX([1]Octane!$N$18:$N$98)</f>
        <v>2.6875</v>
      </c>
      <c r="Q61" s="22">
        <f>E61-K61</f>
        <v>86</v>
      </c>
      <c r="R61" s="22">
        <f>[1]Octane!$Q$3</f>
        <v>37</v>
      </c>
      <c r="S61" s="26">
        <f>[1]Octane!$Q$4</f>
        <v>9.25</v>
      </c>
      <c r="T61" s="22">
        <f>MAX([1]Octane!$O$18:$O$98)</f>
        <v>27</v>
      </c>
      <c r="U61" s="23">
        <f>[1]Octane!$P$3</f>
        <v>1154</v>
      </c>
      <c r="V61" s="26">
        <f>U61/AA61</f>
        <v>88.769230769230774</v>
      </c>
      <c r="W61" s="26">
        <f>MAX([1]Octane!$P$18:$P$98)</f>
        <v>131</v>
      </c>
      <c r="X61" s="25">
        <f>U61/AB61</f>
        <v>8.6003875391265456</v>
      </c>
      <c r="Y61" s="27">
        <f>E61/(E61+K61)</f>
        <v>0.56534954407294835</v>
      </c>
      <c r="Z61" s="27">
        <f>(E61+R61)/(E61+R61+K61)</f>
        <v>0.58848920863309351</v>
      </c>
      <c r="AA61" s="22">
        <v>13</v>
      </c>
      <c r="AB61" s="22">
        <v>134.18</v>
      </c>
    </row>
    <row r="62" spans="1:28" ht="15.5" thickBot="1">
      <c r="A62" s="20" t="s">
        <v>130</v>
      </c>
      <c r="B62" s="21"/>
      <c r="C62" s="22" t="s">
        <v>127</v>
      </c>
      <c r="D62" s="22" t="s">
        <v>60</v>
      </c>
      <c r="E62" s="22">
        <f>[1]Pandur!$L$3</f>
        <v>84</v>
      </c>
      <c r="F62" s="22">
        <f>MAX([1]Pandur!$L$18:$L$98)</f>
        <v>23</v>
      </c>
      <c r="G62" s="25">
        <f>E62/AB62</f>
        <v>2.2745735174654751</v>
      </c>
      <c r="H62" s="25">
        <f>G62*10</f>
        <v>22.745735174654751</v>
      </c>
      <c r="I62" s="25">
        <f>(E62+K62)/AB62</f>
        <v>4.7386948280530738</v>
      </c>
      <c r="J62" s="25">
        <f>I62*10</f>
        <v>47.386948280530738</v>
      </c>
      <c r="K62" s="22">
        <f>[1]Pandur!$M$3</f>
        <v>91</v>
      </c>
      <c r="L62" s="22">
        <f>MAX([1]Pandur!$M$18:$M$98)</f>
        <v>28</v>
      </c>
      <c r="M62" s="25">
        <f>K62/AB62</f>
        <v>2.4641213105875983</v>
      </c>
      <c r="N62" s="25">
        <f>M62*10</f>
        <v>24.641213105875984</v>
      </c>
      <c r="O62" s="25">
        <f>E62/K62</f>
        <v>0.92307692307692313</v>
      </c>
      <c r="P62" s="25">
        <f>MAX([1]Pandur!$N$18:$N$98)</f>
        <v>1.375</v>
      </c>
      <c r="Q62" s="22">
        <f>E62-K62</f>
        <v>-7</v>
      </c>
      <c r="R62" s="22">
        <f>[1]Pandur!$Q$3</f>
        <v>27</v>
      </c>
      <c r="S62" s="26">
        <f>[1]Pandur!$Q$4</f>
        <v>6.75</v>
      </c>
      <c r="T62" s="22">
        <f>MAX([1]Pandur!$O$18:$O$98)</f>
        <v>6</v>
      </c>
      <c r="U62" s="23">
        <f>[1]Pandur!$P$3</f>
        <v>212</v>
      </c>
      <c r="V62" s="26">
        <f>U62/AA62</f>
        <v>53</v>
      </c>
      <c r="W62" s="26">
        <f>MAX([1]Pandur!$P$18:$P$98)</f>
        <v>71</v>
      </c>
      <c r="X62" s="25">
        <f>U62/AB62</f>
        <v>5.7405903059842949</v>
      </c>
      <c r="Y62" s="27">
        <f>E62/(E62+K62)</f>
        <v>0.48</v>
      </c>
      <c r="Z62" s="27">
        <f>(E62+R62)/(E62+R62+K62)</f>
        <v>0.54950495049504955</v>
      </c>
      <c r="AA62" s="22">
        <v>4</v>
      </c>
      <c r="AB62" s="22">
        <v>36.93</v>
      </c>
    </row>
    <row r="63" spans="1:28" ht="15.5" thickBot="1">
      <c r="A63" s="20" t="s">
        <v>131</v>
      </c>
      <c r="B63" s="21"/>
      <c r="C63" s="22" t="s">
        <v>127</v>
      </c>
      <c r="D63" s="22" t="s">
        <v>62</v>
      </c>
      <c r="E63" s="22">
        <f>[1]Slacked!$L$3</f>
        <v>286</v>
      </c>
      <c r="F63" s="22">
        <f>MAX([1]Slacked!$L$18:$L$98)</f>
        <v>33</v>
      </c>
      <c r="G63" s="25">
        <f>E63/AB63</f>
        <v>2.1314651960053657</v>
      </c>
      <c r="H63" s="25">
        <f>G63*10</f>
        <v>21.314651960053656</v>
      </c>
      <c r="I63" s="25">
        <f>(E63+K63)/AB63</f>
        <v>4.5684900879415711</v>
      </c>
      <c r="J63" s="25">
        <f>I63*10</f>
        <v>45.684900879415707</v>
      </c>
      <c r="K63" s="22">
        <f>[1]Slacked!$M$3</f>
        <v>327</v>
      </c>
      <c r="L63" s="22">
        <f>MAX([1]Slacked!$M$18:$M$98)</f>
        <v>32</v>
      </c>
      <c r="M63" s="25">
        <f>K63/AB63</f>
        <v>2.437024891936205</v>
      </c>
      <c r="N63" s="25">
        <f>M63*10</f>
        <v>24.370248919362048</v>
      </c>
      <c r="O63" s="25">
        <f>E63/K63</f>
        <v>0.87461773700305812</v>
      </c>
      <c r="P63" s="25">
        <f>MAX([1]Slacked!$N$18:$N$98)</f>
        <v>1.1399999999999999</v>
      </c>
      <c r="Q63" s="22">
        <f>E63-K63</f>
        <v>-41</v>
      </c>
      <c r="R63" s="22">
        <f>[1]Slacked!$Q$3</f>
        <v>33</v>
      </c>
      <c r="S63" s="26">
        <f>[1]Slacked!$Q$4</f>
        <v>8.25</v>
      </c>
      <c r="T63" s="22">
        <f>MAX([1]Slacked!$O$18:$O$98)</f>
        <v>4</v>
      </c>
      <c r="U63" s="23">
        <f>[1]Slacked!$P$3</f>
        <v>627</v>
      </c>
      <c r="V63" s="26">
        <f>U63/AA63</f>
        <v>48.230769230769234</v>
      </c>
      <c r="W63" s="26">
        <f>MAX([1]Slacked!$P$18:$P$98)</f>
        <v>83</v>
      </c>
      <c r="X63" s="25">
        <f>U63/AB63</f>
        <v>4.6728275450886869</v>
      </c>
      <c r="Y63" s="27">
        <f>E63/(E63+K63)</f>
        <v>0.46655791190864598</v>
      </c>
      <c r="Z63" s="27">
        <f>(E63+R63)/(E63+R63+K63)</f>
        <v>0.4938080495356037</v>
      </c>
      <c r="AA63" s="22">
        <v>13</v>
      </c>
      <c r="AB63" s="22">
        <v>134.18</v>
      </c>
    </row>
    <row r="64" spans="1:28" ht="15.5" thickBot="1">
      <c r="A64" s="30" t="s">
        <v>132</v>
      </c>
      <c r="B64" s="31"/>
      <c r="C64" s="32" t="s">
        <v>127</v>
      </c>
      <c r="D64" s="32" t="s">
        <v>60</v>
      </c>
      <c r="E64" s="32">
        <f>[1]Enable!$L$3</f>
        <v>237</v>
      </c>
      <c r="F64" s="32">
        <f>MAX([1]Enable!$L$18:$L$98)</f>
        <v>34</v>
      </c>
      <c r="G64" s="35">
        <f>E64/AB64</f>
        <v>2.4370179948586119</v>
      </c>
      <c r="H64" s="35">
        <f>G64*10</f>
        <v>24.37017994858612</v>
      </c>
      <c r="I64" s="35">
        <f>(E64+K64)/AB64</f>
        <v>5.017994858611825</v>
      </c>
      <c r="J64" s="35">
        <f>I64*10</f>
        <v>50.17994858611825</v>
      </c>
      <c r="K64" s="32">
        <f>[1]Enable!$M$3</f>
        <v>251</v>
      </c>
      <c r="L64" s="32">
        <f>MAX([1]Enable!$M$18:$M$98)</f>
        <v>34</v>
      </c>
      <c r="M64" s="35">
        <f>K64/AB64</f>
        <v>2.5809768637532136</v>
      </c>
      <c r="N64" s="35">
        <f>M64*10</f>
        <v>25.809768637532137</v>
      </c>
      <c r="O64" s="35">
        <f>E64/K64</f>
        <v>0.94422310756972117</v>
      </c>
      <c r="P64" s="35">
        <f>MAX([1]Enable!$N$18:$N$98)</f>
        <v>1.3076923076923077</v>
      </c>
      <c r="Q64" s="32">
        <f>E64-K64</f>
        <v>-14</v>
      </c>
      <c r="R64" s="32">
        <f>[1]Enable!$Q$3</f>
        <v>0</v>
      </c>
      <c r="S64" s="36" t="e">
        <f>[1]Enable!$Q$4</f>
        <v>#DIV/0!</v>
      </c>
      <c r="T64" s="32">
        <f>MAX([1]Enable!$O$18:$O$98)</f>
        <v>8</v>
      </c>
      <c r="U64" s="33">
        <f>[1]Enable!$P$3</f>
        <v>220</v>
      </c>
      <c r="V64" s="36">
        <f>U64/AA64</f>
        <v>24.444444444444443</v>
      </c>
      <c r="W64" s="36">
        <f>MAX([1]Enable!$P$18:$P$98)</f>
        <v>61</v>
      </c>
      <c r="X64" s="35">
        <f>U64/AB64</f>
        <v>2.2622107969151672</v>
      </c>
      <c r="Y64" s="37">
        <f>E64/(E64+K64)</f>
        <v>0.48565573770491804</v>
      </c>
      <c r="Z64" s="37">
        <f>(E64+R64)/(E64+R64+K64)</f>
        <v>0.48565573770491804</v>
      </c>
      <c r="AA64" s="32">
        <v>9</v>
      </c>
      <c r="AB64" s="32">
        <v>97.25</v>
      </c>
    </row>
    <row r="65" spans="1:28" ht="15.5" thickBot="1">
      <c r="A65" s="41" t="s">
        <v>133</v>
      </c>
      <c r="B65" s="9"/>
      <c r="C65" s="42" t="s">
        <v>134</v>
      </c>
      <c r="D65" s="42" t="s">
        <v>62</v>
      </c>
      <c r="E65" s="42">
        <f>[1]Bance!$L$3</f>
        <v>221</v>
      </c>
      <c r="F65" s="42">
        <f>MAX([1]Bance!$L$18:$L$98)</f>
        <v>35</v>
      </c>
      <c r="G65" s="44">
        <f>E65/AB65</f>
        <v>2.6293872694824505</v>
      </c>
      <c r="H65" s="44">
        <f>G65*10</f>
        <v>26.293872694824504</v>
      </c>
      <c r="I65" s="44">
        <f>(E65+K65)/AB65</f>
        <v>5.2944675788221289</v>
      </c>
      <c r="J65" s="44">
        <f>I65*10</f>
        <v>52.944675788221289</v>
      </c>
      <c r="K65" s="42">
        <f>[1]Bance!$M$3</f>
        <v>224</v>
      </c>
      <c r="L65" s="42">
        <f>MAX([1]Bance!$M$18:$M$98)</f>
        <v>34</v>
      </c>
      <c r="M65" s="44">
        <f>K65/AB65</f>
        <v>2.6650803093396784</v>
      </c>
      <c r="N65" s="44">
        <f>M65*10</f>
        <v>26.650803093396785</v>
      </c>
      <c r="O65" s="44">
        <f>E65/K65</f>
        <v>0.9866071428571429</v>
      </c>
      <c r="P65" s="44">
        <f>MAX([1]Bance!$N$18:$N$98)</f>
        <v>1.4</v>
      </c>
      <c r="Q65" s="42">
        <f>E65-K65</f>
        <v>-3</v>
      </c>
      <c r="R65" s="42">
        <f>[1]Bance!$Q$3</f>
        <v>37</v>
      </c>
      <c r="S65" s="45">
        <f>[1]Bance!$Q$4</f>
        <v>9.25</v>
      </c>
      <c r="T65" s="42">
        <f>MAX([1]Bance!$O$18:$O$98)</f>
        <v>10</v>
      </c>
      <c r="U65" s="43">
        <f>[1]Bance!$P$3</f>
        <v>347</v>
      </c>
      <c r="V65" s="45">
        <f>U65/AA65</f>
        <v>43.375</v>
      </c>
      <c r="W65" s="45">
        <f>MAX([1]Bance!$P$18:$P$98)</f>
        <v>89</v>
      </c>
      <c r="X65" s="44">
        <f>U65/AB65</f>
        <v>4.1284949434860199</v>
      </c>
      <c r="Y65" s="46">
        <f>E65/(E65+K65)</f>
        <v>0.49662921348314609</v>
      </c>
      <c r="Z65" s="46">
        <f>(E65+R65)/(E65+R65+K65)</f>
        <v>0.53526970954356845</v>
      </c>
      <c r="AA65" s="42">
        <v>8</v>
      </c>
      <c r="AB65" s="42">
        <v>84.050000000000011</v>
      </c>
    </row>
    <row r="66" spans="1:28" ht="15.5" thickBot="1">
      <c r="A66" s="49" t="s">
        <v>135</v>
      </c>
      <c r="B66" s="21"/>
      <c r="C66" s="50" t="s">
        <v>134</v>
      </c>
      <c r="D66" s="50" t="s">
        <v>62</v>
      </c>
      <c r="E66" s="50">
        <f>[1]Cammy!$L$3</f>
        <v>306</v>
      </c>
      <c r="F66" s="50">
        <f>MAX([1]Cammy!$L$18:$L$98)</f>
        <v>32</v>
      </c>
      <c r="G66" s="24">
        <f>E66/AB66</f>
        <v>2.3956783840914433</v>
      </c>
      <c r="H66" s="24">
        <f>G66*10</f>
        <v>23.956783840914433</v>
      </c>
      <c r="I66" s="24">
        <f>(E66+K66)/AB66</f>
        <v>4.963595083379003</v>
      </c>
      <c r="J66" s="24">
        <f>I66*10</f>
        <v>49.635950833790034</v>
      </c>
      <c r="K66" s="50">
        <f>[1]Cammy!$M$3</f>
        <v>328</v>
      </c>
      <c r="L66" s="50">
        <f>MAX([1]Cammy!$M$18:$M$98)</f>
        <v>34</v>
      </c>
      <c r="M66" s="24">
        <f>K66/AB66</f>
        <v>2.5679166992875597</v>
      </c>
      <c r="N66" s="24">
        <f>M66*10</f>
        <v>25.679166992875597</v>
      </c>
      <c r="O66" s="24">
        <f>E66/K66</f>
        <v>0.93292682926829273</v>
      </c>
      <c r="P66" s="24">
        <f>MAX([1]Cammy!$N$18:$N$98)</f>
        <v>1.2307692307692308</v>
      </c>
      <c r="Q66" s="50">
        <f>E66-K66</f>
        <v>-22</v>
      </c>
      <c r="R66" s="50">
        <f>[1]Cammy!$Q$3</f>
        <v>37</v>
      </c>
      <c r="S66" s="52">
        <f>[1]Cammy!$Q$4</f>
        <v>9.25</v>
      </c>
      <c r="T66" s="50">
        <f>MAX([1]Cammy!$O$18:$O$98)</f>
        <v>6</v>
      </c>
      <c r="U66" s="51">
        <f>[1]Cammy!$P$3</f>
        <v>521</v>
      </c>
      <c r="V66" s="52">
        <f>U66/AA66</f>
        <v>43.416666666666664</v>
      </c>
      <c r="W66" s="52">
        <f>MAX([1]Cammy!$P$18:$P$98)</f>
        <v>95</v>
      </c>
      <c r="X66" s="24">
        <f>U66/AB66</f>
        <v>4.0789164644171301</v>
      </c>
      <c r="Y66" s="53">
        <f>E66/(E66+K66)</f>
        <v>0.48264984227129337</v>
      </c>
      <c r="Z66" s="53">
        <f>(E66+R66)/(E66+R66+K66)</f>
        <v>0.51117734724292097</v>
      </c>
      <c r="AA66" s="50">
        <v>12</v>
      </c>
      <c r="AB66" s="50">
        <v>127.72999999999999</v>
      </c>
    </row>
    <row r="67" spans="1:28" ht="15.5" thickBot="1">
      <c r="A67" s="49" t="s">
        <v>136</v>
      </c>
      <c r="B67" s="21"/>
      <c r="C67" s="50" t="s">
        <v>134</v>
      </c>
      <c r="D67" s="50" t="s">
        <v>60</v>
      </c>
      <c r="E67" s="50">
        <f>[1]Classic!$L$3</f>
        <v>323</v>
      </c>
      <c r="F67" s="50">
        <f>MAX([1]Classic!$L$18:$L$98)</f>
        <v>40</v>
      </c>
      <c r="G67" s="24">
        <f>E67/AB67</f>
        <v>2.5287716276520786</v>
      </c>
      <c r="H67" s="24">
        <f>G67*10</f>
        <v>25.287716276520786</v>
      </c>
      <c r="I67" s="24">
        <f>(E67+K67)/AB67</f>
        <v>5.2845846707899478</v>
      </c>
      <c r="J67" s="24">
        <f>I67*10</f>
        <v>52.845846707899476</v>
      </c>
      <c r="K67" s="50">
        <f>[1]Classic!$M$3</f>
        <v>352</v>
      </c>
      <c r="L67" s="50">
        <f>MAX([1]Classic!$M$18:$M$98)</f>
        <v>35</v>
      </c>
      <c r="M67" s="24">
        <f>K67/AB67</f>
        <v>2.7558130431378691</v>
      </c>
      <c r="N67" s="24">
        <f>M67*10</f>
        <v>27.558130431378693</v>
      </c>
      <c r="O67" s="24">
        <f>E67/K67</f>
        <v>0.91761363636363635</v>
      </c>
      <c r="P67" s="24">
        <f>MAX([1]Classic!$N$18:$N$98)</f>
        <v>1.3846153846153846</v>
      </c>
      <c r="Q67" s="50">
        <f>E67-K67</f>
        <v>-29</v>
      </c>
      <c r="R67" s="50">
        <f>[1]Classic!$Q$3</f>
        <v>40</v>
      </c>
      <c r="S67" s="52">
        <f>[1]Classic!$Q$4</f>
        <v>10</v>
      </c>
      <c r="T67" s="50">
        <f>MAX([1]Classic!$O$18:$O$98)</f>
        <v>10</v>
      </c>
      <c r="U67" s="51">
        <f>[1]Classic!$P$3</f>
        <v>707</v>
      </c>
      <c r="V67" s="52">
        <f>U67/AA67</f>
        <v>58.916666666666664</v>
      </c>
      <c r="W67" s="52">
        <f>MAX([1]Classic!$P$18:$P$98)</f>
        <v>135</v>
      </c>
      <c r="X67" s="24">
        <f>U67/AB67</f>
        <v>5.5351131292570273</v>
      </c>
      <c r="Y67" s="53">
        <f>E67/(E67+K67)</f>
        <v>0.47851851851851851</v>
      </c>
      <c r="Z67" s="53">
        <f>(E67+R67)/(E67+R67+K67)</f>
        <v>0.50769230769230766</v>
      </c>
      <c r="AA67" s="50">
        <v>12</v>
      </c>
      <c r="AB67" s="50">
        <v>127.72999999999999</v>
      </c>
    </row>
    <row r="68" spans="1:28" ht="15.5" thickBot="1">
      <c r="A68" s="49" t="s">
        <v>137</v>
      </c>
      <c r="B68" s="21"/>
      <c r="C68" s="50" t="s">
        <v>134</v>
      </c>
      <c r="D68" s="50" t="s">
        <v>60</v>
      </c>
      <c r="E68" s="50">
        <f>[1]Loony!$L$3</f>
        <v>268</v>
      </c>
      <c r="F68" s="50">
        <f>MAX([1]Loony!$L$18:$L$98)</f>
        <v>29</v>
      </c>
      <c r="G68" s="24">
        <f>E68/AB68</f>
        <v>2.0981758396617867</v>
      </c>
      <c r="H68" s="24">
        <f>G68*10</f>
        <v>20.981758396617867</v>
      </c>
      <c r="I68" s="24">
        <f>(E68+K68)/AB68</f>
        <v>4.3999060518280748</v>
      </c>
      <c r="J68" s="24">
        <f>I68*10</f>
        <v>43.99906051828075</v>
      </c>
      <c r="K68" s="50">
        <f>[1]Loony!$M$3</f>
        <v>294</v>
      </c>
      <c r="L68" s="50">
        <f>MAX([1]Loony!$M$18:$M$98)</f>
        <v>31</v>
      </c>
      <c r="M68" s="24">
        <f>K68/AB68</f>
        <v>2.3017302121662886</v>
      </c>
      <c r="N68" s="24">
        <f>M68*10</f>
        <v>23.017302121662887</v>
      </c>
      <c r="O68" s="24">
        <f>E68/K68</f>
        <v>0.91156462585034015</v>
      </c>
      <c r="P68" s="24">
        <f>MAX([1]Loony!$N$18:$N$98)</f>
        <v>1.53</v>
      </c>
      <c r="Q68" s="50">
        <f>E68-K68</f>
        <v>-26</v>
      </c>
      <c r="R68" s="50">
        <f>[1]Loony!$Q$3</f>
        <v>32</v>
      </c>
      <c r="S68" s="52">
        <f>[1]Loony!$Q$4</f>
        <v>8</v>
      </c>
      <c r="T68" s="50">
        <f>MAX([1]Loony!$O$18:$O$98)</f>
        <v>8</v>
      </c>
      <c r="U68" s="51">
        <f>[1]Loony!$P$3</f>
        <v>600</v>
      </c>
      <c r="V68" s="52">
        <f>U68/AA68</f>
        <v>50</v>
      </c>
      <c r="W68" s="52">
        <f>MAX([1]Loony!$P$18:$P$98)</f>
        <v>105</v>
      </c>
      <c r="X68" s="24">
        <f>U68/AB68</f>
        <v>4.6974085962577314</v>
      </c>
      <c r="Y68" s="53">
        <f>E68/(E68+K68)</f>
        <v>0.47686832740213525</v>
      </c>
      <c r="Z68" s="53">
        <f>(E68+R68)/(E68+R68+K68)</f>
        <v>0.50505050505050508</v>
      </c>
      <c r="AA68" s="50">
        <v>12</v>
      </c>
      <c r="AB68" s="50">
        <v>127.72999999999999</v>
      </c>
    </row>
    <row r="69" spans="1:28" ht="15.5" thickBot="1">
      <c r="A69" s="49" t="s">
        <v>138</v>
      </c>
      <c r="B69" s="21"/>
      <c r="C69" s="50" t="s">
        <v>134</v>
      </c>
      <c r="D69" s="50" t="s">
        <v>64</v>
      </c>
      <c r="E69" s="50">
        <f>[1]Methodz!$L$3</f>
        <v>305</v>
      </c>
      <c r="F69" s="50">
        <f>MAX([1]Methodz!$L$18:$L$98)</f>
        <v>30</v>
      </c>
      <c r="G69" s="24">
        <f>E69/AB69</f>
        <v>2.3878493697643468</v>
      </c>
      <c r="H69" s="24">
        <f>G69*10</f>
        <v>23.878493697643467</v>
      </c>
      <c r="I69" s="24">
        <f>(E69+K69)/AB69</f>
        <v>4.525170281061615</v>
      </c>
      <c r="J69" s="24">
        <f>I69*10</f>
        <v>45.251702810616152</v>
      </c>
      <c r="K69" s="50">
        <f>[1]Methodz!$M$3</f>
        <v>273</v>
      </c>
      <c r="L69" s="50">
        <f>MAX([1]Methodz!$M$18:$M$98)</f>
        <v>30</v>
      </c>
      <c r="M69" s="24">
        <f>K69/AB69</f>
        <v>2.1373209112972678</v>
      </c>
      <c r="N69" s="24">
        <f>M69*10</f>
        <v>21.373209112972678</v>
      </c>
      <c r="O69" s="24">
        <f>E69/K69</f>
        <v>1.1172161172161172</v>
      </c>
      <c r="P69" s="24">
        <f>MAX([1]Methodz!$N$18:$N$98)</f>
        <v>1.76</v>
      </c>
      <c r="Q69" s="50">
        <f>E69-K69</f>
        <v>32</v>
      </c>
      <c r="R69" s="50">
        <f>[1]Methodz!$Q$3</f>
        <v>52</v>
      </c>
      <c r="S69" s="52">
        <f>[1]Methodz!$Q$4</f>
        <v>13</v>
      </c>
      <c r="T69" s="50">
        <f>MAX([1]Methodz!$O$18:$O$98)</f>
        <v>13</v>
      </c>
      <c r="U69" s="51">
        <f>[1]Methodz!$P$3</f>
        <v>617</v>
      </c>
      <c r="V69" s="52">
        <f>U69/AA69</f>
        <v>51.416666666666664</v>
      </c>
      <c r="W69" s="52">
        <f>MAX([1]Methodz!$P$18:$P$98)</f>
        <v>109</v>
      </c>
      <c r="X69" s="24">
        <f>U69/AB69</f>
        <v>4.8305018398183677</v>
      </c>
      <c r="Y69" s="53">
        <f>E69/(E69+K69)</f>
        <v>0.52768166089965396</v>
      </c>
      <c r="Z69" s="53">
        <f>(E69+R69)/(E69+R69+K69)</f>
        <v>0.56666666666666665</v>
      </c>
      <c r="AA69" s="50">
        <v>12</v>
      </c>
      <c r="AB69" s="50">
        <v>127.72999999999999</v>
      </c>
    </row>
    <row r="70" spans="1:28" ht="15.5" thickBot="1">
      <c r="A70" s="49" t="s">
        <v>139</v>
      </c>
      <c r="B70" s="21"/>
      <c r="C70" s="50" t="s">
        <v>134</v>
      </c>
      <c r="D70" s="50" t="s">
        <v>62</v>
      </c>
      <c r="E70" s="50">
        <f>[1]MeTTalZz!$L$3</f>
        <v>109</v>
      </c>
      <c r="F70" s="50">
        <f>MAX([1]MeTTalZz!$L$18:$L$98)</f>
        <v>33</v>
      </c>
      <c r="G70" s="24">
        <f>E70/AB70</f>
        <v>2.4954212454212468</v>
      </c>
      <c r="H70" s="24">
        <f>G70*10</f>
        <v>24.954212454212467</v>
      </c>
      <c r="I70" s="24">
        <f>(E70+K70)/AB70</f>
        <v>4.9679487179487207</v>
      </c>
      <c r="J70" s="24">
        <f>I70*10</f>
        <v>49.679487179487211</v>
      </c>
      <c r="K70" s="50">
        <f>[1]MeTTalZz!$M$3</f>
        <v>108</v>
      </c>
      <c r="L70" s="50">
        <f>MAX([1]MeTTalZz!$M$18:$M$98)</f>
        <v>30</v>
      </c>
      <c r="M70" s="24">
        <f>K70/AB70</f>
        <v>2.472527472527474</v>
      </c>
      <c r="N70" s="24">
        <f>M70*10</f>
        <v>24.72527472527474</v>
      </c>
      <c r="O70" s="24">
        <f>E70/K70</f>
        <v>1.0092592592592593</v>
      </c>
      <c r="P70" s="24">
        <f>MAX([1]MeTTalZz!$N$18:$N$98)</f>
        <v>1.43</v>
      </c>
      <c r="Q70" s="50">
        <f>E70-K70</f>
        <v>1</v>
      </c>
      <c r="R70" s="50">
        <f>[1]MeTTalZz!$Q$3</f>
        <v>0</v>
      </c>
      <c r="S70" s="52" t="e">
        <f>[1]MeTTalZz!$Q$4</f>
        <v>#DIV/0!</v>
      </c>
      <c r="T70" s="50">
        <f>MAX([1]MeTTalZz!$O$18:$O$98)</f>
        <v>10</v>
      </c>
      <c r="U70" s="51">
        <f>[1]MeTTalZz!$P$3</f>
        <v>165</v>
      </c>
      <c r="V70" s="52">
        <f>U70/AA70</f>
        <v>41.25</v>
      </c>
      <c r="W70" s="52">
        <f>MAX([1]MeTTalZz!$P$18:$P$98)</f>
        <v>61</v>
      </c>
      <c r="X70" s="24">
        <f>U70/AB70</f>
        <v>3.7774725274725292</v>
      </c>
      <c r="Y70" s="53">
        <f>E70/(E70+K70)</f>
        <v>0.50230414746543783</v>
      </c>
      <c r="Z70" s="53">
        <f>(E70+R70)/(E70+R70+K70)</f>
        <v>0.50230414746543783</v>
      </c>
      <c r="AA70" s="50">
        <v>4</v>
      </c>
      <c r="AB70" s="50">
        <v>43.679999999999978</v>
      </c>
    </row>
  </sheetData>
  <mergeCells count="94"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X1:X2"/>
    <mergeCell ref="M1:M2"/>
    <mergeCell ref="N1:N2"/>
    <mergeCell ref="O1:O2"/>
    <mergeCell ref="P1:P2"/>
    <mergeCell ref="Q1:Q2"/>
    <mergeCell ref="R1:R2"/>
    <mergeCell ref="A4:B4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A9:B9"/>
    <mergeCell ref="A10:B10"/>
    <mergeCell ref="A7:B7"/>
    <mergeCell ref="A8:B8"/>
    <mergeCell ref="A5:B5"/>
    <mergeCell ref="A6:B6"/>
    <mergeCell ref="A15:B15"/>
    <mergeCell ref="A16:B16"/>
    <mergeCell ref="A13:B13"/>
    <mergeCell ref="A14:B14"/>
    <mergeCell ref="A11:B11"/>
    <mergeCell ref="A12:B12"/>
    <mergeCell ref="A21:B21"/>
    <mergeCell ref="A22:B22"/>
    <mergeCell ref="A19:B19"/>
    <mergeCell ref="A20:B20"/>
    <mergeCell ref="A17:B17"/>
    <mergeCell ref="A18:B18"/>
    <mergeCell ref="A27:B27"/>
    <mergeCell ref="A28:B28"/>
    <mergeCell ref="A25:B25"/>
    <mergeCell ref="A26:B26"/>
    <mergeCell ref="A23:B23"/>
    <mergeCell ref="A24:B24"/>
    <mergeCell ref="A33:B33"/>
    <mergeCell ref="A34:B34"/>
    <mergeCell ref="A31:B31"/>
    <mergeCell ref="A32:B32"/>
    <mergeCell ref="A29:B29"/>
    <mergeCell ref="A30:B30"/>
    <mergeCell ref="A39:B39"/>
    <mergeCell ref="A40:B40"/>
    <mergeCell ref="A37:B37"/>
    <mergeCell ref="A38:B38"/>
    <mergeCell ref="A35:B35"/>
    <mergeCell ref="A36:B36"/>
    <mergeCell ref="A45:B45"/>
    <mergeCell ref="A46:B46"/>
    <mergeCell ref="A43:B43"/>
    <mergeCell ref="A44:B44"/>
    <mergeCell ref="A41:B41"/>
    <mergeCell ref="A42:B42"/>
    <mergeCell ref="A51:B51"/>
    <mergeCell ref="A52:B52"/>
    <mergeCell ref="A49:B49"/>
    <mergeCell ref="A50:B50"/>
    <mergeCell ref="A47:B47"/>
    <mergeCell ref="A48:B48"/>
    <mergeCell ref="A57:B57"/>
    <mergeCell ref="A58:B58"/>
    <mergeCell ref="A55:B55"/>
    <mergeCell ref="A56:B56"/>
    <mergeCell ref="A53:B53"/>
    <mergeCell ref="A54:B54"/>
    <mergeCell ref="A63:B63"/>
    <mergeCell ref="A64:B64"/>
    <mergeCell ref="A61:B61"/>
    <mergeCell ref="A62:B62"/>
    <mergeCell ref="A59:B59"/>
    <mergeCell ref="A60:B60"/>
    <mergeCell ref="A69:B69"/>
    <mergeCell ref="A70:B70"/>
    <mergeCell ref="A67:B67"/>
    <mergeCell ref="A68:B68"/>
    <mergeCell ref="A65:B65"/>
    <mergeCell ref="A66:B66"/>
  </mergeCells>
  <conditionalFormatting sqref="H4:H70">
    <cfRule type="colorScale" priority="1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J4:J70">
    <cfRule type="colorScale" priority="2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N4:N70">
    <cfRule type="colorScale" priority="3">
      <colorScale>
        <cfvo type="percentile" val="0"/>
        <cfvo type="percentile" val="50"/>
        <cfvo type="percentile" val="100"/>
        <color rgb="FF6AA84F"/>
        <color rgb="FFFFF2CC"/>
        <color rgb="FFE06666"/>
      </colorScale>
    </cfRule>
  </conditionalFormatting>
  <conditionalFormatting sqref="O4:O70">
    <cfRule type="colorScale" priority="4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Q4:Q70">
    <cfRule type="colorScale" priority="5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S4:S70">
    <cfRule type="colorScale" priority="6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V4:V70">
    <cfRule type="colorScale" priority="7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X4:X70">
    <cfRule type="colorScale" priority="8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Y4:Y70">
    <cfRule type="colorScale" priority="9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Z4:Z70">
    <cfRule type="colorScale" priority="10">
      <colorScale>
        <cfvo type="percentile" val="0"/>
        <cfvo type="percentile" val="50"/>
        <cfvo type="percentile" val="100"/>
        <color rgb="FFE06666"/>
        <color rgb="FFFFF2CC"/>
        <color rgb="FF6AA84F"/>
      </colorScale>
    </cfRule>
  </conditionalFormatting>
  <conditionalFormatting sqref="F4:F70">
    <cfRule type="colorScale" priority="11">
      <colorScale>
        <cfvo type="percentile" val="0"/>
        <cfvo type="percentile" val="100"/>
        <color rgb="FFFFFFFF"/>
        <color rgb="FF6AA84F"/>
      </colorScale>
    </cfRule>
  </conditionalFormatting>
  <conditionalFormatting sqref="L4:L70">
    <cfRule type="colorScale" priority="12">
      <colorScale>
        <cfvo type="percentile" val="0"/>
        <cfvo type="percentile" val="100"/>
        <color rgb="FFFFFFFF"/>
        <color rgb="FFE06666"/>
      </colorScale>
    </cfRule>
  </conditionalFormatting>
  <conditionalFormatting sqref="P4:P70">
    <cfRule type="colorScale" priority="13">
      <colorScale>
        <cfvo type="percentile" val="0"/>
        <cfvo type="percentile" val="100"/>
        <color rgb="FFFFFFFF"/>
        <color rgb="FF6AA84F"/>
      </colorScale>
    </cfRule>
  </conditionalFormatting>
  <conditionalFormatting sqref="T4:T70">
    <cfRule type="colorScale" priority="14">
      <colorScale>
        <cfvo type="percentile" val="0"/>
        <cfvo type="percentile" val="100"/>
        <color rgb="FFFFFFFF"/>
        <color rgb="FF6AA84F"/>
      </colorScale>
    </cfRule>
  </conditionalFormatting>
  <conditionalFormatting sqref="W4:W70">
    <cfRule type="colorScale" priority="15">
      <colorScale>
        <cfvo type="percentile" val="0"/>
        <cfvo type="percentile" val="100"/>
        <color rgb="FFFFFFFF"/>
        <color rgb="FF6AA84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dom</vt:lpstr>
      <vt:lpstr>snd</vt:lpstr>
      <vt:lpstr>hardpoint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Daman Cox</dc:creator>
  <cp:lastModifiedBy>Daman Cox</cp:lastModifiedBy>
  <dcterms:created xsi:type="dcterms:W3CDTF">2020-04-08T22:33:27Z</dcterms:created>
  <dcterms:modified xsi:type="dcterms:W3CDTF">2020-04-08T22:36:05Z</dcterms:modified>
</cp:coreProperties>
</file>