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project\stars\workspace\RND\SB-RND-ACT-006-13\WD41\models\PericlesTRACE\notes\"/>
    </mc:Choice>
  </mc:AlternateContent>
  <bookViews>
    <workbookView xWindow="0" yWindow="0" windowWidth="19200" windowHeight="12180" activeTab="1"/>
  </bookViews>
  <sheets>
    <sheet name="Upper Plenum" sheetId="1" r:id="rId1"/>
    <sheet name="Fill BC" sheetId="2" r:id="rId2"/>
    <sheet name="Power BC" sheetId="3" r:id="rId3"/>
    <sheet name="Sheet4" sheetId="4" r:id="rId4"/>
    <sheet name="Sheet6" sheetId="6" r:id="rId5"/>
    <sheet name="Sheet5" sheetId="5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8" i="7" l="1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B137" i="7"/>
  <c r="P137" i="7"/>
  <c r="C139" i="7" l="1"/>
  <c r="D139" i="7"/>
  <c r="E139" i="7"/>
  <c r="F139" i="7"/>
  <c r="G139" i="7"/>
  <c r="H139" i="7"/>
  <c r="I139" i="7"/>
  <c r="J139" i="7"/>
  <c r="K139" i="7"/>
  <c r="L139" i="7"/>
  <c r="M139" i="7"/>
  <c r="N139" i="7"/>
  <c r="O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C138" i="7"/>
  <c r="C137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2" i="6"/>
  <c r="D137" i="5"/>
  <c r="E137" i="5" s="1"/>
  <c r="F137" i="5" s="1"/>
  <c r="G137" i="5" s="1"/>
  <c r="H137" i="5" s="1"/>
  <c r="I137" i="5" s="1"/>
  <c r="J137" i="5" s="1"/>
  <c r="K137" i="5" s="1"/>
  <c r="L137" i="5" s="1"/>
  <c r="M137" i="5" s="1"/>
  <c r="N137" i="5" s="1"/>
  <c r="O137" i="5" s="1"/>
  <c r="P137" i="5" s="1"/>
  <c r="Q137" i="5" s="1"/>
  <c r="R137" i="5" s="1"/>
  <c r="S137" i="5" s="1"/>
  <c r="T137" i="5" s="1"/>
  <c r="U137" i="5" s="1"/>
  <c r="V137" i="5" s="1"/>
  <c r="W137" i="5" s="1"/>
  <c r="X137" i="5" s="1"/>
  <c r="Y137" i="5" s="1"/>
  <c r="Z137" i="5" s="1"/>
  <c r="AA137" i="5" s="1"/>
  <c r="AB137" i="5" s="1"/>
  <c r="AC137" i="5" s="1"/>
  <c r="AD137" i="5" s="1"/>
  <c r="AE137" i="5" s="1"/>
  <c r="AF137" i="5" s="1"/>
  <c r="C137" i="5"/>
  <c r="I34" i="6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33" i="6"/>
  <c r="I28" i="6"/>
  <c r="I27" i="6" s="1"/>
  <c r="I26" i="6" s="1"/>
  <c r="I25" i="6" s="1"/>
  <c r="I24" i="6" s="1"/>
  <c r="I23" i="6" s="1"/>
  <c r="I22" i="6" s="1"/>
  <c r="I21" i="6" s="1"/>
  <c r="I20" i="6" s="1"/>
  <c r="I19" i="6" s="1"/>
  <c r="I18" i="6" s="1"/>
  <c r="I17" i="6" s="1"/>
  <c r="I16" i="6" s="1"/>
  <c r="I15" i="6" s="1"/>
  <c r="I14" i="6" s="1"/>
  <c r="I13" i="6" s="1"/>
  <c r="I12" i="6" s="1"/>
  <c r="I11" i="6" s="1"/>
  <c r="I10" i="6" s="1"/>
  <c r="I9" i="6" s="1"/>
  <c r="I8" i="6" s="1"/>
  <c r="I7" i="6" s="1"/>
  <c r="I6" i="6" s="1"/>
  <c r="I5" i="6" s="1"/>
  <c r="I4" i="6" s="1"/>
  <c r="I3" i="6" s="1"/>
  <c r="I2" i="6" s="1"/>
  <c r="I29" i="6"/>
  <c r="I30" i="6"/>
  <c r="I31" i="6"/>
  <c r="AG72" i="5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71" i="5"/>
  <c r="AC71" i="5"/>
  <c r="AC72" i="5"/>
  <c r="AC140" i="5" s="1"/>
  <c r="AC73" i="5"/>
  <c r="AB73" i="5" s="1"/>
  <c r="AA73" i="5" s="1"/>
  <c r="Z73" i="5" s="1"/>
  <c r="Y73" i="5" s="1"/>
  <c r="X73" i="5" s="1"/>
  <c r="W73" i="5" s="1"/>
  <c r="V73" i="5" s="1"/>
  <c r="U73" i="5" s="1"/>
  <c r="T73" i="5" s="1"/>
  <c r="S73" i="5" s="1"/>
  <c r="R73" i="5" s="1"/>
  <c r="Q73" i="5" s="1"/>
  <c r="P73" i="5" s="1"/>
  <c r="O73" i="5" s="1"/>
  <c r="N73" i="5" s="1"/>
  <c r="M73" i="5" s="1"/>
  <c r="L73" i="5" s="1"/>
  <c r="K73" i="5" s="1"/>
  <c r="J73" i="5" s="1"/>
  <c r="I73" i="5" s="1"/>
  <c r="H73" i="5" s="1"/>
  <c r="G73" i="5" s="1"/>
  <c r="F73" i="5" s="1"/>
  <c r="E73" i="5" s="1"/>
  <c r="D73" i="5" s="1"/>
  <c r="C73" i="5" s="1"/>
  <c r="B73" i="5" s="1"/>
  <c r="AC74" i="5"/>
  <c r="AB74" i="5" s="1"/>
  <c r="AA74" i="5" s="1"/>
  <c r="Z74" i="5" s="1"/>
  <c r="Y74" i="5" s="1"/>
  <c r="X74" i="5" s="1"/>
  <c r="W74" i="5" s="1"/>
  <c r="V74" i="5" s="1"/>
  <c r="U74" i="5" s="1"/>
  <c r="T74" i="5" s="1"/>
  <c r="S74" i="5" s="1"/>
  <c r="R74" i="5" s="1"/>
  <c r="Q74" i="5" s="1"/>
  <c r="P74" i="5" s="1"/>
  <c r="O74" i="5" s="1"/>
  <c r="N74" i="5" s="1"/>
  <c r="M74" i="5" s="1"/>
  <c r="L74" i="5" s="1"/>
  <c r="K74" i="5" s="1"/>
  <c r="J74" i="5" s="1"/>
  <c r="I74" i="5" s="1"/>
  <c r="H74" i="5" s="1"/>
  <c r="G74" i="5" s="1"/>
  <c r="F74" i="5" s="1"/>
  <c r="E74" i="5" s="1"/>
  <c r="D74" i="5" s="1"/>
  <c r="C74" i="5" s="1"/>
  <c r="B74" i="5" s="1"/>
  <c r="AC75" i="5"/>
  <c r="AC76" i="5"/>
  <c r="AB76" i="5" s="1"/>
  <c r="AA76" i="5" s="1"/>
  <c r="Z76" i="5" s="1"/>
  <c r="Y76" i="5" s="1"/>
  <c r="X76" i="5" s="1"/>
  <c r="W76" i="5" s="1"/>
  <c r="V76" i="5" s="1"/>
  <c r="U76" i="5" s="1"/>
  <c r="T76" i="5" s="1"/>
  <c r="S76" i="5" s="1"/>
  <c r="R76" i="5" s="1"/>
  <c r="Q76" i="5" s="1"/>
  <c r="P76" i="5" s="1"/>
  <c r="O76" i="5" s="1"/>
  <c r="N76" i="5" s="1"/>
  <c r="M76" i="5" s="1"/>
  <c r="L76" i="5" s="1"/>
  <c r="K76" i="5" s="1"/>
  <c r="J76" i="5" s="1"/>
  <c r="I76" i="5" s="1"/>
  <c r="H76" i="5" s="1"/>
  <c r="G76" i="5" s="1"/>
  <c r="F76" i="5" s="1"/>
  <c r="E76" i="5" s="1"/>
  <c r="D76" i="5" s="1"/>
  <c r="C76" i="5" s="1"/>
  <c r="B76" i="5" s="1"/>
  <c r="AC77" i="5"/>
  <c r="AC145" i="5" s="1"/>
  <c r="AC78" i="5"/>
  <c r="AB78" i="5" s="1"/>
  <c r="AA78" i="5" s="1"/>
  <c r="Z78" i="5" s="1"/>
  <c r="Y78" i="5" s="1"/>
  <c r="X78" i="5" s="1"/>
  <c r="W78" i="5" s="1"/>
  <c r="V78" i="5" s="1"/>
  <c r="U78" i="5" s="1"/>
  <c r="T78" i="5" s="1"/>
  <c r="S78" i="5" s="1"/>
  <c r="R78" i="5" s="1"/>
  <c r="Q78" i="5" s="1"/>
  <c r="P78" i="5" s="1"/>
  <c r="O78" i="5" s="1"/>
  <c r="N78" i="5" s="1"/>
  <c r="M78" i="5" s="1"/>
  <c r="L78" i="5" s="1"/>
  <c r="K78" i="5" s="1"/>
  <c r="J78" i="5" s="1"/>
  <c r="I78" i="5" s="1"/>
  <c r="H78" i="5" s="1"/>
  <c r="G78" i="5" s="1"/>
  <c r="F78" i="5" s="1"/>
  <c r="E78" i="5" s="1"/>
  <c r="D78" i="5" s="1"/>
  <c r="C78" i="5" s="1"/>
  <c r="B78" i="5" s="1"/>
  <c r="AC79" i="5"/>
  <c r="AC80" i="5"/>
  <c r="AC148" i="5" s="1"/>
  <c r="AC81" i="5"/>
  <c r="AB81" i="5" s="1"/>
  <c r="AA81" i="5" s="1"/>
  <c r="Z81" i="5" s="1"/>
  <c r="Y81" i="5" s="1"/>
  <c r="X81" i="5" s="1"/>
  <c r="W81" i="5" s="1"/>
  <c r="V81" i="5" s="1"/>
  <c r="U81" i="5" s="1"/>
  <c r="T81" i="5" s="1"/>
  <c r="S81" i="5" s="1"/>
  <c r="R81" i="5" s="1"/>
  <c r="Q81" i="5" s="1"/>
  <c r="P81" i="5" s="1"/>
  <c r="O81" i="5" s="1"/>
  <c r="N81" i="5" s="1"/>
  <c r="M81" i="5" s="1"/>
  <c r="L81" i="5" s="1"/>
  <c r="K81" i="5" s="1"/>
  <c r="J81" i="5" s="1"/>
  <c r="I81" i="5" s="1"/>
  <c r="H81" i="5" s="1"/>
  <c r="G81" i="5" s="1"/>
  <c r="F81" i="5" s="1"/>
  <c r="E81" i="5" s="1"/>
  <c r="D81" i="5" s="1"/>
  <c r="C81" i="5" s="1"/>
  <c r="B81" i="5" s="1"/>
  <c r="AC82" i="5"/>
  <c r="AB82" i="5" s="1"/>
  <c r="AA82" i="5" s="1"/>
  <c r="Z82" i="5" s="1"/>
  <c r="Y82" i="5" s="1"/>
  <c r="X82" i="5" s="1"/>
  <c r="W82" i="5" s="1"/>
  <c r="V82" i="5" s="1"/>
  <c r="U82" i="5" s="1"/>
  <c r="T82" i="5" s="1"/>
  <c r="S82" i="5" s="1"/>
  <c r="R82" i="5" s="1"/>
  <c r="Q82" i="5" s="1"/>
  <c r="P82" i="5" s="1"/>
  <c r="O82" i="5" s="1"/>
  <c r="N82" i="5" s="1"/>
  <c r="M82" i="5" s="1"/>
  <c r="L82" i="5" s="1"/>
  <c r="K82" i="5" s="1"/>
  <c r="J82" i="5" s="1"/>
  <c r="I82" i="5" s="1"/>
  <c r="H82" i="5" s="1"/>
  <c r="G82" i="5" s="1"/>
  <c r="F82" i="5" s="1"/>
  <c r="E82" i="5" s="1"/>
  <c r="D82" i="5" s="1"/>
  <c r="C82" i="5" s="1"/>
  <c r="B82" i="5" s="1"/>
  <c r="AC83" i="5"/>
  <c r="AC151" i="5" s="1"/>
  <c r="AC84" i="5"/>
  <c r="AC152" i="5" s="1"/>
  <c r="AC85" i="5"/>
  <c r="AB85" i="5" s="1"/>
  <c r="AA85" i="5" s="1"/>
  <c r="Z85" i="5" s="1"/>
  <c r="Y85" i="5" s="1"/>
  <c r="X85" i="5" s="1"/>
  <c r="W85" i="5" s="1"/>
  <c r="V85" i="5" s="1"/>
  <c r="U85" i="5" s="1"/>
  <c r="T85" i="5" s="1"/>
  <c r="S85" i="5" s="1"/>
  <c r="R85" i="5" s="1"/>
  <c r="Q85" i="5" s="1"/>
  <c r="P85" i="5" s="1"/>
  <c r="O85" i="5" s="1"/>
  <c r="N85" i="5" s="1"/>
  <c r="M85" i="5" s="1"/>
  <c r="L85" i="5" s="1"/>
  <c r="K85" i="5" s="1"/>
  <c r="J85" i="5" s="1"/>
  <c r="I85" i="5" s="1"/>
  <c r="H85" i="5" s="1"/>
  <c r="G85" i="5" s="1"/>
  <c r="F85" i="5" s="1"/>
  <c r="E85" i="5" s="1"/>
  <c r="D85" i="5" s="1"/>
  <c r="C85" i="5" s="1"/>
  <c r="B85" i="5" s="1"/>
  <c r="AC86" i="5"/>
  <c r="AB86" i="5" s="1"/>
  <c r="AA86" i="5" s="1"/>
  <c r="Z86" i="5" s="1"/>
  <c r="Y86" i="5" s="1"/>
  <c r="X86" i="5" s="1"/>
  <c r="W86" i="5" s="1"/>
  <c r="V86" i="5" s="1"/>
  <c r="U86" i="5" s="1"/>
  <c r="T86" i="5" s="1"/>
  <c r="S86" i="5" s="1"/>
  <c r="R86" i="5" s="1"/>
  <c r="Q86" i="5" s="1"/>
  <c r="P86" i="5" s="1"/>
  <c r="O86" i="5" s="1"/>
  <c r="N86" i="5" s="1"/>
  <c r="M86" i="5" s="1"/>
  <c r="L86" i="5" s="1"/>
  <c r="K86" i="5" s="1"/>
  <c r="J86" i="5" s="1"/>
  <c r="I86" i="5" s="1"/>
  <c r="H86" i="5" s="1"/>
  <c r="G86" i="5" s="1"/>
  <c r="F86" i="5" s="1"/>
  <c r="E86" i="5" s="1"/>
  <c r="D86" i="5" s="1"/>
  <c r="C86" i="5" s="1"/>
  <c r="B86" i="5" s="1"/>
  <c r="AC87" i="5"/>
  <c r="AC155" i="5" s="1"/>
  <c r="AC88" i="5"/>
  <c r="AB88" i="5" s="1"/>
  <c r="AA88" i="5" s="1"/>
  <c r="Z88" i="5" s="1"/>
  <c r="Y88" i="5" s="1"/>
  <c r="X88" i="5" s="1"/>
  <c r="W88" i="5" s="1"/>
  <c r="V88" i="5" s="1"/>
  <c r="U88" i="5" s="1"/>
  <c r="T88" i="5" s="1"/>
  <c r="S88" i="5" s="1"/>
  <c r="R88" i="5" s="1"/>
  <c r="Q88" i="5" s="1"/>
  <c r="P88" i="5" s="1"/>
  <c r="O88" i="5" s="1"/>
  <c r="N88" i="5" s="1"/>
  <c r="M88" i="5" s="1"/>
  <c r="L88" i="5" s="1"/>
  <c r="K88" i="5" s="1"/>
  <c r="J88" i="5" s="1"/>
  <c r="I88" i="5" s="1"/>
  <c r="H88" i="5" s="1"/>
  <c r="G88" i="5" s="1"/>
  <c r="F88" i="5" s="1"/>
  <c r="E88" i="5" s="1"/>
  <c r="D88" i="5" s="1"/>
  <c r="C88" i="5" s="1"/>
  <c r="B88" i="5" s="1"/>
  <c r="AC89" i="5"/>
  <c r="AB89" i="5" s="1"/>
  <c r="AA89" i="5" s="1"/>
  <c r="Z89" i="5" s="1"/>
  <c r="Y89" i="5" s="1"/>
  <c r="X89" i="5" s="1"/>
  <c r="W89" i="5" s="1"/>
  <c r="V89" i="5" s="1"/>
  <c r="U89" i="5" s="1"/>
  <c r="T89" i="5" s="1"/>
  <c r="S89" i="5" s="1"/>
  <c r="R89" i="5" s="1"/>
  <c r="Q89" i="5" s="1"/>
  <c r="P89" i="5" s="1"/>
  <c r="O89" i="5" s="1"/>
  <c r="N89" i="5" s="1"/>
  <c r="M89" i="5" s="1"/>
  <c r="L89" i="5" s="1"/>
  <c r="K89" i="5" s="1"/>
  <c r="J89" i="5" s="1"/>
  <c r="I89" i="5" s="1"/>
  <c r="H89" i="5" s="1"/>
  <c r="G89" i="5" s="1"/>
  <c r="F89" i="5" s="1"/>
  <c r="E89" i="5" s="1"/>
  <c r="D89" i="5" s="1"/>
  <c r="C89" i="5" s="1"/>
  <c r="B89" i="5" s="1"/>
  <c r="AC90" i="5"/>
  <c r="AC158" i="5" s="1"/>
  <c r="AC91" i="5"/>
  <c r="AC92" i="5"/>
  <c r="AB92" i="5" s="1"/>
  <c r="AA92" i="5" s="1"/>
  <c r="Z92" i="5" s="1"/>
  <c r="Y92" i="5" s="1"/>
  <c r="X92" i="5" s="1"/>
  <c r="W92" i="5" s="1"/>
  <c r="V92" i="5" s="1"/>
  <c r="U92" i="5" s="1"/>
  <c r="T92" i="5" s="1"/>
  <c r="S92" i="5" s="1"/>
  <c r="R92" i="5" s="1"/>
  <c r="Q92" i="5" s="1"/>
  <c r="P92" i="5" s="1"/>
  <c r="O92" i="5" s="1"/>
  <c r="N92" i="5" s="1"/>
  <c r="M92" i="5" s="1"/>
  <c r="L92" i="5" s="1"/>
  <c r="K92" i="5" s="1"/>
  <c r="J92" i="5" s="1"/>
  <c r="I92" i="5" s="1"/>
  <c r="H92" i="5" s="1"/>
  <c r="G92" i="5" s="1"/>
  <c r="F92" i="5" s="1"/>
  <c r="E92" i="5" s="1"/>
  <c r="D92" i="5" s="1"/>
  <c r="C92" i="5" s="1"/>
  <c r="B92" i="5" s="1"/>
  <c r="AC93" i="5"/>
  <c r="AB93" i="5" s="1"/>
  <c r="AA93" i="5" s="1"/>
  <c r="Z93" i="5" s="1"/>
  <c r="Y93" i="5" s="1"/>
  <c r="X93" i="5" s="1"/>
  <c r="W93" i="5" s="1"/>
  <c r="V93" i="5" s="1"/>
  <c r="U93" i="5" s="1"/>
  <c r="T93" i="5" s="1"/>
  <c r="S93" i="5" s="1"/>
  <c r="R93" i="5" s="1"/>
  <c r="Q93" i="5" s="1"/>
  <c r="P93" i="5" s="1"/>
  <c r="O93" i="5" s="1"/>
  <c r="N93" i="5" s="1"/>
  <c r="M93" i="5" s="1"/>
  <c r="L93" i="5" s="1"/>
  <c r="K93" i="5" s="1"/>
  <c r="J93" i="5" s="1"/>
  <c r="I93" i="5" s="1"/>
  <c r="H93" i="5" s="1"/>
  <c r="G93" i="5" s="1"/>
  <c r="F93" i="5" s="1"/>
  <c r="E93" i="5" s="1"/>
  <c r="D93" i="5" s="1"/>
  <c r="C93" i="5" s="1"/>
  <c r="B93" i="5" s="1"/>
  <c r="AC94" i="5"/>
  <c r="AB94" i="5" s="1"/>
  <c r="AA94" i="5" s="1"/>
  <c r="Z94" i="5" s="1"/>
  <c r="Y94" i="5" s="1"/>
  <c r="X94" i="5" s="1"/>
  <c r="W94" i="5" s="1"/>
  <c r="V94" i="5" s="1"/>
  <c r="U94" i="5" s="1"/>
  <c r="T94" i="5" s="1"/>
  <c r="S94" i="5" s="1"/>
  <c r="R94" i="5" s="1"/>
  <c r="Q94" i="5" s="1"/>
  <c r="P94" i="5" s="1"/>
  <c r="O94" i="5" s="1"/>
  <c r="N94" i="5" s="1"/>
  <c r="M94" i="5" s="1"/>
  <c r="L94" i="5" s="1"/>
  <c r="K94" i="5" s="1"/>
  <c r="J94" i="5" s="1"/>
  <c r="I94" i="5" s="1"/>
  <c r="H94" i="5" s="1"/>
  <c r="G94" i="5" s="1"/>
  <c r="F94" i="5" s="1"/>
  <c r="E94" i="5" s="1"/>
  <c r="D94" i="5" s="1"/>
  <c r="C94" i="5" s="1"/>
  <c r="B94" i="5" s="1"/>
  <c r="AC95" i="5"/>
  <c r="AC96" i="5"/>
  <c r="AC164" i="5" s="1"/>
  <c r="AC97" i="5"/>
  <c r="AB97" i="5" s="1"/>
  <c r="AA97" i="5" s="1"/>
  <c r="Z97" i="5" s="1"/>
  <c r="Y97" i="5" s="1"/>
  <c r="X97" i="5" s="1"/>
  <c r="W97" i="5" s="1"/>
  <c r="V97" i="5" s="1"/>
  <c r="U97" i="5" s="1"/>
  <c r="T97" i="5" s="1"/>
  <c r="S97" i="5" s="1"/>
  <c r="R97" i="5" s="1"/>
  <c r="Q97" i="5" s="1"/>
  <c r="P97" i="5" s="1"/>
  <c r="O97" i="5" s="1"/>
  <c r="N97" i="5" s="1"/>
  <c r="M97" i="5" s="1"/>
  <c r="L97" i="5" s="1"/>
  <c r="K97" i="5" s="1"/>
  <c r="J97" i="5" s="1"/>
  <c r="I97" i="5" s="1"/>
  <c r="H97" i="5" s="1"/>
  <c r="G97" i="5" s="1"/>
  <c r="F97" i="5" s="1"/>
  <c r="E97" i="5" s="1"/>
  <c r="D97" i="5" s="1"/>
  <c r="C97" i="5" s="1"/>
  <c r="B97" i="5" s="1"/>
  <c r="AC98" i="5"/>
  <c r="AC166" i="5" s="1"/>
  <c r="AC99" i="5"/>
  <c r="AC100" i="5"/>
  <c r="AC168" i="5" s="1"/>
  <c r="AC101" i="5"/>
  <c r="AC169" i="5" s="1"/>
  <c r="AC102" i="5"/>
  <c r="AB102" i="5" s="1"/>
  <c r="AA102" i="5" s="1"/>
  <c r="Z102" i="5" s="1"/>
  <c r="Y102" i="5" s="1"/>
  <c r="X102" i="5" s="1"/>
  <c r="W102" i="5" s="1"/>
  <c r="V102" i="5" s="1"/>
  <c r="U102" i="5" s="1"/>
  <c r="T102" i="5" s="1"/>
  <c r="S102" i="5" s="1"/>
  <c r="R102" i="5" s="1"/>
  <c r="Q102" i="5" s="1"/>
  <c r="P102" i="5" s="1"/>
  <c r="O102" i="5" s="1"/>
  <c r="N102" i="5" s="1"/>
  <c r="M102" i="5" s="1"/>
  <c r="L102" i="5" s="1"/>
  <c r="K102" i="5" s="1"/>
  <c r="J102" i="5" s="1"/>
  <c r="I102" i="5" s="1"/>
  <c r="H102" i="5" s="1"/>
  <c r="G102" i="5" s="1"/>
  <c r="F102" i="5" s="1"/>
  <c r="E102" i="5" s="1"/>
  <c r="D102" i="5" s="1"/>
  <c r="C102" i="5" s="1"/>
  <c r="B102" i="5" s="1"/>
  <c r="AC103" i="5"/>
  <c r="AC104" i="5"/>
  <c r="AC172" i="5" s="1"/>
  <c r="AC105" i="5"/>
  <c r="AC173" i="5" s="1"/>
  <c r="AC106" i="5"/>
  <c r="AC174" i="5" s="1"/>
  <c r="AC107" i="5"/>
  <c r="AC108" i="5"/>
  <c r="AB108" i="5" s="1"/>
  <c r="AA108" i="5" s="1"/>
  <c r="Z108" i="5" s="1"/>
  <c r="Y108" i="5" s="1"/>
  <c r="X108" i="5" s="1"/>
  <c r="W108" i="5" s="1"/>
  <c r="V108" i="5" s="1"/>
  <c r="U108" i="5" s="1"/>
  <c r="T108" i="5" s="1"/>
  <c r="S108" i="5" s="1"/>
  <c r="R108" i="5" s="1"/>
  <c r="Q108" i="5" s="1"/>
  <c r="P108" i="5" s="1"/>
  <c r="O108" i="5" s="1"/>
  <c r="N108" i="5" s="1"/>
  <c r="M108" i="5" s="1"/>
  <c r="L108" i="5" s="1"/>
  <c r="K108" i="5" s="1"/>
  <c r="J108" i="5" s="1"/>
  <c r="I108" i="5" s="1"/>
  <c r="H108" i="5" s="1"/>
  <c r="G108" i="5" s="1"/>
  <c r="F108" i="5" s="1"/>
  <c r="E108" i="5" s="1"/>
  <c r="D108" i="5" s="1"/>
  <c r="C108" i="5" s="1"/>
  <c r="B108" i="5" s="1"/>
  <c r="AC109" i="5"/>
  <c r="AC177" i="5" s="1"/>
  <c r="AC110" i="5"/>
  <c r="AC178" i="5" s="1"/>
  <c r="AC111" i="5"/>
  <c r="AC112" i="5"/>
  <c r="AC180" i="5" s="1"/>
  <c r="AC113" i="5"/>
  <c r="AB113" i="5" s="1"/>
  <c r="AA113" i="5" s="1"/>
  <c r="Z113" i="5" s="1"/>
  <c r="Y113" i="5" s="1"/>
  <c r="X113" i="5" s="1"/>
  <c r="W113" i="5" s="1"/>
  <c r="V113" i="5" s="1"/>
  <c r="U113" i="5" s="1"/>
  <c r="T113" i="5" s="1"/>
  <c r="S113" i="5" s="1"/>
  <c r="R113" i="5" s="1"/>
  <c r="Q113" i="5" s="1"/>
  <c r="P113" i="5" s="1"/>
  <c r="O113" i="5" s="1"/>
  <c r="N113" i="5" s="1"/>
  <c r="M113" i="5" s="1"/>
  <c r="L113" i="5" s="1"/>
  <c r="K113" i="5" s="1"/>
  <c r="J113" i="5" s="1"/>
  <c r="I113" i="5" s="1"/>
  <c r="H113" i="5" s="1"/>
  <c r="G113" i="5" s="1"/>
  <c r="F113" i="5" s="1"/>
  <c r="E113" i="5" s="1"/>
  <c r="D113" i="5" s="1"/>
  <c r="C113" i="5" s="1"/>
  <c r="B113" i="5" s="1"/>
  <c r="AC114" i="5"/>
  <c r="AC182" i="5" s="1"/>
  <c r="AC115" i="5"/>
  <c r="AC116" i="5"/>
  <c r="AC184" i="5" s="1"/>
  <c r="AC117" i="5"/>
  <c r="AC185" i="5" s="1"/>
  <c r="AC118" i="5"/>
  <c r="AB118" i="5" s="1"/>
  <c r="AA118" i="5" s="1"/>
  <c r="Z118" i="5" s="1"/>
  <c r="Y118" i="5" s="1"/>
  <c r="X118" i="5" s="1"/>
  <c r="W118" i="5" s="1"/>
  <c r="V118" i="5" s="1"/>
  <c r="U118" i="5" s="1"/>
  <c r="T118" i="5" s="1"/>
  <c r="S118" i="5" s="1"/>
  <c r="R118" i="5" s="1"/>
  <c r="Q118" i="5" s="1"/>
  <c r="P118" i="5" s="1"/>
  <c r="O118" i="5" s="1"/>
  <c r="N118" i="5" s="1"/>
  <c r="M118" i="5" s="1"/>
  <c r="L118" i="5" s="1"/>
  <c r="K118" i="5" s="1"/>
  <c r="J118" i="5" s="1"/>
  <c r="I118" i="5" s="1"/>
  <c r="H118" i="5" s="1"/>
  <c r="G118" i="5" s="1"/>
  <c r="F118" i="5" s="1"/>
  <c r="E118" i="5" s="1"/>
  <c r="D118" i="5" s="1"/>
  <c r="C118" i="5" s="1"/>
  <c r="B118" i="5" s="1"/>
  <c r="AC119" i="5"/>
  <c r="AC120" i="5"/>
  <c r="AC188" i="5" s="1"/>
  <c r="AC121" i="5"/>
  <c r="AC189" i="5" s="1"/>
  <c r="AC122" i="5"/>
  <c r="AC190" i="5" s="1"/>
  <c r="AC123" i="5"/>
  <c r="AC124" i="5"/>
  <c r="AB124" i="5" s="1"/>
  <c r="AA124" i="5" s="1"/>
  <c r="Z124" i="5" s="1"/>
  <c r="Y124" i="5" s="1"/>
  <c r="X124" i="5" s="1"/>
  <c r="W124" i="5" s="1"/>
  <c r="V124" i="5" s="1"/>
  <c r="U124" i="5" s="1"/>
  <c r="T124" i="5" s="1"/>
  <c r="S124" i="5" s="1"/>
  <c r="R124" i="5" s="1"/>
  <c r="Q124" i="5" s="1"/>
  <c r="P124" i="5" s="1"/>
  <c r="O124" i="5" s="1"/>
  <c r="N124" i="5" s="1"/>
  <c r="M124" i="5" s="1"/>
  <c r="L124" i="5" s="1"/>
  <c r="K124" i="5" s="1"/>
  <c r="J124" i="5" s="1"/>
  <c r="I124" i="5" s="1"/>
  <c r="H124" i="5" s="1"/>
  <c r="G124" i="5" s="1"/>
  <c r="F124" i="5" s="1"/>
  <c r="E124" i="5" s="1"/>
  <c r="D124" i="5" s="1"/>
  <c r="C124" i="5" s="1"/>
  <c r="B124" i="5" s="1"/>
  <c r="AC125" i="5"/>
  <c r="AC193" i="5" s="1"/>
  <c r="AC126" i="5"/>
  <c r="AC194" i="5" s="1"/>
  <c r="AC127" i="5"/>
  <c r="AC128" i="5"/>
  <c r="AC196" i="5" s="1"/>
  <c r="AC129" i="5"/>
  <c r="AB129" i="5" s="1"/>
  <c r="AA129" i="5" s="1"/>
  <c r="Z129" i="5" s="1"/>
  <c r="Y129" i="5" s="1"/>
  <c r="X129" i="5" s="1"/>
  <c r="W129" i="5" s="1"/>
  <c r="V129" i="5" s="1"/>
  <c r="U129" i="5" s="1"/>
  <c r="T129" i="5" s="1"/>
  <c r="S129" i="5" s="1"/>
  <c r="R129" i="5" s="1"/>
  <c r="Q129" i="5" s="1"/>
  <c r="P129" i="5" s="1"/>
  <c r="O129" i="5" s="1"/>
  <c r="N129" i="5" s="1"/>
  <c r="M129" i="5" s="1"/>
  <c r="L129" i="5" s="1"/>
  <c r="K129" i="5" s="1"/>
  <c r="J129" i="5" s="1"/>
  <c r="I129" i="5" s="1"/>
  <c r="H129" i="5" s="1"/>
  <c r="G129" i="5" s="1"/>
  <c r="F129" i="5" s="1"/>
  <c r="E129" i="5" s="1"/>
  <c r="D129" i="5" s="1"/>
  <c r="C129" i="5" s="1"/>
  <c r="B129" i="5" s="1"/>
  <c r="AC130" i="5"/>
  <c r="AC198" i="5" s="1"/>
  <c r="AC131" i="5"/>
  <c r="AC132" i="5"/>
  <c r="AC200" i="5" s="1"/>
  <c r="AC133" i="5"/>
  <c r="AC201" i="5" s="1"/>
  <c r="AC134" i="5"/>
  <c r="AB134" i="5" s="1"/>
  <c r="AA134" i="5" s="1"/>
  <c r="Z134" i="5" s="1"/>
  <c r="Y134" i="5" s="1"/>
  <c r="X134" i="5" s="1"/>
  <c r="W134" i="5" s="1"/>
  <c r="V134" i="5" s="1"/>
  <c r="U134" i="5" s="1"/>
  <c r="T134" i="5" s="1"/>
  <c r="S134" i="5" s="1"/>
  <c r="R134" i="5" s="1"/>
  <c r="Q134" i="5" s="1"/>
  <c r="P134" i="5" s="1"/>
  <c r="O134" i="5" s="1"/>
  <c r="N134" i="5" s="1"/>
  <c r="M134" i="5" s="1"/>
  <c r="L134" i="5" s="1"/>
  <c r="K134" i="5" s="1"/>
  <c r="J134" i="5" s="1"/>
  <c r="I134" i="5" s="1"/>
  <c r="H134" i="5" s="1"/>
  <c r="G134" i="5" s="1"/>
  <c r="F134" i="5" s="1"/>
  <c r="E134" i="5" s="1"/>
  <c r="D134" i="5" s="1"/>
  <c r="C134" i="5" s="1"/>
  <c r="B134" i="5" s="1"/>
  <c r="AC135" i="5"/>
  <c r="AC70" i="5"/>
  <c r="AB70" i="5" s="1"/>
  <c r="AA70" i="5" s="1"/>
  <c r="Z70" i="5" s="1"/>
  <c r="Y70" i="5" s="1"/>
  <c r="X70" i="5" s="1"/>
  <c r="W70" i="5" s="1"/>
  <c r="V70" i="5" s="1"/>
  <c r="U70" i="5" s="1"/>
  <c r="T70" i="5" s="1"/>
  <c r="S70" i="5" s="1"/>
  <c r="R70" i="5" s="1"/>
  <c r="Q70" i="5" s="1"/>
  <c r="P70" i="5" s="1"/>
  <c r="O70" i="5" s="1"/>
  <c r="N70" i="5" s="1"/>
  <c r="M70" i="5" s="1"/>
  <c r="L70" i="5" s="1"/>
  <c r="K70" i="5" s="1"/>
  <c r="J70" i="5" s="1"/>
  <c r="I70" i="5" s="1"/>
  <c r="H70" i="5" s="1"/>
  <c r="G70" i="5" s="1"/>
  <c r="F70" i="5" s="1"/>
  <c r="E70" i="5" s="1"/>
  <c r="D70" i="5" s="1"/>
  <c r="C70" i="5" s="1"/>
  <c r="B70" i="5" s="1"/>
  <c r="AE71" i="5"/>
  <c r="AE72" i="5"/>
  <c r="AE73" i="5"/>
  <c r="AE141" i="5" s="1"/>
  <c r="AE74" i="5"/>
  <c r="AE142" i="5" s="1"/>
  <c r="AE75" i="5"/>
  <c r="AE76" i="5"/>
  <c r="AE77" i="5"/>
  <c r="AE145" i="5" s="1"/>
  <c r="AE78" i="5"/>
  <c r="AF78" i="5" s="1"/>
  <c r="AE79" i="5"/>
  <c r="AE80" i="5"/>
  <c r="AE81" i="5"/>
  <c r="AE149" i="5" s="1"/>
  <c r="AE82" i="5"/>
  <c r="AE150" i="5" s="1"/>
  <c r="AE83" i="5"/>
  <c r="AF83" i="5" s="1"/>
  <c r="AE84" i="5"/>
  <c r="AE85" i="5"/>
  <c r="AE153" i="5" s="1"/>
  <c r="AE86" i="5"/>
  <c r="AE154" i="5" s="1"/>
  <c r="AE87" i="5"/>
  <c r="AE88" i="5"/>
  <c r="AE89" i="5"/>
  <c r="AE157" i="5" s="1"/>
  <c r="AE90" i="5"/>
  <c r="AE158" i="5" s="1"/>
  <c r="AE91" i="5"/>
  <c r="AE92" i="5"/>
  <c r="AE93" i="5"/>
  <c r="AE161" i="5" s="1"/>
  <c r="AE94" i="5"/>
  <c r="AE162" i="5" s="1"/>
  <c r="AE95" i="5"/>
  <c r="AE96" i="5"/>
  <c r="AE97" i="5"/>
  <c r="AE165" i="5" s="1"/>
  <c r="AE98" i="5"/>
  <c r="AE166" i="5" s="1"/>
  <c r="AE99" i="5"/>
  <c r="AF99" i="5" s="1"/>
  <c r="AE100" i="5"/>
  <c r="AE101" i="5"/>
  <c r="AE169" i="5" s="1"/>
  <c r="AE102" i="5"/>
  <c r="AE170" i="5" s="1"/>
  <c r="AE103" i="5"/>
  <c r="AE171" i="5" s="1"/>
  <c r="AE104" i="5"/>
  <c r="AE105" i="5"/>
  <c r="AF105" i="5" s="1"/>
  <c r="AE106" i="5"/>
  <c r="AE174" i="5" s="1"/>
  <c r="AE107" i="5"/>
  <c r="AE175" i="5" s="1"/>
  <c r="AE108" i="5"/>
  <c r="AE109" i="5"/>
  <c r="AE177" i="5" s="1"/>
  <c r="AE110" i="5"/>
  <c r="AE178" i="5" s="1"/>
  <c r="AE111" i="5"/>
  <c r="AE179" i="5" s="1"/>
  <c r="AE112" i="5"/>
  <c r="AE113" i="5"/>
  <c r="AE181" i="5" s="1"/>
  <c r="AE114" i="5"/>
  <c r="AE182" i="5" s="1"/>
  <c r="AE115" i="5"/>
  <c r="AE183" i="5" s="1"/>
  <c r="AE116" i="5"/>
  <c r="AE117" i="5"/>
  <c r="AE185" i="5" s="1"/>
  <c r="AE118" i="5"/>
  <c r="AE186" i="5" s="1"/>
  <c r="AE119" i="5"/>
  <c r="AE187" i="5" s="1"/>
  <c r="AE120" i="5"/>
  <c r="AE121" i="5"/>
  <c r="AE189" i="5" s="1"/>
  <c r="AE122" i="5"/>
  <c r="AE190" i="5" s="1"/>
  <c r="AE123" i="5"/>
  <c r="AE191" i="5" s="1"/>
  <c r="AE124" i="5"/>
  <c r="AE125" i="5"/>
  <c r="AE193" i="5" s="1"/>
  <c r="AE126" i="5"/>
  <c r="AE194" i="5" s="1"/>
  <c r="AE127" i="5"/>
  <c r="AE195" i="5" s="1"/>
  <c r="AE128" i="5"/>
  <c r="AE129" i="5"/>
  <c r="AE197" i="5" s="1"/>
  <c r="AE130" i="5"/>
  <c r="AE198" i="5" s="1"/>
  <c r="AE131" i="5"/>
  <c r="AE199" i="5" s="1"/>
  <c r="AE132" i="5"/>
  <c r="AE133" i="5"/>
  <c r="AE201" i="5" s="1"/>
  <c r="AE134" i="5"/>
  <c r="AE202" i="5" s="1"/>
  <c r="AE135" i="5"/>
  <c r="AE203" i="5" s="1"/>
  <c r="AE70" i="5"/>
  <c r="F2" i="6"/>
  <c r="F3" i="6"/>
  <c r="F4" i="6"/>
  <c r="F5" i="6"/>
  <c r="F6" i="6"/>
  <c r="F7" i="6"/>
  <c r="F8" i="6"/>
  <c r="E2" i="6"/>
  <c r="E3" i="6"/>
  <c r="E4" i="6"/>
  <c r="E5" i="6"/>
  <c r="E6" i="6"/>
  <c r="E7" i="6"/>
  <c r="E8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9" i="6"/>
  <c r="E67" i="6"/>
  <c r="E66" i="6"/>
  <c r="E9" i="6"/>
  <c r="E65" i="6"/>
  <c r="E64" i="6"/>
  <c r="E63" i="6"/>
  <c r="E62" i="6"/>
  <c r="E61" i="6"/>
  <c r="E60" i="6"/>
  <c r="E59" i="6"/>
  <c r="E58" i="6"/>
  <c r="E57" i="6"/>
  <c r="E56" i="6"/>
  <c r="E54" i="6"/>
  <c r="E53" i="6"/>
  <c r="E52" i="6"/>
  <c r="E51" i="6"/>
  <c r="E50" i="6"/>
  <c r="E49" i="6"/>
  <c r="E48" i="6"/>
  <c r="E47" i="6"/>
  <c r="E46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4" i="6"/>
  <c r="E23" i="6"/>
  <c r="E22" i="6"/>
  <c r="E21" i="6"/>
  <c r="E20" i="6"/>
  <c r="E19" i="6"/>
  <c r="E18" i="6"/>
  <c r="E17" i="6"/>
  <c r="E16" i="6"/>
  <c r="E15" i="6"/>
  <c r="E13" i="6"/>
  <c r="E12" i="6"/>
  <c r="E11" i="6"/>
  <c r="E10" i="6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C69" i="5"/>
  <c r="D69" i="5" s="1"/>
  <c r="E69" i="5" s="1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AB69" i="5" s="1"/>
  <c r="AC69" i="5" s="1"/>
  <c r="AD69" i="5" s="1"/>
  <c r="AE69" i="5" s="1"/>
  <c r="AF69" i="5" s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4" i="4"/>
  <c r="F5" i="4"/>
  <c r="F6" i="4"/>
  <c r="F7" i="4"/>
  <c r="F8" i="4"/>
  <c r="F9" i="4"/>
  <c r="F3" i="4"/>
  <c r="F2" i="4"/>
  <c r="E66" i="4"/>
  <c r="E6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5" i="4"/>
  <c r="E3" i="4"/>
  <c r="E4" i="4" s="1"/>
  <c r="D67" i="4"/>
  <c r="D66" i="4" s="1"/>
  <c r="D2" i="4"/>
  <c r="D3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AF102" i="5" l="1"/>
  <c r="AF122" i="5"/>
  <c r="AF190" i="5" s="1"/>
  <c r="AF82" i="5"/>
  <c r="AF114" i="5"/>
  <c r="AF182" i="5" s="1"/>
  <c r="AF130" i="5"/>
  <c r="AF110" i="5"/>
  <c r="AF178" i="5" s="1"/>
  <c r="AF90" i="5"/>
  <c r="AF126" i="5"/>
  <c r="AF194" i="5" s="1"/>
  <c r="AF103" i="5"/>
  <c r="AF171" i="5" s="1"/>
  <c r="AF86" i="5"/>
  <c r="AF154" i="5" s="1"/>
  <c r="AF134" i="5"/>
  <c r="AF94" i="5"/>
  <c r="AF162" i="5" s="1"/>
  <c r="AF74" i="5"/>
  <c r="AB130" i="5"/>
  <c r="AA130" i="5" s="1"/>
  <c r="Z130" i="5" s="1"/>
  <c r="Y130" i="5" s="1"/>
  <c r="X130" i="5" s="1"/>
  <c r="W130" i="5" s="1"/>
  <c r="V130" i="5" s="1"/>
  <c r="U130" i="5" s="1"/>
  <c r="T130" i="5" s="1"/>
  <c r="S130" i="5" s="1"/>
  <c r="R130" i="5" s="1"/>
  <c r="Q130" i="5" s="1"/>
  <c r="P130" i="5" s="1"/>
  <c r="O130" i="5" s="1"/>
  <c r="N130" i="5" s="1"/>
  <c r="M130" i="5" s="1"/>
  <c r="L130" i="5" s="1"/>
  <c r="K130" i="5" s="1"/>
  <c r="J130" i="5" s="1"/>
  <c r="I130" i="5" s="1"/>
  <c r="H130" i="5" s="1"/>
  <c r="G130" i="5" s="1"/>
  <c r="F130" i="5" s="1"/>
  <c r="E130" i="5" s="1"/>
  <c r="D130" i="5" s="1"/>
  <c r="C130" i="5" s="1"/>
  <c r="B130" i="5" s="1"/>
  <c r="AB114" i="5"/>
  <c r="AA114" i="5" s="1"/>
  <c r="Z114" i="5" s="1"/>
  <c r="Y114" i="5" s="1"/>
  <c r="X114" i="5" s="1"/>
  <c r="W114" i="5" s="1"/>
  <c r="V114" i="5" s="1"/>
  <c r="U114" i="5" s="1"/>
  <c r="T114" i="5" s="1"/>
  <c r="S114" i="5" s="1"/>
  <c r="R114" i="5" s="1"/>
  <c r="Q114" i="5" s="1"/>
  <c r="P114" i="5" s="1"/>
  <c r="O114" i="5" s="1"/>
  <c r="N114" i="5" s="1"/>
  <c r="M114" i="5" s="1"/>
  <c r="L114" i="5" s="1"/>
  <c r="K114" i="5" s="1"/>
  <c r="J114" i="5" s="1"/>
  <c r="I114" i="5" s="1"/>
  <c r="H114" i="5" s="1"/>
  <c r="G114" i="5" s="1"/>
  <c r="F114" i="5" s="1"/>
  <c r="E114" i="5" s="1"/>
  <c r="D114" i="5" s="1"/>
  <c r="C114" i="5" s="1"/>
  <c r="B114" i="5" s="1"/>
  <c r="AB98" i="5"/>
  <c r="AA98" i="5" s="1"/>
  <c r="Z98" i="5" s="1"/>
  <c r="Y98" i="5" s="1"/>
  <c r="X98" i="5" s="1"/>
  <c r="W98" i="5" s="1"/>
  <c r="V98" i="5" s="1"/>
  <c r="U98" i="5" s="1"/>
  <c r="T98" i="5" s="1"/>
  <c r="S98" i="5" s="1"/>
  <c r="R98" i="5" s="1"/>
  <c r="Q98" i="5" s="1"/>
  <c r="P98" i="5" s="1"/>
  <c r="O98" i="5" s="1"/>
  <c r="N98" i="5" s="1"/>
  <c r="M98" i="5" s="1"/>
  <c r="L98" i="5" s="1"/>
  <c r="K98" i="5" s="1"/>
  <c r="J98" i="5" s="1"/>
  <c r="I98" i="5" s="1"/>
  <c r="H98" i="5" s="1"/>
  <c r="G98" i="5" s="1"/>
  <c r="F98" i="5" s="1"/>
  <c r="E98" i="5" s="1"/>
  <c r="D98" i="5" s="1"/>
  <c r="C98" i="5" s="1"/>
  <c r="B98" i="5" s="1"/>
  <c r="AB87" i="5"/>
  <c r="AA87" i="5" s="1"/>
  <c r="Z87" i="5" s="1"/>
  <c r="Y87" i="5" s="1"/>
  <c r="X87" i="5" s="1"/>
  <c r="W87" i="5" s="1"/>
  <c r="V87" i="5" s="1"/>
  <c r="U87" i="5" s="1"/>
  <c r="T87" i="5" s="1"/>
  <c r="S87" i="5" s="1"/>
  <c r="R87" i="5" s="1"/>
  <c r="Q87" i="5" s="1"/>
  <c r="P87" i="5" s="1"/>
  <c r="O87" i="5" s="1"/>
  <c r="N87" i="5" s="1"/>
  <c r="M87" i="5" s="1"/>
  <c r="L87" i="5" s="1"/>
  <c r="K87" i="5" s="1"/>
  <c r="J87" i="5" s="1"/>
  <c r="I87" i="5" s="1"/>
  <c r="H87" i="5" s="1"/>
  <c r="G87" i="5" s="1"/>
  <c r="F87" i="5" s="1"/>
  <c r="E87" i="5" s="1"/>
  <c r="D87" i="5" s="1"/>
  <c r="C87" i="5" s="1"/>
  <c r="B87" i="5" s="1"/>
  <c r="AE146" i="5"/>
  <c r="AF146" i="5" s="1"/>
  <c r="AC186" i="5"/>
  <c r="AC165" i="5"/>
  <c r="AB165" i="5" s="1"/>
  <c r="AA165" i="5" s="1"/>
  <c r="Z165" i="5" s="1"/>
  <c r="Y165" i="5" s="1"/>
  <c r="X165" i="5" s="1"/>
  <c r="W165" i="5" s="1"/>
  <c r="V165" i="5" s="1"/>
  <c r="U165" i="5" s="1"/>
  <c r="T165" i="5" s="1"/>
  <c r="S165" i="5" s="1"/>
  <c r="R165" i="5" s="1"/>
  <c r="Q165" i="5" s="1"/>
  <c r="P165" i="5" s="1"/>
  <c r="O165" i="5" s="1"/>
  <c r="N165" i="5" s="1"/>
  <c r="M165" i="5" s="1"/>
  <c r="L165" i="5" s="1"/>
  <c r="K165" i="5" s="1"/>
  <c r="J165" i="5" s="1"/>
  <c r="I165" i="5" s="1"/>
  <c r="H165" i="5" s="1"/>
  <c r="G165" i="5" s="1"/>
  <c r="F165" i="5" s="1"/>
  <c r="E165" i="5" s="1"/>
  <c r="D165" i="5" s="1"/>
  <c r="C165" i="5" s="1"/>
  <c r="B165" i="5" s="1"/>
  <c r="AC144" i="5"/>
  <c r="AB144" i="5" s="1"/>
  <c r="AA144" i="5" s="1"/>
  <c r="Z144" i="5" s="1"/>
  <c r="Y144" i="5" s="1"/>
  <c r="X144" i="5" s="1"/>
  <c r="W144" i="5" s="1"/>
  <c r="V144" i="5" s="1"/>
  <c r="U144" i="5" s="1"/>
  <c r="T144" i="5" s="1"/>
  <c r="S144" i="5" s="1"/>
  <c r="R144" i="5" s="1"/>
  <c r="Q144" i="5" s="1"/>
  <c r="P144" i="5" s="1"/>
  <c r="O144" i="5" s="1"/>
  <c r="N144" i="5" s="1"/>
  <c r="M144" i="5" s="1"/>
  <c r="L144" i="5" s="1"/>
  <c r="K144" i="5" s="1"/>
  <c r="J144" i="5" s="1"/>
  <c r="I144" i="5" s="1"/>
  <c r="H144" i="5" s="1"/>
  <c r="G144" i="5" s="1"/>
  <c r="F144" i="5" s="1"/>
  <c r="E144" i="5" s="1"/>
  <c r="D144" i="5" s="1"/>
  <c r="C144" i="5" s="1"/>
  <c r="B144" i="5" s="1"/>
  <c r="AF119" i="5"/>
  <c r="AF187" i="5" s="1"/>
  <c r="AF109" i="5"/>
  <c r="AF81" i="5"/>
  <c r="AF149" i="5" s="1"/>
  <c r="AB125" i="5"/>
  <c r="AA125" i="5" s="1"/>
  <c r="Z125" i="5" s="1"/>
  <c r="Y125" i="5" s="1"/>
  <c r="X125" i="5" s="1"/>
  <c r="W125" i="5" s="1"/>
  <c r="V125" i="5" s="1"/>
  <c r="U125" i="5" s="1"/>
  <c r="T125" i="5" s="1"/>
  <c r="S125" i="5" s="1"/>
  <c r="R125" i="5" s="1"/>
  <c r="Q125" i="5" s="1"/>
  <c r="P125" i="5" s="1"/>
  <c r="O125" i="5" s="1"/>
  <c r="N125" i="5" s="1"/>
  <c r="M125" i="5" s="1"/>
  <c r="L125" i="5" s="1"/>
  <c r="K125" i="5" s="1"/>
  <c r="J125" i="5" s="1"/>
  <c r="I125" i="5" s="1"/>
  <c r="H125" i="5" s="1"/>
  <c r="G125" i="5" s="1"/>
  <c r="F125" i="5" s="1"/>
  <c r="E125" i="5" s="1"/>
  <c r="D125" i="5" s="1"/>
  <c r="C125" i="5" s="1"/>
  <c r="B125" i="5" s="1"/>
  <c r="AB109" i="5"/>
  <c r="AA109" i="5" s="1"/>
  <c r="Z109" i="5" s="1"/>
  <c r="Y109" i="5" s="1"/>
  <c r="X109" i="5" s="1"/>
  <c r="W109" i="5" s="1"/>
  <c r="V109" i="5" s="1"/>
  <c r="U109" i="5" s="1"/>
  <c r="T109" i="5" s="1"/>
  <c r="S109" i="5" s="1"/>
  <c r="R109" i="5" s="1"/>
  <c r="Q109" i="5" s="1"/>
  <c r="P109" i="5" s="1"/>
  <c r="O109" i="5" s="1"/>
  <c r="N109" i="5" s="1"/>
  <c r="M109" i="5" s="1"/>
  <c r="L109" i="5" s="1"/>
  <c r="K109" i="5" s="1"/>
  <c r="J109" i="5" s="1"/>
  <c r="I109" i="5" s="1"/>
  <c r="H109" i="5" s="1"/>
  <c r="G109" i="5" s="1"/>
  <c r="F109" i="5" s="1"/>
  <c r="E109" i="5" s="1"/>
  <c r="D109" i="5" s="1"/>
  <c r="C109" i="5" s="1"/>
  <c r="B109" i="5" s="1"/>
  <c r="AE173" i="5"/>
  <c r="AF173" i="5" s="1"/>
  <c r="AC202" i="5"/>
  <c r="AB202" i="5" s="1"/>
  <c r="AA202" i="5" s="1"/>
  <c r="Z202" i="5" s="1"/>
  <c r="Y202" i="5" s="1"/>
  <c r="X202" i="5" s="1"/>
  <c r="W202" i="5" s="1"/>
  <c r="V202" i="5" s="1"/>
  <c r="U202" i="5" s="1"/>
  <c r="T202" i="5" s="1"/>
  <c r="S202" i="5" s="1"/>
  <c r="R202" i="5" s="1"/>
  <c r="Q202" i="5" s="1"/>
  <c r="P202" i="5" s="1"/>
  <c r="O202" i="5" s="1"/>
  <c r="N202" i="5" s="1"/>
  <c r="M202" i="5" s="1"/>
  <c r="L202" i="5" s="1"/>
  <c r="K202" i="5" s="1"/>
  <c r="J202" i="5" s="1"/>
  <c r="I202" i="5" s="1"/>
  <c r="H202" i="5" s="1"/>
  <c r="G202" i="5" s="1"/>
  <c r="F202" i="5" s="1"/>
  <c r="E202" i="5" s="1"/>
  <c r="D202" i="5" s="1"/>
  <c r="C202" i="5" s="1"/>
  <c r="B202" i="5" s="1"/>
  <c r="AC181" i="5"/>
  <c r="AB181" i="5" s="1"/>
  <c r="AA181" i="5" s="1"/>
  <c r="Z181" i="5" s="1"/>
  <c r="Y181" i="5" s="1"/>
  <c r="X181" i="5" s="1"/>
  <c r="W181" i="5" s="1"/>
  <c r="V181" i="5" s="1"/>
  <c r="U181" i="5" s="1"/>
  <c r="T181" i="5" s="1"/>
  <c r="S181" i="5" s="1"/>
  <c r="R181" i="5" s="1"/>
  <c r="Q181" i="5" s="1"/>
  <c r="P181" i="5" s="1"/>
  <c r="O181" i="5" s="1"/>
  <c r="N181" i="5" s="1"/>
  <c r="M181" i="5" s="1"/>
  <c r="L181" i="5" s="1"/>
  <c r="K181" i="5" s="1"/>
  <c r="J181" i="5" s="1"/>
  <c r="I181" i="5" s="1"/>
  <c r="H181" i="5" s="1"/>
  <c r="G181" i="5" s="1"/>
  <c r="F181" i="5" s="1"/>
  <c r="E181" i="5" s="1"/>
  <c r="D181" i="5" s="1"/>
  <c r="C181" i="5" s="1"/>
  <c r="B181" i="5" s="1"/>
  <c r="AC160" i="5"/>
  <c r="AF121" i="5"/>
  <c r="AF189" i="5" s="1"/>
  <c r="AF73" i="5"/>
  <c r="AF141" i="5" s="1"/>
  <c r="AF202" i="5"/>
  <c r="AF198" i="5"/>
  <c r="AF170" i="5"/>
  <c r="AF158" i="5"/>
  <c r="AF150" i="5"/>
  <c r="AF142" i="5"/>
  <c r="AF135" i="5"/>
  <c r="AF203" i="5" s="1"/>
  <c r="AF125" i="5"/>
  <c r="AF193" i="5" s="1"/>
  <c r="AF118" i="5"/>
  <c r="AF186" i="5" s="1"/>
  <c r="AF106" i="5"/>
  <c r="AF174" i="5" s="1"/>
  <c r="AF98" i="5"/>
  <c r="AF166" i="5" s="1"/>
  <c r="AF89" i="5"/>
  <c r="AF157" i="5" s="1"/>
  <c r="AB122" i="5"/>
  <c r="AA122" i="5" s="1"/>
  <c r="Z122" i="5" s="1"/>
  <c r="Y122" i="5" s="1"/>
  <c r="X122" i="5" s="1"/>
  <c r="W122" i="5" s="1"/>
  <c r="V122" i="5" s="1"/>
  <c r="U122" i="5" s="1"/>
  <c r="T122" i="5" s="1"/>
  <c r="S122" i="5" s="1"/>
  <c r="R122" i="5" s="1"/>
  <c r="Q122" i="5" s="1"/>
  <c r="P122" i="5" s="1"/>
  <c r="O122" i="5" s="1"/>
  <c r="N122" i="5" s="1"/>
  <c r="M122" i="5" s="1"/>
  <c r="L122" i="5" s="1"/>
  <c r="K122" i="5" s="1"/>
  <c r="J122" i="5" s="1"/>
  <c r="I122" i="5" s="1"/>
  <c r="H122" i="5" s="1"/>
  <c r="G122" i="5" s="1"/>
  <c r="F122" i="5" s="1"/>
  <c r="E122" i="5" s="1"/>
  <c r="D122" i="5" s="1"/>
  <c r="C122" i="5" s="1"/>
  <c r="B122" i="5" s="1"/>
  <c r="AB106" i="5"/>
  <c r="AA106" i="5" s="1"/>
  <c r="Z106" i="5" s="1"/>
  <c r="Y106" i="5" s="1"/>
  <c r="X106" i="5" s="1"/>
  <c r="W106" i="5" s="1"/>
  <c r="V106" i="5" s="1"/>
  <c r="U106" i="5" s="1"/>
  <c r="T106" i="5" s="1"/>
  <c r="S106" i="5" s="1"/>
  <c r="R106" i="5" s="1"/>
  <c r="Q106" i="5" s="1"/>
  <c r="P106" i="5" s="1"/>
  <c r="O106" i="5" s="1"/>
  <c r="N106" i="5" s="1"/>
  <c r="M106" i="5" s="1"/>
  <c r="L106" i="5" s="1"/>
  <c r="K106" i="5" s="1"/>
  <c r="J106" i="5" s="1"/>
  <c r="I106" i="5" s="1"/>
  <c r="H106" i="5" s="1"/>
  <c r="G106" i="5" s="1"/>
  <c r="F106" i="5" s="1"/>
  <c r="E106" i="5" s="1"/>
  <c r="D106" i="5" s="1"/>
  <c r="C106" i="5" s="1"/>
  <c r="B106" i="5" s="1"/>
  <c r="AB72" i="5"/>
  <c r="AA72" i="5" s="1"/>
  <c r="Z72" i="5" s="1"/>
  <c r="Y72" i="5" s="1"/>
  <c r="X72" i="5" s="1"/>
  <c r="W72" i="5" s="1"/>
  <c r="V72" i="5" s="1"/>
  <c r="U72" i="5" s="1"/>
  <c r="T72" i="5" s="1"/>
  <c r="S72" i="5" s="1"/>
  <c r="R72" i="5" s="1"/>
  <c r="Q72" i="5" s="1"/>
  <c r="P72" i="5" s="1"/>
  <c r="O72" i="5" s="1"/>
  <c r="N72" i="5" s="1"/>
  <c r="M72" i="5" s="1"/>
  <c r="L72" i="5" s="1"/>
  <c r="K72" i="5" s="1"/>
  <c r="J72" i="5" s="1"/>
  <c r="I72" i="5" s="1"/>
  <c r="H72" i="5" s="1"/>
  <c r="G72" i="5" s="1"/>
  <c r="F72" i="5" s="1"/>
  <c r="E72" i="5" s="1"/>
  <c r="D72" i="5" s="1"/>
  <c r="C72" i="5" s="1"/>
  <c r="B72" i="5" s="1"/>
  <c r="AC197" i="5"/>
  <c r="AB197" i="5" s="1"/>
  <c r="AA197" i="5" s="1"/>
  <c r="Z197" i="5" s="1"/>
  <c r="Y197" i="5" s="1"/>
  <c r="X197" i="5" s="1"/>
  <c r="W197" i="5" s="1"/>
  <c r="V197" i="5" s="1"/>
  <c r="U197" i="5" s="1"/>
  <c r="T197" i="5" s="1"/>
  <c r="S197" i="5" s="1"/>
  <c r="R197" i="5" s="1"/>
  <c r="Q197" i="5" s="1"/>
  <c r="P197" i="5" s="1"/>
  <c r="O197" i="5" s="1"/>
  <c r="N197" i="5" s="1"/>
  <c r="M197" i="5" s="1"/>
  <c r="L197" i="5" s="1"/>
  <c r="K197" i="5" s="1"/>
  <c r="J197" i="5" s="1"/>
  <c r="I197" i="5" s="1"/>
  <c r="H197" i="5" s="1"/>
  <c r="G197" i="5" s="1"/>
  <c r="F197" i="5" s="1"/>
  <c r="E197" i="5" s="1"/>
  <c r="D197" i="5" s="1"/>
  <c r="C197" i="5" s="1"/>
  <c r="B197" i="5" s="1"/>
  <c r="AC176" i="5"/>
  <c r="AB176" i="5" s="1"/>
  <c r="AA176" i="5" s="1"/>
  <c r="Z176" i="5" s="1"/>
  <c r="Y176" i="5" s="1"/>
  <c r="X176" i="5" s="1"/>
  <c r="W176" i="5" s="1"/>
  <c r="V176" i="5" s="1"/>
  <c r="U176" i="5" s="1"/>
  <c r="T176" i="5" s="1"/>
  <c r="S176" i="5" s="1"/>
  <c r="R176" i="5" s="1"/>
  <c r="Q176" i="5" s="1"/>
  <c r="P176" i="5" s="1"/>
  <c r="O176" i="5" s="1"/>
  <c r="N176" i="5" s="1"/>
  <c r="M176" i="5" s="1"/>
  <c r="L176" i="5" s="1"/>
  <c r="K176" i="5" s="1"/>
  <c r="J176" i="5" s="1"/>
  <c r="I176" i="5" s="1"/>
  <c r="H176" i="5" s="1"/>
  <c r="G176" i="5" s="1"/>
  <c r="F176" i="5" s="1"/>
  <c r="E176" i="5" s="1"/>
  <c r="D176" i="5" s="1"/>
  <c r="C176" i="5" s="1"/>
  <c r="B176" i="5" s="1"/>
  <c r="AC154" i="5"/>
  <c r="AB154" i="5" s="1"/>
  <c r="AA154" i="5" s="1"/>
  <c r="Z154" i="5" s="1"/>
  <c r="Y154" i="5" s="1"/>
  <c r="X154" i="5" s="1"/>
  <c r="W154" i="5" s="1"/>
  <c r="V154" i="5" s="1"/>
  <c r="U154" i="5" s="1"/>
  <c r="T154" i="5" s="1"/>
  <c r="S154" i="5" s="1"/>
  <c r="R154" i="5" s="1"/>
  <c r="Q154" i="5" s="1"/>
  <c r="P154" i="5" s="1"/>
  <c r="O154" i="5" s="1"/>
  <c r="N154" i="5" s="1"/>
  <c r="M154" i="5" s="1"/>
  <c r="L154" i="5" s="1"/>
  <c r="K154" i="5" s="1"/>
  <c r="J154" i="5" s="1"/>
  <c r="I154" i="5" s="1"/>
  <c r="H154" i="5" s="1"/>
  <c r="G154" i="5" s="1"/>
  <c r="F154" i="5" s="1"/>
  <c r="E154" i="5" s="1"/>
  <c r="D154" i="5" s="1"/>
  <c r="C154" i="5" s="1"/>
  <c r="B154" i="5" s="1"/>
  <c r="AF97" i="5"/>
  <c r="AF165" i="5" s="1"/>
  <c r="AB182" i="5"/>
  <c r="AA182" i="5" s="1"/>
  <c r="Z182" i="5" s="1"/>
  <c r="Y182" i="5" s="1"/>
  <c r="X182" i="5" s="1"/>
  <c r="W182" i="5" s="1"/>
  <c r="V182" i="5" s="1"/>
  <c r="U182" i="5" s="1"/>
  <c r="T182" i="5" s="1"/>
  <c r="S182" i="5" s="1"/>
  <c r="R182" i="5" s="1"/>
  <c r="Q182" i="5" s="1"/>
  <c r="P182" i="5" s="1"/>
  <c r="O182" i="5" s="1"/>
  <c r="N182" i="5" s="1"/>
  <c r="M182" i="5" s="1"/>
  <c r="L182" i="5" s="1"/>
  <c r="K182" i="5" s="1"/>
  <c r="J182" i="5" s="1"/>
  <c r="I182" i="5" s="1"/>
  <c r="H182" i="5" s="1"/>
  <c r="G182" i="5" s="1"/>
  <c r="F182" i="5" s="1"/>
  <c r="E182" i="5" s="1"/>
  <c r="D182" i="5" s="1"/>
  <c r="C182" i="5" s="1"/>
  <c r="B182" i="5" s="1"/>
  <c r="AB133" i="5"/>
  <c r="AA133" i="5" s="1"/>
  <c r="Z133" i="5" s="1"/>
  <c r="Y133" i="5" s="1"/>
  <c r="X133" i="5" s="1"/>
  <c r="W133" i="5" s="1"/>
  <c r="V133" i="5" s="1"/>
  <c r="U133" i="5" s="1"/>
  <c r="T133" i="5" s="1"/>
  <c r="S133" i="5" s="1"/>
  <c r="R133" i="5" s="1"/>
  <c r="Q133" i="5" s="1"/>
  <c r="P133" i="5" s="1"/>
  <c r="O133" i="5" s="1"/>
  <c r="N133" i="5" s="1"/>
  <c r="M133" i="5" s="1"/>
  <c r="L133" i="5" s="1"/>
  <c r="K133" i="5" s="1"/>
  <c r="J133" i="5" s="1"/>
  <c r="I133" i="5" s="1"/>
  <c r="H133" i="5" s="1"/>
  <c r="G133" i="5" s="1"/>
  <c r="F133" i="5" s="1"/>
  <c r="E133" i="5" s="1"/>
  <c r="D133" i="5" s="1"/>
  <c r="C133" i="5" s="1"/>
  <c r="B133" i="5" s="1"/>
  <c r="AB117" i="5"/>
  <c r="AA117" i="5" s="1"/>
  <c r="Z117" i="5" s="1"/>
  <c r="Y117" i="5" s="1"/>
  <c r="X117" i="5" s="1"/>
  <c r="W117" i="5" s="1"/>
  <c r="V117" i="5" s="1"/>
  <c r="U117" i="5" s="1"/>
  <c r="T117" i="5" s="1"/>
  <c r="S117" i="5" s="1"/>
  <c r="R117" i="5" s="1"/>
  <c r="Q117" i="5" s="1"/>
  <c r="P117" i="5" s="1"/>
  <c r="O117" i="5" s="1"/>
  <c r="N117" i="5" s="1"/>
  <c r="M117" i="5" s="1"/>
  <c r="L117" i="5" s="1"/>
  <c r="K117" i="5" s="1"/>
  <c r="J117" i="5" s="1"/>
  <c r="I117" i="5" s="1"/>
  <c r="H117" i="5" s="1"/>
  <c r="G117" i="5" s="1"/>
  <c r="F117" i="5" s="1"/>
  <c r="E117" i="5" s="1"/>
  <c r="D117" i="5" s="1"/>
  <c r="C117" i="5" s="1"/>
  <c r="B117" i="5" s="1"/>
  <c r="AB101" i="5"/>
  <c r="AA101" i="5" s="1"/>
  <c r="Z101" i="5" s="1"/>
  <c r="Y101" i="5" s="1"/>
  <c r="X101" i="5" s="1"/>
  <c r="W101" i="5" s="1"/>
  <c r="V101" i="5" s="1"/>
  <c r="U101" i="5" s="1"/>
  <c r="T101" i="5" s="1"/>
  <c r="S101" i="5" s="1"/>
  <c r="R101" i="5" s="1"/>
  <c r="Q101" i="5" s="1"/>
  <c r="P101" i="5" s="1"/>
  <c r="O101" i="5" s="1"/>
  <c r="N101" i="5" s="1"/>
  <c r="M101" i="5" s="1"/>
  <c r="L101" i="5" s="1"/>
  <c r="K101" i="5" s="1"/>
  <c r="J101" i="5" s="1"/>
  <c r="I101" i="5" s="1"/>
  <c r="H101" i="5" s="1"/>
  <c r="G101" i="5" s="1"/>
  <c r="F101" i="5" s="1"/>
  <c r="E101" i="5" s="1"/>
  <c r="D101" i="5" s="1"/>
  <c r="C101" i="5" s="1"/>
  <c r="B101" i="5" s="1"/>
  <c r="AB90" i="5"/>
  <c r="AA90" i="5" s="1"/>
  <c r="Z90" i="5" s="1"/>
  <c r="Y90" i="5" s="1"/>
  <c r="X90" i="5" s="1"/>
  <c r="W90" i="5" s="1"/>
  <c r="V90" i="5" s="1"/>
  <c r="U90" i="5" s="1"/>
  <c r="T90" i="5" s="1"/>
  <c r="S90" i="5" s="1"/>
  <c r="R90" i="5" s="1"/>
  <c r="Q90" i="5" s="1"/>
  <c r="P90" i="5" s="1"/>
  <c r="O90" i="5" s="1"/>
  <c r="N90" i="5" s="1"/>
  <c r="M90" i="5" s="1"/>
  <c r="L90" i="5" s="1"/>
  <c r="K90" i="5" s="1"/>
  <c r="J90" i="5" s="1"/>
  <c r="I90" i="5" s="1"/>
  <c r="H90" i="5" s="1"/>
  <c r="G90" i="5" s="1"/>
  <c r="F90" i="5" s="1"/>
  <c r="E90" i="5" s="1"/>
  <c r="D90" i="5" s="1"/>
  <c r="C90" i="5" s="1"/>
  <c r="B90" i="5" s="1"/>
  <c r="AE151" i="5"/>
  <c r="AF151" i="5" s="1"/>
  <c r="AC192" i="5"/>
  <c r="AB192" i="5" s="1"/>
  <c r="AA192" i="5" s="1"/>
  <c r="Z192" i="5" s="1"/>
  <c r="Y192" i="5" s="1"/>
  <c r="X192" i="5" s="1"/>
  <c r="W192" i="5" s="1"/>
  <c r="V192" i="5" s="1"/>
  <c r="U192" i="5" s="1"/>
  <c r="T192" i="5" s="1"/>
  <c r="S192" i="5" s="1"/>
  <c r="R192" i="5" s="1"/>
  <c r="Q192" i="5" s="1"/>
  <c r="P192" i="5" s="1"/>
  <c r="O192" i="5" s="1"/>
  <c r="N192" i="5" s="1"/>
  <c r="M192" i="5" s="1"/>
  <c r="L192" i="5" s="1"/>
  <c r="K192" i="5" s="1"/>
  <c r="J192" i="5" s="1"/>
  <c r="I192" i="5" s="1"/>
  <c r="H192" i="5" s="1"/>
  <c r="G192" i="5" s="1"/>
  <c r="F192" i="5" s="1"/>
  <c r="E192" i="5" s="1"/>
  <c r="D192" i="5" s="1"/>
  <c r="C192" i="5" s="1"/>
  <c r="B192" i="5" s="1"/>
  <c r="AC170" i="5"/>
  <c r="AB170" i="5" s="1"/>
  <c r="AA170" i="5" s="1"/>
  <c r="Z170" i="5" s="1"/>
  <c r="Y170" i="5" s="1"/>
  <c r="X170" i="5" s="1"/>
  <c r="W170" i="5" s="1"/>
  <c r="V170" i="5" s="1"/>
  <c r="U170" i="5" s="1"/>
  <c r="T170" i="5" s="1"/>
  <c r="S170" i="5" s="1"/>
  <c r="R170" i="5" s="1"/>
  <c r="Q170" i="5" s="1"/>
  <c r="P170" i="5" s="1"/>
  <c r="O170" i="5" s="1"/>
  <c r="N170" i="5" s="1"/>
  <c r="M170" i="5" s="1"/>
  <c r="L170" i="5" s="1"/>
  <c r="K170" i="5" s="1"/>
  <c r="J170" i="5" s="1"/>
  <c r="I170" i="5" s="1"/>
  <c r="H170" i="5" s="1"/>
  <c r="G170" i="5" s="1"/>
  <c r="F170" i="5" s="1"/>
  <c r="E170" i="5" s="1"/>
  <c r="D170" i="5" s="1"/>
  <c r="C170" i="5" s="1"/>
  <c r="B170" i="5" s="1"/>
  <c r="AC149" i="5"/>
  <c r="AB149" i="5" s="1"/>
  <c r="AA149" i="5" s="1"/>
  <c r="Z149" i="5" s="1"/>
  <c r="Y149" i="5" s="1"/>
  <c r="X149" i="5" s="1"/>
  <c r="W149" i="5" s="1"/>
  <c r="V149" i="5" s="1"/>
  <c r="U149" i="5" s="1"/>
  <c r="T149" i="5" s="1"/>
  <c r="S149" i="5" s="1"/>
  <c r="R149" i="5" s="1"/>
  <c r="Q149" i="5" s="1"/>
  <c r="P149" i="5" s="1"/>
  <c r="O149" i="5" s="1"/>
  <c r="N149" i="5" s="1"/>
  <c r="M149" i="5" s="1"/>
  <c r="L149" i="5" s="1"/>
  <c r="K149" i="5" s="1"/>
  <c r="J149" i="5" s="1"/>
  <c r="I149" i="5" s="1"/>
  <c r="H149" i="5" s="1"/>
  <c r="G149" i="5" s="1"/>
  <c r="F149" i="5" s="1"/>
  <c r="E149" i="5" s="1"/>
  <c r="D149" i="5" s="1"/>
  <c r="C149" i="5" s="1"/>
  <c r="B149" i="5" s="1"/>
  <c r="AF95" i="5"/>
  <c r="AE163" i="5"/>
  <c r="AE159" i="5"/>
  <c r="AF91" i="5"/>
  <c r="AF87" i="5"/>
  <c r="AE155" i="5"/>
  <c r="AF79" i="5"/>
  <c r="AE147" i="5"/>
  <c r="AE143" i="5"/>
  <c r="AF75" i="5"/>
  <c r="AF71" i="5"/>
  <c r="AE139" i="5"/>
  <c r="AF131" i="5"/>
  <c r="AF199" i="5" s="1"/>
  <c r="AF115" i="5"/>
  <c r="AF183" i="5" s="1"/>
  <c r="AB198" i="5"/>
  <c r="AA198" i="5" s="1"/>
  <c r="Z198" i="5" s="1"/>
  <c r="Y198" i="5" s="1"/>
  <c r="X198" i="5" s="1"/>
  <c r="W198" i="5" s="1"/>
  <c r="V198" i="5" s="1"/>
  <c r="U198" i="5" s="1"/>
  <c r="T198" i="5" s="1"/>
  <c r="S198" i="5" s="1"/>
  <c r="R198" i="5" s="1"/>
  <c r="Q198" i="5" s="1"/>
  <c r="P198" i="5" s="1"/>
  <c r="O198" i="5" s="1"/>
  <c r="N198" i="5" s="1"/>
  <c r="M198" i="5" s="1"/>
  <c r="L198" i="5" s="1"/>
  <c r="K198" i="5" s="1"/>
  <c r="J198" i="5" s="1"/>
  <c r="I198" i="5" s="1"/>
  <c r="H198" i="5" s="1"/>
  <c r="G198" i="5" s="1"/>
  <c r="F198" i="5" s="1"/>
  <c r="E198" i="5" s="1"/>
  <c r="D198" i="5" s="1"/>
  <c r="C198" i="5" s="1"/>
  <c r="B198" i="5" s="1"/>
  <c r="AF177" i="5"/>
  <c r="AF129" i="5"/>
  <c r="AF197" i="5" s="1"/>
  <c r="AF123" i="5"/>
  <c r="AF191" i="5" s="1"/>
  <c r="AF113" i="5"/>
  <c r="AF181" i="5" s="1"/>
  <c r="AF107" i="5"/>
  <c r="AF175" i="5" s="1"/>
  <c r="AB83" i="5"/>
  <c r="AA83" i="5" s="1"/>
  <c r="Z83" i="5" s="1"/>
  <c r="Y83" i="5" s="1"/>
  <c r="X83" i="5" s="1"/>
  <c r="W83" i="5" s="1"/>
  <c r="V83" i="5" s="1"/>
  <c r="U83" i="5" s="1"/>
  <c r="T83" i="5" s="1"/>
  <c r="S83" i="5" s="1"/>
  <c r="R83" i="5" s="1"/>
  <c r="Q83" i="5" s="1"/>
  <c r="P83" i="5" s="1"/>
  <c r="O83" i="5" s="1"/>
  <c r="N83" i="5" s="1"/>
  <c r="M83" i="5" s="1"/>
  <c r="L83" i="5" s="1"/>
  <c r="K83" i="5" s="1"/>
  <c r="J83" i="5" s="1"/>
  <c r="I83" i="5" s="1"/>
  <c r="H83" i="5" s="1"/>
  <c r="G83" i="5" s="1"/>
  <c r="F83" i="5" s="1"/>
  <c r="E83" i="5" s="1"/>
  <c r="D83" i="5" s="1"/>
  <c r="C83" i="5" s="1"/>
  <c r="B83" i="5" s="1"/>
  <c r="AE167" i="5"/>
  <c r="AF167" i="5" s="1"/>
  <c r="AB186" i="5"/>
  <c r="AA186" i="5" s="1"/>
  <c r="Z186" i="5" s="1"/>
  <c r="Y186" i="5" s="1"/>
  <c r="X186" i="5" s="1"/>
  <c r="W186" i="5" s="1"/>
  <c r="V186" i="5" s="1"/>
  <c r="U186" i="5" s="1"/>
  <c r="T186" i="5" s="1"/>
  <c r="S186" i="5" s="1"/>
  <c r="R186" i="5" s="1"/>
  <c r="Q186" i="5" s="1"/>
  <c r="P186" i="5" s="1"/>
  <c r="O186" i="5" s="1"/>
  <c r="N186" i="5" s="1"/>
  <c r="M186" i="5" s="1"/>
  <c r="L186" i="5" s="1"/>
  <c r="K186" i="5" s="1"/>
  <c r="J186" i="5" s="1"/>
  <c r="I186" i="5" s="1"/>
  <c r="H186" i="5" s="1"/>
  <c r="G186" i="5" s="1"/>
  <c r="F186" i="5" s="1"/>
  <c r="E186" i="5" s="1"/>
  <c r="D186" i="5" s="1"/>
  <c r="C186" i="5" s="1"/>
  <c r="B186" i="5" s="1"/>
  <c r="AE138" i="5"/>
  <c r="AF70" i="5"/>
  <c r="AE200" i="5"/>
  <c r="AF132" i="5"/>
  <c r="AE196" i="5"/>
  <c r="AF128" i="5"/>
  <c r="AE192" i="5"/>
  <c r="AF124" i="5"/>
  <c r="AE188" i="5"/>
  <c r="AF120" i="5"/>
  <c r="AE184" i="5"/>
  <c r="AF116" i="5"/>
  <c r="AE180" i="5"/>
  <c r="AF112" i="5"/>
  <c r="AE176" i="5"/>
  <c r="AF108" i="5"/>
  <c r="AE172" i="5"/>
  <c r="AF104" i="5"/>
  <c r="AE168" i="5"/>
  <c r="AF100" i="5"/>
  <c r="AE164" i="5"/>
  <c r="AF96" i="5"/>
  <c r="AE160" i="5"/>
  <c r="AF92" i="5"/>
  <c r="AE156" i="5"/>
  <c r="AF88" i="5"/>
  <c r="AE152" i="5"/>
  <c r="AF84" i="5"/>
  <c r="AE148" i="5"/>
  <c r="AF80" i="5"/>
  <c r="AE144" i="5"/>
  <c r="AF76" i="5"/>
  <c r="AE140" i="5"/>
  <c r="AF72" i="5"/>
  <c r="AF133" i="5"/>
  <c r="AF201" i="5" s="1"/>
  <c r="AF127" i="5"/>
  <c r="AF195" i="5" s="1"/>
  <c r="AF117" i="5"/>
  <c r="AF185" i="5" s="1"/>
  <c r="AF111" i="5"/>
  <c r="AF179" i="5" s="1"/>
  <c r="AF101" i="5"/>
  <c r="AF169" i="5" s="1"/>
  <c r="AF93" i="5"/>
  <c r="AF161" i="5" s="1"/>
  <c r="AF85" i="5"/>
  <c r="AF153" i="5" s="1"/>
  <c r="AF77" i="5"/>
  <c r="AF145" i="5" s="1"/>
  <c r="AC203" i="5"/>
  <c r="AB135" i="5"/>
  <c r="AA135" i="5" s="1"/>
  <c r="Z135" i="5" s="1"/>
  <c r="Y135" i="5" s="1"/>
  <c r="X135" i="5" s="1"/>
  <c r="W135" i="5" s="1"/>
  <c r="V135" i="5" s="1"/>
  <c r="U135" i="5" s="1"/>
  <c r="T135" i="5" s="1"/>
  <c r="S135" i="5" s="1"/>
  <c r="R135" i="5" s="1"/>
  <c r="Q135" i="5" s="1"/>
  <c r="P135" i="5" s="1"/>
  <c r="O135" i="5" s="1"/>
  <c r="N135" i="5" s="1"/>
  <c r="M135" i="5" s="1"/>
  <c r="L135" i="5" s="1"/>
  <c r="K135" i="5" s="1"/>
  <c r="J135" i="5" s="1"/>
  <c r="I135" i="5" s="1"/>
  <c r="H135" i="5" s="1"/>
  <c r="G135" i="5" s="1"/>
  <c r="F135" i="5" s="1"/>
  <c r="E135" i="5" s="1"/>
  <c r="D135" i="5" s="1"/>
  <c r="C135" i="5" s="1"/>
  <c r="B135" i="5" s="1"/>
  <c r="AC199" i="5"/>
  <c r="AB131" i="5"/>
  <c r="AA131" i="5" s="1"/>
  <c r="Z131" i="5" s="1"/>
  <c r="Y131" i="5" s="1"/>
  <c r="X131" i="5" s="1"/>
  <c r="W131" i="5" s="1"/>
  <c r="V131" i="5" s="1"/>
  <c r="U131" i="5" s="1"/>
  <c r="T131" i="5" s="1"/>
  <c r="S131" i="5" s="1"/>
  <c r="R131" i="5" s="1"/>
  <c r="Q131" i="5" s="1"/>
  <c r="P131" i="5" s="1"/>
  <c r="O131" i="5" s="1"/>
  <c r="N131" i="5" s="1"/>
  <c r="M131" i="5" s="1"/>
  <c r="L131" i="5" s="1"/>
  <c r="K131" i="5" s="1"/>
  <c r="J131" i="5" s="1"/>
  <c r="I131" i="5" s="1"/>
  <c r="H131" i="5" s="1"/>
  <c r="G131" i="5" s="1"/>
  <c r="F131" i="5" s="1"/>
  <c r="E131" i="5" s="1"/>
  <c r="D131" i="5" s="1"/>
  <c r="C131" i="5" s="1"/>
  <c r="B131" i="5" s="1"/>
  <c r="AC195" i="5"/>
  <c r="AB127" i="5"/>
  <c r="AA127" i="5" s="1"/>
  <c r="Z127" i="5" s="1"/>
  <c r="Y127" i="5" s="1"/>
  <c r="X127" i="5" s="1"/>
  <c r="W127" i="5" s="1"/>
  <c r="V127" i="5" s="1"/>
  <c r="U127" i="5" s="1"/>
  <c r="T127" i="5" s="1"/>
  <c r="S127" i="5" s="1"/>
  <c r="R127" i="5" s="1"/>
  <c r="Q127" i="5" s="1"/>
  <c r="P127" i="5" s="1"/>
  <c r="O127" i="5" s="1"/>
  <c r="N127" i="5" s="1"/>
  <c r="M127" i="5" s="1"/>
  <c r="L127" i="5" s="1"/>
  <c r="K127" i="5" s="1"/>
  <c r="J127" i="5" s="1"/>
  <c r="I127" i="5" s="1"/>
  <c r="H127" i="5" s="1"/>
  <c r="G127" i="5" s="1"/>
  <c r="F127" i="5" s="1"/>
  <c r="E127" i="5" s="1"/>
  <c r="D127" i="5" s="1"/>
  <c r="C127" i="5" s="1"/>
  <c r="B127" i="5" s="1"/>
  <c r="AC191" i="5"/>
  <c r="AB123" i="5"/>
  <c r="AA123" i="5" s="1"/>
  <c r="Z123" i="5" s="1"/>
  <c r="Y123" i="5" s="1"/>
  <c r="X123" i="5" s="1"/>
  <c r="W123" i="5" s="1"/>
  <c r="V123" i="5" s="1"/>
  <c r="U123" i="5" s="1"/>
  <c r="T123" i="5" s="1"/>
  <c r="S123" i="5" s="1"/>
  <c r="R123" i="5" s="1"/>
  <c r="Q123" i="5" s="1"/>
  <c r="P123" i="5" s="1"/>
  <c r="O123" i="5" s="1"/>
  <c r="N123" i="5" s="1"/>
  <c r="M123" i="5" s="1"/>
  <c r="L123" i="5" s="1"/>
  <c r="K123" i="5" s="1"/>
  <c r="J123" i="5" s="1"/>
  <c r="I123" i="5" s="1"/>
  <c r="H123" i="5" s="1"/>
  <c r="G123" i="5" s="1"/>
  <c r="F123" i="5" s="1"/>
  <c r="E123" i="5" s="1"/>
  <c r="D123" i="5" s="1"/>
  <c r="C123" i="5" s="1"/>
  <c r="B123" i="5" s="1"/>
  <c r="AC187" i="5"/>
  <c r="AB119" i="5"/>
  <c r="AA119" i="5" s="1"/>
  <c r="Z119" i="5" s="1"/>
  <c r="Y119" i="5" s="1"/>
  <c r="X119" i="5" s="1"/>
  <c r="W119" i="5" s="1"/>
  <c r="V119" i="5" s="1"/>
  <c r="U119" i="5" s="1"/>
  <c r="T119" i="5" s="1"/>
  <c r="S119" i="5" s="1"/>
  <c r="R119" i="5" s="1"/>
  <c r="Q119" i="5" s="1"/>
  <c r="P119" i="5" s="1"/>
  <c r="O119" i="5" s="1"/>
  <c r="N119" i="5" s="1"/>
  <c r="M119" i="5" s="1"/>
  <c r="L119" i="5" s="1"/>
  <c r="K119" i="5" s="1"/>
  <c r="J119" i="5" s="1"/>
  <c r="I119" i="5" s="1"/>
  <c r="H119" i="5" s="1"/>
  <c r="G119" i="5" s="1"/>
  <c r="F119" i="5" s="1"/>
  <c r="E119" i="5" s="1"/>
  <c r="D119" i="5" s="1"/>
  <c r="C119" i="5" s="1"/>
  <c r="B119" i="5" s="1"/>
  <c r="AC183" i="5"/>
  <c r="AB115" i="5"/>
  <c r="AA115" i="5" s="1"/>
  <c r="Z115" i="5" s="1"/>
  <c r="Y115" i="5" s="1"/>
  <c r="X115" i="5" s="1"/>
  <c r="W115" i="5" s="1"/>
  <c r="V115" i="5" s="1"/>
  <c r="U115" i="5" s="1"/>
  <c r="T115" i="5" s="1"/>
  <c r="S115" i="5" s="1"/>
  <c r="R115" i="5" s="1"/>
  <c r="Q115" i="5" s="1"/>
  <c r="P115" i="5" s="1"/>
  <c r="O115" i="5" s="1"/>
  <c r="N115" i="5" s="1"/>
  <c r="M115" i="5" s="1"/>
  <c r="L115" i="5" s="1"/>
  <c r="K115" i="5" s="1"/>
  <c r="J115" i="5" s="1"/>
  <c r="I115" i="5" s="1"/>
  <c r="H115" i="5" s="1"/>
  <c r="G115" i="5" s="1"/>
  <c r="F115" i="5" s="1"/>
  <c r="E115" i="5" s="1"/>
  <c r="D115" i="5" s="1"/>
  <c r="C115" i="5" s="1"/>
  <c r="B115" i="5" s="1"/>
  <c r="AC179" i="5"/>
  <c r="AB111" i="5"/>
  <c r="AA111" i="5" s="1"/>
  <c r="Z111" i="5" s="1"/>
  <c r="Y111" i="5" s="1"/>
  <c r="X111" i="5" s="1"/>
  <c r="W111" i="5" s="1"/>
  <c r="V111" i="5" s="1"/>
  <c r="U111" i="5" s="1"/>
  <c r="T111" i="5" s="1"/>
  <c r="S111" i="5" s="1"/>
  <c r="R111" i="5" s="1"/>
  <c r="Q111" i="5" s="1"/>
  <c r="P111" i="5" s="1"/>
  <c r="O111" i="5" s="1"/>
  <c r="N111" i="5" s="1"/>
  <c r="M111" i="5" s="1"/>
  <c r="L111" i="5" s="1"/>
  <c r="K111" i="5" s="1"/>
  <c r="J111" i="5" s="1"/>
  <c r="I111" i="5" s="1"/>
  <c r="H111" i="5" s="1"/>
  <c r="G111" i="5" s="1"/>
  <c r="F111" i="5" s="1"/>
  <c r="E111" i="5" s="1"/>
  <c r="D111" i="5" s="1"/>
  <c r="C111" i="5" s="1"/>
  <c r="B111" i="5" s="1"/>
  <c r="AC175" i="5"/>
  <c r="AB107" i="5"/>
  <c r="AA107" i="5" s="1"/>
  <c r="Z107" i="5" s="1"/>
  <c r="Y107" i="5" s="1"/>
  <c r="X107" i="5" s="1"/>
  <c r="W107" i="5" s="1"/>
  <c r="V107" i="5" s="1"/>
  <c r="U107" i="5" s="1"/>
  <c r="T107" i="5" s="1"/>
  <c r="S107" i="5" s="1"/>
  <c r="R107" i="5" s="1"/>
  <c r="Q107" i="5" s="1"/>
  <c r="P107" i="5" s="1"/>
  <c r="O107" i="5" s="1"/>
  <c r="N107" i="5" s="1"/>
  <c r="M107" i="5" s="1"/>
  <c r="L107" i="5" s="1"/>
  <c r="K107" i="5" s="1"/>
  <c r="J107" i="5" s="1"/>
  <c r="I107" i="5" s="1"/>
  <c r="H107" i="5" s="1"/>
  <c r="G107" i="5" s="1"/>
  <c r="F107" i="5" s="1"/>
  <c r="E107" i="5" s="1"/>
  <c r="D107" i="5" s="1"/>
  <c r="C107" i="5" s="1"/>
  <c r="B107" i="5" s="1"/>
  <c r="AC171" i="5"/>
  <c r="AB103" i="5"/>
  <c r="AA103" i="5" s="1"/>
  <c r="Z103" i="5" s="1"/>
  <c r="Y103" i="5" s="1"/>
  <c r="X103" i="5" s="1"/>
  <c r="W103" i="5" s="1"/>
  <c r="V103" i="5" s="1"/>
  <c r="U103" i="5" s="1"/>
  <c r="T103" i="5" s="1"/>
  <c r="S103" i="5" s="1"/>
  <c r="R103" i="5" s="1"/>
  <c r="Q103" i="5" s="1"/>
  <c r="P103" i="5" s="1"/>
  <c r="O103" i="5" s="1"/>
  <c r="N103" i="5" s="1"/>
  <c r="M103" i="5" s="1"/>
  <c r="L103" i="5" s="1"/>
  <c r="K103" i="5" s="1"/>
  <c r="J103" i="5" s="1"/>
  <c r="I103" i="5" s="1"/>
  <c r="H103" i="5" s="1"/>
  <c r="G103" i="5" s="1"/>
  <c r="F103" i="5" s="1"/>
  <c r="E103" i="5" s="1"/>
  <c r="D103" i="5" s="1"/>
  <c r="C103" i="5" s="1"/>
  <c r="B103" i="5" s="1"/>
  <c r="AC167" i="5"/>
  <c r="AB99" i="5"/>
  <c r="AA99" i="5" s="1"/>
  <c r="Z99" i="5" s="1"/>
  <c r="Y99" i="5" s="1"/>
  <c r="X99" i="5" s="1"/>
  <c r="W99" i="5" s="1"/>
  <c r="V99" i="5" s="1"/>
  <c r="U99" i="5" s="1"/>
  <c r="T99" i="5" s="1"/>
  <c r="S99" i="5" s="1"/>
  <c r="R99" i="5" s="1"/>
  <c r="Q99" i="5" s="1"/>
  <c r="P99" i="5" s="1"/>
  <c r="O99" i="5" s="1"/>
  <c r="N99" i="5" s="1"/>
  <c r="M99" i="5" s="1"/>
  <c r="L99" i="5" s="1"/>
  <c r="K99" i="5" s="1"/>
  <c r="J99" i="5" s="1"/>
  <c r="I99" i="5" s="1"/>
  <c r="H99" i="5" s="1"/>
  <c r="G99" i="5" s="1"/>
  <c r="F99" i="5" s="1"/>
  <c r="E99" i="5" s="1"/>
  <c r="D99" i="5" s="1"/>
  <c r="C99" i="5" s="1"/>
  <c r="B99" i="5" s="1"/>
  <c r="AC163" i="5"/>
  <c r="AB95" i="5"/>
  <c r="AA95" i="5" s="1"/>
  <c r="Z95" i="5" s="1"/>
  <c r="Y95" i="5" s="1"/>
  <c r="X95" i="5" s="1"/>
  <c r="W95" i="5" s="1"/>
  <c r="V95" i="5" s="1"/>
  <c r="U95" i="5" s="1"/>
  <c r="T95" i="5" s="1"/>
  <c r="S95" i="5" s="1"/>
  <c r="R95" i="5" s="1"/>
  <c r="Q95" i="5" s="1"/>
  <c r="P95" i="5" s="1"/>
  <c r="O95" i="5" s="1"/>
  <c r="N95" i="5" s="1"/>
  <c r="M95" i="5" s="1"/>
  <c r="L95" i="5" s="1"/>
  <c r="K95" i="5" s="1"/>
  <c r="J95" i="5" s="1"/>
  <c r="I95" i="5" s="1"/>
  <c r="H95" i="5" s="1"/>
  <c r="G95" i="5" s="1"/>
  <c r="F95" i="5" s="1"/>
  <c r="E95" i="5" s="1"/>
  <c r="D95" i="5" s="1"/>
  <c r="C95" i="5" s="1"/>
  <c r="B95" i="5" s="1"/>
  <c r="AC159" i="5"/>
  <c r="AB91" i="5"/>
  <c r="AA91" i="5" s="1"/>
  <c r="Z91" i="5" s="1"/>
  <c r="Y91" i="5" s="1"/>
  <c r="X91" i="5" s="1"/>
  <c r="W91" i="5" s="1"/>
  <c r="V91" i="5" s="1"/>
  <c r="U91" i="5" s="1"/>
  <c r="T91" i="5" s="1"/>
  <c r="S91" i="5" s="1"/>
  <c r="R91" i="5" s="1"/>
  <c r="Q91" i="5" s="1"/>
  <c r="P91" i="5" s="1"/>
  <c r="O91" i="5" s="1"/>
  <c r="N91" i="5" s="1"/>
  <c r="M91" i="5" s="1"/>
  <c r="L91" i="5" s="1"/>
  <c r="K91" i="5" s="1"/>
  <c r="J91" i="5" s="1"/>
  <c r="I91" i="5" s="1"/>
  <c r="H91" i="5" s="1"/>
  <c r="G91" i="5" s="1"/>
  <c r="F91" i="5" s="1"/>
  <c r="E91" i="5" s="1"/>
  <c r="D91" i="5" s="1"/>
  <c r="C91" i="5" s="1"/>
  <c r="B91" i="5" s="1"/>
  <c r="AC147" i="5"/>
  <c r="AB79" i="5"/>
  <c r="AA79" i="5" s="1"/>
  <c r="Z79" i="5" s="1"/>
  <c r="Y79" i="5" s="1"/>
  <c r="X79" i="5" s="1"/>
  <c r="W79" i="5" s="1"/>
  <c r="V79" i="5" s="1"/>
  <c r="U79" i="5" s="1"/>
  <c r="T79" i="5" s="1"/>
  <c r="S79" i="5" s="1"/>
  <c r="R79" i="5" s="1"/>
  <c r="Q79" i="5" s="1"/>
  <c r="P79" i="5" s="1"/>
  <c r="O79" i="5" s="1"/>
  <c r="N79" i="5" s="1"/>
  <c r="M79" i="5" s="1"/>
  <c r="L79" i="5" s="1"/>
  <c r="K79" i="5" s="1"/>
  <c r="J79" i="5" s="1"/>
  <c r="I79" i="5" s="1"/>
  <c r="H79" i="5" s="1"/>
  <c r="G79" i="5" s="1"/>
  <c r="F79" i="5" s="1"/>
  <c r="E79" i="5" s="1"/>
  <c r="D79" i="5" s="1"/>
  <c r="C79" i="5" s="1"/>
  <c r="B79" i="5" s="1"/>
  <c r="AC143" i="5"/>
  <c r="AB75" i="5"/>
  <c r="AA75" i="5" s="1"/>
  <c r="Z75" i="5" s="1"/>
  <c r="Y75" i="5" s="1"/>
  <c r="X75" i="5" s="1"/>
  <c r="W75" i="5" s="1"/>
  <c r="V75" i="5" s="1"/>
  <c r="U75" i="5" s="1"/>
  <c r="T75" i="5" s="1"/>
  <c r="S75" i="5" s="1"/>
  <c r="R75" i="5" s="1"/>
  <c r="Q75" i="5" s="1"/>
  <c r="P75" i="5" s="1"/>
  <c r="O75" i="5" s="1"/>
  <c r="N75" i="5" s="1"/>
  <c r="M75" i="5" s="1"/>
  <c r="L75" i="5" s="1"/>
  <c r="K75" i="5" s="1"/>
  <c r="J75" i="5" s="1"/>
  <c r="I75" i="5" s="1"/>
  <c r="H75" i="5" s="1"/>
  <c r="G75" i="5" s="1"/>
  <c r="F75" i="5" s="1"/>
  <c r="E75" i="5" s="1"/>
  <c r="D75" i="5" s="1"/>
  <c r="C75" i="5" s="1"/>
  <c r="B75" i="5" s="1"/>
  <c r="AC139" i="5"/>
  <c r="AB71" i="5"/>
  <c r="AA71" i="5" s="1"/>
  <c r="Z71" i="5" s="1"/>
  <c r="Y71" i="5" s="1"/>
  <c r="X71" i="5" s="1"/>
  <c r="W71" i="5" s="1"/>
  <c r="V71" i="5" s="1"/>
  <c r="U71" i="5" s="1"/>
  <c r="T71" i="5" s="1"/>
  <c r="S71" i="5" s="1"/>
  <c r="R71" i="5" s="1"/>
  <c r="Q71" i="5" s="1"/>
  <c r="P71" i="5" s="1"/>
  <c r="O71" i="5" s="1"/>
  <c r="N71" i="5" s="1"/>
  <c r="M71" i="5" s="1"/>
  <c r="L71" i="5" s="1"/>
  <c r="K71" i="5" s="1"/>
  <c r="J71" i="5" s="1"/>
  <c r="I71" i="5" s="1"/>
  <c r="H71" i="5" s="1"/>
  <c r="G71" i="5" s="1"/>
  <c r="F71" i="5" s="1"/>
  <c r="E71" i="5" s="1"/>
  <c r="D71" i="5" s="1"/>
  <c r="C71" i="5" s="1"/>
  <c r="B71" i="5" s="1"/>
  <c r="AB160" i="5"/>
  <c r="AA160" i="5" s="1"/>
  <c r="Z160" i="5" s="1"/>
  <c r="Y160" i="5" s="1"/>
  <c r="X160" i="5" s="1"/>
  <c r="W160" i="5" s="1"/>
  <c r="V160" i="5" s="1"/>
  <c r="U160" i="5" s="1"/>
  <c r="T160" i="5" s="1"/>
  <c r="S160" i="5" s="1"/>
  <c r="R160" i="5" s="1"/>
  <c r="Q160" i="5" s="1"/>
  <c r="P160" i="5" s="1"/>
  <c r="O160" i="5" s="1"/>
  <c r="N160" i="5" s="1"/>
  <c r="M160" i="5" s="1"/>
  <c r="L160" i="5" s="1"/>
  <c r="K160" i="5" s="1"/>
  <c r="J160" i="5" s="1"/>
  <c r="I160" i="5" s="1"/>
  <c r="H160" i="5" s="1"/>
  <c r="G160" i="5" s="1"/>
  <c r="F160" i="5" s="1"/>
  <c r="E160" i="5" s="1"/>
  <c r="D160" i="5" s="1"/>
  <c r="C160" i="5" s="1"/>
  <c r="B160" i="5" s="1"/>
  <c r="AB128" i="5"/>
  <c r="AA128" i="5" s="1"/>
  <c r="Z128" i="5" s="1"/>
  <c r="Y128" i="5" s="1"/>
  <c r="X128" i="5" s="1"/>
  <c r="W128" i="5" s="1"/>
  <c r="V128" i="5" s="1"/>
  <c r="U128" i="5" s="1"/>
  <c r="T128" i="5" s="1"/>
  <c r="S128" i="5" s="1"/>
  <c r="R128" i="5" s="1"/>
  <c r="Q128" i="5" s="1"/>
  <c r="P128" i="5" s="1"/>
  <c r="O128" i="5" s="1"/>
  <c r="N128" i="5" s="1"/>
  <c r="M128" i="5" s="1"/>
  <c r="L128" i="5" s="1"/>
  <c r="K128" i="5" s="1"/>
  <c r="J128" i="5" s="1"/>
  <c r="I128" i="5" s="1"/>
  <c r="H128" i="5" s="1"/>
  <c r="G128" i="5" s="1"/>
  <c r="F128" i="5" s="1"/>
  <c r="E128" i="5" s="1"/>
  <c r="D128" i="5" s="1"/>
  <c r="C128" i="5" s="1"/>
  <c r="B128" i="5" s="1"/>
  <c r="AB120" i="5"/>
  <c r="AA120" i="5" s="1"/>
  <c r="Z120" i="5" s="1"/>
  <c r="Y120" i="5" s="1"/>
  <c r="X120" i="5" s="1"/>
  <c r="W120" i="5" s="1"/>
  <c r="V120" i="5" s="1"/>
  <c r="U120" i="5" s="1"/>
  <c r="T120" i="5" s="1"/>
  <c r="S120" i="5" s="1"/>
  <c r="R120" i="5" s="1"/>
  <c r="Q120" i="5" s="1"/>
  <c r="P120" i="5" s="1"/>
  <c r="O120" i="5" s="1"/>
  <c r="N120" i="5" s="1"/>
  <c r="M120" i="5" s="1"/>
  <c r="L120" i="5" s="1"/>
  <c r="K120" i="5" s="1"/>
  <c r="J120" i="5" s="1"/>
  <c r="I120" i="5" s="1"/>
  <c r="H120" i="5" s="1"/>
  <c r="G120" i="5" s="1"/>
  <c r="F120" i="5" s="1"/>
  <c r="E120" i="5" s="1"/>
  <c r="D120" i="5" s="1"/>
  <c r="C120" i="5" s="1"/>
  <c r="B120" i="5" s="1"/>
  <c r="AB112" i="5"/>
  <c r="AA112" i="5" s="1"/>
  <c r="Z112" i="5" s="1"/>
  <c r="Y112" i="5" s="1"/>
  <c r="X112" i="5" s="1"/>
  <c r="W112" i="5" s="1"/>
  <c r="V112" i="5" s="1"/>
  <c r="U112" i="5" s="1"/>
  <c r="T112" i="5" s="1"/>
  <c r="S112" i="5" s="1"/>
  <c r="R112" i="5" s="1"/>
  <c r="Q112" i="5" s="1"/>
  <c r="P112" i="5" s="1"/>
  <c r="O112" i="5" s="1"/>
  <c r="N112" i="5" s="1"/>
  <c r="M112" i="5" s="1"/>
  <c r="L112" i="5" s="1"/>
  <c r="K112" i="5" s="1"/>
  <c r="J112" i="5" s="1"/>
  <c r="I112" i="5" s="1"/>
  <c r="H112" i="5" s="1"/>
  <c r="G112" i="5" s="1"/>
  <c r="F112" i="5" s="1"/>
  <c r="E112" i="5" s="1"/>
  <c r="D112" i="5" s="1"/>
  <c r="C112" i="5" s="1"/>
  <c r="B112" i="5" s="1"/>
  <c r="AB104" i="5"/>
  <c r="AA104" i="5" s="1"/>
  <c r="Z104" i="5" s="1"/>
  <c r="Y104" i="5" s="1"/>
  <c r="X104" i="5" s="1"/>
  <c r="W104" i="5" s="1"/>
  <c r="V104" i="5" s="1"/>
  <c r="U104" i="5" s="1"/>
  <c r="T104" i="5" s="1"/>
  <c r="S104" i="5" s="1"/>
  <c r="R104" i="5" s="1"/>
  <c r="Q104" i="5" s="1"/>
  <c r="P104" i="5" s="1"/>
  <c r="O104" i="5" s="1"/>
  <c r="N104" i="5" s="1"/>
  <c r="M104" i="5" s="1"/>
  <c r="L104" i="5" s="1"/>
  <c r="K104" i="5" s="1"/>
  <c r="J104" i="5" s="1"/>
  <c r="I104" i="5" s="1"/>
  <c r="H104" i="5" s="1"/>
  <c r="G104" i="5" s="1"/>
  <c r="F104" i="5" s="1"/>
  <c r="E104" i="5" s="1"/>
  <c r="D104" i="5" s="1"/>
  <c r="C104" i="5" s="1"/>
  <c r="B104" i="5" s="1"/>
  <c r="AB84" i="5"/>
  <c r="AA84" i="5" s="1"/>
  <c r="Z84" i="5" s="1"/>
  <c r="Y84" i="5" s="1"/>
  <c r="X84" i="5" s="1"/>
  <c r="W84" i="5" s="1"/>
  <c r="V84" i="5" s="1"/>
  <c r="U84" i="5" s="1"/>
  <c r="T84" i="5" s="1"/>
  <c r="S84" i="5" s="1"/>
  <c r="R84" i="5" s="1"/>
  <c r="Q84" i="5" s="1"/>
  <c r="P84" i="5" s="1"/>
  <c r="O84" i="5" s="1"/>
  <c r="N84" i="5" s="1"/>
  <c r="M84" i="5" s="1"/>
  <c r="L84" i="5" s="1"/>
  <c r="K84" i="5" s="1"/>
  <c r="J84" i="5" s="1"/>
  <c r="I84" i="5" s="1"/>
  <c r="H84" i="5" s="1"/>
  <c r="G84" i="5" s="1"/>
  <c r="F84" i="5" s="1"/>
  <c r="E84" i="5" s="1"/>
  <c r="D84" i="5" s="1"/>
  <c r="C84" i="5" s="1"/>
  <c r="B84" i="5" s="1"/>
  <c r="AB80" i="5"/>
  <c r="AA80" i="5" s="1"/>
  <c r="Z80" i="5" s="1"/>
  <c r="Y80" i="5" s="1"/>
  <c r="X80" i="5" s="1"/>
  <c r="W80" i="5" s="1"/>
  <c r="V80" i="5" s="1"/>
  <c r="U80" i="5" s="1"/>
  <c r="T80" i="5" s="1"/>
  <c r="S80" i="5" s="1"/>
  <c r="R80" i="5" s="1"/>
  <c r="Q80" i="5" s="1"/>
  <c r="P80" i="5" s="1"/>
  <c r="O80" i="5" s="1"/>
  <c r="N80" i="5" s="1"/>
  <c r="M80" i="5" s="1"/>
  <c r="L80" i="5" s="1"/>
  <c r="K80" i="5" s="1"/>
  <c r="J80" i="5" s="1"/>
  <c r="I80" i="5" s="1"/>
  <c r="H80" i="5" s="1"/>
  <c r="G80" i="5" s="1"/>
  <c r="F80" i="5" s="1"/>
  <c r="E80" i="5" s="1"/>
  <c r="D80" i="5" s="1"/>
  <c r="C80" i="5" s="1"/>
  <c r="B80" i="5" s="1"/>
  <c r="AB77" i="5"/>
  <c r="AA77" i="5" s="1"/>
  <c r="Z77" i="5" s="1"/>
  <c r="Y77" i="5" s="1"/>
  <c r="X77" i="5" s="1"/>
  <c r="W77" i="5" s="1"/>
  <c r="V77" i="5" s="1"/>
  <c r="U77" i="5" s="1"/>
  <c r="T77" i="5" s="1"/>
  <c r="S77" i="5" s="1"/>
  <c r="R77" i="5" s="1"/>
  <c r="Q77" i="5" s="1"/>
  <c r="P77" i="5" s="1"/>
  <c r="O77" i="5" s="1"/>
  <c r="N77" i="5" s="1"/>
  <c r="M77" i="5" s="1"/>
  <c r="L77" i="5" s="1"/>
  <c r="K77" i="5" s="1"/>
  <c r="J77" i="5" s="1"/>
  <c r="I77" i="5" s="1"/>
  <c r="H77" i="5" s="1"/>
  <c r="G77" i="5" s="1"/>
  <c r="F77" i="5" s="1"/>
  <c r="E77" i="5" s="1"/>
  <c r="D77" i="5" s="1"/>
  <c r="C77" i="5" s="1"/>
  <c r="B77" i="5" s="1"/>
  <c r="AC138" i="5"/>
  <c r="AB138" i="5" s="1"/>
  <c r="AA138" i="5" s="1"/>
  <c r="Z138" i="5" s="1"/>
  <c r="Y138" i="5" s="1"/>
  <c r="X138" i="5" s="1"/>
  <c r="W138" i="5" s="1"/>
  <c r="V138" i="5" s="1"/>
  <c r="U138" i="5" s="1"/>
  <c r="T138" i="5" s="1"/>
  <c r="S138" i="5" s="1"/>
  <c r="R138" i="5" s="1"/>
  <c r="Q138" i="5" s="1"/>
  <c r="P138" i="5" s="1"/>
  <c r="O138" i="5" s="1"/>
  <c r="N138" i="5" s="1"/>
  <c r="M138" i="5" s="1"/>
  <c r="L138" i="5" s="1"/>
  <c r="K138" i="5" s="1"/>
  <c r="J138" i="5" s="1"/>
  <c r="I138" i="5" s="1"/>
  <c r="H138" i="5" s="1"/>
  <c r="G138" i="5" s="1"/>
  <c r="F138" i="5" s="1"/>
  <c r="E138" i="5" s="1"/>
  <c r="D138" i="5" s="1"/>
  <c r="C138" i="5" s="1"/>
  <c r="B138" i="5" s="1"/>
  <c r="AC161" i="5"/>
  <c r="AB161" i="5" s="1"/>
  <c r="AA161" i="5" s="1"/>
  <c r="Z161" i="5" s="1"/>
  <c r="Y161" i="5" s="1"/>
  <c r="X161" i="5" s="1"/>
  <c r="W161" i="5" s="1"/>
  <c r="V161" i="5" s="1"/>
  <c r="U161" i="5" s="1"/>
  <c r="T161" i="5" s="1"/>
  <c r="S161" i="5" s="1"/>
  <c r="R161" i="5" s="1"/>
  <c r="Q161" i="5" s="1"/>
  <c r="P161" i="5" s="1"/>
  <c r="O161" i="5" s="1"/>
  <c r="N161" i="5" s="1"/>
  <c r="M161" i="5" s="1"/>
  <c r="L161" i="5" s="1"/>
  <c r="K161" i="5" s="1"/>
  <c r="J161" i="5" s="1"/>
  <c r="I161" i="5" s="1"/>
  <c r="H161" i="5" s="1"/>
  <c r="G161" i="5" s="1"/>
  <c r="F161" i="5" s="1"/>
  <c r="E161" i="5" s="1"/>
  <c r="D161" i="5" s="1"/>
  <c r="C161" i="5" s="1"/>
  <c r="B161" i="5" s="1"/>
  <c r="AC156" i="5"/>
  <c r="AB156" i="5" s="1"/>
  <c r="AA156" i="5" s="1"/>
  <c r="Z156" i="5" s="1"/>
  <c r="Y156" i="5" s="1"/>
  <c r="X156" i="5" s="1"/>
  <c r="W156" i="5" s="1"/>
  <c r="V156" i="5" s="1"/>
  <c r="U156" i="5" s="1"/>
  <c r="T156" i="5" s="1"/>
  <c r="S156" i="5" s="1"/>
  <c r="R156" i="5" s="1"/>
  <c r="Q156" i="5" s="1"/>
  <c r="P156" i="5" s="1"/>
  <c r="O156" i="5" s="1"/>
  <c r="N156" i="5" s="1"/>
  <c r="M156" i="5" s="1"/>
  <c r="L156" i="5" s="1"/>
  <c r="K156" i="5" s="1"/>
  <c r="J156" i="5" s="1"/>
  <c r="I156" i="5" s="1"/>
  <c r="H156" i="5" s="1"/>
  <c r="G156" i="5" s="1"/>
  <c r="F156" i="5" s="1"/>
  <c r="E156" i="5" s="1"/>
  <c r="D156" i="5" s="1"/>
  <c r="C156" i="5" s="1"/>
  <c r="B156" i="5" s="1"/>
  <c r="AC150" i="5"/>
  <c r="AB150" i="5" s="1"/>
  <c r="AA150" i="5" s="1"/>
  <c r="Z150" i="5" s="1"/>
  <c r="Y150" i="5" s="1"/>
  <c r="X150" i="5" s="1"/>
  <c r="W150" i="5" s="1"/>
  <c r="V150" i="5" s="1"/>
  <c r="U150" i="5" s="1"/>
  <c r="T150" i="5" s="1"/>
  <c r="S150" i="5" s="1"/>
  <c r="R150" i="5" s="1"/>
  <c r="Q150" i="5" s="1"/>
  <c r="P150" i="5" s="1"/>
  <c r="O150" i="5" s="1"/>
  <c r="N150" i="5" s="1"/>
  <c r="M150" i="5" s="1"/>
  <c r="L150" i="5" s="1"/>
  <c r="K150" i="5" s="1"/>
  <c r="J150" i="5" s="1"/>
  <c r="I150" i="5" s="1"/>
  <c r="H150" i="5" s="1"/>
  <c r="G150" i="5" s="1"/>
  <c r="F150" i="5" s="1"/>
  <c r="E150" i="5" s="1"/>
  <c r="D150" i="5" s="1"/>
  <c r="C150" i="5" s="1"/>
  <c r="B150" i="5" s="1"/>
  <c r="AB132" i="5"/>
  <c r="AA132" i="5" s="1"/>
  <c r="Z132" i="5" s="1"/>
  <c r="Y132" i="5" s="1"/>
  <c r="X132" i="5" s="1"/>
  <c r="W132" i="5" s="1"/>
  <c r="V132" i="5" s="1"/>
  <c r="U132" i="5" s="1"/>
  <c r="T132" i="5" s="1"/>
  <c r="S132" i="5" s="1"/>
  <c r="R132" i="5" s="1"/>
  <c r="Q132" i="5" s="1"/>
  <c r="P132" i="5" s="1"/>
  <c r="O132" i="5" s="1"/>
  <c r="N132" i="5" s="1"/>
  <c r="M132" i="5" s="1"/>
  <c r="L132" i="5" s="1"/>
  <c r="K132" i="5" s="1"/>
  <c r="J132" i="5" s="1"/>
  <c r="I132" i="5" s="1"/>
  <c r="H132" i="5" s="1"/>
  <c r="G132" i="5" s="1"/>
  <c r="F132" i="5" s="1"/>
  <c r="E132" i="5" s="1"/>
  <c r="D132" i="5" s="1"/>
  <c r="C132" i="5" s="1"/>
  <c r="B132" i="5" s="1"/>
  <c r="AB116" i="5"/>
  <c r="AA116" i="5" s="1"/>
  <c r="Z116" i="5" s="1"/>
  <c r="Y116" i="5" s="1"/>
  <c r="X116" i="5" s="1"/>
  <c r="W116" i="5" s="1"/>
  <c r="V116" i="5" s="1"/>
  <c r="U116" i="5" s="1"/>
  <c r="T116" i="5" s="1"/>
  <c r="S116" i="5" s="1"/>
  <c r="R116" i="5" s="1"/>
  <c r="Q116" i="5" s="1"/>
  <c r="P116" i="5" s="1"/>
  <c r="O116" i="5" s="1"/>
  <c r="N116" i="5" s="1"/>
  <c r="M116" i="5" s="1"/>
  <c r="L116" i="5" s="1"/>
  <c r="K116" i="5" s="1"/>
  <c r="J116" i="5" s="1"/>
  <c r="I116" i="5" s="1"/>
  <c r="H116" i="5" s="1"/>
  <c r="G116" i="5" s="1"/>
  <c r="F116" i="5" s="1"/>
  <c r="E116" i="5" s="1"/>
  <c r="D116" i="5" s="1"/>
  <c r="C116" i="5" s="1"/>
  <c r="B116" i="5" s="1"/>
  <c r="AB100" i="5"/>
  <c r="AA100" i="5" s="1"/>
  <c r="Z100" i="5" s="1"/>
  <c r="Y100" i="5" s="1"/>
  <c r="X100" i="5" s="1"/>
  <c r="W100" i="5" s="1"/>
  <c r="V100" i="5" s="1"/>
  <c r="U100" i="5" s="1"/>
  <c r="T100" i="5" s="1"/>
  <c r="S100" i="5" s="1"/>
  <c r="R100" i="5" s="1"/>
  <c r="Q100" i="5" s="1"/>
  <c r="P100" i="5" s="1"/>
  <c r="O100" i="5" s="1"/>
  <c r="N100" i="5" s="1"/>
  <c r="M100" i="5" s="1"/>
  <c r="L100" i="5" s="1"/>
  <c r="K100" i="5" s="1"/>
  <c r="J100" i="5" s="1"/>
  <c r="I100" i="5" s="1"/>
  <c r="H100" i="5" s="1"/>
  <c r="G100" i="5" s="1"/>
  <c r="F100" i="5" s="1"/>
  <c r="E100" i="5" s="1"/>
  <c r="D100" i="5" s="1"/>
  <c r="C100" i="5" s="1"/>
  <c r="B100" i="5" s="1"/>
  <c r="AB96" i="5"/>
  <c r="AA96" i="5" s="1"/>
  <c r="Z96" i="5" s="1"/>
  <c r="Y96" i="5" s="1"/>
  <c r="X96" i="5" s="1"/>
  <c r="W96" i="5" s="1"/>
  <c r="V96" i="5" s="1"/>
  <c r="U96" i="5" s="1"/>
  <c r="T96" i="5" s="1"/>
  <c r="S96" i="5" s="1"/>
  <c r="R96" i="5" s="1"/>
  <c r="Q96" i="5" s="1"/>
  <c r="P96" i="5" s="1"/>
  <c r="O96" i="5" s="1"/>
  <c r="N96" i="5" s="1"/>
  <c r="M96" i="5" s="1"/>
  <c r="L96" i="5" s="1"/>
  <c r="K96" i="5" s="1"/>
  <c r="J96" i="5" s="1"/>
  <c r="I96" i="5" s="1"/>
  <c r="H96" i="5" s="1"/>
  <c r="G96" i="5" s="1"/>
  <c r="F96" i="5" s="1"/>
  <c r="E96" i="5" s="1"/>
  <c r="D96" i="5" s="1"/>
  <c r="C96" i="5" s="1"/>
  <c r="B96" i="5" s="1"/>
  <c r="AC153" i="5"/>
  <c r="AB153" i="5" s="1"/>
  <c r="AA153" i="5" s="1"/>
  <c r="Z153" i="5" s="1"/>
  <c r="Y153" i="5" s="1"/>
  <c r="X153" i="5" s="1"/>
  <c r="W153" i="5" s="1"/>
  <c r="V153" i="5" s="1"/>
  <c r="U153" i="5" s="1"/>
  <c r="T153" i="5" s="1"/>
  <c r="S153" i="5" s="1"/>
  <c r="R153" i="5" s="1"/>
  <c r="Q153" i="5" s="1"/>
  <c r="P153" i="5" s="1"/>
  <c r="O153" i="5" s="1"/>
  <c r="N153" i="5" s="1"/>
  <c r="M153" i="5" s="1"/>
  <c r="L153" i="5" s="1"/>
  <c r="K153" i="5" s="1"/>
  <c r="J153" i="5" s="1"/>
  <c r="I153" i="5" s="1"/>
  <c r="H153" i="5" s="1"/>
  <c r="G153" i="5" s="1"/>
  <c r="F153" i="5" s="1"/>
  <c r="E153" i="5" s="1"/>
  <c r="D153" i="5" s="1"/>
  <c r="C153" i="5" s="1"/>
  <c r="B153" i="5" s="1"/>
  <c r="AC142" i="5"/>
  <c r="AB142" i="5" s="1"/>
  <c r="AA142" i="5" s="1"/>
  <c r="Z142" i="5" s="1"/>
  <c r="Y142" i="5" s="1"/>
  <c r="X142" i="5" s="1"/>
  <c r="W142" i="5" s="1"/>
  <c r="V142" i="5" s="1"/>
  <c r="U142" i="5" s="1"/>
  <c r="T142" i="5" s="1"/>
  <c r="S142" i="5" s="1"/>
  <c r="R142" i="5" s="1"/>
  <c r="Q142" i="5" s="1"/>
  <c r="P142" i="5" s="1"/>
  <c r="O142" i="5" s="1"/>
  <c r="N142" i="5" s="1"/>
  <c r="M142" i="5" s="1"/>
  <c r="L142" i="5" s="1"/>
  <c r="K142" i="5" s="1"/>
  <c r="J142" i="5" s="1"/>
  <c r="I142" i="5" s="1"/>
  <c r="H142" i="5" s="1"/>
  <c r="G142" i="5" s="1"/>
  <c r="F142" i="5" s="1"/>
  <c r="E142" i="5" s="1"/>
  <c r="D142" i="5" s="1"/>
  <c r="C142" i="5" s="1"/>
  <c r="B142" i="5" s="1"/>
  <c r="AB126" i="5"/>
  <c r="AA126" i="5" s="1"/>
  <c r="Z126" i="5" s="1"/>
  <c r="Y126" i="5" s="1"/>
  <c r="X126" i="5" s="1"/>
  <c r="W126" i="5" s="1"/>
  <c r="V126" i="5" s="1"/>
  <c r="U126" i="5" s="1"/>
  <c r="T126" i="5" s="1"/>
  <c r="S126" i="5" s="1"/>
  <c r="R126" i="5" s="1"/>
  <c r="Q126" i="5" s="1"/>
  <c r="P126" i="5" s="1"/>
  <c r="O126" i="5" s="1"/>
  <c r="N126" i="5" s="1"/>
  <c r="M126" i="5" s="1"/>
  <c r="L126" i="5" s="1"/>
  <c r="K126" i="5" s="1"/>
  <c r="J126" i="5" s="1"/>
  <c r="I126" i="5" s="1"/>
  <c r="H126" i="5" s="1"/>
  <c r="G126" i="5" s="1"/>
  <c r="F126" i="5" s="1"/>
  <c r="E126" i="5" s="1"/>
  <c r="D126" i="5" s="1"/>
  <c r="C126" i="5" s="1"/>
  <c r="B126" i="5" s="1"/>
  <c r="AB121" i="5"/>
  <c r="AA121" i="5" s="1"/>
  <c r="Z121" i="5" s="1"/>
  <c r="Y121" i="5" s="1"/>
  <c r="X121" i="5" s="1"/>
  <c r="W121" i="5" s="1"/>
  <c r="V121" i="5" s="1"/>
  <c r="U121" i="5" s="1"/>
  <c r="T121" i="5" s="1"/>
  <c r="S121" i="5" s="1"/>
  <c r="R121" i="5" s="1"/>
  <c r="Q121" i="5" s="1"/>
  <c r="P121" i="5" s="1"/>
  <c r="O121" i="5" s="1"/>
  <c r="N121" i="5" s="1"/>
  <c r="M121" i="5" s="1"/>
  <c r="L121" i="5" s="1"/>
  <c r="K121" i="5" s="1"/>
  <c r="J121" i="5" s="1"/>
  <c r="I121" i="5" s="1"/>
  <c r="H121" i="5" s="1"/>
  <c r="G121" i="5" s="1"/>
  <c r="F121" i="5" s="1"/>
  <c r="E121" i="5" s="1"/>
  <c r="D121" i="5" s="1"/>
  <c r="C121" i="5" s="1"/>
  <c r="B121" i="5" s="1"/>
  <c r="AB110" i="5"/>
  <c r="AA110" i="5" s="1"/>
  <c r="Z110" i="5" s="1"/>
  <c r="Y110" i="5" s="1"/>
  <c r="X110" i="5" s="1"/>
  <c r="W110" i="5" s="1"/>
  <c r="V110" i="5" s="1"/>
  <c r="U110" i="5" s="1"/>
  <c r="T110" i="5" s="1"/>
  <c r="S110" i="5" s="1"/>
  <c r="R110" i="5" s="1"/>
  <c r="Q110" i="5" s="1"/>
  <c r="P110" i="5" s="1"/>
  <c r="O110" i="5" s="1"/>
  <c r="N110" i="5" s="1"/>
  <c r="M110" i="5" s="1"/>
  <c r="L110" i="5" s="1"/>
  <c r="K110" i="5" s="1"/>
  <c r="J110" i="5" s="1"/>
  <c r="I110" i="5" s="1"/>
  <c r="H110" i="5" s="1"/>
  <c r="G110" i="5" s="1"/>
  <c r="F110" i="5" s="1"/>
  <c r="E110" i="5" s="1"/>
  <c r="D110" i="5" s="1"/>
  <c r="C110" i="5" s="1"/>
  <c r="B110" i="5" s="1"/>
  <c r="AB105" i="5"/>
  <c r="AA105" i="5" s="1"/>
  <c r="Z105" i="5" s="1"/>
  <c r="Y105" i="5" s="1"/>
  <c r="X105" i="5" s="1"/>
  <c r="W105" i="5" s="1"/>
  <c r="V105" i="5" s="1"/>
  <c r="U105" i="5" s="1"/>
  <c r="T105" i="5" s="1"/>
  <c r="S105" i="5" s="1"/>
  <c r="R105" i="5" s="1"/>
  <c r="Q105" i="5" s="1"/>
  <c r="P105" i="5" s="1"/>
  <c r="O105" i="5" s="1"/>
  <c r="N105" i="5" s="1"/>
  <c r="M105" i="5" s="1"/>
  <c r="L105" i="5" s="1"/>
  <c r="K105" i="5" s="1"/>
  <c r="J105" i="5" s="1"/>
  <c r="I105" i="5" s="1"/>
  <c r="H105" i="5" s="1"/>
  <c r="G105" i="5" s="1"/>
  <c r="F105" i="5" s="1"/>
  <c r="E105" i="5" s="1"/>
  <c r="D105" i="5" s="1"/>
  <c r="C105" i="5" s="1"/>
  <c r="B105" i="5" s="1"/>
  <c r="AC162" i="5"/>
  <c r="AB162" i="5" s="1"/>
  <c r="AA162" i="5" s="1"/>
  <c r="Z162" i="5" s="1"/>
  <c r="Y162" i="5" s="1"/>
  <c r="X162" i="5" s="1"/>
  <c r="W162" i="5" s="1"/>
  <c r="V162" i="5" s="1"/>
  <c r="U162" i="5" s="1"/>
  <c r="T162" i="5" s="1"/>
  <c r="S162" i="5" s="1"/>
  <c r="R162" i="5" s="1"/>
  <c r="Q162" i="5" s="1"/>
  <c r="P162" i="5" s="1"/>
  <c r="O162" i="5" s="1"/>
  <c r="N162" i="5" s="1"/>
  <c r="M162" i="5" s="1"/>
  <c r="L162" i="5" s="1"/>
  <c r="K162" i="5" s="1"/>
  <c r="J162" i="5" s="1"/>
  <c r="I162" i="5" s="1"/>
  <c r="H162" i="5" s="1"/>
  <c r="G162" i="5" s="1"/>
  <c r="F162" i="5" s="1"/>
  <c r="E162" i="5" s="1"/>
  <c r="D162" i="5" s="1"/>
  <c r="C162" i="5" s="1"/>
  <c r="B162" i="5" s="1"/>
  <c r="AC157" i="5"/>
  <c r="AB157" i="5" s="1"/>
  <c r="AA157" i="5" s="1"/>
  <c r="Z157" i="5" s="1"/>
  <c r="Y157" i="5" s="1"/>
  <c r="X157" i="5" s="1"/>
  <c r="W157" i="5" s="1"/>
  <c r="V157" i="5" s="1"/>
  <c r="U157" i="5" s="1"/>
  <c r="T157" i="5" s="1"/>
  <c r="S157" i="5" s="1"/>
  <c r="R157" i="5" s="1"/>
  <c r="Q157" i="5" s="1"/>
  <c r="P157" i="5" s="1"/>
  <c r="O157" i="5" s="1"/>
  <c r="N157" i="5" s="1"/>
  <c r="M157" i="5" s="1"/>
  <c r="L157" i="5" s="1"/>
  <c r="K157" i="5" s="1"/>
  <c r="J157" i="5" s="1"/>
  <c r="I157" i="5" s="1"/>
  <c r="H157" i="5" s="1"/>
  <c r="G157" i="5" s="1"/>
  <c r="F157" i="5" s="1"/>
  <c r="E157" i="5" s="1"/>
  <c r="D157" i="5" s="1"/>
  <c r="C157" i="5" s="1"/>
  <c r="B157" i="5" s="1"/>
  <c r="AC146" i="5"/>
  <c r="AB146" i="5" s="1"/>
  <c r="AA146" i="5" s="1"/>
  <c r="Z146" i="5" s="1"/>
  <c r="Y146" i="5" s="1"/>
  <c r="X146" i="5" s="1"/>
  <c r="W146" i="5" s="1"/>
  <c r="V146" i="5" s="1"/>
  <c r="U146" i="5" s="1"/>
  <c r="T146" i="5" s="1"/>
  <c r="S146" i="5" s="1"/>
  <c r="R146" i="5" s="1"/>
  <c r="Q146" i="5" s="1"/>
  <c r="P146" i="5" s="1"/>
  <c r="O146" i="5" s="1"/>
  <c r="N146" i="5" s="1"/>
  <c r="M146" i="5" s="1"/>
  <c r="L146" i="5" s="1"/>
  <c r="K146" i="5" s="1"/>
  <c r="J146" i="5" s="1"/>
  <c r="I146" i="5" s="1"/>
  <c r="H146" i="5" s="1"/>
  <c r="G146" i="5" s="1"/>
  <c r="F146" i="5" s="1"/>
  <c r="E146" i="5" s="1"/>
  <c r="D146" i="5" s="1"/>
  <c r="C146" i="5" s="1"/>
  <c r="B146" i="5" s="1"/>
  <c r="AC141" i="5"/>
  <c r="AB141" i="5" s="1"/>
  <c r="AA141" i="5" s="1"/>
  <c r="Z141" i="5" s="1"/>
  <c r="Y141" i="5" s="1"/>
  <c r="X141" i="5" s="1"/>
  <c r="W141" i="5" s="1"/>
  <c r="V141" i="5" s="1"/>
  <c r="U141" i="5" s="1"/>
  <c r="T141" i="5" s="1"/>
  <c r="S141" i="5" s="1"/>
  <c r="R141" i="5" s="1"/>
  <c r="Q141" i="5" s="1"/>
  <c r="P141" i="5" s="1"/>
  <c r="O141" i="5" s="1"/>
  <c r="N141" i="5" s="1"/>
  <c r="M141" i="5" s="1"/>
  <c r="L141" i="5" s="1"/>
  <c r="K141" i="5" s="1"/>
  <c r="J141" i="5" s="1"/>
  <c r="I141" i="5" s="1"/>
  <c r="H141" i="5" s="1"/>
  <c r="G141" i="5" s="1"/>
  <c r="F141" i="5" s="1"/>
  <c r="E141" i="5" s="1"/>
  <c r="D141" i="5" s="1"/>
  <c r="C141" i="5" s="1"/>
  <c r="B141" i="5" s="1"/>
  <c r="AB190" i="5" l="1"/>
  <c r="AA190" i="5" s="1"/>
  <c r="Z190" i="5" s="1"/>
  <c r="Y190" i="5" s="1"/>
  <c r="X190" i="5" s="1"/>
  <c r="W190" i="5" s="1"/>
  <c r="V190" i="5" s="1"/>
  <c r="U190" i="5" s="1"/>
  <c r="T190" i="5" s="1"/>
  <c r="S190" i="5" s="1"/>
  <c r="R190" i="5" s="1"/>
  <c r="Q190" i="5" s="1"/>
  <c r="P190" i="5" s="1"/>
  <c r="O190" i="5" s="1"/>
  <c r="N190" i="5" s="1"/>
  <c r="M190" i="5" s="1"/>
  <c r="L190" i="5" s="1"/>
  <c r="K190" i="5" s="1"/>
  <c r="J190" i="5" s="1"/>
  <c r="I190" i="5" s="1"/>
  <c r="H190" i="5" s="1"/>
  <c r="G190" i="5" s="1"/>
  <c r="F190" i="5" s="1"/>
  <c r="E190" i="5" s="1"/>
  <c r="D190" i="5" s="1"/>
  <c r="C190" i="5" s="1"/>
  <c r="B190" i="5" s="1"/>
  <c r="AB140" i="5"/>
  <c r="AA140" i="5" s="1"/>
  <c r="Z140" i="5" s="1"/>
  <c r="Y140" i="5" s="1"/>
  <c r="X140" i="5" s="1"/>
  <c r="W140" i="5" s="1"/>
  <c r="V140" i="5" s="1"/>
  <c r="U140" i="5" s="1"/>
  <c r="T140" i="5" s="1"/>
  <c r="S140" i="5" s="1"/>
  <c r="R140" i="5" s="1"/>
  <c r="Q140" i="5" s="1"/>
  <c r="P140" i="5" s="1"/>
  <c r="O140" i="5" s="1"/>
  <c r="N140" i="5" s="1"/>
  <c r="M140" i="5" s="1"/>
  <c r="L140" i="5" s="1"/>
  <c r="K140" i="5" s="1"/>
  <c r="J140" i="5" s="1"/>
  <c r="I140" i="5" s="1"/>
  <c r="H140" i="5" s="1"/>
  <c r="G140" i="5" s="1"/>
  <c r="F140" i="5" s="1"/>
  <c r="E140" i="5" s="1"/>
  <c r="D140" i="5" s="1"/>
  <c r="C140" i="5" s="1"/>
  <c r="B140" i="5" s="1"/>
  <c r="AF139" i="5"/>
  <c r="AF147" i="5"/>
  <c r="AF155" i="5"/>
  <c r="AF163" i="5"/>
  <c r="AB201" i="5"/>
  <c r="AA201" i="5" s="1"/>
  <c r="Z201" i="5" s="1"/>
  <c r="Y201" i="5" s="1"/>
  <c r="X201" i="5" s="1"/>
  <c r="W201" i="5" s="1"/>
  <c r="V201" i="5" s="1"/>
  <c r="U201" i="5" s="1"/>
  <c r="T201" i="5" s="1"/>
  <c r="S201" i="5" s="1"/>
  <c r="R201" i="5" s="1"/>
  <c r="Q201" i="5" s="1"/>
  <c r="P201" i="5" s="1"/>
  <c r="O201" i="5" s="1"/>
  <c r="N201" i="5" s="1"/>
  <c r="M201" i="5" s="1"/>
  <c r="L201" i="5" s="1"/>
  <c r="K201" i="5" s="1"/>
  <c r="J201" i="5" s="1"/>
  <c r="I201" i="5" s="1"/>
  <c r="H201" i="5" s="1"/>
  <c r="G201" i="5" s="1"/>
  <c r="F201" i="5" s="1"/>
  <c r="E201" i="5" s="1"/>
  <c r="D201" i="5" s="1"/>
  <c r="C201" i="5" s="1"/>
  <c r="B201" i="5" s="1"/>
  <c r="AB185" i="5"/>
  <c r="AA185" i="5" s="1"/>
  <c r="Z185" i="5" s="1"/>
  <c r="Y185" i="5" s="1"/>
  <c r="X185" i="5" s="1"/>
  <c r="W185" i="5" s="1"/>
  <c r="V185" i="5" s="1"/>
  <c r="U185" i="5" s="1"/>
  <c r="T185" i="5" s="1"/>
  <c r="S185" i="5" s="1"/>
  <c r="R185" i="5" s="1"/>
  <c r="Q185" i="5" s="1"/>
  <c r="P185" i="5" s="1"/>
  <c r="O185" i="5" s="1"/>
  <c r="N185" i="5" s="1"/>
  <c r="M185" i="5" s="1"/>
  <c r="L185" i="5" s="1"/>
  <c r="K185" i="5" s="1"/>
  <c r="J185" i="5" s="1"/>
  <c r="I185" i="5" s="1"/>
  <c r="H185" i="5" s="1"/>
  <c r="G185" i="5" s="1"/>
  <c r="F185" i="5" s="1"/>
  <c r="E185" i="5" s="1"/>
  <c r="D185" i="5" s="1"/>
  <c r="C185" i="5" s="1"/>
  <c r="B185" i="5" s="1"/>
  <c r="AB151" i="5"/>
  <c r="AA151" i="5" s="1"/>
  <c r="Z151" i="5" s="1"/>
  <c r="Y151" i="5" s="1"/>
  <c r="X151" i="5" s="1"/>
  <c r="W151" i="5" s="1"/>
  <c r="V151" i="5" s="1"/>
  <c r="U151" i="5" s="1"/>
  <c r="T151" i="5" s="1"/>
  <c r="S151" i="5" s="1"/>
  <c r="R151" i="5" s="1"/>
  <c r="Q151" i="5" s="1"/>
  <c r="P151" i="5" s="1"/>
  <c r="O151" i="5" s="1"/>
  <c r="N151" i="5" s="1"/>
  <c r="M151" i="5" s="1"/>
  <c r="L151" i="5" s="1"/>
  <c r="K151" i="5" s="1"/>
  <c r="J151" i="5" s="1"/>
  <c r="I151" i="5" s="1"/>
  <c r="H151" i="5" s="1"/>
  <c r="G151" i="5" s="1"/>
  <c r="F151" i="5" s="1"/>
  <c r="E151" i="5" s="1"/>
  <c r="D151" i="5" s="1"/>
  <c r="C151" i="5" s="1"/>
  <c r="B151" i="5" s="1"/>
  <c r="AB180" i="5"/>
  <c r="AA180" i="5" s="1"/>
  <c r="Z180" i="5" s="1"/>
  <c r="Y180" i="5" s="1"/>
  <c r="X180" i="5" s="1"/>
  <c r="W180" i="5" s="1"/>
  <c r="V180" i="5" s="1"/>
  <c r="U180" i="5" s="1"/>
  <c r="T180" i="5" s="1"/>
  <c r="S180" i="5" s="1"/>
  <c r="R180" i="5" s="1"/>
  <c r="Q180" i="5" s="1"/>
  <c r="P180" i="5" s="1"/>
  <c r="O180" i="5" s="1"/>
  <c r="N180" i="5" s="1"/>
  <c r="M180" i="5" s="1"/>
  <c r="L180" i="5" s="1"/>
  <c r="K180" i="5" s="1"/>
  <c r="J180" i="5" s="1"/>
  <c r="I180" i="5" s="1"/>
  <c r="H180" i="5" s="1"/>
  <c r="G180" i="5" s="1"/>
  <c r="F180" i="5" s="1"/>
  <c r="E180" i="5" s="1"/>
  <c r="D180" i="5" s="1"/>
  <c r="C180" i="5" s="1"/>
  <c r="B180" i="5" s="1"/>
  <c r="AB166" i="5"/>
  <c r="AA166" i="5" s="1"/>
  <c r="Z166" i="5" s="1"/>
  <c r="Y166" i="5" s="1"/>
  <c r="X166" i="5" s="1"/>
  <c r="W166" i="5" s="1"/>
  <c r="V166" i="5" s="1"/>
  <c r="U166" i="5" s="1"/>
  <c r="T166" i="5" s="1"/>
  <c r="S166" i="5" s="1"/>
  <c r="R166" i="5" s="1"/>
  <c r="Q166" i="5" s="1"/>
  <c r="P166" i="5" s="1"/>
  <c r="O166" i="5" s="1"/>
  <c r="N166" i="5" s="1"/>
  <c r="M166" i="5" s="1"/>
  <c r="L166" i="5" s="1"/>
  <c r="K166" i="5" s="1"/>
  <c r="J166" i="5" s="1"/>
  <c r="I166" i="5" s="1"/>
  <c r="H166" i="5" s="1"/>
  <c r="G166" i="5" s="1"/>
  <c r="F166" i="5" s="1"/>
  <c r="E166" i="5" s="1"/>
  <c r="D166" i="5" s="1"/>
  <c r="C166" i="5" s="1"/>
  <c r="B166" i="5" s="1"/>
  <c r="AB152" i="5"/>
  <c r="AA152" i="5" s="1"/>
  <c r="Z152" i="5" s="1"/>
  <c r="Y152" i="5" s="1"/>
  <c r="X152" i="5" s="1"/>
  <c r="W152" i="5" s="1"/>
  <c r="V152" i="5" s="1"/>
  <c r="U152" i="5" s="1"/>
  <c r="T152" i="5" s="1"/>
  <c r="S152" i="5" s="1"/>
  <c r="R152" i="5" s="1"/>
  <c r="Q152" i="5" s="1"/>
  <c r="P152" i="5" s="1"/>
  <c r="O152" i="5" s="1"/>
  <c r="N152" i="5" s="1"/>
  <c r="M152" i="5" s="1"/>
  <c r="L152" i="5" s="1"/>
  <c r="K152" i="5" s="1"/>
  <c r="J152" i="5" s="1"/>
  <c r="I152" i="5" s="1"/>
  <c r="H152" i="5" s="1"/>
  <c r="G152" i="5" s="1"/>
  <c r="F152" i="5" s="1"/>
  <c r="E152" i="5" s="1"/>
  <c r="D152" i="5" s="1"/>
  <c r="C152" i="5" s="1"/>
  <c r="B152" i="5" s="1"/>
  <c r="AB174" i="5"/>
  <c r="AA174" i="5" s="1"/>
  <c r="Z174" i="5" s="1"/>
  <c r="Y174" i="5" s="1"/>
  <c r="X174" i="5" s="1"/>
  <c r="W174" i="5" s="1"/>
  <c r="V174" i="5" s="1"/>
  <c r="U174" i="5" s="1"/>
  <c r="T174" i="5" s="1"/>
  <c r="S174" i="5" s="1"/>
  <c r="R174" i="5" s="1"/>
  <c r="Q174" i="5" s="1"/>
  <c r="P174" i="5" s="1"/>
  <c r="O174" i="5" s="1"/>
  <c r="N174" i="5" s="1"/>
  <c r="M174" i="5" s="1"/>
  <c r="L174" i="5" s="1"/>
  <c r="K174" i="5" s="1"/>
  <c r="J174" i="5" s="1"/>
  <c r="I174" i="5" s="1"/>
  <c r="H174" i="5" s="1"/>
  <c r="G174" i="5" s="1"/>
  <c r="F174" i="5" s="1"/>
  <c r="E174" i="5" s="1"/>
  <c r="D174" i="5" s="1"/>
  <c r="C174" i="5" s="1"/>
  <c r="B174" i="5" s="1"/>
  <c r="AB177" i="5"/>
  <c r="AA177" i="5" s="1"/>
  <c r="Z177" i="5" s="1"/>
  <c r="Y177" i="5" s="1"/>
  <c r="X177" i="5" s="1"/>
  <c r="W177" i="5" s="1"/>
  <c r="V177" i="5" s="1"/>
  <c r="U177" i="5" s="1"/>
  <c r="T177" i="5" s="1"/>
  <c r="S177" i="5" s="1"/>
  <c r="R177" i="5" s="1"/>
  <c r="Q177" i="5" s="1"/>
  <c r="P177" i="5" s="1"/>
  <c r="O177" i="5" s="1"/>
  <c r="N177" i="5" s="1"/>
  <c r="M177" i="5" s="1"/>
  <c r="L177" i="5" s="1"/>
  <c r="K177" i="5" s="1"/>
  <c r="J177" i="5" s="1"/>
  <c r="I177" i="5" s="1"/>
  <c r="H177" i="5" s="1"/>
  <c r="G177" i="5" s="1"/>
  <c r="F177" i="5" s="1"/>
  <c r="E177" i="5" s="1"/>
  <c r="D177" i="5" s="1"/>
  <c r="C177" i="5" s="1"/>
  <c r="B177" i="5" s="1"/>
  <c r="AB169" i="5"/>
  <c r="AA169" i="5" s="1"/>
  <c r="Z169" i="5" s="1"/>
  <c r="Y169" i="5" s="1"/>
  <c r="X169" i="5" s="1"/>
  <c r="W169" i="5" s="1"/>
  <c r="V169" i="5" s="1"/>
  <c r="U169" i="5" s="1"/>
  <c r="T169" i="5" s="1"/>
  <c r="S169" i="5" s="1"/>
  <c r="R169" i="5" s="1"/>
  <c r="Q169" i="5" s="1"/>
  <c r="P169" i="5" s="1"/>
  <c r="O169" i="5" s="1"/>
  <c r="N169" i="5" s="1"/>
  <c r="M169" i="5" s="1"/>
  <c r="L169" i="5" s="1"/>
  <c r="K169" i="5" s="1"/>
  <c r="J169" i="5" s="1"/>
  <c r="I169" i="5" s="1"/>
  <c r="H169" i="5" s="1"/>
  <c r="G169" i="5" s="1"/>
  <c r="F169" i="5" s="1"/>
  <c r="E169" i="5" s="1"/>
  <c r="D169" i="5" s="1"/>
  <c r="C169" i="5" s="1"/>
  <c r="B169" i="5" s="1"/>
  <c r="AB155" i="5"/>
  <c r="AA155" i="5" s="1"/>
  <c r="Z155" i="5" s="1"/>
  <c r="Y155" i="5" s="1"/>
  <c r="X155" i="5" s="1"/>
  <c r="W155" i="5" s="1"/>
  <c r="V155" i="5" s="1"/>
  <c r="U155" i="5" s="1"/>
  <c r="T155" i="5" s="1"/>
  <c r="S155" i="5" s="1"/>
  <c r="R155" i="5" s="1"/>
  <c r="Q155" i="5" s="1"/>
  <c r="P155" i="5" s="1"/>
  <c r="O155" i="5" s="1"/>
  <c r="N155" i="5" s="1"/>
  <c r="M155" i="5" s="1"/>
  <c r="L155" i="5" s="1"/>
  <c r="K155" i="5" s="1"/>
  <c r="J155" i="5" s="1"/>
  <c r="I155" i="5" s="1"/>
  <c r="H155" i="5" s="1"/>
  <c r="G155" i="5" s="1"/>
  <c r="F155" i="5" s="1"/>
  <c r="E155" i="5" s="1"/>
  <c r="D155" i="5" s="1"/>
  <c r="C155" i="5" s="1"/>
  <c r="B155" i="5" s="1"/>
  <c r="AB158" i="5"/>
  <c r="AA158" i="5" s="1"/>
  <c r="Z158" i="5" s="1"/>
  <c r="Y158" i="5" s="1"/>
  <c r="X158" i="5" s="1"/>
  <c r="W158" i="5" s="1"/>
  <c r="V158" i="5" s="1"/>
  <c r="U158" i="5" s="1"/>
  <c r="T158" i="5" s="1"/>
  <c r="S158" i="5" s="1"/>
  <c r="R158" i="5" s="1"/>
  <c r="Q158" i="5" s="1"/>
  <c r="P158" i="5" s="1"/>
  <c r="O158" i="5" s="1"/>
  <c r="N158" i="5" s="1"/>
  <c r="M158" i="5" s="1"/>
  <c r="L158" i="5" s="1"/>
  <c r="K158" i="5" s="1"/>
  <c r="J158" i="5" s="1"/>
  <c r="I158" i="5" s="1"/>
  <c r="H158" i="5" s="1"/>
  <c r="G158" i="5" s="1"/>
  <c r="F158" i="5" s="1"/>
  <c r="E158" i="5" s="1"/>
  <c r="D158" i="5" s="1"/>
  <c r="C158" i="5" s="1"/>
  <c r="B158" i="5" s="1"/>
  <c r="AB193" i="5"/>
  <c r="AA193" i="5" s="1"/>
  <c r="Z193" i="5" s="1"/>
  <c r="Y193" i="5" s="1"/>
  <c r="X193" i="5" s="1"/>
  <c r="W193" i="5" s="1"/>
  <c r="V193" i="5" s="1"/>
  <c r="U193" i="5" s="1"/>
  <c r="T193" i="5" s="1"/>
  <c r="S193" i="5" s="1"/>
  <c r="R193" i="5" s="1"/>
  <c r="Q193" i="5" s="1"/>
  <c r="P193" i="5" s="1"/>
  <c r="O193" i="5" s="1"/>
  <c r="N193" i="5" s="1"/>
  <c r="M193" i="5" s="1"/>
  <c r="L193" i="5" s="1"/>
  <c r="K193" i="5" s="1"/>
  <c r="J193" i="5" s="1"/>
  <c r="I193" i="5" s="1"/>
  <c r="H193" i="5" s="1"/>
  <c r="G193" i="5" s="1"/>
  <c r="F193" i="5" s="1"/>
  <c r="E193" i="5" s="1"/>
  <c r="D193" i="5" s="1"/>
  <c r="C193" i="5" s="1"/>
  <c r="B193" i="5" s="1"/>
  <c r="AB168" i="5"/>
  <c r="AA168" i="5" s="1"/>
  <c r="Z168" i="5" s="1"/>
  <c r="Y168" i="5" s="1"/>
  <c r="X168" i="5" s="1"/>
  <c r="W168" i="5" s="1"/>
  <c r="V168" i="5" s="1"/>
  <c r="U168" i="5" s="1"/>
  <c r="T168" i="5" s="1"/>
  <c r="S168" i="5" s="1"/>
  <c r="R168" i="5" s="1"/>
  <c r="Q168" i="5" s="1"/>
  <c r="P168" i="5" s="1"/>
  <c r="O168" i="5" s="1"/>
  <c r="N168" i="5" s="1"/>
  <c r="M168" i="5" s="1"/>
  <c r="L168" i="5" s="1"/>
  <c r="K168" i="5" s="1"/>
  <c r="J168" i="5" s="1"/>
  <c r="I168" i="5" s="1"/>
  <c r="H168" i="5" s="1"/>
  <c r="G168" i="5" s="1"/>
  <c r="F168" i="5" s="1"/>
  <c r="E168" i="5" s="1"/>
  <c r="D168" i="5" s="1"/>
  <c r="C168" i="5" s="1"/>
  <c r="B168" i="5" s="1"/>
  <c r="AB188" i="5"/>
  <c r="AA188" i="5" s="1"/>
  <c r="Z188" i="5" s="1"/>
  <c r="Y188" i="5" s="1"/>
  <c r="X188" i="5" s="1"/>
  <c r="W188" i="5" s="1"/>
  <c r="V188" i="5" s="1"/>
  <c r="U188" i="5" s="1"/>
  <c r="T188" i="5" s="1"/>
  <c r="S188" i="5" s="1"/>
  <c r="R188" i="5" s="1"/>
  <c r="Q188" i="5" s="1"/>
  <c r="P188" i="5" s="1"/>
  <c r="O188" i="5" s="1"/>
  <c r="N188" i="5" s="1"/>
  <c r="M188" i="5" s="1"/>
  <c r="L188" i="5" s="1"/>
  <c r="K188" i="5" s="1"/>
  <c r="J188" i="5" s="1"/>
  <c r="I188" i="5" s="1"/>
  <c r="H188" i="5" s="1"/>
  <c r="G188" i="5" s="1"/>
  <c r="F188" i="5" s="1"/>
  <c r="E188" i="5" s="1"/>
  <c r="D188" i="5" s="1"/>
  <c r="C188" i="5" s="1"/>
  <c r="B188" i="5" s="1"/>
  <c r="AB173" i="5"/>
  <c r="AA173" i="5" s="1"/>
  <c r="Z173" i="5" s="1"/>
  <c r="Y173" i="5" s="1"/>
  <c r="X173" i="5" s="1"/>
  <c r="W173" i="5" s="1"/>
  <c r="V173" i="5" s="1"/>
  <c r="U173" i="5" s="1"/>
  <c r="T173" i="5" s="1"/>
  <c r="S173" i="5" s="1"/>
  <c r="R173" i="5" s="1"/>
  <c r="Q173" i="5" s="1"/>
  <c r="P173" i="5" s="1"/>
  <c r="O173" i="5" s="1"/>
  <c r="N173" i="5" s="1"/>
  <c r="M173" i="5" s="1"/>
  <c r="L173" i="5" s="1"/>
  <c r="K173" i="5" s="1"/>
  <c r="J173" i="5" s="1"/>
  <c r="I173" i="5" s="1"/>
  <c r="H173" i="5" s="1"/>
  <c r="G173" i="5" s="1"/>
  <c r="F173" i="5" s="1"/>
  <c r="E173" i="5" s="1"/>
  <c r="D173" i="5" s="1"/>
  <c r="C173" i="5" s="1"/>
  <c r="B173" i="5" s="1"/>
  <c r="AB194" i="5"/>
  <c r="AA194" i="5" s="1"/>
  <c r="Z194" i="5" s="1"/>
  <c r="Y194" i="5" s="1"/>
  <c r="X194" i="5" s="1"/>
  <c r="W194" i="5" s="1"/>
  <c r="V194" i="5" s="1"/>
  <c r="U194" i="5" s="1"/>
  <c r="T194" i="5" s="1"/>
  <c r="S194" i="5" s="1"/>
  <c r="R194" i="5" s="1"/>
  <c r="Q194" i="5" s="1"/>
  <c r="P194" i="5" s="1"/>
  <c r="O194" i="5" s="1"/>
  <c r="N194" i="5" s="1"/>
  <c r="M194" i="5" s="1"/>
  <c r="L194" i="5" s="1"/>
  <c r="K194" i="5" s="1"/>
  <c r="J194" i="5" s="1"/>
  <c r="I194" i="5" s="1"/>
  <c r="H194" i="5" s="1"/>
  <c r="G194" i="5" s="1"/>
  <c r="F194" i="5" s="1"/>
  <c r="E194" i="5" s="1"/>
  <c r="D194" i="5" s="1"/>
  <c r="C194" i="5" s="1"/>
  <c r="B194" i="5" s="1"/>
  <c r="AB189" i="5"/>
  <c r="AA189" i="5" s="1"/>
  <c r="Z189" i="5" s="1"/>
  <c r="Y189" i="5" s="1"/>
  <c r="X189" i="5" s="1"/>
  <c r="W189" i="5" s="1"/>
  <c r="V189" i="5" s="1"/>
  <c r="U189" i="5" s="1"/>
  <c r="T189" i="5" s="1"/>
  <c r="S189" i="5" s="1"/>
  <c r="R189" i="5" s="1"/>
  <c r="Q189" i="5" s="1"/>
  <c r="P189" i="5" s="1"/>
  <c r="O189" i="5" s="1"/>
  <c r="N189" i="5" s="1"/>
  <c r="M189" i="5" s="1"/>
  <c r="L189" i="5" s="1"/>
  <c r="K189" i="5" s="1"/>
  <c r="J189" i="5" s="1"/>
  <c r="I189" i="5" s="1"/>
  <c r="H189" i="5" s="1"/>
  <c r="G189" i="5" s="1"/>
  <c r="F189" i="5" s="1"/>
  <c r="E189" i="5" s="1"/>
  <c r="D189" i="5" s="1"/>
  <c r="C189" i="5" s="1"/>
  <c r="B189" i="5" s="1"/>
  <c r="AB139" i="5"/>
  <c r="AA139" i="5" s="1"/>
  <c r="Z139" i="5" s="1"/>
  <c r="Y139" i="5" s="1"/>
  <c r="X139" i="5" s="1"/>
  <c r="W139" i="5" s="1"/>
  <c r="V139" i="5" s="1"/>
  <c r="U139" i="5" s="1"/>
  <c r="T139" i="5" s="1"/>
  <c r="S139" i="5" s="1"/>
  <c r="R139" i="5" s="1"/>
  <c r="Q139" i="5" s="1"/>
  <c r="P139" i="5" s="1"/>
  <c r="O139" i="5" s="1"/>
  <c r="N139" i="5" s="1"/>
  <c r="M139" i="5" s="1"/>
  <c r="L139" i="5" s="1"/>
  <c r="K139" i="5" s="1"/>
  <c r="J139" i="5" s="1"/>
  <c r="I139" i="5" s="1"/>
  <c r="H139" i="5" s="1"/>
  <c r="G139" i="5" s="1"/>
  <c r="F139" i="5" s="1"/>
  <c r="E139" i="5" s="1"/>
  <c r="D139" i="5" s="1"/>
  <c r="C139" i="5" s="1"/>
  <c r="B139" i="5" s="1"/>
  <c r="AB147" i="5"/>
  <c r="AA147" i="5" s="1"/>
  <c r="Z147" i="5" s="1"/>
  <c r="Y147" i="5" s="1"/>
  <c r="X147" i="5" s="1"/>
  <c r="W147" i="5" s="1"/>
  <c r="V147" i="5" s="1"/>
  <c r="U147" i="5" s="1"/>
  <c r="T147" i="5" s="1"/>
  <c r="S147" i="5" s="1"/>
  <c r="R147" i="5" s="1"/>
  <c r="Q147" i="5" s="1"/>
  <c r="P147" i="5" s="1"/>
  <c r="O147" i="5" s="1"/>
  <c r="N147" i="5" s="1"/>
  <c r="M147" i="5" s="1"/>
  <c r="L147" i="5" s="1"/>
  <c r="K147" i="5" s="1"/>
  <c r="J147" i="5" s="1"/>
  <c r="I147" i="5" s="1"/>
  <c r="H147" i="5" s="1"/>
  <c r="G147" i="5" s="1"/>
  <c r="F147" i="5" s="1"/>
  <c r="E147" i="5" s="1"/>
  <c r="D147" i="5" s="1"/>
  <c r="C147" i="5" s="1"/>
  <c r="B147" i="5" s="1"/>
  <c r="AB159" i="5"/>
  <c r="AA159" i="5" s="1"/>
  <c r="Z159" i="5" s="1"/>
  <c r="Y159" i="5" s="1"/>
  <c r="X159" i="5" s="1"/>
  <c r="W159" i="5" s="1"/>
  <c r="V159" i="5" s="1"/>
  <c r="U159" i="5" s="1"/>
  <c r="T159" i="5" s="1"/>
  <c r="S159" i="5" s="1"/>
  <c r="R159" i="5" s="1"/>
  <c r="Q159" i="5" s="1"/>
  <c r="P159" i="5" s="1"/>
  <c r="O159" i="5" s="1"/>
  <c r="N159" i="5" s="1"/>
  <c r="M159" i="5" s="1"/>
  <c r="L159" i="5" s="1"/>
  <c r="K159" i="5" s="1"/>
  <c r="J159" i="5" s="1"/>
  <c r="I159" i="5" s="1"/>
  <c r="H159" i="5" s="1"/>
  <c r="G159" i="5" s="1"/>
  <c r="F159" i="5" s="1"/>
  <c r="E159" i="5" s="1"/>
  <c r="D159" i="5" s="1"/>
  <c r="C159" i="5" s="1"/>
  <c r="B159" i="5" s="1"/>
  <c r="AB167" i="5"/>
  <c r="AA167" i="5" s="1"/>
  <c r="Z167" i="5" s="1"/>
  <c r="Y167" i="5" s="1"/>
  <c r="X167" i="5" s="1"/>
  <c r="W167" i="5" s="1"/>
  <c r="V167" i="5" s="1"/>
  <c r="U167" i="5" s="1"/>
  <c r="T167" i="5" s="1"/>
  <c r="S167" i="5" s="1"/>
  <c r="R167" i="5" s="1"/>
  <c r="Q167" i="5" s="1"/>
  <c r="P167" i="5" s="1"/>
  <c r="O167" i="5" s="1"/>
  <c r="N167" i="5" s="1"/>
  <c r="M167" i="5" s="1"/>
  <c r="L167" i="5" s="1"/>
  <c r="K167" i="5" s="1"/>
  <c r="J167" i="5" s="1"/>
  <c r="I167" i="5" s="1"/>
  <c r="H167" i="5" s="1"/>
  <c r="G167" i="5" s="1"/>
  <c r="F167" i="5" s="1"/>
  <c r="E167" i="5" s="1"/>
  <c r="D167" i="5" s="1"/>
  <c r="C167" i="5" s="1"/>
  <c r="B167" i="5" s="1"/>
  <c r="AB175" i="5"/>
  <c r="AA175" i="5" s="1"/>
  <c r="Z175" i="5" s="1"/>
  <c r="Y175" i="5" s="1"/>
  <c r="X175" i="5" s="1"/>
  <c r="W175" i="5" s="1"/>
  <c r="V175" i="5" s="1"/>
  <c r="U175" i="5" s="1"/>
  <c r="T175" i="5" s="1"/>
  <c r="S175" i="5" s="1"/>
  <c r="R175" i="5" s="1"/>
  <c r="Q175" i="5" s="1"/>
  <c r="P175" i="5" s="1"/>
  <c r="O175" i="5" s="1"/>
  <c r="N175" i="5" s="1"/>
  <c r="M175" i="5" s="1"/>
  <c r="L175" i="5" s="1"/>
  <c r="K175" i="5" s="1"/>
  <c r="J175" i="5" s="1"/>
  <c r="I175" i="5" s="1"/>
  <c r="H175" i="5" s="1"/>
  <c r="G175" i="5" s="1"/>
  <c r="F175" i="5" s="1"/>
  <c r="E175" i="5" s="1"/>
  <c r="D175" i="5" s="1"/>
  <c r="C175" i="5" s="1"/>
  <c r="B175" i="5" s="1"/>
  <c r="AB183" i="5"/>
  <c r="AA183" i="5" s="1"/>
  <c r="Z183" i="5" s="1"/>
  <c r="Y183" i="5" s="1"/>
  <c r="X183" i="5" s="1"/>
  <c r="W183" i="5" s="1"/>
  <c r="V183" i="5" s="1"/>
  <c r="U183" i="5" s="1"/>
  <c r="T183" i="5" s="1"/>
  <c r="S183" i="5" s="1"/>
  <c r="R183" i="5" s="1"/>
  <c r="Q183" i="5" s="1"/>
  <c r="P183" i="5" s="1"/>
  <c r="O183" i="5" s="1"/>
  <c r="N183" i="5" s="1"/>
  <c r="M183" i="5" s="1"/>
  <c r="L183" i="5" s="1"/>
  <c r="K183" i="5" s="1"/>
  <c r="J183" i="5" s="1"/>
  <c r="I183" i="5" s="1"/>
  <c r="H183" i="5" s="1"/>
  <c r="G183" i="5" s="1"/>
  <c r="F183" i="5" s="1"/>
  <c r="E183" i="5" s="1"/>
  <c r="D183" i="5" s="1"/>
  <c r="C183" i="5" s="1"/>
  <c r="B183" i="5" s="1"/>
  <c r="AB191" i="5"/>
  <c r="AA191" i="5" s="1"/>
  <c r="Z191" i="5" s="1"/>
  <c r="Y191" i="5" s="1"/>
  <c r="X191" i="5" s="1"/>
  <c r="W191" i="5" s="1"/>
  <c r="V191" i="5" s="1"/>
  <c r="U191" i="5" s="1"/>
  <c r="T191" i="5" s="1"/>
  <c r="S191" i="5" s="1"/>
  <c r="R191" i="5" s="1"/>
  <c r="Q191" i="5" s="1"/>
  <c r="P191" i="5" s="1"/>
  <c r="O191" i="5" s="1"/>
  <c r="N191" i="5" s="1"/>
  <c r="M191" i="5" s="1"/>
  <c r="L191" i="5" s="1"/>
  <c r="K191" i="5" s="1"/>
  <c r="J191" i="5" s="1"/>
  <c r="I191" i="5" s="1"/>
  <c r="H191" i="5" s="1"/>
  <c r="G191" i="5" s="1"/>
  <c r="F191" i="5" s="1"/>
  <c r="E191" i="5" s="1"/>
  <c r="D191" i="5" s="1"/>
  <c r="C191" i="5" s="1"/>
  <c r="B191" i="5" s="1"/>
  <c r="AB199" i="5"/>
  <c r="AA199" i="5" s="1"/>
  <c r="Z199" i="5" s="1"/>
  <c r="Y199" i="5" s="1"/>
  <c r="X199" i="5" s="1"/>
  <c r="W199" i="5" s="1"/>
  <c r="V199" i="5" s="1"/>
  <c r="U199" i="5" s="1"/>
  <c r="T199" i="5" s="1"/>
  <c r="S199" i="5" s="1"/>
  <c r="R199" i="5" s="1"/>
  <c r="Q199" i="5" s="1"/>
  <c r="P199" i="5" s="1"/>
  <c r="O199" i="5" s="1"/>
  <c r="N199" i="5" s="1"/>
  <c r="M199" i="5" s="1"/>
  <c r="L199" i="5" s="1"/>
  <c r="K199" i="5" s="1"/>
  <c r="J199" i="5" s="1"/>
  <c r="I199" i="5" s="1"/>
  <c r="H199" i="5" s="1"/>
  <c r="G199" i="5" s="1"/>
  <c r="F199" i="5" s="1"/>
  <c r="E199" i="5" s="1"/>
  <c r="D199" i="5" s="1"/>
  <c r="C199" i="5" s="1"/>
  <c r="B199" i="5" s="1"/>
  <c r="AF140" i="5"/>
  <c r="AF148" i="5"/>
  <c r="AF156" i="5"/>
  <c r="AF164" i="5"/>
  <c r="AF172" i="5"/>
  <c r="AF180" i="5"/>
  <c r="AF188" i="5"/>
  <c r="AF196" i="5"/>
  <c r="AF138" i="5"/>
  <c r="AB148" i="5"/>
  <c r="AA148" i="5" s="1"/>
  <c r="Z148" i="5" s="1"/>
  <c r="Y148" i="5" s="1"/>
  <c r="X148" i="5" s="1"/>
  <c r="W148" i="5" s="1"/>
  <c r="V148" i="5" s="1"/>
  <c r="U148" i="5" s="1"/>
  <c r="T148" i="5" s="1"/>
  <c r="S148" i="5" s="1"/>
  <c r="R148" i="5" s="1"/>
  <c r="Q148" i="5" s="1"/>
  <c r="P148" i="5" s="1"/>
  <c r="O148" i="5" s="1"/>
  <c r="N148" i="5" s="1"/>
  <c r="M148" i="5" s="1"/>
  <c r="L148" i="5" s="1"/>
  <c r="K148" i="5" s="1"/>
  <c r="J148" i="5" s="1"/>
  <c r="I148" i="5" s="1"/>
  <c r="H148" i="5" s="1"/>
  <c r="G148" i="5" s="1"/>
  <c r="F148" i="5" s="1"/>
  <c r="E148" i="5" s="1"/>
  <c r="D148" i="5" s="1"/>
  <c r="C148" i="5" s="1"/>
  <c r="B148" i="5" s="1"/>
  <c r="AB172" i="5"/>
  <c r="AA172" i="5" s="1"/>
  <c r="Z172" i="5" s="1"/>
  <c r="Y172" i="5" s="1"/>
  <c r="X172" i="5" s="1"/>
  <c r="W172" i="5" s="1"/>
  <c r="V172" i="5" s="1"/>
  <c r="U172" i="5" s="1"/>
  <c r="T172" i="5" s="1"/>
  <c r="S172" i="5" s="1"/>
  <c r="R172" i="5" s="1"/>
  <c r="Q172" i="5" s="1"/>
  <c r="P172" i="5" s="1"/>
  <c r="O172" i="5" s="1"/>
  <c r="N172" i="5" s="1"/>
  <c r="M172" i="5" s="1"/>
  <c r="L172" i="5" s="1"/>
  <c r="K172" i="5" s="1"/>
  <c r="J172" i="5" s="1"/>
  <c r="I172" i="5" s="1"/>
  <c r="H172" i="5" s="1"/>
  <c r="G172" i="5" s="1"/>
  <c r="F172" i="5" s="1"/>
  <c r="E172" i="5" s="1"/>
  <c r="D172" i="5" s="1"/>
  <c r="C172" i="5" s="1"/>
  <c r="B172" i="5" s="1"/>
  <c r="AB196" i="5"/>
  <c r="AA196" i="5" s="1"/>
  <c r="Z196" i="5" s="1"/>
  <c r="Y196" i="5" s="1"/>
  <c r="X196" i="5" s="1"/>
  <c r="W196" i="5" s="1"/>
  <c r="V196" i="5" s="1"/>
  <c r="U196" i="5" s="1"/>
  <c r="T196" i="5" s="1"/>
  <c r="S196" i="5" s="1"/>
  <c r="R196" i="5" s="1"/>
  <c r="Q196" i="5" s="1"/>
  <c r="P196" i="5" s="1"/>
  <c r="O196" i="5" s="1"/>
  <c r="N196" i="5" s="1"/>
  <c r="M196" i="5" s="1"/>
  <c r="L196" i="5" s="1"/>
  <c r="K196" i="5" s="1"/>
  <c r="J196" i="5" s="1"/>
  <c r="I196" i="5" s="1"/>
  <c r="H196" i="5" s="1"/>
  <c r="G196" i="5" s="1"/>
  <c r="F196" i="5" s="1"/>
  <c r="E196" i="5" s="1"/>
  <c r="D196" i="5" s="1"/>
  <c r="C196" i="5" s="1"/>
  <c r="B196" i="5" s="1"/>
  <c r="AF159" i="5"/>
  <c r="AB200" i="5"/>
  <c r="AA200" i="5" s="1"/>
  <c r="Z200" i="5" s="1"/>
  <c r="Y200" i="5" s="1"/>
  <c r="X200" i="5" s="1"/>
  <c r="W200" i="5" s="1"/>
  <c r="V200" i="5" s="1"/>
  <c r="U200" i="5" s="1"/>
  <c r="T200" i="5" s="1"/>
  <c r="S200" i="5" s="1"/>
  <c r="R200" i="5" s="1"/>
  <c r="Q200" i="5" s="1"/>
  <c r="P200" i="5" s="1"/>
  <c r="O200" i="5" s="1"/>
  <c r="N200" i="5" s="1"/>
  <c r="M200" i="5" s="1"/>
  <c r="L200" i="5" s="1"/>
  <c r="K200" i="5" s="1"/>
  <c r="J200" i="5" s="1"/>
  <c r="I200" i="5" s="1"/>
  <c r="H200" i="5" s="1"/>
  <c r="G200" i="5" s="1"/>
  <c r="F200" i="5" s="1"/>
  <c r="E200" i="5" s="1"/>
  <c r="D200" i="5" s="1"/>
  <c r="C200" i="5" s="1"/>
  <c r="B200" i="5" s="1"/>
  <c r="AB178" i="5"/>
  <c r="AA178" i="5" s="1"/>
  <c r="Z178" i="5" s="1"/>
  <c r="Y178" i="5" s="1"/>
  <c r="X178" i="5" s="1"/>
  <c r="W178" i="5" s="1"/>
  <c r="V178" i="5" s="1"/>
  <c r="U178" i="5" s="1"/>
  <c r="T178" i="5" s="1"/>
  <c r="S178" i="5" s="1"/>
  <c r="R178" i="5" s="1"/>
  <c r="Q178" i="5" s="1"/>
  <c r="P178" i="5" s="1"/>
  <c r="O178" i="5" s="1"/>
  <c r="N178" i="5" s="1"/>
  <c r="M178" i="5" s="1"/>
  <c r="L178" i="5" s="1"/>
  <c r="K178" i="5" s="1"/>
  <c r="J178" i="5" s="1"/>
  <c r="I178" i="5" s="1"/>
  <c r="H178" i="5" s="1"/>
  <c r="G178" i="5" s="1"/>
  <c r="F178" i="5" s="1"/>
  <c r="E178" i="5" s="1"/>
  <c r="D178" i="5" s="1"/>
  <c r="C178" i="5" s="1"/>
  <c r="B178" i="5" s="1"/>
  <c r="AB143" i="5"/>
  <c r="AA143" i="5" s="1"/>
  <c r="Z143" i="5" s="1"/>
  <c r="Y143" i="5" s="1"/>
  <c r="X143" i="5" s="1"/>
  <c r="W143" i="5" s="1"/>
  <c r="V143" i="5" s="1"/>
  <c r="U143" i="5" s="1"/>
  <c r="T143" i="5" s="1"/>
  <c r="S143" i="5" s="1"/>
  <c r="R143" i="5" s="1"/>
  <c r="Q143" i="5" s="1"/>
  <c r="P143" i="5" s="1"/>
  <c r="O143" i="5" s="1"/>
  <c r="N143" i="5" s="1"/>
  <c r="M143" i="5" s="1"/>
  <c r="L143" i="5" s="1"/>
  <c r="K143" i="5" s="1"/>
  <c r="J143" i="5" s="1"/>
  <c r="I143" i="5" s="1"/>
  <c r="H143" i="5" s="1"/>
  <c r="G143" i="5" s="1"/>
  <c r="F143" i="5" s="1"/>
  <c r="E143" i="5" s="1"/>
  <c r="D143" i="5" s="1"/>
  <c r="C143" i="5" s="1"/>
  <c r="B143" i="5" s="1"/>
  <c r="AB163" i="5"/>
  <c r="AA163" i="5" s="1"/>
  <c r="Z163" i="5" s="1"/>
  <c r="Y163" i="5" s="1"/>
  <c r="X163" i="5" s="1"/>
  <c r="W163" i="5" s="1"/>
  <c r="V163" i="5" s="1"/>
  <c r="U163" i="5" s="1"/>
  <c r="T163" i="5" s="1"/>
  <c r="S163" i="5" s="1"/>
  <c r="R163" i="5" s="1"/>
  <c r="Q163" i="5" s="1"/>
  <c r="P163" i="5" s="1"/>
  <c r="O163" i="5" s="1"/>
  <c r="N163" i="5" s="1"/>
  <c r="M163" i="5" s="1"/>
  <c r="L163" i="5" s="1"/>
  <c r="K163" i="5" s="1"/>
  <c r="J163" i="5" s="1"/>
  <c r="I163" i="5" s="1"/>
  <c r="H163" i="5" s="1"/>
  <c r="G163" i="5" s="1"/>
  <c r="F163" i="5" s="1"/>
  <c r="E163" i="5" s="1"/>
  <c r="D163" i="5" s="1"/>
  <c r="C163" i="5" s="1"/>
  <c r="B163" i="5" s="1"/>
  <c r="AB171" i="5"/>
  <c r="AA171" i="5" s="1"/>
  <c r="Z171" i="5" s="1"/>
  <c r="Y171" i="5" s="1"/>
  <c r="X171" i="5" s="1"/>
  <c r="W171" i="5" s="1"/>
  <c r="V171" i="5" s="1"/>
  <c r="U171" i="5" s="1"/>
  <c r="T171" i="5" s="1"/>
  <c r="S171" i="5" s="1"/>
  <c r="R171" i="5" s="1"/>
  <c r="Q171" i="5" s="1"/>
  <c r="P171" i="5" s="1"/>
  <c r="O171" i="5" s="1"/>
  <c r="N171" i="5" s="1"/>
  <c r="M171" i="5" s="1"/>
  <c r="L171" i="5" s="1"/>
  <c r="K171" i="5" s="1"/>
  <c r="J171" i="5" s="1"/>
  <c r="I171" i="5" s="1"/>
  <c r="H171" i="5" s="1"/>
  <c r="G171" i="5" s="1"/>
  <c r="F171" i="5" s="1"/>
  <c r="E171" i="5" s="1"/>
  <c r="D171" i="5" s="1"/>
  <c r="C171" i="5" s="1"/>
  <c r="B171" i="5" s="1"/>
  <c r="AB179" i="5"/>
  <c r="AA179" i="5" s="1"/>
  <c r="Z179" i="5" s="1"/>
  <c r="Y179" i="5" s="1"/>
  <c r="X179" i="5" s="1"/>
  <c r="W179" i="5" s="1"/>
  <c r="V179" i="5" s="1"/>
  <c r="U179" i="5" s="1"/>
  <c r="T179" i="5" s="1"/>
  <c r="S179" i="5" s="1"/>
  <c r="R179" i="5" s="1"/>
  <c r="Q179" i="5" s="1"/>
  <c r="P179" i="5" s="1"/>
  <c r="O179" i="5" s="1"/>
  <c r="N179" i="5" s="1"/>
  <c r="M179" i="5" s="1"/>
  <c r="L179" i="5" s="1"/>
  <c r="K179" i="5" s="1"/>
  <c r="J179" i="5" s="1"/>
  <c r="I179" i="5" s="1"/>
  <c r="H179" i="5" s="1"/>
  <c r="G179" i="5" s="1"/>
  <c r="F179" i="5" s="1"/>
  <c r="E179" i="5" s="1"/>
  <c r="D179" i="5" s="1"/>
  <c r="C179" i="5" s="1"/>
  <c r="B179" i="5" s="1"/>
  <c r="AB187" i="5"/>
  <c r="AA187" i="5" s="1"/>
  <c r="Z187" i="5" s="1"/>
  <c r="Y187" i="5" s="1"/>
  <c r="X187" i="5" s="1"/>
  <c r="W187" i="5" s="1"/>
  <c r="V187" i="5" s="1"/>
  <c r="U187" i="5" s="1"/>
  <c r="T187" i="5" s="1"/>
  <c r="S187" i="5" s="1"/>
  <c r="R187" i="5" s="1"/>
  <c r="Q187" i="5" s="1"/>
  <c r="P187" i="5" s="1"/>
  <c r="O187" i="5" s="1"/>
  <c r="N187" i="5" s="1"/>
  <c r="M187" i="5" s="1"/>
  <c r="L187" i="5" s="1"/>
  <c r="K187" i="5" s="1"/>
  <c r="J187" i="5" s="1"/>
  <c r="I187" i="5" s="1"/>
  <c r="H187" i="5" s="1"/>
  <c r="G187" i="5" s="1"/>
  <c r="F187" i="5" s="1"/>
  <c r="E187" i="5" s="1"/>
  <c r="D187" i="5" s="1"/>
  <c r="C187" i="5" s="1"/>
  <c r="B187" i="5" s="1"/>
  <c r="AB195" i="5"/>
  <c r="AA195" i="5" s="1"/>
  <c r="Z195" i="5" s="1"/>
  <c r="Y195" i="5" s="1"/>
  <c r="X195" i="5" s="1"/>
  <c r="W195" i="5" s="1"/>
  <c r="V195" i="5" s="1"/>
  <c r="U195" i="5" s="1"/>
  <c r="T195" i="5" s="1"/>
  <c r="S195" i="5" s="1"/>
  <c r="R195" i="5" s="1"/>
  <c r="Q195" i="5" s="1"/>
  <c r="P195" i="5" s="1"/>
  <c r="O195" i="5" s="1"/>
  <c r="N195" i="5" s="1"/>
  <c r="M195" i="5" s="1"/>
  <c r="L195" i="5" s="1"/>
  <c r="K195" i="5" s="1"/>
  <c r="J195" i="5" s="1"/>
  <c r="I195" i="5" s="1"/>
  <c r="H195" i="5" s="1"/>
  <c r="G195" i="5" s="1"/>
  <c r="F195" i="5" s="1"/>
  <c r="E195" i="5" s="1"/>
  <c r="D195" i="5" s="1"/>
  <c r="C195" i="5" s="1"/>
  <c r="B195" i="5" s="1"/>
  <c r="AB203" i="5"/>
  <c r="AA203" i="5" s="1"/>
  <c r="Z203" i="5" s="1"/>
  <c r="Y203" i="5" s="1"/>
  <c r="X203" i="5" s="1"/>
  <c r="W203" i="5" s="1"/>
  <c r="V203" i="5" s="1"/>
  <c r="U203" i="5" s="1"/>
  <c r="T203" i="5" s="1"/>
  <c r="S203" i="5" s="1"/>
  <c r="R203" i="5" s="1"/>
  <c r="Q203" i="5" s="1"/>
  <c r="P203" i="5" s="1"/>
  <c r="O203" i="5" s="1"/>
  <c r="N203" i="5" s="1"/>
  <c r="M203" i="5" s="1"/>
  <c r="L203" i="5" s="1"/>
  <c r="K203" i="5" s="1"/>
  <c r="J203" i="5" s="1"/>
  <c r="I203" i="5" s="1"/>
  <c r="H203" i="5" s="1"/>
  <c r="G203" i="5" s="1"/>
  <c r="F203" i="5" s="1"/>
  <c r="E203" i="5" s="1"/>
  <c r="D203" i="5" s="1"/>
  <c r="C203" i="5" s="1"/>
  <c r="B203" i="5" s="1"/>
  <c r="AF144" i="5"/>
  <c r="AF152" i="5"/>
  <c r="AF160" i="5"/>
  <c r="AF168" i="5"/>
  <c r="AF176" i="5"/>
  <c r="AF184" i="5"/>
  <c r="AF192" i="5"/>
  <c r="AF200" i="5"/>
  <c r="AB164" i="5"/>
  <c r="AA164" i="5" s="1"/>
  <c r="Z164" i="5" s="1"/>
  <c r="Y164" i="5" s="1"/>
  <c r="X164" i="5" s="1"/>
  <c r="W164" i="5" s="1"/>
  <c r="V164" i="5" s="1"/>
  <c r="U164" i="5" s="1"/>
  <c r="T164" i="5" s="1"/>
  <c r="S164" i="5" s="1"/>
  <c r="R164" i="5" s="1"/>
  <c r="Q164" i="5" s="1"/>
  <c r="P164" i="5" s="1"/>
  <c r="O164" i="5" s="1"/>
  <c r="N164" i="5" s="1"/>
  <c r="M164" i="5" s="1"/>
  <c r="L164" i="5" s="1"/>
  <c r="K164" i="5" s="1"/>
  <c r="J164" i="5" s="1"/>
  <c r="I164" i="5" s="1"/>
  <c r="H164" i="5" s="1"/>
  <c r="G164" i="5" s="1"/>
  <c r="F164" i="5" s="1"/>
  <c r="E164" i="5" s="1"/>
  <c r="D164" i="5" s="1"/>
  <c r="C164" i="5" s="1"/>
  <c r="B164" i="5" s="1"/>
  <c r="AB184" i="5"/>
  <c r="AA184" i="5" s="1"/>
  <c r="Z184" i="5" s="1"/>
  <c r="Y184" i="5" s="1"/>
  <c r="X184" i="5" s="1"/>
  <c r="W184" i="5" s="1"/>
  <c r="V184" i="5" s="1"/>
  <c r="U184" i="5" s="1"/>
  <c r="T184" i="5" s="1"/>
  <c r="S184" i="5" s="1"/>
  <c r="R184" i="5" s="1"/>
  <c r="Q184" i="5" s="1"/>
  <c r="P184" i="5" s="1"/>
  <c r="O184" i="5" s="1"/>
  <c r="N184" i="5" s="1"/>
  <c r="M184" i="5" s="1"/>
  <c r="L184" i="5" s="1"/>
  <c r="K184" i="5" s="1"/>
  <c r="J184" i="5" s="1"/>
  <c r="I184" i="5" s="1"/>
  <c r="H184" i="5" s="1"/>
  <c r="G184" i="5" s="1"/>
  <c r="F184" i="5" s="1"/>
  <c r="E184" i="5" s="1"/>
  <c r="D184" i="5" s="1"/>
  <c r="C184" i="5" s="1"/>
  <c r="B184" i="5" s="1"/>
  <c r="AF143" i="5"/>
  <c r="AB145" i="5"/>
  <c r="AA145" i="5" s="1"/>
  <c r="Z145" i="5" s="1"/>
  <c r="Y145" i="5" s="1"/>
  <c r="X145" i="5" s="1"/>
  <c r="W145" i="5" s="1"/>
  <c r="V145" i="5" s="1"/>
  <c r="U145" i="5" s="1"/>
  <c r="T145" i="5" s="1"/>
  <c r="S145" i="5" s="1"/>
  <c r="R145" i="5" s="1"/>
  <c r="Q145" i="5" s="1"/>
  <c r="P145" i="5" s="1"/>
  <c r="O145" i="5" s="1"/>
  <c r="N145" i="5" s="1"/>
  <c r="M145" i="5" s="1"/>
  <c r="L145" i="5" s="1"/>
  <c r="K145" i="5" s="1"/>
  <c r="J145" i="5" s="1"/>
  <c r="I145" i="5" s="1"/>
  <c r="H145" i="5" s="1"/>
  <c r="G145" i="5" s="1"/>
  <c r="F145" i="5" s="1"/>
  <c r="E145" i="5" s="1"/>
  <c r="D145" i="5" s="1"/>
  <c r="C145" i="5" s="1"/>
  <c r="B145" i="5" s="1"/>
  <c r="A21" i="3" l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D24" i="2"/>
  <c r="E20" i="2"/>
  <c r="D20" i="2"/>
  <c r="D21" i="2"/>
  <c r="D4" i="3"/>
  <c r="D3" i="3"/>
  <c r="C4" i="3"/>
  <c r="C5" i="3" s="1"/>
  <c r="C20" i="2"/>
  <c r="I6" i="2"/>
  <c r="I7" i="2"/>
  <c r="I8" i="2"/>
  <c r="I9" i="2"/>
  <c r="I10" i="2"/>
  <c r="I5" i="2"/>
  <c r="D11" i="2"/>
  <c r="E11" i="2" s="1"/>
  <c r="G11" i="2"/>
  <c r="H11" i="2" s="1"/>
  <c r="H6" i="2"/>
  <c r="H7" i="2"/>
  <c r="H8" i="2"/>
  <c r="H9" i="2"/>
  <c r="H10" i="2"/>
  <c r="H5" i="2"/>
  <c r="G6" i="2"/>
  <c r="G7" i="2"/>
  <c r="G8" i="2"/>
  <c r="G9" i="2"/>
  <c r="G10" i="2"/>
  <c r="G5" i="2"/>
  <c r="E6" i="2"/>
  <c r="E7" i="2"/>
  <c r="E8" i="2"/>
  <c r="E9" i="2"/>
  <c r="E10" i="2"/>
  <c r="E5" i="2"/>
  <c r="D6" i="2"/>
  <c r="D7" i="2"/>
  <c r="D8" i="2"/>
  <c r="D9" i="2"/>
  <c r="D10" i="2"/>
  <c r="D5" i="2"/>
  <c r="D5" i="3" l="1"/>
  <c r="C6" i="3"/>
  <c r="I11" i="2"/>
  <c r="I19" i="1"/>
  <c r="J19" i="1" s="1"/>
  <c r="F19" i="1"/>
  <c r="G19" i="1" s="1"/>
  <c r="D19" i="1"/>
  <c r="C19" i="1"/>
  <c r="K12" i="1"/>
  <c r="F12" i="1"/>
  <c r="G12" i="1"/>
  <c r="K13" i="1"/>
  <c r="J13" i="1"/>
  <c r="J12" i="1"/>
  <c r="J11" i="1"/>
  <c r="K10" i="1"/>
  <c r="J10" i="1"/>
  <c r="I12" i="1"/>
  <c r="L12" i="1" s="1"/>
  <c r="H12" i="1"/>
  <c r="H11" i="1"/>
  <c r="I11" i="1" s="1"/>
  <c r="H10" i="1"/>
  <c r="I10" i="1" s="1"/>
  <c r="L10" i="1" s="1"/>
  <c r="B14" i="1"/>
  <c r="E13" i="1"/>
  <c r="F13" i="1" s="1"/>
  <c r="C12" i="1"/>
  <c r="C14" i="1" s="1"/>
  <c r="C11" i="1"/>
  <c r="D11" i="1" s="1"/>
  <c r="G11" i="1" s="1"/>
  <c r="C10" i="1"/>
  <c r="D10" i="1" s="1"/>
  <c r="E10" i="1"/>
  <c r="F10" i="1" s="1"/>
  <c r="E12" i="1"/>
  <c r="D6" i="3" l="1"/>
  <c r="C7" i="3"/>
  <c r="G10" i="1"/>
  <c r="F11" i="1" s="1"/>
  <c r="L11" i="1"/>
  <c r="K11" i="1" s="1"/>
  <c r="D14" i="1"/>
  <c r="D12" i="1"/>
  <c r="C8" i="3" l="1"/>
  <c r="D7" i="3"/>
  <c r="C9" i="3" l="1"/>
  <c r="D8" i="3"/>
  <c r="C10" i="3" l="1"/>
  <c r="D9" i="3"/>
  <c r="C11" i="3" l="1"/>
  <c r="D10" i="3"/>
  <c r="C12" i="3" l="1"/>
  <c r="D11" i="3"/>
  <c r="C13" i="3" l="1"/>
  <c r="D12" i="3"/>
  <c r="C14" i="3" l="1"/>
  <c r="D13" i="3"/>
  <c r="C15" i="3" l="1"/>
  <c r="D14" i="3"/>
  <c r="C16" i="3" l="1"/>
  <c r="D16" i="3" s="1"/>
  <c r="D15" i="3"/>
</calcChain>
</file>

<file path=xl/comments1.xml><?xml version="1.0" encoding="utf-8"?>
<comments xmlns="http://schemas.openxmlformats.org/spreadsheetml/2006/main">
  <authors>
    <author>Wicaksono Damar Canggih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>Wicaksono Damar Canggih:</t>
        </r>
        <r>
          <rPr>
            <sz val="9"/>
            <color indexed="81"/>
            <rFont val="Tahoma"/>
            <family val="2"/>
          </rPr>
          <t xml:space="preserve">
Length and Free Volume were chosen such that the volume average flow area is the same as the last cell of outlet pipe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Wicaksono Damar Canggih:</t>
        </r>
        <r>
          <rPr>
            <sz val="9"/>
            <color indexed="81"/>
            <rFont val="Tahoma"/>
            <family val="2"/>
          </rPr>
          <t xml:space="preserve">
Length and Free Volume were chosen such that the volume average flow area is the same as the last cell of outlet pipe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Wicaksono Damar Canggih:</t>
        </r>
        <r>
          <rPr>
            <sz val="9"/>
            <color indexed="81"/>
            <rFont val="Tahoma"/>
            <family val="2"/>
          </rPr>
          <t xml:space="preserve">
Length and Free Volume were chosen such that the volume average flow area is the same as the last cell of outlet pipe</t>
        </r>
      </text>
    </comment>
  </commentList>
</comments>
</file>

<file path=xl/sharedStrings.xml><?xml version="1.0" encoding="utf-8"?>
<sst xmlns="http://schemas.openxmlformats.org/spreadsheetml/2006/main" count="102" uniqueCount="57">
  <si>
    <t>Flow Area</t>
  </si>
  <si>
    <t>Node Size</t>
  </si>
  <si>
    <t>Cold Assembly 1 Outlet</t>
  </si>
  <si>
    <t>Free Volume</t>
  </si>
  <si>
    <t>Hydraulic Diameter</t>
  </si>
  <si>
    <t>Cell/Edge</t>
  </si>
  <si>
    <t>-</t>
  </si>
  <si>
    <t>Width</t>
  </si>
  <si>
    <t>CA1</t>
  </si>
  <si>
    <t>HA</t>
  </si>
  <si>
    <t>CA2</t>
  </si>
  <si>
    <t>Vol.Ave. Flow Area</t>
  </si>
  <si>
    <t>Total</t>
  </si>
  <si>
    <t>Hot Assembly Outlet Pipe</t>
  </si>
  <si>
    <t>Dh_VA</t>
  </si>
  <si>
    <t>Break</t>
  </si>
  <si>
    <t>Length</t>
  </si>
  <si>
    <t>Pressure set at the outlet pipe serves as BC and it varies between experimental run</t>
  </si>
  <si>
    <t>Test No.</t>
  </si>
  <si>
    <t>RE0062</t>
  </si>
  <si>
    <t>RE0064</t>
  </si>
  <si>
    <t>RE0069</t>
  </si>
  <si>
    <t>RE0079</t>
  </si>
  <si>
    <t>RE0080</t>
  </si>
  <si>
    <t>RE0086</t>
  </si>
  <si>
    <t>P</t>
  </si>
  <si>
    <t>[bar]</t>
  </si>
  <si>
    <t>Base Run</t>
  </si>
  <si>
    <t>Assembly Data</t>
  </si>
  <si>
    <t>Upper Tie Plate FA</t>
  </si>
  <si>
    <t>Upper Core Plate FA / Assembly</t>
  </si>
  <si>
    <t>[m^2]</t>
  </si>
  <si>
    <t>[m]</t>
  </si>
  <si>
    <t>Mixture Tsat</t>
  </si>
  <si>
    <t>[K]</t>
  </si>
  <si>
    <t>Inlet Mass Flux</t>
  </si>
  <si>
    <t>CA1 Free Flow Area</t>
  </si>
  <si>
    <t>HA Free Flow Area</t>
  </si>
  <si>
    <t>Inlet Mass Flow</t>
  </si>
  <si>
    <r>
      <t>[g.cm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.s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</si>
  <si>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[kg.m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.s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</si>
  <si>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[kg.s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</si>
  <si>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Cold Assembly</t>
  </si>
  <si>
    <t>Hot Assembly</t>
  </si>
  <si>
    <t>BO0002</t>
  </si>
  <si>
    <t>k</t>
  </si>
  <si>
    <t>zpwtb(k+1)</t>
  </si>
  <si>
    <t>zpwzt(k)</t>
  </si>
  <si>
    <t>Upper</t>
  </si>
  <si>
    <t>Lower</t>
  </si>
  <si>
    <t>T</t>
  </si>
  <si>
    <t>Location</t>
  </si>
  <si>
    <t>Interpolate (HA)</t>
  </si>
  <si>
    <t>Interpolate (CA)</t>
  </si>
  <si>
    <t>CA</t>
  </si>
  <si>
    <t>Housing</t>
  </si>
  <si>
    <t>TRACE Init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</si>
</sst>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5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Peaking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'Power BC'!$D$2:$D$16</c:f>
              <c:numCache>
                <c:formatCode>General</c:formatCode>
                <c:ptCount val="15"/>
                <c:pt idx="0">
                  <c:v>0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0.89800000000000002</c:v>
                </c:pt>
                <c:pt idx="4">
                  <c:v>1.1579999999999999</c:v>
                </c:pt>
                <c:pt idx="5">
                  <c:v>1.4179999999999999</c:v>
                </c:pt>
                <c:pt idx="6">
                  <c:v>1.6779999999999999</c:v>
                </c:pt>
                <c:pt idx="7">
                  <c:v>1.9379999999999999</c:v>
                </c:pt>
                <c:pt idx="8">
                  <c:v>2.4580000000000002</c:v>
                </c:pt>
                <c:pt idx="9">
                  <c:v>2.718</c:v>
                </c:pt>
                <c:pt idx="10">
                  <c:v>2.9780000000000002</c:v>
                </c:pt>
                <c:pt idx="11">
                  <c:v>3.238</c:v>
                </c:pt>
                <c:pt idx="12">
                  <c:v>3.4980000000000002</c:v>
                </c:pt>
                <c:pt idx="13">
                  <c:v>4.0259999999999998</c:v>
                </c:pt>
                <c:pt idx="14">
                  <c:v>4.0759999999999996</c:v>
                </c:pt>
              </c:numCache>
            </c:numRef>
          </c:cat>
          <c:val>
            <c:numRef>
              <c:f>'Power BC'!$E$2:$E$16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0.53</c:v>
                </c:pt>
                <c:pt idx="3">
                  <c:v>0.69</c:v>
                </c:pt>
                <c:pt idx="4">
                  <c:v>0.96</c:v>
                </c:pt>
                <c:pt idx="5">
                  <c:v>1.23</c:v>
                </c:pt>
                <c:pt idx="6">
                  <c:v>1.48</c:v>
                </c:pt>
                <c:pt idx="7">
                  <c:v>1.6</c:v>
                </c:pt>
                <c:pt idx="8">
                  <c:v>1.48</c:v>
                </c:pt>
                <c:pt idx="9">
                  <c:v>1.23</c:v>
                </c:pt>
                <c:pt idx="10">
                  <c:v>0.96</c:v>
                </c:pt>
                <c:pt idx="11">
                  <c:v>0.69</c:v>
                </c:pt>
                <c:pt idx="12">
                  <c:v>0.53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6"/>
        <c:axId val="234494992"/>
        <c:axId val="234495384"/>
      </c:barChart>
      <c:catAx>
        <c:axId val="23449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Position, zpwzt(k)</a:t>
                </a:r>
              </a:p>
              <a:p>
                <a:pPr>
                  <a:defRPr/>
                </a:pPr>
                <a:r>
                  <a:rPr lang="en-US"/>
                  <a:t>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95384"/>
        <c:crosses val="autoZero"/>
        <c:auto val="1"/>
        <c:lblAlgn val="ctr"/>
        <c:lblOffset val="100"/>
        <c:noMultiLvlLbl val="0"/>
      </c:catAx>
      <c:valAx>
        <c:axId val="23449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Power Profile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Peaking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rpwtb(k+1)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'Power BC'!$D$20:$D$50</c:f>
              <c:numCache>
                <c:formatCode>General</c:formatCode>
                <c:ptCount val="3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6.0000000000000006E-4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1.2000000000000001E-3</c:v>
                </c:pt>
                <c:pt idx="7">
                  <c:v>1.4000000000000002E-3</c:v>
                </c:pt>
                <c:pt idx="8">
                  <c:v>1.6000000000000003E-3</c:v>
                </c:pt>
                <c:pt idx="9">
                  <c:v>1.8000000000000004E-3</c:v>
                </c:pt>
                <c:pt idx="10">
                  <c:v>2.0000000000000005E-3</c:v>
                </c:pt>
                <c:pt idx="11">
                  <c:v>2.1000000000000003E-3</c:v>
                </c:pt>
                <c:pt idx="12">
                  <c:v>2.2000000000000001E-3</c:v>
                </c:pt>
                <c:pt idx="13">
                  <c:v>2.3E-3</c:v>
                </c:pt>
                <c:pt idx="14">
                  <c:v>2.3999999999999998E-3</c:v>
                </c:pt>
                <c:pt idx="15">
                  <c:v>2.5749999999999996E-3</c:v>
                </c:pt>
                <c:pt idx="16">
                  <c:v>2.7499999999999994E-3</c:v>
                </c:pt>
                <c:pt idx="17">
                  <c:v>2.9249999999999992E-3</c:v>
                </c:pt>
                <c:pt idx="18">
                  <c:v>3.099999999999999E-3</c:v>
                </c:pt>
                <c:pt idx="19">
                  <c:v>3.2749999999999988E-3</c:v>
                </c:pt>
                <c:pt idx="20">
                  <c:v>3.4499999999999986E-3</c:v>
                </c:pt>
                <c:pt idx="21">
                  <c:v>3.6249999999999984E-3</c:v>
                </c:pt>
                <c:pt idx="22">
                  <c:v>3.7999999999999983E-3</c:v>
                </c:pt>
                <c:pt idx="23">
                  <c:v>3.9749999999999985E-3</c:v>
                </c:pt>
                <c:pt idx="24">
                  <c:v>4.1499999999999983E-3</c:v>
                </c:pt>
                <c:pt idx="25">
                  <c:v>4.245999999999998E-3</c:v>
                </c:pt>
                <c:pt idx="26">
                  <c:v>4.3419999999999978E-3</c:v>
                </c:pt>
                <c:pt idx="27">
                  <c:v>4.4379999999999975E-3</c:v>
                </c:pt>
                <c:pt idx="28">
                  <c:v>4.5339999999999972E-3</c:v>
                </c:pt>
                <c:pt idx="29">
                  <c:v>4.629999999999997E-3</c:v>
                </c:pt>
                <c:pt idx="30">
                  <c:v>4.7259999999999967E-3</c:v>
                </c:pt>
              </c:numCache>
            </c:numRef>
          </c:cat>
          <c:val>
            <c:numRef>
              <c:f>'Power BC'!$E$20:$E$50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6"/>
        <c:axId val="234498520"/>
        <c:axId val="234854896"/>
      </c:barChart>
      <c:catAx>
        <c:axId val="23449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Position, zpwzt(k)</a:t>
                </a:r>
              </a:p>
              <a:p>
                <a:pPr>
                  <a:defRPr/>
                </a:pPr>
                <a:r>
                  <a:rPr lang="en-US"/>
                  <a:t>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54896"/>
        <c:crosses val="autoZero"/>
        <c:auto val="1"/>
        <c:lblAlgn val="ctr"/>
        <c:lblOffset val="100"/>
        <c:noMultiLvlLbl val="0"/>
      </c:catAx>
      <c:valAx>
        <c:axId val="2348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Power Profile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9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Sheet5!$A$70:$A$135</c:f>
              <c:numCache>
                <c:formatCode>General</c:formatCode>
                <c:ptCount val="66"/>
                <c:pt idx="0">
                  <c:v>-370</c:v>
                </c:pt>
                <c:pt idx="1">
                  <c:v>-325</c:v>
                </c:pt>
                <c:pt idx="2">
                  <c:v>-240</c:v>
                </c:pt>
                <c:pt idx="3">
                  <c:v>-107.5</c:v>
                </c:pt>
                <c:pt idx="4">
                  <c:v>0</c:v>
                </c:pt>
                <c:pt idx="5">
                  <c:v>62.5</c:v>
                </c:pt>
                <c:pt idx="6">
                  <c:v>136</c:v>
                </c:pt>
                <c:pt idx="7">
                  <c:v>177</c:v>
                </c:pt>
                <c:pt idx="8">
                  <c:v>235</c:v>
                </c:pt>
                <c:pt idx="9">
                  <c:v>308</c:v>
                </c:pt>
                <c:pt idx="10">
                  <c:v>353</c:v>
                </c:pt>
                <c:pt idx="11">
                  <c:v>471.5</c:v>
                </c:pt>
                <c:pt idx="12">
                  <c:v>590</c:v>
                </c:pt>
                <c:pt idx="13">
                  <c:v>636.5</c:v>
                </c:pt>
                <c:pt idx="14">
                  <c:v>729</c:v>
                </c:pt>
                <c:pt idx="15">
                  <c:v>847.5</c:v>
                </c:pt>
                <c:pt idx="16">
                  <c:v>920</c:v>
                </c:pt>
                <c:pt idx="17">
                  <c:v>1015</c:v>
                </c:pt>
                <c:pt idx="18">
                  <c:v>1110</c:v>
                </c:pt>
                <c:pt idx="19">
                  <c:v>1145</c:v>
                </c:pt>
                <c:pt idx="20">
                  <c:v>1180</c:v>
                </c:pt>
                <c:pt idx="21">
                  <c:v>1248</c:v>
                </c:pt>
                <c:pt idx="22">
                  <c:v>1341.5</c:v>
                </c:pt>
                <c:pt idx="23">
                  <c:v>1397</c:v>
                </c:pt>
                <c:pt idx="24">
                  <c:v>1440</c:v>
                </c:pt>
                <c:pt idx="25">
                  <c:v>1483</c:v>
                </c:pt>
                <c:pt idx="26">
                  <c:v>1554</c:v>
                </c:pt>
                <c:pt idx="27">
                  <c:v>1625</c:v>
                </c:pt>
                <c:pt idx="28">
                  <c:v>1658</c:v>
                </c:pt>
                <c:pt idx="29">
                  <c:v>1691</c:v>
                </c:pt>
                <c:pt idx="30">
                  <c:v>1721</c:v>
                </c:pt>
                <c:pt idx="31">
                  <c:v>1751</c:v>
                </c:pt>
                <c:pt idx="32">
                  <c:v>1799.5</c:v>
                </c:pt>
                <c:pt idx="33">
                  <c:v>1869</c:v>
                </c:pt>
                <c:pt idx="34">
                  <c:v>1920</c:v>
                </c:pt>
                <c:pt idx="35">
                  <c:v>1942</c:v>
                </c:pt>
                <c:pt idx="36">
                  <c:v>1982</c:v>
                </c:pt>
                <c:pt idx="37">
                  <c:v>2030</c:v>
                </c:pt>
                <c:pt idx="38">
                  <c:v>2090</c:v>
                </c:pt>
                <c:pt idx="39">
                  <c:v>2150</c:v>
                </c:pt>
                <c:pt idx="40">
                  <c:v>2186.5</c:v>
                </c:pt>
                <c:pt idx="41">
                  <c:v>2223</c:v>
                </c:pt>
                <c:pt idx="42">
                  <c:v>2253</c:v>
                </c:pt>
                <c:pt idx="43">
                  <c:v>2283</c:v>
                </c:pt>
                <c:pt idx="44">
                  <c:v>2314</c:v>
                </c:pt>
                <c:pt idx="45">
                  <c:v>2345</c:v>
                </c:pt>
                <c:pt idx="46">
                  <c:v>2434</c:v>
                </c:pt>
                <c:pt idx="47">
                  <c:v>2523</c:v>
                </c:pt>
                <c:pt idx="48">
                  <c:v>2565.5</c:v>
                </c:pt>
                <c:pt idx="49">
                  <c:v>2608</c:v>
                </c:pt>
                <c:pt idx="50">
                  <c:v>2639</c:v>
                </c:pt>
                <c:pt idx="51">
                  <c:v>2670</c:v>
                </c:pt>
                <c:pt idx="52">
                  <c:v>2709</c:v>
                </c:pt>
                <c:pt idx="53">
                  <c:v>2748</c:v>
                </c:pt>
                <c:pt idx="54">
                  <c:v>2835.5</c:v>
                </c:pt>
                <c:pt idx="55">
                  <c:v>2945.5</c:v>
                </c:pt>
                <c:pt idx="56">
                  <c:v>2998</c:v>
                </c:pt>
                <c:pt idx="57">
                  <c:v>3126</c:v>
                </c:pt>
                <c:pt idx="58">
                  <c:v>3254</c:v>
                </c:pt>
                <c:pt idx="59">
                  <c:v>3279.5</c:v>
                </c:pt>
                <c:pt idx="60">
                  <c:v>3305</c:v>
                </c:pt>
                <c:pt idx="61">
                  <c:v>3366.5</c:v>
                </c:pt>
                <c:pt idx="62">
                  <c:v>3439</c:v>
                </c:pt>
                <c:pt idx="63">
                  <c:v>3480</c:v>
                </c:pt>
                <c:pt idx="64">
                  <c:v>3600.5</c:v>
                </c:pt>
                <c:pt idx="65">
                  <c:v>3706</c:v>
                </c:pt>
              </c:numCache>
            </c:numRef>
          </c:cat>
          <c:val>
            <c:numRef>
              <c:f>Sheet5!$AD$70:$AD$135</c:f>
              <c:numCache>
                <c:formatCode>General</c:formatCode>
                <c:ptCount val="66"/>
                <c:pt idx="0">
                  <c:v>540.38571428571436</c:v>
                </c:pt>
                <c:pt idx="1">
                  <c:v>544.5642857142858</c:v>
                </c:pt>
                <c:pt idx="2">
                  <c:v>552.45714285714303</c:v>
                </c:pt>
                <c:pt idx="3">
                  <c:v>564.76071428571436</c:v>
                </c:pt>
                <c:pt idx="4">
                  <c:v>574.74285714285725</c:v>
                </c:pt>
                <c:pt idx="5">
                  <c:v>580.54642857142858</c:v>
                </c:pt>
                <c:pt idx="6">
                  <c:v>587.37142857142862</c:v>
                </c:pt>
                <c:pt idx="7">
                  <c:v>597.25</c:v>
                </c:pt>
                <c:pt idx="8">
                  <c:v>596.56428571428569</c:v>
                </c:pt>
                <c:pt idx="9">
                  <c:v>603.34285714285716</c:v>
                </c:pt>
                <c:pt idx="10">
                  <c:v>596.65</c:v>
                </c:pt>
                <c:pt idx="11">
                  <c:v>624.47510729613737</c:v>
                </c:pt>
                <c:pt idx="12">
                  <c:v>649.65</c:v>
                </c:pt>
                <c:pt idx="13">
                  <c:v>645.90841269841258</c:v>
                </c:pt>
                <c:pt idx="14">
                  <c:v>674.5687301587302</c:v>
                </c:pt>
                <c:pt idx="15">
                  <c:v>711.28492063492058</c:v>
                </c:pt>
                <c:pt idx="16">
                  <c:v>715.21</c:v>
                </c:pt>
                <c:pt idx="17">
                  <c:v>753.93081395348838</c:v>
                </c:pt>
                <c:pt idx="18">
                  <c:v>774.11865671641795</c:v>
                </c:pt>
                <c:pt idx="19">
                  <c:v>786.96940298507457</c:v>
                </c:pt>
                <c:pt idx="20">
                  <c:v>799.16826923076928</c:v>
                </c:pt>
                <c:pt idx="21">
                  <c:v>817.80288461538464</c:v>
                </c:pt>
                <c:pt idx="22">
                  <c:v>843.42548076923083</c:v>
                </c:pt>
                <c:pt idx="23">
                  <c:v>835.94999999999993</c:v>
                </c:pt>
                <c:pt idx="24">
                  <c:v>838.03108108108097</c:v>
                </c:pt>
                <c:pt idx="25">
                  <c:v>836.07279411764705</c:v>
                </c:pt>
                <c:pt idx="26">
                  <c:v>842.07647058823522</c:v>
                </c:pt>
                <c:pt idx="27">
                  <c:v>848.52049180327867</c:v>
                </c:pt>
                <c:pt idx="28">
                  <c:v>852.63196721311476</c:v>
                </c:pt>
                <c:pt idx="29">
                  <c:v>872.3467741935483</c:v>
                </c:pt>
                <c:pt idx="30">
                  <c:v>873.45967741935488</c:v>
                </c:pt>
                <c:pt idx="31">
                  <c:v>872.83</c:v>
                </c:pt>
                <c:pt idx="32">
                  <c:v>860.54333333333341</c:v>
                </c:pt>
                <c:pt idx="33">
                  <c:v>852.32499999999993</c:v>
                </c:pt>
                <c:pt idx="34">
                  <c:v>859.80384615384605</c:v>
                </c:pt>
                <c:pt idx="35">
                  <c:v>855.83632478632478</c:v>
                </c:pt>
                <c:pt idx="36">
                  <c:v>848.62264957264949</c:v>
                </c:pt>
                <c:pt idx="37">
                  <c:v>856.6615384615385</c:v>
                </c:pt>
                <c:pt idx="38">
                  <c:v>840.33461538461529</c:v>
                </c:pt>
                <c:pt idx="39">
                  <c:v>831.93780487804872</c:v>
                </c:pt>
                <c:pt idx="40">
                  <c:v>836.47804878048771</c:v>
                </c:pt>
                <c:pt idx="41">
                  <c:v>838.49912280701744</c:v>
                </c:pt>
                <c:pt idx="42">
                  <c:v>831.18333333333328</c:v>
                </c:pt>
                <c:pt idx="43">
                  <c:v>833.44999999999993</c:v>
                </c:pt>
                <c:pt idx="44">
                  <c:v>819.62266187050352</c:v>
                </c:pt>
                <c:pt idx="45">
                  <c:v>805.79532374100711</c:v>
                </c:pt>
                <c:pt idx="46">
                  <c:v>771.8</c:v>
                </c:pt>
                <c:pt idx="47">
                  <c:v>762.28555555555556</c:v>
                </c:pt>
                <c:pt idx="48">
                  <c:v>741.79111111111115</c:v>
                </c:pt>
                <c:pt idx="49">
                  <c:v>721.29666666666662</c:v>
                </c:pt>
                <c:pt idx="50">
                  <c:v>706.34777777777776</c:v>
                </c:pt>
                <c:pt idx="51">
                  <c:v>699.40263157894742</c:v>
                </c:pt>
                <c:pt idx="52">
                  <c:v>698.58870967741927</c:v>
                </c:pt>
                <c:pt idx="53">
                  <c:v>690.25</c:v>
                </c:pt>
                <c:pt idx="54">
                  <c:v>670.7881165919282</c:v>
                </c:pt>
                <c:pt idx="55">
                  <c:v>646.3217488789237</c:v>
                </c:pt>
                <c:pt idx="56">
                  <c:v>639.03630136986294</c:v>
                </c:pt>
                <c:pt idx="57">
                  <c:v>607.82534246575347</c:v>
                </c:pt>
                <c:pt idx="58">
                  <c:v>588.01551724137926</c:v>
                </c:pt>
                <c:pt idx="59">
                  <c:v>587.19116379310344</c:v>
                </c:pt>
                <c:pt idx="60">
                  <c:v>586.36681034482751</c:v>
                </c:pt>
                <c:pt idx="61">
                  <c:v>584.37866379310344</c:v>
                </c:pt>
                <c:pt idx="62">
                  <c:v>582.03491379310344</c:v>
                </c:pt>
                <c:pt idx="63">
                  <c:v>581.15</c:v>
                </c:pt>
                <c:pt idx="64">
                  <c:v>547.00833333333355</c:v>
                </c:pt>
                <c:pt idx="65">
                  <c:v>517.11666666666702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854112"/>
        <c:axId val="234853720"/>
      </c:lineChart>
      <c:catAx>
        <c:axId val="234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53720"/>
        <c:crosses val="autoZero"/>
        <c:auto val="1"/>
        <c:lblAlgn val="ctr"/>
        <c:lblOffset val="100"/>
        <c:noMultiLvlLbl val="0"/>
      </c:catAx>
      <c:valAx>
        <c:axId val="2348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16</xdr:col>
      <xdr:colOff>9525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123825</xdr:rowOff>
    </xdr:from>
    <xdr:to>
      <xdr:col>16</xdr:col>
      <xdr:colOff>9525</xdr:colOff>
      <xdr:row>35</xdr:row>
      <xdr:rowOff>100014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123825</xdr:colOff>
      <xdr:row>11</xdr:row>
      <xdr:rowOff>9525</xdr:rowOff>
    </xdr:from>
    <xdr:to>
      <xdr:col>39</xdr:col>
      <xdr:colOff>428625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B24" sqref="B24:B31"/>
    </sheetView>
  </sheetViews>
  <sheetFormatPr defaultRowHeight="15" x14ac:dyDescent="0.25"/>
  <cols>
    <col min="1" max="1" width="9.5703125" bestFit="1" customWidth="1"/>
    <col min="2" max="2" width="11.28515625" bestFit="1" customWidth="1"/>
    <col min="3" max="3" width="12.42578125" bestFit="1" customWidth="1"/>
    <col min="4" max="4" width="18.140625" bestFit="1" customWidth="1"/>
    <col min="5" max="5" width="11.28515625" bestFit="1" customWidth="1"/>
    <col min="6" max="6" width="18.28515625" bestFit="1" customWidth="1"/>
    <col min="7" max="10" width="18.140625" bestFit="1" customWidth="1"/>
    <col min="11" max="11" width="18.28515625" bestFit="1" customWidth="1"/>
    <col min="12" max="12" width="11.28515625" bestFit="1" customWidth="1"/>
  </cols>
  <sheetData>
    <row r="1" spans="1:12" x14ac:dyDescent="0.25">
      <c r="A1" s="39" t="s">
        <v>28</v>
      </c>
      <c r="B1" s="39"/>
    </row>
    <row r="2" spans="1:12" x14ac:dyDescent="0.25">
      <c r="A2" t="s">
        <v>7</v>
      </c>
      <c r="B2" s="2" t="s">
        <v>32</v>
      </c>
      <c r="C2" s="3">
        <v>9.1499999999999998E-2</v>
      </c>
      <c r="D2" s="40" t="s">
        <v>29</v>
      </c>
      <c r="E2" s="40"/>
      <c r="F2" s="2" t="s">
        <v>31</v>
      </c>
      <c r="G2" s="1">
        <v>2.3900000000000001E-2</v>
      </c>
    </row>
    <row r="3" spans="1:12" x14ac:dyDescent="0.25">
      <c r="A3" t="s">
        <v>8</v>
      </c>
      <c r="B3" s="2" t="s">
        <v>32</v>
      </c>
      <c r="C3" s="3">
        <v>0.21615000000000001</v>
      </c>
      <c r="D3" s="40" t="s">
        <v>30</v>
      </c>
      <c r="E3" s="40"/>
      <c r="F3" s="2" t="s">
        <v>31</v>
      </c>
      <c r="G3" s="1">
        <v>7.0000000000000007E-2</v>
      </c>
    </row>
    <row r="4" spans="1:12" x14ac:dyDescent="0.25">
      <c r="A4" t="s">
        <v>9</v>
      </c>
      <c r="B4" s="2" t="s">
        <v>32</v>
      </c>
      <c r="C4" s="3">
        <v>0.2142</v>
      </c>
    </row>
    <row r="5" spans="1:12" x14ac:dyDescent="0.25">
      <c r="A5" t="s">
        <v>10</v>
      </c>
      <c r="B5" s="2" t="s">
        <v>32</v>
      </c>
      <c r="C5" s="3">
        <v>0.21615000000000001</v>
      </c>
    </row>
    <row r="7" spans="1:12" x14ac:dyDescent="0.25">
      <c r="A7" t="s">
        <v>5</v>
      </c>
      <c r="B7" t="s">
        <v>1</v>
      </c>
      <c r="C7" s="37" t="s">
        <v>2</v>
      </c>
      <c r="D7" s="37"/>
      <c r="E7" s="37"/>
      <c r="F7" s="37"/>
      <c r="G7" s="37"/>
      <c r="H7" s="37" t="s">
        <v>13</v>
      </c>
      <c r="I7" s="37"/>
      <c r="J7" s="37"/>
      <c r="K7" s="37"/>
      <c r="L7" s="37"/>
    </row>
    <row r="8" spans="1:12" x14ac:dyDescent="0.25">
      <c r="C8" s="2" t="s">
        <v>3</v>
      </c>
      <c r="D8" s="2" t="s">
        <v>11</v>
      </c>
      <c r="E8" s="2" t="s">
        <v>0</v>
      </c>
      <c r="F8" s="2" t="s">
        <v>4</v>
      </c>
      <c r="G8" s="2" t="s">
        <v>14</v>
      </c>
      <c r="H8" s="2" t="s">
        <v>3</v>
      </c>
      <c r="I8" s="2" t="s">
        <v>11</v>
      </c>
      <c r="J8" s="2" t="s">
        <v>0</v>
      </c>
      <c r="K8" s="2" t="s">
        <v>4</v>
      </c>
      <c r="L8" s="2" t="s">
        <v>14</v>
      </c>
    </row>
    <row r="10" spans="1:12" x14ac:dyDescent="0.25">
      <c r="A10">
        <v>1</v>
      </c>
      <c r="B10" s="3">
        <v>1.4999999999999999E-2</v>
      </c>
      <c r="C10" s="3">
        <f>$G$2*($C$2*$C$3)/($C$2*$C$3+$C$2*$C$4+$C$2*$C$5) * B10</f>
        <v>1.1986044083526683E-4</v>
      </c>
      <c r="D10" s="3">
        <f>C10/B10</f>
        <v>7.9906960556844556E-3</v>
      </c>
      <c r="E10" s="3">
        <f>$G$2*($C$2*$C$3)/($C$2*$C$3+$C$2*$C$4+$C$2*$C$5)</f>
        <v>7.9906960556844556E-3</v>
      </c>
      <c r="F10" s="3">
        <f>2*SQRT(E10/PI())</f>
        <v>0.10086659609631296</v>
      </c>
      <c r="G10" s="3">
        <f>2*SQRT(D10/PI())</f>
        <v>0.10086659609631296</v>
      </c>
      <c r="H10" s="3">
        <f>$G$2*($C$2*$C$4)/($C$2*$C$3+$C$2*$C$4+$C$2*$C$5) * B10</f>
        <v>1.1877911832946637E-4</v>
      </c>
      <c r="I10" s="3">
        <f>H10/B10</f>
        <v>7.9186078886310917E-3</v>
      </c>
      <c r="J10" s="3">
        <f>$G$2*($C$2*$C$4)/($C$2*$C$3+$C$2*$C$4+$C$2*$C$5)</f>
        <v>7.9186078886310917E-3</v>
      </c>
      <c r="K10" s="3">
        <f>2*SQRT(J10/PI())</f>
        <v>0.10041058063300361</v>
      </c>
      <c r="L10" s="3">
        <f>2*SQRT(I10/PI())</f>
        <v>0.10041058063300361</v>
      </c>
    </row>
    <row r="11" spans="1:12" x14ac:dyDescent="0.25">
      <c r="A11">
        <v>2</v>
      </c>
      <c r="B11" s="3">
        <v>3.5000000000000003E-2</v>
      </c>
      <c r="C11" s="3">
        <f>C3*C2 * B11</f>
        <v>6.9222037500000003E-4</v>
      </c>
      <c r="D11" s="3">
        <f t="shared" ref="D11:D12" si="0">C11/B11</f>
        <v>1.9777724999999999E-2</v>
      </c>
      <c r="E11" s="3">
        <v>7.9906960556844556E-3</v>
      </c>
      <c r="F11" s="3">
        <f>($B10+$B11)/((E11/D10)^2*($B10/G10)+(E11/D11)^2*($B11/G11))</f>
        <v>0.27068801310050034</v>
      </c>
      <c r="G11" s="3">
        <f>2*SQRT(D11/PI())</f>
        <v>0.15868768564352195</v>
      </c>
      <c r="H11" s="3">
        <f>C2*C4*B11</f>
        <v>6.8597550000000008E-4</v>
      </c>
      <c r="I11" s="3">
        <f>H11/B11</f>
        <v>1.95993E-2</v>
      </c>
      <c r="J11" s="3">
        <f>$G$2*($C$2*$C$4)/($C$2*$C$3+$C$2*$C$4+$C$2*$C$5)</f>
        <v>7.9186078886310917E-3</v>
      </c>
      <c r="K11" s="3">
        <f>(B10+B11)/((J11/I10)^2*(B10/L10)+(J11/I11)^2*(B11/L11))</f>
        <v>0.26946423908131517</v>
      </c>
      <c r="L11" s="3">
        <f>2*SQRT(I11/PI())</f>
        <v>0.15797026242026654</v>
      </c>
    </row>
    <row r="12" spans="1:12" x14ac:dyDescent="0.25">
      <c r="A12">
        <v>3</v>
      </c>
      <c r="B12" s="3">
        <v>8.5000000000000006E-2</v>
      </c>
      <c r="C12" s="1">
        <f>G3*B12</f>
        <v>5.9500000000000013E-3</v>
      </c>
      <c r="D12" s="3">
        <f t="shared" si="0"/>
        <v>7.0000000000000007E-2</v>
      </c>
      <c r="E12" s="3">
        <f>G3</f>
        <v>7.0000000000000007E-2</v>
      </c>
      <c r="F12" s="3">
        <f>($B11+$B12)/((D11/D11)^2*($B11/G11)+(D11/D12)^2*($B12/G12))</f>
        <v>0.49324348539843627</v>
      </c>
      <c r="G12" s="3">
        <f>2*SQRT(D12/PI())</f>
        <v>0.29854106607209235</v>
      </c>
      <c r="H12" s="1">
        <f>G3*B12</f>
        <v>5.9500000000000013E-3</v>
      </c>
      <c r="I12" s="3">
        <f>H12/B12</f>
        <v>7.0000000000000007E-2</v>
      </c>
      <c r="J12" s="3">
        <f>G3</f>
        <v>7.0000000000000007E-2</v>
      </c>
      <c r="K12" s="3">
        <f>(B11+B12)/((I11/I11)^2*(B11/L11)+(I11/I12)^2*(B12/L12))</f>
        <v>0.49204328965646277</v>
      </c>
      <c r="L12" s="3">
        <f>2*SQRT(I12/PI())</f>
        <v>0.29854106607209235</v>
      </c>
    </row>
    <row r="13" spans="1:12" x14ac:dyDescent="0.25">
      <c r="A13">
        <v>4</v>
      </c>
      <c r="B13" s="2" t="s">
        <v>6</v>
      </c>
      <c r="C13" s="2" t="s">
        <v>6</v>
      </c>
      <c r="D13" s="2" t="s">
        <v>6</v>
      </c>
      <c r="E13" s="3">
        <f>G3</f>
        <v>7.0000000000000007E-2</v>
      </c>
      <c r="F13" s="3">
        <f t="shared" ref="F13" si="1">2*SQRT(E13/PI())</f>
        <v>0.29854106607209235</v>
      </c>
      <c r="G13" s="2" t="s">
        <v>6</v>
      </c>
      <c r="H13" s="2" t="s">
        <v>6</v>
      </c>
      <c r="I13" s="2" t="s">
        <v>6</v>
      </c>
      <c r="J13" s="3">
        <f>G3</f>
        <v>7.0000000000000007E-2</v>
      </c>
      <c r="K13" s="3">
        <f>2*SQRT(J13/PI())</f>
        <v>0.29854106607209235</v>
      </c>
      <c r="L13" s="2" t="s">
        <v>6</v>
      </c>
    </row>
    <row r="14" spans="1:12" x14ac:dyDescent="0.25">
      <c r="A14" t="s">
        <v>12</v>
      </c>
      <c r="B14" s="3">
        <f>SUM(B10:B12)</f>
        <v>0.13500000000000001</v>
      </c>
      <c r="C14" s="3">
        <f>SUM(C10:C12)</f>
        <v>6.7620808158352684E-3</v>
      </c>
      <c r="D14" s="3">
        <f>SUM(D10:D12)</f>
        <v>9.7768421055684465E-2</v>
      </c>
    </row>
    <row r="17" spans="1:10" x14ac:dyDescent="0.25">
      <c r="A17" t="s">
        <v>15</v>
      </c>
      <c r="B17" s="37" t="s">
        <v>2</v>
      </c>
      <c r="C17" s="37"/>
      <c r="D17" s="37"/>
      <c r="E17" s="37" t="s">
        <v>2</v>
      </c>
      <c r="F17" s="37"/>
      <c r="G17" s="37"/>
      <c r="H17" s="37" t="s">
        <v>2</v>
      </c>
      <c r="I17" s="37"/>
      <c r="J17" s="37"/>
    </row>
    <row r="18" spans="1:10" x14ac:dyDescent="0.25">
      <c r="B18" t="s">
        <v>16</v>
      </c>
      <c r="C18" s="2" t="s">
        <v>3</v>
      </c>
      <c r="D18" s="2" t="s">
        <v>11</v>
      </c>
      <c r="E18" t="s">
        <v>16</v>
      </c>
      <c r="F18" s="2" t="s">
        <v>3</v>
      </c>
      <c r="G18" s="2" t="s">
        <v>11</v>
      </c>
      <c r="H18" t="s">
        <v>16</v>
      </c>
      <c r="I18" s="2" t="s">
        <v>3</v>
      </c>
      <c r="J18" s="2" t="s">
        <v>11</v>
      </c>
    </row>
    <row r="19" spans="1:10" x14ac:dyDescent="0.25">
      <c r="B19">
        <v>0.85</v>
      </c>
      <c r="C19" s="1">
        <f>C12</f>
        <v>5.9500000000000013E-3</v>
      </c>
      <c r="D19" s="1">
        <f>C19/B19</f>
        <v>7.0000000000000019E-3</v>
      </c>
      <c r="E19">
        <v>0.85</v>
      </c>
      <c r="F19" s="1">
        <f>H12</f>
        <v>5.9500000000000013E-3</v>
      </c>
      <c r="G19" s="1">
        <f>F19/E19</f>
        <v>7.0000000000000019E-3</v>
      </c>
      <c r="H19">
        <v>0.85</v>
      </c>
      <c r="I19" s="1">
        <f>H12</f>
        <v>5.9500000000000013E-3</v>
      </c>
      <c r="J19" s="1">
        <f>I19/H19</f>
        <v>7.0000000000000019E-3</v>
      </c>
    </row>
    <row r="22" spans="1:10" x14ac:dyDescent="0.25">
      <c r="A22" s="38" t="s">
        <v>17</v>
      </c>
      <c r="B22" s="38"/>
      <c r="C22" s="38"/>
      <c r="D22" s="38"/>
      <c r="E22" s="38"/>
      <c r="F22" s="38"/>
    </row>
    <row r="24" spans="1:10" x14ac:dyDescent="0.25">
      <c r="B24" s="4" t="s">
        <v>18</v>
      </c>
      <c r="C24" s="8" t="s">
        <v>25</v>
      </c>
      <c r="D24" s="8" t="s">
        <v>33</v>
      </c>
    </row>
    <row r="25" spans="1:10" x14ac:dyDescent="0.25">
      <c r="B25" s="7"/>
      <c r="C25" s="9" t="s">
        <v>26</v>
      </c>
      <c r="D25" s="9" t="s">
        <v>34</v>
      </c>
    </row>
    <row r="26" spans="1:10" x14ac:dyDescent="0.25">
      <c r="B26" s="5" t="s">
        <v>19</v>
      </c>
      <c r="C26" s="10">
        <v>3</v>
      </c>
      <c r="D26" s="10">
        <v>406.67200000000003</v>
      </c>
    </row>
    <row r="27" spans="1:10" x14ac:dyDescent="0.25">
      <c r="B27" s="13" t="s">
        <v>20</v>
      </c>
      <c r="C27" s="10">
        <v>3</v>
      </c>
      <c r="D27" s="10">
        <v>406.67200000000003</v>
      </c>
    </row>
    <row r="28" spans="1:10" x14ac:dyDescent="0.25">
      <c r="B28" s="5" t="s">
        <v>21</v>
      </c>
      <c r="C28" s="10">
        <v>3</v>
      </c>
      <c r="D28" s="10">
        <v>406.67200000000003</v>
      </c>
    </row>
    <row r="29" spans="1:10" x14ac:dyDescent="0.25">
      <c r="B29" s="5" t="s">
        <v>22</v>
      </c>
      <c r="C29" s="10">
        <v>3</v>
      </c>
      <c r="D29" s="10">
        <v>406.67200000000003</v>
      </c>
    </row>
    <row r="30" spans="1:10" x14ac:dyDescent="0.25">
      <c r="B30" s="5" t="s">
        <v>23</v>
      </c>
      <c r="C30" s="10">
        <v>3</v>
      </c>
      <c r="D30" s="10">
        <v>406.67200000000003</v>
      </c>
    </row>
    <row r="31" spans="1:10" x14ac:dyDescent="0.25">
      <c r="B31" s="7" t="s">
        <v>24</v>
      </c>
      <c r="C31" s="9">
        <v>4</v>
      </c>
      <c r="D31" s="9">
        <v>416.75835999999998</v>
      </c>
    </row>
    <row r="33" spans="2:3" x14ac:dyDescent="0.25">
      <c r="B33" s="12"/>
      <c r="C33" s="6" t="s">
        <v>27</v>
      </c>
    </row>
  </sheetData>
  <mergeCells count="9">
    <mergeCell ref="H17:J17"/>
    <mergeCell ref="A22:F22"/>
    <mergeCell ref="C7:G7"/>
    <mergeCell ref="H7:L7"/>
    <mergeCell ref="A1:B1"/>
    <mergeCell ref="D2:E2"/>
    <mergeCell ref="D3:E3"/>
    <mergeCell ref="B17:D17"/>
    <mergeCell ref="E17:G1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workbookViewId="0">
      <selection activeCell="E5" sqref="E5"/>
    </sheetView>
  </sheetViews>
  <sheetFormatPr defaultRowHeight="15" x14ac:dyDescent="0.25"/>
  <cols>
    <col min="2" max="2" width="18.42578125" bestFit="1" customWidth="1"/>
    <col min="3" max="4" width="14.28515625" bestFit="1" customWidth="1"/>
    <col min="5" max="5" width="14.85546875" bestFit="1" customWidth="1"/>
    <col min="6" max="7" width="14.28515625" bestFit="1" customWidth="1"/>
    <col min="8" max="9" width="14.85546875" bestFit="1" customWidth="1"/>
    <col min="10" max="10" width="11.28515625" bestFit="1" customWidth="1"/>
  </cols>
  <sheetData>
    <row r="2" spans="2:10" x14ac:dyDescent="0.25">
      <c r="B2" s="8" t="s">
        <v>18</v>
      </c>
      <c r="C2" s="41" t="s">
        <v>42</v>
      </c>
      <c r="D2" s="42"/>
      <c r="E2" s="43"/>
      <c r="F2" s="41" t="s">
        <v>43</v>
      </c>
      <c r="G2" s="42"/>
      <c r="H2" s="43"/>
      <c r="I2" s="27" t="s">
        <v>12</v>
      </c>
    </row>
    <row r="3" spans="2:10" x14ac:dyDescent="0.25">
      <c r="B3" s="20"/>
      <c r="C3" s="16" t="s">
        <v>35</v>
      </c>
      <c r="D3" s="6" t="s">
        <v>35</v>
      </c>
      <c r="E3" s="17" t="s">
        <v>38</v>
      </c>
      <c r="F3" s="16" t="s">
        <v>35</v>
      </c>
      <c r="G3" s="6" t="s">
        <v>35</v>
      </c>
      <c r="H3" s="17" t="s">
        <v>38</v>
      </c>
      <c r="I3" s="28" t="s">
        <v>38</v>
      </c>
    </row>
    <row r="4" spans="2:10" ht="17.25" x14ac:dyDescent="0.25">
      <c r="B4" s="21"/>
      <c r="C4" s="22" t="s">
        <v>39</v>
      </c>
      <c r="D4" s="18" t="s">
        <v>40</v>
      </c>
      <c r="E4" s="19" t="s">
        <v>41</v>
      </c>
      <c r="F4" s="22" t="s">
        <v>39</v>
      </c>
      <c r="G4" s="18" t="s">
        <v>40</v>
      </c>
      <c r="H4" s="19" t="s">
        <v>41</v>
      </c>
      <c r="I4" s="9" t="s">
        <v>41</v>
      </c>
    </row>
    <row r="5" spans="2:10" x14ac:dyDescent="0.25">
      <c r="B5" s="10" t="s">
        <v>19</v>
      </c>
      <c r="C5" s="16">
        <v>3.6</v>
      </c>
      <c r="D5" s="6">
        <f>C5/1000*10^4</f>
        <v>36</v>
      </c>
      <c r="E5" s="23">
        <f t="shared" ref="E5:E11" si="0">D5*$D$14</f>
        <v>0.41152682451854633</v>
      </c>
      <c r="F5" s="16">
        <v>3.6</v>
      </c>
      <c r="G5" s="6">
        <f>F5/1000*10^4</f>
        <v>36</v>
      </c>
      <c r="H5" s="23">
        <f t="shared" ref="H5:H11" si="1">G5*$D$15</f>
        <v>0.4051035245185462</v>
      </c>
      <c r="I5" s="24">
        <f>2*E5+H5</f>
        <v>1.2281571735556389</v>
      </c>
    </row>
    <row r="6" spans="2:10" x14ac:dyDescent="0.25">
      <c r="B6" s="29" t="s">
        <v>20</v>
      </c>
      <c r="C6" s="16">
        <v>3.6</v>
      </c>
      <c r="D6" s="6">
        <f t="shared" ref="D6:D11" si="2">C6/1000*10^4</f>
        <v>36</v>
      </c>
      <c r="E6" s="23">
        <f t="shared" si="0"/>
        <v>0.41152682451854633</v>
      </c>
      <c r="F6" s="16">
        <v>3.6</v>
      </c>
      <c r="G6" s="6">
        <f t="shared" ref="G6:G11" si="3">F6/1000*10^4</f>
        <v>36</v>
      </c>
      <c r="H6" s="23">
        <f t="shared" si="1"/>
        <v>0.4051035245185462</v>
      </c>
      <c r="I6" s="24">
        <f t="shared" ref="I6:I11" si="4">2*E6+H6</f>
        <v>1.2281571735556389</v>
      </c>
    </row>
    <row r="7" spans="2:10" x14ac:dyDescent="0.25">
      <c r="B7" s="10" t="s">
        <v>21</v>
      </c>
      <c r="C7" s="16">
        <v>3.6</v>
      </c>
      <c r="D7" s="6">
        <f t="shared" si="2"/>
        <v>36</v>
      </c>
      <c r="E7" s="23">
        <f t="shared" si="0"/>
        <v>0.41152682451854633</v>
      </c>
      <c r="F7" s="16">
        <v>3.6</v>
      </c>
      <c r="G7" s="6">
        <f t="shared" si="3"/>
        <v>36</v>
      </c>
      <c r="H7" s="23">
        <f t="shared" si="1"/>
        <v>0.4051035245185462</v>
      </c>
      <c r="I7" s="24">
        <f t="shared" si="4"/>
        <v>1.2281571735556389</v>
      </c>
    </row>
    <row r="8" spans="2:10" x14ac:dyDescent="0.25">
      <c r="B8" s="10" t="s">
        <v>22</v>
      </c>
      <c r="C8" s="16">
        <v>3.6</v>
      </c>
      <c r="D8" s="6">
        <f t="shared" si="2"/>
        <v>36</v>
      </c>
      <c r="E8" s="23">
        <f t="shared" si="0"/>
        <v>0.41152682451854633</v>
      </c>
      <c r="F8" s="16">
        <v>3.6</v>
      </c>
      <c r="G8" s="6">
        <f t="shared" si="3"/>
        <v>36</v>
      </c>
      <c r="H8" s="23">
        <f t="shared" si="1"/>
        <v>0.4051035245185462</v>
      </c>
      <c r="I8" s="24">
        <f t="shared" si="4"/>
        <v>1.2281571735556389</v>
      </c>
    </row>
    <row r="9" spans="2:10" x14ac:dyDescent="0.25">
      <c r="B9" s="10" t="s">
        <v>23</v>
      </c>
      <c r="C9" s="16">
        <v>5</v>
      </c>
      <c r="D9" s="6">
        <f t="shared" si="2"/>
        <v>50</v>
      </c>
      <c r="E9" s="23">
        <f t="shared" si="0"/>
        <v>0.57156503405353654</v>
      </c>
      <c r="F9" s="16">
        <v>5</v>
      </c>
      <c r="G9" s="6">
        <f t="shared" si="3"/>
        <v>50</v>
      </c>
      <c r="H9" s="23">
        <f t="shared" si="1"/>
        <v>0.56264378405353643</v>
      </c>
      <c r="I9" s="24">
        <f t="shared" si="4"/>
        <v>1.7057738521606094</v>
      </c>
    </row>
    <row r="10" spans="2:10" x14ac:dyDescent="0.25">
      <c r="B10" s="10" t="s">
        <v>24</v>
      </c>
      <c r="C10" s="16">
        <v>3.6</v>
      </c>
      <c r="D10" s="6">
        <f t="shared" si="2"/>
        <v>36</v>
      </c>
      <c r="E10" s="23">
        <f t="shared" si="0"/>
        <v>0.41152682451854633</v>
      </c>
      <c r="F10" s="16">
        <v>3.6</v>
      </c>
      <c r="G10" s="6">
        <f t="shared" si="3"/>
        <v>36</v>
      </c>
      <c r="H10" s="23">
        <f t="shared" si="1"/>
        <v>0.4051035245185462</v>
      </c>
      <c r="I10" s="24">
        <f t="shared" si="4"/>
        <v>1.2281571735556389</v>
      </c>
    </row>
    <row r="11" spans="2:10" x14ac:dyDescent="0.25">
      <c r="B11" s="30" t="s">
        <v>44</v>
      </c>
      <c r="C11" s="22">
        <v>1.07</v>
      </c>
      <c r="D11" s="18">
        <f t="shared" si="2"/>
        <v>10.7</v>
      </c>
      <c r="E11" s="25">
        <f t="shared" si="0"/>
        <v>0.12231491728745682</v>
      </c>
      <c r="F11" s="22">
        <v>1.07</v>
      </c>
      <c r="G11" s="18">
        <f t="shared" si="3"/>
        <v>10.7</v>
      </c>
      <c r="H11" s="25">
        <f t="shared" si="1"/>
        <v>0.12040576978745679</v>
      </c>
      <c r="I11" s="26">
        <f t="shared" si="4"/>
        <v>0.36503560436237042</v>
      </c>
      <c r="J11" s="3"/>
    </row>
    <row r="14" spans="2:10" x14ac:dyDescent="0.25">
      <c r="B14" t="s">
        <v>36</v>
      </c>
      <c r="D14" s="3">
        <v>1.1431300681070731E-2</v>
      </c>
    </row>
    <row r="15" spans="2:10" x14ac:dyDescent="0.25">
      <c r="B15" t="s">
        <v>37</v>
      </c>
      <c r="D15" s="3">
        <v>1.1252875681070728E-2</v>
      </c>
    </row>
    <row r="20" spans="3:5" x14ac:dyDescent="0.25">
      <c r="C20">
        <f>109*PI()*0.945*365.6</f>
        <v>118308.06906907087</v>
      </c>
      <c r="D20">
        <f>C20*2.93</f>
        <v>346642.64237237768</v>
      </c>
      <c r="E20">
        <f>D20*1.435</f>
        <v>497432.191804362</v>
      </c>
    </row>
    <row r="21" spans="3:5" x14ac:dyDescent="0.25">
      <c r="D21">
        <f>C20*4.2</f>
        <v>496893.89009009767</v>
      </c>
    </row>
    <row r="24" spans="3:5" x14ac:dyDescent="0.25">
      <c r="D24">
        <f>4.2/2.93</f>
        <v>1.4334470989761092</v>
      </c>
    </row>
  </sheetData>
  <mergeCells count="2">
    <mergeCell ref="C2:E2"/>
    <mergeCell ref="F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E17" sqref="E17"/>
    </sheetView>
  </sheetViews>
  <sheetFormatPr defaultRowHeight="15" x14ac:dyDescent="0.25"/>
  <cols>
    <col min="4" max="4" width="8.85546875" bestFit="1" customWidth="1"/>
    <col min="5" max="5" width="10.85546875" bestFit="1" customWidth="1"/>
  </cols>
  <sheetData>
    <row r="1" spans="1:5" x14ac:dyDescent="0.25">
      <c r="A1" t="s">
        <v>45</v>
      </c>
      <c r="D1" t="s">
        <v>47</v>
      </c>
      <c r="E1" t="s">
        <v>46</v>
      </c>
    </row>
    <row r="2" spans="1:5" x14ac:dyDescent="0.25">
      <c r="A2">
        <v>1</v>
      </c>
      <c r="D2">
        <v>0</v>
      </c>
      <c r="E2">
        <v>0</v>
      </c>
    </row>
    <row r="3" spans="1:5" x14ac:dyDescent="0.25">
      <c r="A3">
        <v>2</v>
      </c>
      <c r="B3">
        <v>140</v>
      </c>
      <c r="C3">
        <v>140</v>
      </c>
      <c r="D3">
        <f>C3/1000</f>
        <v>0.14000000000000001</v>
      </c>
      <c r="E3">
        <v>0</v>
      </c>
    </row>
    <row r="4" spans="1:5" x14ac:dyDescent="0.25">
      <c r="A4">
        <v>3</v>
      </c>
      <c r="B4">
        <v>230</v>
      </c>
      <c r="C4">
        <f>C3+B4</f>
        <v>370</v>
      </c>
      <c r="D4" s="11">
        <f t="shared" ref="D4:D16" si="0">C4/1000</f>
        <v>0.37</v>
      </c>
      <c r="E4">
        <v>0.53</v>
      </c>
    </row>
    <row r="5" spans="1:5" x14ac:dyDescent="0.25">
      <c r="A5">
        <v>4</v>
      </c>
      <c r="B5">
        <v>528</v>
      </c>
      <c r="C5" s="11">
        <f t="shared" ref="C5:C15" si="1">C4+B5</f>
        <v>898</v>
      </c>
      <c r="D5" s="11">
        <f t="shared" si="0"/>
        <v>0.89800000000000002</v>
      </c>
      <c r="E5">
        <v>0.69</v>
      </c>
    </row>
    <row r="6" spans="1:5" x14ac:dyDescent="0.25">
      <c r="A6">
        <v>5</v>
      </c>
      <c r="B6">
        <v>260</v>
      </c>
      <c r="C6" s="11">
        <f t="shared" si="1"/>
        <v>1158</v>
      </c>
      <c r="D6" s="11">
        <f t="shared" si="0"/>
        <v>1.1579999999999999</v>
      </c>
      <c r="E6">
        <v>0.96</v>
      </c>
    </row>
    <row r="7" spans="1:5" x14ac:dyDescent="0.25">
      <c r="A7">
        <v>6</v>
      </c>
      <c r="B7">
        <v>260</v>
      </c>
      <c r="C7" s="11">
        <f t="shared" si="1"/>
        <v>1418</v>
      </c>
      <c r="D7" s="11">
        <f t="shared" si="0"/>
        <v>1.4179999999999999</v>
      </c>
      <c r="E7">
        <v>1.23</v>
      </c>
    </row>
    <row r="8" spans="1:5" x14ac:dyDescent="0.25">
      <c r="A8">
        <v>7</v>
      </c>
      <c r="B8">
        <v>260</v>
      </c>
      <c r="C8" s="11">
        <f t="shared" si="1"/>
        <v>1678</v>
      </c>
      <c r="D8" s="11">
        <f t="shared" si="0"/>
        <v>1.6779999999999999</v>
      </c>
      <c r="E8">
        <v>1.48</v>
      </c>
    </row>
    <row r="9" spans="1:5" x14ac:dyDescent="0.25">
      <c r="A9">
        <v>8</v>
      </c>
      <c r="B9">
        <v>260</v>
      </c>
      <c r="C9" s="11">
        <f t="shared" si="1"/>
        <v>1938</v>
      </c>
      <c r="D9" s="11">
        <f t="shared" si="0"/>
        <v>1.9379999999999999</v>
      </c>
      <c r="E9">
        <v>1.6</v>
      </c>
    </row>
    <row r="10" spans="1:5" x14ac:dyDescent="0.25">
      <c r="A10">
        <v>9</v>
      </c>
      <c r="B10">
        <v>520</v>
      </c>
      <c r="C10" s="11">
        <f t="shared" si="1"/>
        <v>2458</v>
      </c>
      <c r="D10" s="11">
        <f t="shared" si="0"/>
        <v>2.4580000000000002</v>
      </c>
      <c r="E10">
        <v>1.48</v>
      </c>
    </row>
    <row r="11" spans="1:5" x14ac:dyDescent="0.25">
      <c r="A11">
        <v>10</v>
      </c>
      <c r="B11">
        <v>260</v>
      </c>
      <c r="C11" s="11">
        <f t="shared" si="1"/>
        <v>2718</v>
      </c>
      <c r="D11" s="11">
        <f t="shared" si="0"/>
        <v>2.718</v>
      </c>
      <c r="E11">
        <v>1.23</v>
      </c>
    </row>
    <row r="12" spans="1:5" x14ac:dyDescent="0.25">
      <c r="A12">
        <v>11</v>
      </c>
      <c r="B12">
        <v>260</v>
      </c>
      <c r="C12" s="11">
        <f t="shared" si="1"/>
        <v>2978</v>
      </c>
      <c r="D12" s="11">
        <f t="shared" si="0"/>
        <v>2.9780000000000002</v>
      </c>
      <c r="E12">
        <v>0.96</v>
      </c>
    </row>
    <row r="13" spans="1:5" x14ac:dyDescent="0.25">
      <c r="A13">
        <v>12</v>
      </c>
      <c r="B13">
        <v>260</v>
      </c>
      <c r="C13" s="11">
        <f t="shared" si="1"/>
        <v>3238</v>
      </c>
      <c r="D13" s="11">
        <f t="shared" si="0"/>
        <v>3.238</v>
      </c>
      <c r="E13">
        <v>0.69</v>
      </c>
    </row>
    <row r="14" spans="1:5" x14ac:dyDescent="0.25">
      <c r="A14">
        <v>13</v>
      </c>
      <c r="B14">
        <v>260</v>
      </c>
      <c r="C14" s="11">
        <f t="shared" si="1"/>
        <v>3498</v>
      </c>
      <c r="D14" s="11">
        <f t="shared" si="0"/>
        <v>3.4980000000000002</v>
      </c>
      <c r="E14">
        <v>0.53</v>
      </c>
    </row>
    <row r="15" spans="1:5" x14ac:dyDescent="0.25">
      <c r="A15">
        <v>14</v>
      </c>
      <c r="B15">
        <v>528</v>
      </c>
      <c r="C15" s="11">
        <f t="shared" si="1"/>
        <v>4026</v>
      </c>
      <c r="D15" s="11">
        <f t="shared" si="0"/>
        <v>4.0259999999999998</v>
      </c>
      <c r="E15">
        <v>0</v>
      </c>
    </row>
    <row r="16" spans="1:5" x14ac:dyDescent="0.25">
      <c r="A16">
        <v>15</v>
      </c>
      <c r="B16">
        <v>50</v>
      </c>
      <c r="C16" s="11">
        <f>C15+B16</f>
        <v>4076</v>
      </c>
      <c r="D16" s="11">
        <f t="shared" si="0"/>
        <v>4.0759999999999996</v>
      </c>
      <c r="E16">
        <v>0</v>
      </c>
    </row>
    <row r="19" spans="1:5" x14ac:dyDescent="0.25">
      <c r="A19" t="s">
        <v>45</v>
      </c>
    </row>
    <row r="20" spans="1:5" x14ac:dyDescent="0.25">
      <c r="A20">
        <v>1</v>
      </c>
      <c r="D20" s="11">
        <v>0</v>
      </c>
      <c r="E20">
        <v>0</v>
      </c>
    </row>
    <row r="21" spans="1:5" x14ac:dyDescent="0.25">
      <c r="A21">
        <f>A20+1</f>
        <v>2</v>
      </c>
      <c r="D21" s="11">
        <v>2.0000000000000001E-4</v>
      </c>
      <c r="E21">
        <v>0</v>
      </c>
    </row>
    <row r="22" spans="1:5" x14ac:dyDescent="0.25">
      <c r="A22" s="11">
        <f t="shared" ref="A22:A50" si="2">A21+1</f>
        <v>3</v>
      </c>
      <c r="D22" s="11">
        <v>4.0000000000000002E-4</v>
      </c>
      <c r="E22">
        <v>0</v>
      </c>
    </row>
    <row r="23" spans="1:5" x14ac:dyDescent="0.25">
      <c r="A23" s="11">
        <f t="shared" si="2"/>
        <v>4</v>
      </c>
      <c r="D23" s="11">
        <v>6.0000000000000006E-4</v>
      </c>
      <c r="E23">
        <v>0</v>
      </c>
    </row>
    <row r="24" spans="1:5" x14ac:dyDescent="0.25">
      <c r="A24" s="11">
        <f t="shared" si="2"/>
        <v>5</v>
      </c>
      <c r="D24" s="11">
        <v>8.0000000000000004E-4</v>
      </c>
      <c r="E24">
        <v>0</v>
      </c>
    </row>
    <row r="25" spans="1:5" x14ac:dyDescent="0.25">
      <c r="A25" s="11">
        <f t="shared" si="2"/>
        <v>6</v>
      </c>
      <c r="D25" s="11">
        <v>1E-3</v>
      </c>
      <c r="E25">
        <v>0</v>
      </c>
    </row>
    <row r="26" spans="1:5" x14ac:dyDescent="0.25">
      <c r="A26" s="11">
        <f t="shared" si="2"/>
        <v>7</v>
      </c>
      <c r="D26" s="11">
        <v>1.2000000000000001E-3</v>
      </c>
      <c r="E26">
        <v>0</v>
      </c>
    </row>
    <row r="27" spans="1:5" x14ac:dyDescent="0.25">
      <c r="A27" s="11">
        <f t="shared" si="2"/>
        <v>8</v>
      </c>
      <c r="D27" s="11">
        <v>1.4000000000000002E-3</v>
      </c>
      <c r="E27">
        <v>0</v>
      </c>
    </row>
    <row r="28" spans="1:5" x14ac:dyDescent="0.25">
      <c r="A28" s="11">
        <f t="shared" si="2"/>
        <v>9</v>
      </c>
      <c r="D28" s="11">
        <v>1.6000000000000003E-3</v>
      </c>
      <c r="E28">
        <v>0</v>
      </c>
    </row>
    <row r="29" spans="1:5" x14ac:dyDescent="0.25">
      <c r="A29" s="11">
        <f t="shared" si="2"/>
        <v>10</v>
      </c>
      <c r="D29" s="11">
        <v>1.8000000000000004E-3</v>
      </c>
      <c r="E29">
        <v>0</v>
      </c>
    </row>
    <row r="30" spans="1:5" x14ac:dyDescent="0.25">
      <c r="A30" s="11">
        <f t="shared" si="2"/>
        <v>11</v>
      </c>
      <c r="D30" s="11">
        <v>2.0000000000000005E-3</v>
      </c>
      <c r="E30">
        <v>0</v>
      </c>
    </row>
    <row r="31" spans="1:5" x14ac:dyDescent="0.25">
      <c r="A31" s="11">
        <f t="shared" si="2"/>
        <v>12</v>
      </c>
      <c r="D31" s="11">
        <v>2.1000000000000003E-3</v>
      </c>
      <c r="E31">
        <v>1</v>
      </c>
    </row>
    <row r="32" spans="1:5" x14ac:dyDescent="0.25">
      <c r="A32" s="11">
        <f t="shared" si="2"/>
        <v>13</v>
      </c>
      <c r="D32" s="11">
        <v>2.2000000000000001E-3</v>
      </c>
      <c r="E32">
        <v>1</v>
      </c>
    </row>
    <row r="33" spans="1:5" x14ac:dyDescent="0.25">
      <c r="A33" s="11">
        <f t="shared" si="2"/>
        <v>14</v>
      </c>
      <c r="D33" s="11">
        <v>2.3E-3</v>
      </c>
      <c r="E33">
        <v>1</v>
      </c>
    </row>
    <row r="34" spans="1:5" x14ac:dyDescent="0.25">
      <c r="A34" s="11">
        <f t="shared" si="2"/>
        <v>15</v>
      </c>
      <c r="D34" s="11">
        <v>2.3999999999999998E-3</v>
      </c>
      <c r="E34">
        <v>1</v>
      </c>
    </row>
    <row r="35" spans="1:5" x14ac:dyDescent="0.25">
      <c r="A35" s="11">
        <f t="shared" si="2"/>
        <v>16</v>
      </c>
      <c r="D35" s="11">
        <v>2.5749999999999996E-3</v>
      </c>
      <c r="E35">
        <v>0</v>
      </c>
    </row>
    <row r="36" spans="1:5" x14ac:dyDescent="0.25">
      <c r="A36" s="11">
        <f t="shared" si="2"/>
        <v>17</v>
      </c>
      <c r="D36" s="11">
        <v>2.7499999999999994E-3</v>
      </c>
      <c r="E36">
        <v>0</v>
      </c>
    </row>
    <row r="37" spans="1:5" x14ac:dyDescent="0.25">
      <c r="A37" s="11">
        <f t="shared" si="2"/>
        <v>18</v>
      </c>
      <c r="D37" s="11">
        <v>2.9249999999999992E-3</v>
      </c>
      <c r="E37">
        <v>0</v>
      </c>
    </row>
    <row r="38" spans="1:5" x14ac:dyDescent="0.25">
      <c r="A38" s="11">
        <f t="shared" si="2"/>
        <v>19</v>
      </c>
      <c r="D38" s="11">
        <v>3.099999999999999E-3</v>
      </c>
      <c r="E38">
        <v>0</v>
      </c>
    </row>
    <row r="39" spans="1:5" x14ac:dyDescent="0.25">
      <c r="A39" s="11">
        <f t="shared" si="2"/>
        <v>20</v>
      </c>
      <c r="D39" s="11">
        <v>3.2749999999999988E-3</v>
      </c>
      <c r="E39">
        <v>0</v>
      </c>
    </row>
    <row r="40" spans="1:5" x14ac:dyDescent="0.25">
      <c r="A40" s="11">
        <f t="shared" si="2"/>
        <v>21</v>
      </c>
      <c r="D40" s="11">
        <v>3.4499999999999986E-3</v>
      </c>
      <c r="E40">
        <v>0</v>
      </c>
    </row>
    <row r="41" spans="1:5" x14ac:dyDescent="0.25">
      <c r="A41" s="11">
        <f t="shared" si="2"/>
        <v>22</v>
      </c>
      <c r="D41" s="11">
        <v>3.6249999999999984E-3</v>
      </c>
      <c r="E41">
        <v>0</v>
      </c>
    </row>
    <row r="42" spans="1:5" x14ac:dyDescent="0.25">
      <c r="A42" s="11">
        <f t="shared" si="2"/>
        <v>23</v>
      </c>
      <c r="D42" s="11">
        <v>3.7999999999999983E-3</v>
      </c>
      <c r="E42">
        <v>0</v>
      </c>
    </row>
    <row r="43" spans="1:5" x14ac:dyDescent="0.25">
      <c r="A43" s="11">
        <f t="shared" si="2"/>
        <v>24</v>
      </c>
      <c r="D43" s="11">
        <v>3.9749999999999985E-3</v>
      </c>
      <c r="E43">
        <v>0</v>
      </c>
    </row>
    <row r="44" spans="1:5" x14ac:dyDescent="0.25">
      <c r="A44" s="11">
        <f t="shared" si="2"/>
        <v>25</v>
      </c>
      <c r="D44" s="11">
        <v>4.1499999999999983E-3</v>
      </c>
      <c r="E44">
        <v>0</v>
      </c>
    </row>
    <row r="45" spans="1:5" x14ac:dyDescent="0.25">
      <c r="A45" s="11">
        <f t="shared" si="2"/>
        <v>26</v>
      </c>
      <c r="D45" s="11">
        <v>4.245999999999998E-3</v>
      </c>
      <c r="E45">
        <v>0</v>
      </c>
    </row>
    <row r="46" spans="1:5" x14ac:dyDescent="0.25">
      <c r="A46" s="11">
        <f t="shared" si="2"/>
        <v>27</v>
      </c>
      <c r="D46" s="11">
        <v>4.3419999999999978E-3</v>
      </c>
      <c r="E46">
        <v>0</v>
      </c>
    </row>
    <row r="47" spans="1:5" x14ac:dyDescent="0.25">
      <c r="A47" s="11">
        <f t="shared" si="2"/>
        <v>28</v>
      </c>
      <c r="D47" s="11">
        <v>4.4379999999999975E-3</v>
      </c>
      <c r="E47">
        <v>0</v>
      </c>
    </row>
    <row r="48" spans="1:5" x14ac:dyDescent="0.25">
      <c r="A48" s="11">
        <f t="shared" si="2"/>
        <v>29</v>
      </c>
      <c r="D48" s="11">
        <v>4.5339999999999972E-3</v>
      </c>
      <c r="E48">
        <v>0</v>
      </c>
    </row>
    <row r="49" spans="1:5" x14ac:dyDescent="0.25">
      <c r="A49" s="11">
        <f t="shared" si="2"/>
        <v>30</v>
      </c>
      <c r="D49" s="11">
        <v>4.629999999999997E-3</v>
      </c>
      <c r="E49">
        <v>0</v>
      </c>
    </row>
    <row r="50" spans="1:5" x14ac:dyDescent="0.25">
      <c r="A50" s="11">
        <f t="shared" si="2"/>
        <v>31</v>
      </c>
      <c r="D50" s="11">
        <v>4.7259999999999967E-3</v>
      </c>
      <c r="E50">
        <v>0</v>
      </c>
    </row>
    <row r="51" spans="1:5" x14ac:dyDescent="0.25">
      <c r="A51" s="11"/>
    </row>
    <row r="52" spans="1:5" x14ac:dyDescent="0.25">
      <c r="A52" s="11"/>
    </row>
    <row r="53" spans="1:5" x14ac:dyDescent="0.25">
      <c r="A53" s="11"/>
    </row>
    <row r="54" spans="1:5" x14ac:dyDescent="0.25">
      <c r="A54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I69" sqref="I69"/>
    </sheetView>
  </sheetViews>
  <sheetFormatPr defaultRowHeight="15" x14ac:dyDescent="0.25"/>
  <cols>
    <col min="5" max="5" width="8.42578125" bestFit="1" customWidth="1"/>
    <col min="6" max="6" width="8" bestFit="1" customWidth="1"/>
  </cols>
  <sheetData>
    <row r="1" spans="1:12" x14ac:dyDescent="0.25">
      <c r="E1" t="s">
        <v>51</v>
      </c>
      <c r="F1" t="s">
        <v>50</v>
      </c>
    </row>
    <row r="2" spans="1:12" x14ac:dyDescent="0.25">
      <c r="A2" s="11">
        <v>175</v>
      </c>
      <c r="B2" s="11">
        <v>319.89999999999998</v>
      </c>
      <c r="C2" t="s">
        <v>49</v>
      </c>
      <c r="D2">
        <f>90/20</f>
        <v>4.5</v>
      </c>
      <c r="E2">
        <v>0</v>
      </c>
      <c r="F2">
        <f>E2-370</f>
        <v>-370</v>
      </c>
      <c r="G2">
        <v>406.69200000000001</v>
      </c>
      <c r="I2">
        <v>1</v>
      </c>
      <c r="J2">
        <v>90</v>
      </c>
      <c r="K2">
        <v>90</v>
      </c>
      <c r="L2">
        <v>45</v>
      </c>
    </row>
    <row r="3" spans="1:12" x14ac:dyDescent="0.25">
      <c r="A3" s="11">
        <v>176</v>
      </c>
      <c r="B3" s="11">
        <v>324.8</v>
      </c>
      <c r="C3" s="11">
        <v>1</v>
      </c>
      <c r="D3" s="11">
        <f>90-D2</f>
        <v>85.5</v>
      </c>
      <c r="E3">
        <f>E2+(D2+D3)/2</f>
        <v>45</v>
      </c>
      <c r="F3" s="11">
        <f>E3-370</f>
        <v>-325</v>
      </c>
      <c r="G3">
        <v>406.69200000000001</v>
      </c>
      <c r="I3">
        <v>2</v>
      </c>
      <c r="J3">
        <v>80</v>
      </c>
      <c r="K3">
        <v>170</v>
      </c>
      <c r="L3">
        <v>130</v>
      </c>
    </row>
    <row r="4" spans="1:12" x14ac:dyDescent="0.25">
      <c r="A4" s="11">
        <v>178</v>
      </c>
      <c r="B4" s="11">
        <v>323.39999999999998</v>
      </c>
      <c r="C4" s="11">
        <f>C3+1</f>
        <v>2</v>
      </c>
      <c r="D4" s="11">
        <v>80</v>
      </c>
      <c r="E4">
        <f>E3+(D3+D2+D4)/2</f>
        <v>130</v>
      </c>
      <c r="F4" s="11">
        <f t="shared" ref="F4:F67" si="0">E4-370</f>
        <v>-240</v>
      </c>
      <c r="G4">
        <v>406.93099999999998</v>
      </c>
      <c r="I4">
        <v>3</v>
      </c>
      <c r="J4">
        <v>185</v>
      </c>
      <c r="K4">
        <v>355</v>
      </c>
      <c r="L4">
        <v>262.5</v>
      </c>
    </row>
    <row r="5" spans="1:12" x14ac:dyDescent="0.25">
      <c r="A5" s="11">
        <v>179</v>
      </c>
      <c r="B5" s="11">
        <v>311.2</v>
      </c>
      <c r="C5" s="11">
        <f t="shared" ref="C5:C66" si="1">C4+1</f>
        <v>3</v>
      </c>
      <c r="D5" s="11">
        <v>185</v>
      </c>
      <c r="E5" s="11">
        <f>E4+(D4+D5)/2</f>
        <v>262.5</v>
      </c>
      <c r="F5" s="11">
        <f t="shared" si="0"/>
        <v>-107.5</v>
      </c>
      <c r="G5">
        <v>407.06799999999998</v>
      </c>
      <c r="I5">
        <v>4</v>
      </c>
      <c r="J5">
        <v>30</v>
      </c>
      <c r="K5">
        <v>385</v>
      </c>
      <c r="L5">
        <v>370</v>
      </c>
    </row>
    <row r="6" spans="1:12" x14ac:dyDescent="0.25">
      <c r="A6" s="11">
        <v>179</v>
      </c>
      <c r="B6" s="11">
        <v>316.89999999999998</v>
      </c>
      <c r="C6" s="11">
        <f t="shared" si="1"/>
        <v>4</v>
      </c>
      <c r="D6" s="11">
        <v>30</v>
      </c>
      <c r="E6" s="11">
        <f t="shared" ref="E6:E64" si="2">E5+(D5+D6)/2</f>
        <v>370</v>
      </c>
      <c r="F6" s="11">
        <f t="shared" si="0"/>
        <v>0</v>
      </c>
      <c r="G6">
        <v>442.012</v>
      </c>
      <c r="I6">
        <v>5</v>
      </c>
      <c r="J6">
        <v>95</v>
      </c>
      <c r="K6">
        <v>480</v>
      </c>
      <c r="L6">
        <v>432.5</v>
      </c>
    </row>
    <row r="7" spans="1:12" x14ac:dyDescent="0.25">
      <c r="A7" s="11">
        <v>180</v>
      </c>
      <c r="B7" s="11">
        <v>321.10000000000002</v>
      </c>
      <c r="C7" s="11">
        <f t="shared" si="1"/>
        <v>5</v>
      </c>
      <c r="D7" s="11">
        <v>95</v>
      </c>
      <c r="E7" s="11">
        <f t="shared" si="2"/>
        <v>432.5</v>
      </c>
      <c r="F7" s="11">
        <f t="shared" si="0"/>
        <v>62.5</v>
      </c>
      <c r="G7">
        <v>475.54700000000003</v>
      </c>
      <c r="I7">
        <v>6</v>
      </c>
      <c r="J7">
        <v>52</v>
      </c>
      <c r="K7">
        <v>532</v>
      </c>
      <c r="L7">
        <v>506</v>
      </c>
    </row>
    <row r="8" spans="1:12" x14ac:dyDescent="0.25">
      <c r="A8" s="11">
        <v>181</v>
      </c>
      <c r="B8" s="11">
        <v>318.39999999999998</v>
      </c>
      <c r="C8" s="11">
        <f t="shared" si="1"/>
        <v>6</v>
      </c>
      <c r="D8" s="11">
        <v>52</v>
      </c>
      <c r="E8" s="11">
        <f t="shared" si="2"/>
        <v>506</v>
      </c>
      <c r="F8" s="11">
        <f t="shared" si="0"/>
        <v>136</v>
      </c>
      <c r="G8">
        <v>476.35500000000002</v>
      </c>
      <c r="I8">
        <v>7</v>
      </c>
      <c r="J8">
        <v>30</v>
      </c>
      <c r="K8">
        <v>562</v>
      </c>
      <c r="L8">
        <v>547</v>
      </c>
    </row>
    <row r="9" spans="1:12" x14ac:dyDescent="0.25">
      <c r="A9" s="11">
        <v>349</v>
      </c>
      <c r="B9" s="11">
        <v>334</v>
      </c>
      <c r="C9" s="11">
        <f t="shared" si="1"/>
        <v>7</v>
      </c>
      <c r="D9" s="11">
        <v>30</v>
      </c>
      <c r="E9" s="11">
        <f t="shared" si="2"/>
        <v>547</v>
      </c>
      <c r="F9" s="11">
        <f t="shared" si="0"/>
        <v>177</v>
      </c>
      <c r="G9">
        <v>476.65100000000001</v>
      </c>
      <c r="I9">
        <v>8</v>
      </c>
      <c r="J9">
        <v>86</v>
      </c>
      <c r="K9">
        <v>648</v>
      </c>
      <c r="L9">
        <v>605</v>
      </c>
    </row>
    <row r="10" spans="1:12" x14ac:dyDescent="0.25">
      <c r="A10" s="11">
        <v>352</v>
      </c>
      <c r="B10" s="11">
        <v>329.2</v>
      </c>
      <c r="C10" s="11">
        <f t="shared" si="1"/>
        <v>8</v>
      </c>
      <c r="D10" s="11">
        <v>86</v>
      </c>
      <c r="E10" s="11">
        <f t="shared" si="2"/>
        <v>605</v>
      </c>
      <c r="F10" s="11">
        <f t="shared" si="0"/>
        <v>235</v>
      </c>
      <c r="G10">
        <v>476.42899999999997</v>
      </c>
      <c r="I10">
        <v>9</v>
      </c>
      <c r="J10">
        <v>60</v>
      </c>
      <c r="K10">
        <v>708</v>
      </c>
      <c r="L10">
        <v>678</v>
      </c>
    </row>
    <row r="11" spans="1:12" x14ac:dyDescent="0.25">
      <c r="A11" s="11">
        <v>352</v>
      </c>
      <c r="B11" s="11">
        <v>324.39999999999998</v>
      </c>
      <c r="C11" s="11">
        <f t="shared" si="1"/>
        <v>9</v>
      </c>
      <c r="D11" s="11">
        <v>60</v>
      </c>
      <c r="E11" s="11">
        <f t="shared" si="2"/>
        <v>678</v>
      </c>
      <c r="F11" s="11">
        <f t="shared" si="0"/>
        <v>308</v>
      </c>
      <c r="G11">
        <v>477.38200000000001</v>
      </c>
      <c r="I11">
        <v>10</v>
      </c>
      <c r="J11">
        <v>30</v>
      </c>
      <c r="K11">
        <v>738</v>
      </c>
      <c r="L11">
        <v>723</v>
      </c>
    </row>
    <row r="12" spans="1:12" x14ac:dyDescent="0.25">
      <c r="A12" s="11">
        <v>352</v>
      </c>
      <c r="B12" s="11">
        <v>329.2</v>
      </c>
      <c r="C12" s="11">
        <f t="shared" si="1"/>
        <v>10</v>
      </c>
      <c r="D12" s="11">
        <v>30</v>
      </c>
      <c r="E12" s="11">
        <f t="shared" si="2"/>
        <v>723</v>
      </c>
      <c r="F12" s="11">
        <f t="shared" si="0"/>
        <v>353</v>
      </c>
      <c r="G12">
        <v>478.33699999999999</v>
      </c>
      <c r="I12">
        <v>11</v>
      </c>
      <c r="J12">
        <v>207</v>
      </c>
      <c r="K12">
        <v>945</v>
      </c>
      <c r="L12">
        <v>841.5</v>
      </c>
    </row>
    <row r="13" spans="1:12" x14ac:dyDescent="0.25">
      <c r="A13" s="11">
        <v>353</v>
      </c>
      <c r="B13" s="11">
        <v>323.5</v>
      </c>
      <c r="C13" s="11">
        <f t="shared" si="1"/>
        <v>11</v>
      </c>
      <c r="D13" s="11">
        <v>207</v>
      </c>
      <c r="E13" s="11">
        <f t="shared" si="2"/>
        <v>841.5</v>
      </c>
      <c r="F13" s="11">
        <f t="shared" si="0"/>
        <v>471.5</v>
      </c>
      <c r="G13">
        <v>484.04</v>
      </c>
      <c r="I13">
        <v>12</v>
      </c>
      <c r="J13">
        <v>30</v>
      </c>
      <c r="K13">
        <v>975</v>
      </c>
      <c r="L13">
        <v>960</v>
      </c>
    </row>
    <row r="14" spans="1:12" x14ac:dyDescent="0.25">
      <c r="A14" s="11">
        <v>353</v>
      </c>
      <c r="B14" s="11">
        <v>323.5</v>
      </c>
      <c r="C14" s="11">
        <f t="shared" si="1"/>
        <v>12</v>
      </c>
      <c r="D14" s="11">
        <v>30</v>
      </c>
      <c r="E14" s="11">
        <f t="shared" si="2"/>
        <v>960</v>
      </c>
      <c r="F14" s="11">
        <f t="shared" si="0"/>
        <v>590</v>
      </c>
      <c r="G14">
        <v>498.84</v>
      </c>
      <c r="I14">
        <v>13</v>
      </c>
      <c r="J14">
        <v>63</v>
      </c>
      <c r="K14">
        <v>1038</v>
      </c>
      <c r="L14">
        <v>1006.5</v>
      </c>
    </row>
    <row r="15" spans="1:12" x14ac:dyDescent="0.25">
      <c r="A15" s="11">
        <v>355</v>
      </c>
      <c r="B15" s="11">
        <v>331.3</v>
      </c>
      <c r="C15" s="11">
        <f t="shared" si="1"/>
        <v>13</v>
      </c>
      <c r="D15" s="11">
        <v>63</v>
      </c>
      <c r="E15" s="11">
        <f t="shared" si="2"/>
        <v>1006.5</v>
      </c>
      <c r="F15" s="11">
        <f t="shared" si="0"/>
        <v>636.5</v>
      </c>
      <c r="G15">
        <v>499.54399999999998</v>
      </c>
      <c r="I15">
        <v>14</v>
      </c>
      <c r="J15">
        <v>122</v>
      </c>
      <c r="K15">
        <v>1160</v>
      </c>
      <c r="L15">
        <v>1099</v>
      </c>
    </row>
    <row r="16" spans="1:12" x14ac:dyDescent="0.25">
      <c r="A16" s="11">
        <v>355</v>
      </c>
      <c r="B16" s="11">
        <v>331.3</v>
      </c>
      <c r="C16" s="11">
        <f t="shared" si="1"/>
        <v>14</v>
      </c>
      <c r="D16" s="11">
        <v>122</v>
      </c>
      <c r="E16" s="11">
        <f t="shared" si="2"/>
        <v>1099</v>
      </c>
      <c r="F16" s="11">
        <f t="shared" si="0"/>
        <v>729</v>
      </c>
      <c r="G16">
        <v>500.09300000000002</v>
      </c>
      <c r="I16">
        <v>15</v>
      </c>
      <c r="J16">
        <v>115</v>
      </c>
      <c r="K16">
        <v>1275</v>
      </c>
      <c r="L16">
        <v>1217.5</v>
      </c>
    </row>
    <row r="17" spans="1:12" x14ac:dyDescent="0.25">
      <c r="A17" s="11">
        <v>356</v>
      </c>
      <c r="B17" s="11">
        <v>322.10000000000002</v>
      </c>
      <c r="C17" s="11">
        <f t="shared" si="1"/>
        <v>15</v>
      </c>
      <c r="D17" s="11">
        <v>115</v>
      </c>
      <c r="E17" s="11">
        <f t="shared" si="2"/>
        <v>1217.5</v>
      </c>
      <c r="F17" s="11">
        <f t="shared" si="0"/>
        <v>847.5</v>
      </c>
      <c r="G17">
        <v>532.02099999999996</v>
      </c>
      <c r="I17">
        <v>16</v>
      </c>
      <c r="J17">
        <v>30</v>
      </c>
      <c r="K17">
        <v>1305</v>
      </c>
      <c r="L17">
        <v>1290</v>
      </c>
    </row>
    <row r="18" spans="1:12" x14ac:dyDescent="0.25">
      <c r="A18" s="11">
        <v>356</v>
      </c>
      <c r="B18" s="11">
        <v>326.5</v>
      </c>
      <c r="C18" s="11">
        <f t="shared" si="1"/>
        <v>16</v>
      </c>
      <c r="D18" s="11">
        <v>30</v>
      </c>
      <c r="E18" s="11">
        <f t="shared" si="2"/>
        <v>1290</v>
      </c>
      <c r="F18" s="11">
        <f t="shared" si="0"/>
        <v>920</v>
      </c>
      <c r="G18">
        <v>533.48900000000003</v>
      </c>
      <c r="I18">
        <v>17</v>
      </c>
      <c r="J18">
        <v>160</v>
      </c>
      <c r="K18">
        <v>1465</v>
      </c>
      <c r="L18">
        <v>1385</v>
      </c>
    </row>
    <row r="19" spans="1:12" x14ac:dyDescent="0.25">
      <c r="A19" s="11">
        <v>356</v>
      </c>
      <c r="B19" s="11">
        <v>329.4</v>
      </c>
      <c r="C19" s="11">
        <f t="shared" si="1"/>
        <v>17</v>
      </c>
      <c r="D19" s="11">
        <v>160</v>
      </c>
      <c r="E19" s="11">
        <f t="shared" si="2"/>
        <v>1385</v>
      </c>
      <c r="F19" s="11">
        <f t="shared" si="0"/>
        <v>1015</v>
      </c>
      <c r="G19">
        <v>543.82500000000005</v>
      </c>
      <c r="I19">
        <v>18</v>
      </c>
      <c r="J19">
        <v>30</v>
      </c>
      <c r="K19">
        <v>1495</v>
      </c>
      <c r="L19">
        <v>1480</v>
      </c>
    </row>
    <row r="20" spans="1:12" x14ac:dyDescent="0.25">
      <c r="A20" s="11">
        <v>357</v>
      </c>
      <c r="B20" s="11">
        <v>327</v>
      </c>
      <c r="C20" s="11">
        <f t="shared" si="1"/>
        <v>18</v>
      </c>
      <c r="D20" s="11">
        <v>30</v>
      </c>
      <c r="E20" s="11">
        <f t="shared" si="2"/>
        <v>1480</v>
      </c>
      <c r="F20" s="11">
        <f t="shared" si="0"/>
        <v>1110</v>
      </c>
      <c r="G20">
        <v>564.94200000000001</v>
      </c>
      <c r="I20">
        <v>19</v>
      </c>
      <c r="J20">
        <v>40</v>
      </c>
      <c r="K20">
        <v>1535</v>
      </c>
      <c r="L20">
        <v>1515</v>
      </c>
    </row>
    <row r="21" spans="1:12" x14ac:dyDescent="0.25">
      <c r="A21" s="11">
        <v>590</v>
      </c>
      <c r="B21" s="11">
        <v>376.5</v>
      </c>
      <c r="C21" s="11">
        <f t="shared" si="1"/>
        <v>19</v>
      </c>
      <c r="D21" s="11">
        <v>40</v>
      </c>
      <c r="E21" s="11">
        <f t="shared" si="2"/>
        <v>1515</v>
      </c>
      <c r="F21" s="11">
        <f t="shared" si="0"/>
        <v>1145</v>
      </c>
      <c r="G21">
        <v>565.72</v>
      </c>
      <c r="I21">
        <v>20</v>
      </c>
      <c r="J21">
        <v>30</v>
      </c>
      <c r="K21">
        <v>1565</v>
      </c>
      <c r="L21">
        <v>1550</v>
      </c>
    </row>
    <row r="22" spans="1:12" x14ac:dyDescent="0.25">
      <c r="A22" s="11">
        <v>595</v>
      </c>
      <c r="B22" s="11">
        <v>359.9</v>
      </c>
      <c r="C22" s="11">
        <f t="shared" si="1"/>
        <v>20</v>
      </c>
      <c r="D22" s="11">
        <v>30</v>
      </c>
      <c r="E22" s="11">
        <f t="shared" si="2"/>
        <v>1550</v>
      </c>
      <c r="F22" s="11">
        <f t="shared" si="0"/>
        <v>1180</v>
      </c>
      <c r="G22">
        <v>566.04700000000003</v>
      </c>
      <c r="I22">
        <v>21</v>
      </c>
      <c r="J22">
        <v>106</v>
      </c>
      <c r="K22">
        <v>1671</v>
      </c>
      <c r="L22">
        <v>1618</v>
      </c>
    </row>
    <row r="23" spans="1:12" x14ac:dyDescent="0.25">
      <c r="A23" s="11">
        <v>910</v>
      </c>
      <c r="B23" s="11">
        <v>457.5</v>
      </c>
      <c r="C23" s="11">
        <f t="shared" si="1"/>
        <v>21</v>
      </c>
      <c r="D23" s="11">
        <v>106</v>
      </c>
      <c r="E23" s="11">
        <f t="shared" si="2"/>
        <v>1618</v>
      </c>
      <c r="F23" s="11">
        <f t="shared" si="0"/>
        <v>1248</v>
      </c>
      <c r="G23">
        <v>565.79700000000003</v>
      </c>
      <c r="I23">
        <v>22</v>
      </c>
      <c r="J23">
        <v>81</v>
      </c>
      <c r="K23">
        <v>1752</v>
      </c>
      <c r="L23">
        <v>1711.5</v>
      </c>
    </row>
    <row r="24" spans="1:12" x14ac:dyDescent="0.25">
      <c r="A24" s="11">
        <v>913</v>
      </c>
      <c r="B24" s="11">
        <v>449.5</v>
      </c>
      <c r="C24" s="11">
        <f t="shared" si="1"/>
        <v>22</v>
      </c>
      <c r="D24" s="11">
        <v>81</v>
      </c>
      <c r="E24" s="11">
        <f t="shared" si="2"/>
        <v>1711.5</v>
      </c>
      <c r="F24" s="11">
        <f t="shared" si="0"/>
        <v>1341.5</v>
      </c>
      <c r="G24">
        <v>591.50699999999995</v>
      </c>
      <c r="I24">
        <v>23</v>
      </c>
      <c r="J24">
        <v>30</v>
      </c>
      <c r="K24">
        <v>1782</v>
      </c>
      <c r="L24">
        <v>1767</v>
      </c>
    </row>
    <row r="25" spans="1:12" x14ac:dyDescent="0.25">
      <c r="A25" s="11">
        <v>917</v>
      </c>
      <c r="B25" s="11">
        <v>438.4</v>
      </c>
      <c r="C25" s="11">
        <f t="shared" si="1"/>
        <v>23</v>
      </c>
      <c r="D25" s="11">
        <v>30</v>
      </c>
      <c r="E25" s="11">
        <f t="shared" si="2"/>
        <v>1767</v>
      </c>
      <c r="F25" s="11">
        <f t="shared" si="0"/>
        <v>1397</v>
      </c>
      <c r="G25">
        <v>595.34400000000005</v>
      </c>
      <c r="I25">
        <v>24</v>
      </c>
      <c r="J25">
        <v>56</v>
      </c>
      <c r="K25">
        <v>1838</v>
      </c>
      <c r="L25">
        <v>1810</v>
      </c>
    </row>
    <row r="26" spans="1:12" x14ac:dyDescent="0.25">
      <c r="A26" s="11">
        <v>922</v>
      </c>
      <c r="B26" s="11">
        <v>444.5</v>
      </c>
      <c r="C26" s="11">
        <f t="shared" si="1"/>
        <v>24</v>
      </c>
      <c r="D26" s="11">
        <v>56</v>
      </c>
      <c r="E26" s="11">
        <f t="shared" si="2"/>
        <v>1810</v>
      </c>
      <c r="F26" s="11">
        <f t="shared" si="0"/>
        <v>1440</v>
      </c>
      <c r="G26">
        <v>596.01300000000003</v>
      </c>
      <c r="I26">
        <v>25</v>
      </c>
      <c r="J26">
        <v>30</v>
      </c>
      <c r="K26">
        <v>1868</v>
      </c>
      <c r="L26">
        <v>1853</v>
      </c>
    </row>
    <row r="27" spans="1:12" x14ac:dyDescent="0.25">
      <c r="A27" s="11">
        <v>1094</v>
      </c>
      <c r="B27" s="11">
        <v>511.6</v>
      </c>
      <c r="C27" s="11">
        <f t="shared" si="1"/>
        <v>25</v>
      </c>
      <c r="D27" s="11">
        <v>30</v>
      </c>
      <c r="E27" s="11">
        <f t="shared" si="2"/>
        <v>1853</v>
      </c>
      <c r="F27" s="11">
        <f t="shared" si="0"/>
        <v>1483</v>
      </c>
      <c r="G27">
        <v>596.41499999999996</v>
      </c>
      <c r="I27">
        <v>26</v>
      </c>
      <c r="J27">
        <v>112</v>
      </c>
      <c r="K27">
        <v>1980</v>
      </c>
      <c r="L27">
        <v>1924</v>
      </c>
    </row>
    <row r="28" spans="1:12" x14ac:dyDescent="0.25">
      <c r="A28" s="11">
        <v>1100</v>
      </c>
      <c r="B28" s="11">
        <v>494</v>
      </c>
      <c r="C28" s="11">
        <f t="shared" si="1"/>
        <v>26</v>
      </c>
      <c r="D28" s="11">
        <v>112</v>
      </c>
      <c r="E28" s="11">
        <f t="shared" si="2"/>
        <v>1924</v>
      </c>
      <c r="F28" s="11">
        <f t="shared" si="0"/>
        <v>1554</v>
      </c>
      <c r="G28">
        <v>602.11500000000001</v>
      </c>
      <c r="I28">
        <v>27</v>
      </c>
      <c r="J28">
        <v>30</v>
      </c>
      <c r="K28">
        <v>2010</v>
      </c>
      <c r="L28">
        <v>1995</v>
      </c>
    </row>
    <row r="29" spans="1:12" x14ac:dyDescent="0.25">
      <c r="A29" s="11">
        <v>1106</v>
      </c>
      <c r="B29" s="11">
        <v>499.5</v>
      </c>
      <c r="C29" s="11">
        <f t="shared" si="1"/>
        <v>27</v>
      </c>
      <c r="D29" s="11">
        <v>30</v>
      </c>
      <c r="E29" s="11">
        <f t="shared" si="2"/>
        <v>1995</v>
      </c>
      <c r="F29" s="11">
        <f t="shared" si="0"/>
        <v>1625</v>
      </c>
      <c r="G29">
        <v>610.05999999999995</v>
      </c>
      <c r="I29">
        <v>28</v>
      </c>
      <c r="J29">
        <v>36</v>
      </c>
      <c r="K29">
        <v>2046</v>
      </c>
      <c r="L29">
        <v>2028</v>
      </c>
    </row>
    <row r="30" spans="1:12" x14ac:dyDescent="0.25">
      <c r="A30" s="11">
        <v>1173</v>
      </c>
      <c r="B30" s="11">
        <v>524.1</v>
      </c>
      <c r="C30" s="11">
        <f t="shared" si="1"/>
        <v>28</v>
      </c>
      <c r="D30" s="11">
        <v>36</v>
      </c>
      <c r="E30" s="11">
        <f t="shared" si="2"/>
        <v>2028</v>
      </c>
      <c r="F30" s="11">
        <f t="shared" si="0"/>
        <v>1658</v>
      </c>
      <c r="G30">
        <v>610.548</v>
      </c>
      <c r="I30">
        <v>29</v>
      </c>
      <c r="J30">
        <v>30</v>
      </c>
      <c r="K30">
        <v>2076</v>
      </c>
      <c r="L30">
        <v>2061</v>
      </c>
    </row>
    <row r="31" spans="1:12" x14ac:dyDescent="0.25">
      <c r="A31" s="11">
        <v>1381</v>
      </c>
      <c r="B31" s="11">
        <v>581.1</v>
      </c>
      <c r="C31" s="11">
        <f t="shared" si="1"/>
        <v>29</v>
      </c>
      <c r="D31" s="11">
        <v>30</v>
      </c>
      <c r="E31" s="11">
        <f t="shared" si="2"/>
        <v>2061</v>
      </c>
      <c r="F31" s="11">
        <f t="shared" si="0"/>
        <v>1691</v>
      </c>
      <c r="G31">
        <v>610.82000000000005</v>
      </c>
      <c r="I31">
        <v>30</v>
      </c>
      <c r="J31">
        <v>30</v>
      </c>
      <c r="K31">
        <v>2106</v>
      </c>
      <c r="L31">
        <v>2091</v>
      </c>
    </row>
    <row r="32" spans="1:12" x14ac:dyDescent="0.25">
      <c r="A32" s="11">
        <v>1388</v>
      </c>
      <c r="B32" s="11">
        <v>566.4</v>
      </c>
      <c r="C32" s="11">
        <f t="shared" si="1"/>
        <v>30</v>
      </c>
      <c r="D32" s="11">
        <v>30</v>
      </c>
      <c r="E32" s="11">
        <f t="shared" si="2"/>
        <v>2091</v>
      </c>
      <c r="F32" s="11">
        <f t="shared" si="0"/>
        <v>1721</v>
      </c>
      <c r="G32">
        <v>611.07500000000005</v>
      </c>
      <c r="I32">
        <v>31</v>
      </c>
      <c r="J32">
        <v>30</v>
      </c>
      <c r="K32">
        <v>2136</v>
      </c>
      <c r="L32">
        <v>2121</v>
      </c>
    </row>
    <row r="33" spans="1:12" x14ac:dyDescent="0.25">
      <c r="A33" s="11">
        <v>1389</v>
      </c>
      <c r="B33" s="11">
        <v>551.6</v>
      </c>
      <c r="C33" s="11">
        <f t="shared" si="1"/>
        <v>31</v>
      </c>
      <c r="D33" s="11">
        <v>30</v>
      </c>
      <c r="E33" s="11">
        <f t="shared" si="2"/>
        <v>2121</v>
      </c>
      <c r="F33" s="11">
        <f t="shared" si="0"/>
        <v>1751</v>
      </c>
      <c r="G33">
        <v>611.29899999999998</v>
      </c>
      <c r="I33">
        <v>32</v>
      </c>
      <c r="J33">
        <v>67</v>
      </c>
      <c r="K33">
        <v>2203</v>
      </c>
      <c r="L33">
        <v>2169.5</v>
      </c>
    </row>
    <row r="34" spans="1:12" x14ac:dyDescent="0.25">
      <c r="A34" s="11">
        <v>1396</v>
      </c>
      <c r="B34" s="11">
        <v>562.79999999999995</v>
      </c>
      <c r="C34" s="11">
        <f t="shared" si="1"/>
        <v>32</v>
      </c>
      <c r="D34" s="11">
        <v>67</v>
      </c>
      <c r="E34" s="11">
        <f t="shared" si="2"/>
        <v>2169.5</v>
      </c>
      <c r="F34" s="11">
        <f t="shared" si="0"/>
        <v>1799.5</v>
      </c>
      <c r="G34">
        <v>610.32799999999997</v>
      </c>
      <c r="I34">
        <v>33</v>
      </c>
      <c r="J34">
        <v>72</v>
      </c>
      <c r="K34">
        <v>2275</v>
      </c>
      <c r="L34">
        <v>2239</v>
      </c>
    </row>
    <row r="35" spans="1:12" x14ac:dyDescent="0.25">
      <c r="A35" s="11">
        <v>1470</v>
      </c>
      <c r="B35" s="11">
        <v>566.29999999999995</v>
      </c>
      <c r="C35" s="11">
        <f t="shared" si="1"/>
        <v>33</v>
      </c>
      <c r="D35" s="11">
        <v>72</v>
      </c>
      <c r="E35" s="11">
        <f t="shared" si="2"/>
        <v>2239</v>
      </c>
      <c r="F35" s="11">
        <f t="shared" si="0"/>
        <v>1869</v>
      </c>
      <c r="G35">
        <v>611.46400000000006</v>
      </c>
      <c r="I35">
        <v>34</v>
      </c>
      <c r="J35">
        <v>30</v>
      </c>
      <c r="K35">
        <v>2305</v>
      </c>
      <c r="L35">
        <v>2290</v>
      </c>
    </row>
    <row r="36" spans="1:12" x14ac:dyDescent="0.25">
      <c r="A36" s="15">
        <v>1473</v>
      </c>
      <c r="B36" s="15">
        <v>567.9</v>
      </c>
      <c r="C36" s="11">
        <f t="shared" si="1"/>
        <v>34</v>
      </c>
      <c r="D36" s="11">
        <v>30</v>
      </c>
      <c r="E36" s="11">
        <f t="shared" si="2"/>
        <v>2290</v>
      </c>
      <c r="F36" s="11">
        <f t="shared" si="0"/>
        <v>1920</v>
      </c>
      <c r="G36">
        <v>612.52300000000002</v>
      </c>
      <c r="I36">
        <v>35</v>
      </c>
      <c r="J36">
        <v>14</v>
      </c>
      <c r="K36">
        <v>2319</v>
      </c>
      <c r="L36">
        <v>2312</v>
      </c>
    </row>
    <row r="37" spans="1:12" x14ac:dyDescent="0.25">
      <c r="A37" s="11">
        <v>1473</v>
      </c>
      <c r="B37" s="11">
        <v>567.9</v>
      </c>
      <c r="C37" s="11">
        <f t="shared" si="1"/>
        <v>35</v>
      </c>
      <c r="D37" s="11">
        <v>14</v>
      </c>
      <c r="E37" s="11">
        <f t="shared" si="2"/>
        <v>2312</v>
      </c>
      <c r="F37" s="11">
        <f t="shared" si="0"/>
        <v>1942</v>
      </c>
      <c r="G37">
        <v>612.61900000000003</v>
      </c>
      <c r="I37">
        <v>36</v>
      </c>
      <c r="J37">
        <v>66</v>
      </c>
      <c r="K37">
        <v>2385</v>
      </c>
      <c r="L37">
        <v>2352</v>
      </c>
    </row>
    <row r="38" spans="1:12" x14ac:dyDescent="0.25">
      <c r="A38" s="11">
        <v>1478</v>
      </c>
      <c r="B38" s="11">
        <v>577.70000000000005</v>
      </c>
      <c r="C38" s="11">
        <f t="shared" si="1"/>
        <v>36</v>
      </c>
      <c r="D38" s="11">
        <v>66</v>
      </c>
      <c r="E38" s="11">
        <f t="shared" si="2"/>
        <v>2352</v>
      </c>
      <c r="F38" s="11">
        <f t="shared" si="0"/>
        <v>1982</v>
      </c>
      <c r="G38">
        <v>612.94899999999996</v>
      </c>
      <c r="I38">
        <v>37</v>
      </c>
      <c r="J38">
        <v>30</v>
      </c>
      <c r="K38">
        <v>2415</v>
      </c>
      <c r="L38">
        <v>2400</v>
      </c>
    </row>
    <row r="39" spans="1:12" x14ac:dyDescent="0.25">
      <c r="A39" s="11">
        <v>1478</v>
      </c>
      <c r="B39" s="11">
        <v>562.5</v>
      </c>
      <c r="C39" s="11">
        <f t="shared" si="1"/>
        <v>37</v>
      </c>
      <c r="D39" s="11">
        <v>30</v>
      </c>
      <c r="E39" s="11">
        <f t="shared" si="2"/>
        <v>2400</v>
      </c>
      <c r="F39" s="11">
        <f t="shared" si="0"/>
        <v>2030</v>
      </c>
      <c r="G39">
        <v>612.92700000000002</v>
      </c>
      <c r="I39">
        <v>38</v>
      </c>
      <c r="J39">
        <v>90</v>
      </c>
      <c r="K39">
        <v>2505</v>
      </c>
      <c r="L39">
        <v>2460</v>
      </c>
    </row>
    <row r="40" spans="1:12" x14ac:dyDescent="0.25">
      <c r="A40" s="11">
        <v>1614</v>
      </c>
      <c r="B40" s="11">
        <v>574</v>
      </c>
      <c r="C40" s="11">
        <f t="shared" si="1"/>
        <v>38</v>
      </c>
      <c r="D40" s="11">
        <v>90</v>
      </c>
      <c r="E40" s="11">
        <f t="shared" si="2"/>
        <v>2460</v>
      </c>
      <c r="F40" s="11">
        <f t="shared" si="0"/>
        <v>2090</v>
      </c>
      <c r="G40">
        <v>606.86900000000003</v>
      </c>
      <c r="I40">
        <v>39</v>
      </c>
      <c r="J40">
        <v>30</v>
      </c>
      <c r="K40">
        <v>2535</v>
      </c>
      <c r="L40">
        <v>2520</v>
      </c>
    </row>
    <row r="41" spans="1:12" x14ac:dyDescent="0.25">
      <c r="A41" s="11">
        <v>1675</v>
      </c>
      <c r="B41" s="11">
        <v>581.6</v>
      </c>
      <c r="C41" s="11">
        <f t="shared" si="1"/>
        <v>39</v>
      </c>
      <c r="D41" s="11">
        <v>30</v>
      </c>
      <c r="E41" s="11">
        <f t="shared" si="2"/>
        <v>2520</v>
      </c>
      <c r="F41" s="11">
        <f t="shared" si="0"/>
        <v>2150</v>
      </c>
      <c r="G41">
        <v>601.06500000000005</v>
      </c>
      <c r="I41">
        <v>40</v>
      </c>
      <c r="J41">
        <v>43</v>
      </c>
      <c r="K41">
        <v>2578</v>
      </c>
      <c r="L41">
        <v>2556.5</v>
      </c>
    </row>
    <row r="42" spans="1:12" x14ac:dyDescent="0.25">
      <c r="A42" s="11">
        <v>1683</v>
      </c>
      <c r="B42" s="11">
        <v>598.9</v>
      </c>
      <c r="C42" s="11">
        <f t="shared" si="1"/>
        <v>40</v>
      </c>
      <c r="D42" s="11">
        <v>43</v>
      </c>
      <c r="E42" s="11">
        <f t="shared" si="2"/>
        <v>2556.5</v>
      </c>
      <c r="F42" s="11">
        <f t="shared" si="0"/>
        <v>2186.5</v>
      </c>
      <c r="G42">
        <v>600.98299999999995</v>
      </c>
      <c r="I42">
        <v>41</v>
      </c>
      <c r="J42">
        <v>30</v>
      </c>
      <c r="K42">
        <v>2608</v>
      </c>
      <c r="L42">
        <v>2593</v>
      </c>
    </row>
    <row r="43" spans="1:12" x14ac:dyDescent="0.25">
      <c r="A43" s="11">
        <v>1745</v>
      </c>
      <c r="B43" s="11">
        <v>601.20000000000005</v>
      </c>
      <c r="C43" s="11">
        <f t="shared" si="1"/>
        <v>41</v>
      </c>
      <c r="D43" s="11">
        <v>30</v>
      </c>
      <c r="E43" s="11">
        <f t="shared" si="2"/>
        <v>2593</v>
      </c>
      <c r="F43" s="11">
        <f t="shared" si="0"/>
        <v>2223</v>
      </c>
      <c r="G43">
        <v>601.01</v>
      </c>
      <c r="I43">
        <v>42</v>
      </c>
      <c r="J43">
        <v>30</v>
      </c>
      <c r="K43">
        <v>2638</v>
      </c>
      <c r="L43">
        <v>2623</v>
      </c>
    </row>
    <row r="44" spans="1:12" x14ac:dyDescent="0.25">
      <c r="A44" s="11">
        <v>1820</v>
      </c>
      <c r="B44" s="11">
        <v>582.20000000000005</v>
      </c>
      <c r="C44" s="11">
        <f t="shared" si="1"/>
        <v>42</v>
      </c>
      <c r="D44" s="11">
        <v>30</v>
      </c>
      <c r="E44" s="11">
        <f t="shared" si="2"/>
        <v>2623</v>
      </c>
      <c r="F44" s="11">
        <f t="shared" si="0"/>
        <v>2253</v>
      </c>
      <c r="G44">
        <v>601.03800000000001</v>
      </c>
      <c r="I44">
        <v>43</v>
      </c>
      <c r="J44">
        <v>30</v>
      </c>
      <c r="K44">
        <v>2668</v>
      </c>
      <c r="L44">
        <v>2653</v>
      </c>
    </row>
    <row r="45" spans="1:12" x14ac:dyDescent="0.25">
      <c r="A45" s="11">
        <v>1820</v>
      </c>
      <c r="B45" s="11">
        <v>582.20000000000005</v>
      </c>
      <c r="C45" s="11">
        <f t="shared" si="1"/>
        <v>43</v>
      </c>
      <c r="D45" s="11">
        <v>30</v>
      </c>
      <c r="E45" s="11">
        <f t="shared" si="2"/>
        <v>2653</v>
      </c>
      <c r="F45" s="11">
        <f t="shared" si="0"/>
        <v>2283</v>
      </c>
      <c r="G45">
        <v>601.04600000000005</v>
      </c>
      <c r="I45">
        <v>44</v>
      </c>
      <c r="J45">
        <v>32</v>
      </c>
      <c r="K45">
        <v>2700</v>
      </c>
      <c r="L45">
        <v>2684</v>
      </c>
    </row>
    <row r="46" spans="1:12" x14ac:dyDescent="0.25">
      <c r="A46" s="11">
        <v>1822</v>
      </c>
      <c r="B46" s="11">
        <v>586.20000000000005</v>
      </c>
      <c r="C46" s="11">
        <f t="shared" si="1"/>
        <v>44</v>
      </c>
      <c r="D46" s="11">
        <v>32</v>
      </c>
      <c r="E46" s="11">
        <f t="shared" si="2"/>
        <v>2684</v>
      </c>
      <c r="F46" s="11">
        <f t="shared" si="0"/>
        <v>2314</v>
      </c>
      <c r="G46">
        <v>600.61800000000005</v>
      </c>
      <c r="I46">
        <v>45</v>
      </c>
      <c r="J46">
        <v>30</v>
      </c>
      <c r="K46">
        <v>2730</v>
      </c>
      <c r="L46">
        <v>2715</v>
      </c>
    </row>
    <row r="47" spans="1:12" x14ac:dyDescent="0.25">
      <c r="A47" s="11">
        <v>1822</v>
      </c>
      <c r="B47" s="11">
        <v>586.20000000000005</v>
      </c>
      <c r="C47" s="11">
        <f t="shared" si="1"/>
        <v>45</v>
      </c>
      <c r="D47" s="11">
        <v>30</v>
      </c>
      <c r="E47" s="11">
        <f t="shared" si="2"/>
        <v>2715</v>
      </c>
      <c r="F47" s="11">
        <f t="shared" si="0"/>
        <v>2345</v>
      </c>
      <c r="G47">
        <v>589.93399999999997</v>
      </c>
      <c r="I47">
        <v>46</v>
      </c>
      <c r="J47">
        <v>148</v>
      </c>
      <c r="K47">
        <v>2878</v>
      </c>
      <c r="L47">
        <v>2804</v>
      </c>
    </row>
    <row r="48" spans="1:12" x14ac:dyDescent="0.25">
      <c r="A48" s="11">
        <v>1826</v>
      </c>
      <c r="B48" s="31">
        <v>565.20000000000005</v>
      </c>
      <c r="C48" s="11">
        <f t="shared" si="1"/>
        <v>46</v>
      </c>
      <c r="D48" s="11">
        <v>148</v>
      </c>
      <c r="E48" s="11">
        <f t="shared" si="2"/>
        <v>2804</v>
      </c>
      <c r="F48" s="11">
        <f t="shared" si="0"/>
        <v>2434</v>
      </c>
      <c r="G48">
        <v>573.72900000000004</v>
      </c>
      <c r="I48">
        <v>47</v>
      </c>
      <c r="J48">
        <v>30</v>
      </c>
      <c r="K48">
        <v>2908</v>
      </c>
      <c r="L48">
        <v>2893</v>
      </c>
    </row>
    <row r="49" spans="1:12" x14ac:dyDescent="0.25">
      <c r="A49" s="11">
        <v>1902</v>
      </c>
      <c r="B49" s="11">
        <v>589.9</v>
      </c>
      <c r="C49" s="11">
        <f t="shared" si="1"/>
        <v>47</v>
      </c>
      <c r="D49" s="11">
        <v>30</v>
      </c>
      <c r="E49" s="11">
        <f t="shared" si="2"/>
        <v>2893</v>
      </c>
      <c r="F49" s="11">
        <f t="shared" si="0"/>
        <v>2523</v>
      </c>
      <c r="G49">
        <v>573.77099999999996</v>
      </c>
      <c r="I49">
        <v>48</v>
      </c>
      <c r="J49">
        <v>55</v>
      </c>
      <c r="K49">
        <v>2963</v>
      </c>
      <c r="L49">
        <v>2935.5</v>
      </c>
    </row>
    <row r="50" spans="1:12" x14ac:dyDescent="0.25">
      <c r="A50" s="11">
        <v>2019</v>
      </c>
      <c r="B50" s="11">
        <v>568.79999999999995</v>
      </c>
      <c r="C50" s="11">
        <f t="shared" si="1"/>
        <v>48</v>
      </c>
      <c r="D50" s="11">
        <v>55</v>
      </c>
      <c r="E50" s="11">
        <f t="shared" si="2"/>
        <v>2935.5</v>
      </c>
      <c r="F50" s="11">
        <f t="shared" si="0"/>
        <v>2565.5</v>
      </c>
      <c r="G50">
        <v>573.29</v>
      </c>
      <c r="I50">
        <v>49</v>
      </c>
      <c r="J50">
        <v>30</v>
      </c>
      <c r="K50">
        <v>2993</v>
      </c>
      <c r="L50">
        <v>2978</v>
      </c>
    </row>
    <row r="51" spans="1:12" x14ac:dyDescent="0.25">
      <c r="A51" s="11">
        <v>2026</v>
      </c>
      <c r="B51" s="11">
        <v>584.6</v>
      </c>
      <c r="C51" s="11">
        <f t="shared" si="1"/>
        <v>49</v>
      </c>
      <c r="D51" s="11">
        <v>30</v>
      </c>
      <c r="E51" s="11">
        <f t="shared" si="2"/>
        <v>2978</v>
      </c>
      <c r="F51" s="11">
        <f t="shared" si="0"/>
        <v>2608</v>
      </c>
      <c r="G51">
        <v>558.47</v>
      </c>
      <c r="I51">
        <v>50</v>
      </c>
      <c r="J51">
        <v>32</v>
      </c>
      <c r="K51">
        <v>3025</v>
      </c>
      <c r="L51">
        <v>3009</v>
      </c>
    </row>
    <row r="52" spans="1:12" x14ac:dyDescent="0.25">
      <c r="A52" s="11">
        <v>2130</v>
      </c>
      <c r="B52" s="11">
        <v>556.29999999999995</v>
      </c>
      <c r="C52" s="11">
        <f t="shared" si="1"/>
        <v>50</v>
      </c>
      <c r="D52" s="11">
        <v>32</v>
      </c>
      <c r="E52" s="11">
        <f t="shared" si="2"/>
        <v>3009</v>
      </c>
      <c r="F52" s="11">
        <f t="shared" si="0"/>
        <v>2639</v>
      </c>
      <c r="G52">
        <v>544.04300000000001</v>
      </c>
      <c r="I52">
        <v>51</v>
      </c>
      <c r="J52">
        <v>30</v>
      </c>
      <c r="K52">
        <v>3055</v>
      </c>
      <c r="L52">
        <v>3040</v>
      </c>
    </row>
    <row r="53" spans="1:12" x14ac:dyDescent="0.25">
      <c r="A53" s="11">
        <v>2212</v>
      </c>
      <c r="B53" s="11">
        <v>566.5</v>
      </c>
      <c r="C53" s="11">
        <f t="shared" si="1"/>
        <v>51</v>
      </c>
      <c r="D53" s="11">
        <v>30</v>
      </c>
      <c r="E53" s="11">
        <f t="shared" si="2"/>
        <v>3040</v>
      </c>
      <c r="F53" s="11">
        <f t="shared" si="0"/>
        <v>2670</v>
      </c>
      <c r="G53">
        <v>543.11099999999999</v>
      </c>
      <c r="I53">
        <v>52</v>
      </c>
      <c r="J53">
        <v>48</v>
      </c>
      <c r="K53">
        <v>3103</v>
      </c>
      <c r="L53">
        <v>3079</v>
      </c>
    </row>
    <row r="54" spans="1:12" x14ac:dyDescent="0.25">
      <c r="A54" s="11">
        <v>2215</v>
      </c>
      <c r="B54" s="11">
        <v>567.29999999999995</v>
      </c>
      <c r="C54" s="11">
        <f t="shared" si="1"/>
        <v>52</v>
      </c>
      <c r="D54" s="11">
        <v>48</v>
      </c>
      <c r="E54" s="11">
        <f t="shared" si="2"/>
        <v>3079</v>
      </c>
      <c r="F54" s="11">
        <f t="shared" si="0"/>
        <v>2709</v>
      </c>
      <c r="G54">
        <v>542.678</v>
      </c>
      <c r="I54">
        <v>53</v>
      </c>
      <c r="J54">
        <v>30</v>
      </c>
      <c r="K54">
        <v>3133</v>
      </c>
      <c r="L54">
        <v>3118</v>
      </c>
    </row>
    <row r="55" spans="1:12" x14ac:dyDescent="0.25">
      <c r="A55" s="11">
        <v>2272</v>
      </c>
      <c r="B55" s="11">
        <v>553.4</v>
      </c>
      <c r="C55" s="11">
        <f t="shared" si="1"/>
        <v>53</v>
      </c>
      <c r="D55" s="11">
        <v>30</v>
      </c>
      <c r="E55" s="11">
        <f t="shared" si="2"/>
        <v>3118</v>
      </c>
      <c r="F55" s="11">
        <f t="shared" si="0"/>
        <v>2748</v>
      </c>
      <c r="G55">
        <v>541.78899999999999</v>
      </c>
      <c r="I55">
        <v>54</v>
      </c>
      <c r="J55">
        <v>145</v>
      </c>
      <c r="K55">
        <v>3278</v>
      </c>
      <c r="L55">
        <v>3205.5</v>
      </c>
    </row>
    <row r="56" spans="1:12" x14ac:dyDescent="0.25">
      <c r="A56" s="11">
        <v>2272</v>
      </c>
      <c r="B56" s="11">
        <v>558.5</v>
      </c>
      <c r="C56" s="11">
        <f t="shared" si="1"/>
        <v>54</v>
      </c>
      <c r="D56" s="11">
        <v>145</v>
      </c>
      <c r="E56" s="11">
        <f t="shared" si="2"/>
        <v>3205.5</v>
      </c>
      <c r="F56" s="11">
        <f t="shared" si="0"/>
        <v>2835.5</v>
      </c>
      <c r="G56">
        <v>532.14700000000005</v>
      </c>
      <c r="I56">
        <v>55</v>
      </c>
      <c r="J56">
        <v>75</v>
      </c>
      <c r="K56">
        <v>3353</v>
      </c>
      <c r="L56">
        <v>3315.5</v>
      </c>
    </row>
    <row r="57" spans="1:12" x14ac:dyDescent="0.25">
      <c r="A57" s="11">
        <v>2283</v>
      </c>
      <c r="B57" s="11">
        <v>560.29999999999995</v>
      </c>
      <c r="C57" s="11">
        <f t="shared" si="1"/>
        <v>55</v>
      </c>
      <c r="D57" s="11">
        <v>75</v>
      </c>
      <c r="E57" s="11">
        <f t="shared" si="2"/>
        <v>3315.5</v>
      </c>
      <c r="F57" s="11">
        <f t="shared" si="0"/>
        <v>2945.5</v>
      </c>
      <c r="G57">
        <v>506.13400000000001</v>
      </c>
      <c r="I57">
        <v>56</v>
      </c>
      <c r="J57">
        <v>30</v>
      </c>
      <c r="K57">
        <v>3383</v>
      </c>
      <c r="L57">
        <v>3368</v>
      </c>
    </row>
    <row r="58" spans="1:12" x14ac:dyDescent="0.25">
      <c r="A58" s="11">
        <v>2422</v>
      </c>
      <c r="B58" s="11">
        <v>498.3</v>
      </c>
      <c r="C58" s="11">
        <f t="shared" si="1"/>
        <v>56</v>
      </c>
      <c r="D58" s="11">
        <v>30</v>
      </c>
      <c r="E58" s="11">
        <f t="shared" si="2"/>
        <v>3368</v>
      </c>
      <c r="F58" s="11">
        <f t="shared" si="0"/>
        <v>2998</v>
      </c>
      <c r="G58">
        <v>505.25299999999999</v>
      </c>
      <c r="I58">
        <v>57</v>
      </c>
      <c r="J58">
        <v>226</v>
      </c>
      <c r="K58">
        <v>3609</v>
      </c>
      <c r="L58">
        <v>3496</v>
      </c>
    </row>
    <row r="59" spans="1:12" x14ac:dyDescent="0.25">
      <c r="A59" s="11">
        <v>2433</v>
      </c>
      <c r="B59" s="11">
        <v>501.4</v>
      </c>
      <c r="C59" s="11">
        <f t="shared" si="1"/>
        <v>57</v>
      </c>
      <c r="D59" s="11">
        <v>226</v>
      </c>
      <c r="E59" s="11">
        <f t="shared" si="2"/>
        <v>3496</v>
      </c>
      <c r="F59" s="11">
        <f t="shared" si="0"/>
        <v>3126</v>
      </c>
      <c r="G59">
        <v>493.72800000000001</v>
      </c>
      <c r="I59">
        <v>58</v>
      </c>
      <c r="J59">
        <v>30</v>
      </c>
      <c r="K59">
        <v>3639</v>
      </c>
      <c r="L59">
        <v>3624</v>
      </c>
    </row>
    <row r="60" spans="1:12" x14ac:dyDescent="0.25">
      <c r="A60" s="11">
        <v>2435</v>
      </c>
      <c r="B60" s="11">
        <v>495.9</v>
      </c>
      <c r="C60" s="11">
        <f t="shared" si="1"/>
        <v>58</v>
      </c>
      <c r="D60" s="11">
        <v>30</v>
      </c>
      <c r="E60" s="11">
        <f t="shared" si="2"/>
        <v>3624</v>
      </c>
      <c r="F60" s="11">
        <f t="shared" si="0"/>
        <v>3254</v>
      </c>
      <c r="G60">
        <v>476.26499999999999</v>
      </c>
      <c r="I60">
        <v>59</v>
      </c>
      <c r="J60">
        <v>21</v>
      </c>
      <c r="K60">
        <v>3660</v>
      </c>
      <c r="L60">
        <v>3649.5</v>
      </c>
    </row>
    <row r="61" spans="1:12" x14ac:dyDescent="0.25">
      <c r="A61" s="11">
        <v>2500</v>
      </c>
      <c r="B61" s="11">
        <v>503</v>
      </c>
      <c r="C61" s="11">
        <f t="shared" si="1"/>
        <v>59</v>
      </c>
      <c r="D61" s="11">
        <v>21</v>
      </c>
      <c r="E61" s="11">
        <f t="shared" si="2"/>
        <v>3649.5</v>
      </c>
      <c r="F61" s="11">
        <f t="shared" si="0"/>
        <v>3279.5</v>
      </c>
      <c r="G61">
        <v>469.471</v>
      </c>
      <c r="I61">
        <v>60</v>
      </c>
      <c r="J61">
        <v>30</v>
      </c>
      <c r="K61">
        <v>3690</v>
      </c>
      <c r="L61">
        <v>3675</v>
      </c>
    </row>
    <row r="62" spans="1:12" x14ac:dyDescent="0.25">
      <c r="A62" s="11">
        <v>2521</v>
      </c>
      <c r="B62" s="11">
        <v>490.1</v>
      </c>
      <c r="C62" s="11">
        <f t="shared" si="1"/>
        <v>60</v>
      </c>
      <c r="D62" s="11">
        <v>30</v>
      </c>
      <c r="E62" s="11">
        <f t="shared" si="2"/>
        <v>3675</v>
      </c>
      <c r="F62" s="11">
        <f t="shared" si="0"/>
        <v>3305</v>
      </c>
      <c r="G62">
        <v>436.70699999999999</v>
      </c>
      <c r="I62">
        <v>61</v>
      </c>
      <c r="J62">
        <v>93</v>
      </c>
      <c r="K62">
        <v>3783</v>
      </c>
      <c r="L62">
        <v>3736.5</v>
      </c>
    </row>
    <row r="63" spans="1:12" x14ac:dyDescent="0.25">
      <c r="A63" s="11">
        <v>2656</v>
      </c>
      <c r="B63" s="11">
        <v>425</v>
      </c>
      <c r="C63" s="11">
        <f t="shared" si="1"/>
        <v>61</v>
      </c>
      <c r="D63" s="11">
        <v>93</v>
      </c>
      <c r="E63" s="11">
        <f t="shared" si="2"/>
        <v>3736.5</v>
      </c>
      <c r="F63" s="11">
        <f t="shared" si="0"/>
        <v>3366.5</v>
      </c>
      <c r="G63">
        <v>415.73899999999998</v>
      </c>
      <c r="I63">
        <v>62</v>
      </c>
      <c r="J63">
        <v>52</v>
      </c>
      <c r="K63">
        <v>3835</v>
      </c>
      <c r="L63">
        <v>3809</v>
      </c>
    </row>
    <row r="64" spans="1:12" x14ac:dyDescent="0.25">
      <c r="A64" s="11">
        <v>2675</v>
      </c>
      <c r="B64" s="11">
        <v>426.7</v>
      </c>
      <c r="C64" s="11">
        <f t="shared" si="1"/>
        <v>62</v>
      </c>
      <c r="D64" s="11">
        <v>52</v>
      </c>
      <c r="E64" s="11">
        <f t="shared" si="2"/>
        <v>3809</v>
      </c>
      <c r="F64" s="11">
        <f t="shared" si="0"/>
        <v>3439</v>
      </c>
      <c r="G64">
        <v>415.553</v>
      </c>
      <c r="I64">
        <v>63</v>
      </c>
      <c r="J64">
        <v>30</v>
      </c>
      <c r="K64">
        <v>3865</v>
      </c>
      <c r="L64">
        <v>3850</v>
      </c>
    </row>
    <row r="65" spans="1:12" x14ac:dyDescent="0.25">
      <c r="A65" s="11">
        <v>2737</v>
      </c>
      <c r="B65" s="11">
        <v>424.4</v>
      </c>
      <c r="C65" s="11">
        <f t="shared" si="1"/>
        <v>63</v>
      </c>
      <c r="D65" s="11">
        <v>30</v>
      </c>
      <c r="E65">
        <f>E64+(D64+D65)/2</f>
        <v>3850</v>
      </c>
      <c r="F65" s="11">
        <f t="shared" si="0"/>
        <v>3480</v>
      </c>
      <c r="G65">
        <v>415.46899999999999</v>
      </c>
      <c r="I65">
        <v>64</v>
      </c>
      <c r="J65">
        <v>211</v>
      </c>
      <c r="K65">
        <v>4076</v>
      </c>
      <c r="L65">
        <v>3970.5</v>
      </c>
    </row>
    <row r="66" spans="1:12" x14ac:dyDescent="0.25">
      <c r="A66" s="11">
        <v>2738</v>
      </c>
      <c r="B66" s="11">
        <v>424.4</v>
      </c>
      <c r="C66" s="11">
        <f t="shared" si="1"/>
        <v>64</v>
      </c>
      <c r="D66" s="11">
        <f>211-D67</f>
        <v>200.45</v>
      </c>
      <c r="E66">
        <f>E65+(D65+D66+D67)/2</f>
        <v>3970.5</v>
      </c>
      <c r="F66" s="11">
        <f t="shared" si="0"/>
        <v>3600.5</v>
      </c>
      <c r="G66">
        <v>414.52199999999999</v>
      </c>
      <c r="I66">
        <v>65</v>
      </c>
      <c r="J66">
        <v>50</v>
      </c>
      <c r="K66">
        <v>4126</v>
      </c>
      <c r="L66">
        <v>4101</v>
      </c>
    </row>
    <row r="67" spans="1:12" x14ac:dyDescent="0.25">
      <c r="A67" s="11">
        <v>2748</v>
      </c>
      <c r="B67" s="11">
        <v>417.1</v>
      </c>
      <c r="C67" t="s">
        <v>48</v>
      </c>
      <c r="D67">
        <f>211/20</f>
        <v>10.55</v>
      </c>
      <c r="E67">
        <v>4076</v>
      </c>
      <c r="F67" s="11">
        <f t="shared" si="0"/>
        <v>3706</v>
      </c>
      <c r="G67">
        <v>414.52199999999999</v>
      </c>
    </row>
    <row r="68" spans="1:12" x14ac:dyDescent="0.25">
      <c r="A68" s="11">
        <v>2971</v>
      </c>
      <c r="B68" s="11">
        <v>367.5</v>
      </c>
    </row>
    <row r="69" spans="1:12" x14ac:dyDescent="0.25">
      <c r="A69" s="11">
        <v>2971</v>
      </c>
      <c r="B69" s="11">
        <v>367.5</v>
      </c>
    </row>
    <row r="70" spans="1:12" x14ac:dyDescent="0.25">
      <c r="A70" s="11">
        <v>2984</v>
      </c>
      <c r="B70" s="11">
        <v>369.3</v>
      </c>
    </row>
    <row r="71" spans="1:12" x14ac:dyDescent="0.25">
      <c r="A71" s="11">
        <v>3203</v>
      </c>
      <c r="B71" s="11">
        <v>315.89999999999998</v>
      </c>
    </row>
    <row r="72" spans="1:12" x14ac:dyDescent="0.25">
      <c r="A72" s="11">
        <v>3211</v>
      </c>
      <c r="B72" s="11">
        <v>324.7</v>
      </c>
    </row>
    <row r="73" spans="1:12" x14ac:dyDescent="0.25">
      <c r="A73" s="11">
        <v>3222</v>
      </c>
      <c r="B73" s="11">
        <v>315.89999999999998</v>
      </c>
    </row>
    <row r="74" spans="1:12" x14ac:dyDescent="0.25">
      <c r="A74" s="11">
        <v>3454</v>
      </c>
      <c r="B74" s="11">
        <v>308.39999999999998</v>
      </c>
    </row>
    <row r="75" spans="1:12" x14ac:dyDescent="0.25">
      <c r="A75" s="11">
        <v>3454</v>
      </c>
      <c r="B75" s="11">
        <v>309.3</v>
      </c>
    </row>
    <row r="76" spans="1:12" x14ac:dyDescent="0.25">
      <c r="A76" s="11">
        <v>3468</v>
      </c>
      <c r="B76" s="11">
        <v>311.39999999999998</v>
      </c>
    </row>
    <row r="77" spans="1:12" x14ac:dyDescent="0.25">
      <c r="A77" s="15">
        <v>3486</v>
      </c>
      <c r="B77" s="15">
        <v>306.3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topLeftCell="A4" workbookViewId="0">
      <selection activeCell="I32" sqref="I32"/>
    </sheetView>
  </sheetViews>
  <sheetFormatPr defaultRowHeight="15" x14ac:dyDescent="0.25"/>
  <sheetData>
    <row r="2" spans="1:10" x14ac:dyDescent="0.25">
      <c r="A2" s="11">
        <v>175</v>
      </c>
      <c r="B2" s="11">
        <v>319.89999999999998</v>
      </c>
      <c r="D2" s="11">
        <v>-370</v>
      </c>
      <c r="E2" s="11">
        <f>($E$11-$E$10)/($D$11-$D$10)*(D2-$D$10)+E10</f>
        <v>267.23571428571444</v>
      </c>
      <c r="F2" s="11">
        <f t="shared" ref="F2:F8" si="0">E2+273.15</f>
        <v>540.38571428571436</v>
      </c>
      <c r="I2" s="11">
        <f t="shared" ref="I2:I30" si="1">I3*(E2/E3)</f>
        <v>211.45247038394942</v>
      </c>
      <c r="J2">
        <f>I2+273.15</f>
        <v>484.60247038394937</v>
      </c>
    </row>
    <row r="3" spans="1:10" x14ac:dyDescent="0.25">
      <c r="A3" s="11">
        <v>176</v>
      </c>
      <c r="B3" s="11">
        <v>324.8</v>
      </c>
      <c r="D3" s="11">
        <v>-325</v>
      </c>
      <c r="E3" s="11">
        <f>($E$11-$E$10)/($D$11-$D$10)*(D3-$D$10)+E10</f>
        <v>271.41428571428582</v>
      </c>
      <c r="F3" s="11">
        <f t="shared" si="0"/>
        <v>544.5642857142858</v>
      </c>
      <c r="I3" s="11">
        <f t="shared" si="1"/>
        <v>214.75879960573354</v>
      </c>
      <c r="J3" s="11">
        <f t="shared" ref="J3:J66" si="2">I3+273.15</f>
        <v>487.90879960573352</v>
      </c>
    </row>
    <row r="4" spans="1:10" x14ac:dyDescent="0.25">
      <c r="A4" s="11">
        <v>178</v>
      </c>
      <c r="B4" s="11">
        <v>323.39999999999998</v>
      </c>
      <c r="D4" s="11">
        <v>-240</v>
      </c>
      <c r="E4" s="11">
        <f>($E$11-$E$10)/($D$11-$D$10)*(D4-$D$10)+E10</f>
        <v>279.30714285714299</v>
      </c>
      <c r="F4" s="11">
        <f t="shared" si="0"/>
        <v>552.45714285714303</v>
      </c>
      <c r="I4" s="11">
        <f t="shared" si="1"/>
        <v>221.00408813577027</v>
      </c>
      <c r="J4" s="11">
        <f t="shared" si="2"/>
        <v>494.15408813577028</v>
      </c>
    </row>
    <row r="5" spans="1:10" x14ac:dyDescent="0.25">
      <c r="A5" s="11">
        <v>179</v>
      </c>
      <c r="B5" s="11">
        <v>311.2</v>
      </c>
      <c r="D5" s="11">
        <v>-107.5</v>
      </c>
      <c r="E5" s="11">
        <f>($E$11-$E$10)/($D$11-$D$10)*(D5-$D$10)+E10</f>
        <v>291.61071428571438</v>
      </c>
      <c r="F5" s="11">
        <f t="shared" si="0"/>
        <v>564.76071428571436</v>
      </c>
      <c r="I5" s="11">
        <f t="shared" si="1"/>
        <v>230.7393908443569</v>
      </c>
      <c r="J5" s="11">
        <f t="shared" si="2"/>
        <v>503.88939084435685</v>
      </c>
    </row>
    <row r="6" spans="1:10" x14ac:dyDescent="0.25">
      <c r="A6" s="11">
        <v>179</v>
      </c>
      <c r="B6" s="11">
        <v>316.89999999999998</v>
      </c>
      <c r="D6" s="11">
        <v>0</v>
      </c>
      <c r="E6" s="11">
        <f>($E$11-$E$10)/($D$11-$D$10)*(D6-$D$10)+E10</f>
        <v>301.59285714285721</v>
      </c>
      <c r="F6" s="11">
        <f t="shared" si="0"/>
        <v>574.74285714285725</v>
      </c>
      <c r="I6" s="11">
        <f t="shared" si="1"/>
        <v>238.63784398528568</v>
      </c>
      <c r="J6" s="11">
        <f t="shared" si="2"/>
        <v>511.78784398528569</v>
      </c>
    </row>
    <row r="7" spans="1:10" x14ac:dyDescent="0.25">
      <c r="A7" s="11">
        <v>180</v>
      </c>
      <c r="B7" s="11">
        <v>321.10000000000002</v>
      </c>
      <c r="D7" s="11">
        <v>62.5</v>
      </c>
      <c r="E7" s="11">
        <f>($E$11-$E$10)/($D$11-$D$10)*(D7-$D$10)+E10</f>
        <v>307.3964285714286</v>
      </c>
      <c r="F7" s="11">
        <f t="shared" si="0"/>
        <v>580.54642857142858</v>
      </c>
      <c r="I7" s="11">
        <f t="shared" si="1"/>
        <v>243.22996790443028</v>
      </c>
      <c r="J7" s="11">
        <f t="shared" si="2"/>
        <v>516.37996790443026</v>
      </c>
    </row>
    <row r="8" spans="1:10" x14ac:dyDescent="0.25">
      <c r="A8" s="11">
        <v>181</v>
      </c>
      <c r="B8" s="11">
        <v>318.39999999999998</v>
      </c>
      <c r="D8" s="11">
        <v>136</v>
      </c>
      <c r="E8" s="11">
        <f>($E$11-$E$10)/($D$11-$D$10)*(D8-$D$10)+E10</f>
        <v>314.22142857142859</v>
      </c>
      <c r="F8" s="11">
        <f t="shared" si="0"/>
        <v>587.37142857142862</v>
      </c>
      <c r="I8" s="11">
        <f t="shared" si="1"/>
        <v>248.63030563334439</v>
      </c>
      <c r="J8" s="11">
        <f t="shared" si="2"/>
        <v>521.78030563334437</v>
      </c>
    </row>
    <row r="9" spans="1:10" x14ac:dyDescent="0.25">
      <c r="A9" s="11">
        <v>349</v>
      </c>
      <c r="B9" s="11">
        <v>334</v>
      </c>
      <c r="D9" s="11">
        <v>177</v>
      </c>
      <c r="E9">
        <f>(B4-B3)/(A4-A3)*(D9-A3)+B3</f>
        <v>324.10000000000002</v>
      </c>
      <c r="F9">
        <f>E9+273.15</f>
        <v>597.25</v>
      </c>
      <c r="I9" s="11">
        <f t="shared" si="1"/>
        <v>256.44680702433152</v>
      </c>
      <c r="J9" s="11">
        <f t="shared" si="2"/>
        <v>529.5968070243315</v>
      </c>
    </row>
    <row r="10" spans="1:10" x14ac:dyDescent="0.25">
      <c r="A10" s="11">
        <v>352</v>
      </c>
      <c r="B10" s="11">
        <v>329.2</v>
      </c>
      <c r="D10" s="11">
        <v>235</v>
      </c>
      <c r="E10">
        <f>($B$9-$B$8)/($A$9-$A$8)*(D10-A8)+B8</f>
        <v>323.41428571428571</v>
      </c>
      <c r="F10" s="11">
        <f t="shared" ref="F10:F67" si="3">E10+273.15</f>
        <v>596.56428571428569</v>
      </c>
      <c r="I10" s="11">
        <f t="shared" si="1"/>
        <v>255.90422992126946</v>
      </c>
      <c r="J10" s="11">
        <f t="shared" si="2"/>
        <v>529.05422992126944</v>
      </c>
    </row>
    <row r="11" spans="1:10" x14ac:dyDescent="0.25">
      <c r="A11" s="11">
        <v>352</v>
      </c>
      <c r="B11" s="11">
        <v>324.39999999999998</v>
      </c>
      <c r="D11" s="11">
        <v>308</v>
      </c>
      <c r="E11" s="11">
        <f>($B$9-$B$8)/($A$9-$A$8)*(D11-A9)+B9</f>
        <v>330.19285714285712</v>
      </c>
      <c r="F11" s="11">
        <f t="shared" si="3"/>
        <v>603.34285714285716</v>
      </c>
      <c r="I11" s="11">
        <f t="shared" si="1"/>
        <v>261.26783065883041</v>
      </c>
      <c r="J11" s="11">
        <f t="shared" si="2"/>
        <v>534.41783065883033</v>
      </c>
    </row>
    <row r="12" spans="1:10" x14ac:dyDescent="0.25">
      <c r="A12" s="11">
        <v>352</v>
      </c>
      <c r="B12" s="11">
        <v>329.2</v>
      </c>
      <c r="D12" s="11">
        <v>353</v>
      </c>
      <c r="E12" s="11">
        <f>($B$14-$B$10)/($A$14-$A$10)*(D12-A10)+B10</f>
        <v>323.5</v>
      </c>
      <c r="F12" s="11">
        <f t="shared" si="3"/>
        <v>596.65</v>
      </c>
      <c r="I12" s="11">
        <f t="shared" si="1"/>
        <v>255.97205205915222</v>
      </c>
      <c r="J12" s="11">
        <f t="shared" si="2"/>
        <v>529.12205205915222</v>
      </c>
    </row>
    <row r="13" spans="1:10" x14ac:dyDescent="0.25">
      <c r="A13" s="11">
        <v>353</v>
      </c>
      <c r="B13" s="11">
        <v>323.5</v>
      </c>
      <c r="D13" s="11">
        <v>471.5</v>
      </c>
      <c r="E13" s="11">
        <f>($B$21-$B$20)/($A$21-$A$20)*(D13-A20)+B20</f>
        <v>351.32510729613733</v>
      </c>
      <c r="F13" s="11">
        <f t="shared" si="3"/>
        <v>624.47510729613737</v>
      </c>
      <c r="I13" s="11">
        <f t="shared" si="1"/>
        <v>277.98889846829707</v>
      </c>
      <c r="J13" s="11">
        <f t="shared" si="2"/>
        <v>551.13889846829704</v>
      </c>
    </row>
    <row r="14" spans="1:10" x14ac:dyDescent="0.25">
      <c r="A14" s="11">
        <v>353</v>
      </c>
      <c r="B14" s="11">
        <v>323.5</v>
      </c>
      <c r="D14" s="11">
        <v>590</v>
      </c>
      <c r="E14" s="11">
        <v>376.5</v>
      </c>
      <c r="F14" s="11">
        <f t="shared" si="3"/>
        <v>649.65</v>
      </c>
      <c r="I14" s="11">
        <f t="shared" si="1"/>
        <v>297.90874064998701</v>
      </c>
      <c r="J14" s="11">
        <f t="shared" si="2"/>
        <v>571.05874064998693</v>
      </c>
    </row>
    <row r="15" spans="1:10" x14ac:dyDescent="0.25">
      <c r="A15" s="11">
        <v>355</v>
      </c>
      <c r="B15" s="11">
        <v>331.3</v>
      </c>
      <c r="D15" s="11">
        <v>636.5</v>
      </c>
      <c r="E15" s="11">
        <f>($B$23-$B$22)/($A$23-$A$22)*(D15-A22)+B22</f>
        <v>372.75841269841266</v>
      </c>
      <c r="F15" s="11">
        <f t="shared" si="3"/>
        <v>645.90841269841258</v>
      </c>
      <c r="I15" s="11">
        <f t="shared" si="1"/>
        <v>294.94817873485323</v>
      </c>
      <c r="J15" s="11">
        <f t="shared" si="2"/>
        <v>568.09817873485326</v>
      </c>
    </row>
    <row r="16" spans="1:10" x14ac:dyDescent="0.25">
      <c r="A16" s="11">
        <v>355</v>
      </c>
      <c r="B16" s="11">
        <v>331.3</v>
      </c>
      <c r="D16" s="11">
        <v>729</v>
      </c>
      <c r="E16" s="11">
        <f>($B$23-$B$22)/($A$23-$A$22)*(D16-A22)+B22</f>
        <v>401.41873015873017</v>
      </c>
      <c r="F16" s="11">
        <f t="shared" si="3"/>
        <v>674.5687301587302</v>
      </c>
      <c r="I16" s="11">
        <f t="shared" si="1"/>
        <v>317.62589209801934</v>
      </c>
      <c r="J16" s="11">
        <f t="shared" si="2"/>
        <v>590.77589209801931</v>
      </c>
    </row>
    <row r="17" spans="1:10" x14ac:dyDescent="0.25">
      <c r="A17" s="11">
        <v>356</v>
      </c>
      <c r="B17" s="11">
        <v>322.10000000000002</v>
      </c>
      <c r="D17" s="11">
        <v>847.5</v>
      </c>
      <c r="E17" s="11">
        <f>($B$23-$B$22)/($A$23-$A$22)*(D17-A22)+B22</f>
        <v>438.1349206349206</v>
      </c>
      <c r="F17" s="11">
        <f t="shared" si="3"/>
        <v>711.28492063492058</v>
      </c>
      <c r="I17" s="11">
        <f t="shared" si="1"/>
        <v>346.67788164975093</v>
      </c>
      <c r="J17" s="11">
        <f t="shared" si="2"/>
        <v>619.82788164975091</v>
      </c>
    </row>
    <row r="18" spans="1:10" x14ac:dyDescent="0.25">
      <c r="A18" s="11">
        <v>356</v>
      </c>
      <c r="B18" s="11">
        <v>326.5</v>
      </c>
      <c r="D18" s="11">
        <v>920</v>
      </c>
      <c r="E18" s="11">
        <f>($B$26-$B$25)/($A$26-$A$25)*(D18-A25)+B25</f>
        <v>442.06</v>
      </c>
      <c r="F18" s="11">
        <f t="shared" si="3"/>
        <v>715.21</v>
      </c>
      <c r="I18" s="11">
        <f t="shared" si="1"/>
        <v>349.78363317857446</v>
      </c>
      <c r="J18" s="11">
        <f t="shared" si="2"/>
        <v>622.93363317857438</v>
      </c>
    </row>
    <row r="19" spans="1:10" x14ac:dyDescent="0.25">
      <c r="A19" s="11">
        <v>356</v>
      </c>
      <c r="B19" s="11">
        <v>329.4</v>
      </c>
      <c r="D19" s="11">
        <v>1015</v>
      </c>
      <c r="E19" s="11">
        <f>($B$27-$B$26)/($A$27-$A$26)*(D19-A26)+B26</f>
        <v>480.7808139534884</v>
      </c>
      <c r="F19" s="11">
        <f t="shared" si="3"/>
        <v>753.93081395348838</v>
      </c>
      <c r="I19" s="11">
        <f t="shared" si="1"/>
        <v>380.42179764557625</v>
      </c>
      <c r="J19" s="11">
        <f t="shared" si="2"/>
        <v>653.57179764557623</v>
      </c>
    </row>
    <row r="20" spans="1:10" x14ac:dyDescent="0.25">
      <c r="A20" s="11">
        <v>357</v>
      </c>
      <c r="B20" s="11">
        <v>327</v>
      </c>
      <c r="D20" s="11">
        <v>1110</v>
      </c>
      <c r="E20" s="11">
        <f>($B$30-$B$29)/($A$30-$A$29)*(D20-A29)+B29</f>
        <v>500.96865671641791</v>
      </c>
      <c r="F20" s="11">
        <f t="shared" si="3"/>
        <v>774.11865671641795</v>
      </c>
      <c r="I20" s="11">
        <f t="shared" si="1"/>
        <v>396.39559529217462</v>
      </c>
      <c r="J20" s="11">
        <f t="shared" si="2"/>
        <v>669.54559529217454</v>
      </c>
    </row>
    <row r="21" spans="1:10" x14ac:dyDescent="0.25">
      <c r="A21" s="11">
        <v>590</v>
      </c>
      <c r="B21" s="11">
        <v>376.5</v>
      </c>
      <c r="D21" s="11">
        <v>1145</v>
      </c>
      <c r="E21" s="11">
        <f>($B$30-$B$29)/($A$30-$A$29)*(D21-A29)+B29</f>
        <v>513.81940298507459</v>
      </c>
      <c r="F21" s="11">
        <f t="shared" si="3"/>
        <v>786.96940298507457</v>
      </c>
      <c r="I21" s="11">
        <f t="shared" si="1"/>
        <v>406.563854621014</v>
      </c>
      <c r="J21" s="11">
        <f t="shared" si="2"/>
        <v>679.71385462101398</v>
      </c>
    </row>
    <row r="22" spans="1:10" x14ac:dyDescent="0.25">
      <c r="A22" s="11">
        <v>595</v>
      </c>
      <c r="B22" s="11">
        <v>359.9</v>
      </c>
      <c r="D22" s="11">
        <v>1180</v>
      </c>
      <c r="E22" s="11">
        <f>($B$31-$B$30)/($A$31-$A$30)*(D22-A30)+B30</f>
        <v>526.01826923076931</v>
      </c>
      <c r="F22" s="11">
        <f t="shared" si="3"/>
        <v>799.16826923076928</v>
      </c>
      <c r="I22" s="11">
        <f t="shared" si="1"/>
        <v>416.2163084871828</v>
      </c>
      <c r="J22" s="11">
        <f t="shared" si="2"/>
        <v>689.36630848718278</v>
      </c>
    </row>
    <row r="23" spans="1:10" x14ac:dyDescent="0.25">
      <c r="A23" s="11">
        <v>910</v>
      </c>
      <c r="B23" s="11">
        <v>457.5</v>
      </c>
      <c r="D23" s="11">
        <v>1248</v>
      </c>
      <c r="E23" s="11">
        <f>($B$31-$B$30)/($A$31-$A$30)*(D23-A30)+B30</f>
        <v>544.65288461538466</v>
      </c>
      <c r="F23" s="11">
        <f t="shared" si="3"/>
        <v>817.80288461538464</v>
      </c>
      <c r="I23" s="11">
        <f t="shared" si="1"/>
        <v>430.96110211726949</v>
      </c>
      <c r="J23" s="11">
        <f t="shared" si="2"/>
        <v>704.11110211726941</v>
      </c>
    </row>
    <row r="24" spans="1:10" x14ac:dyDescent="0.25">
      <c r="A24" s="11">
        <v>913</v>
      </c>
      <c r="B24" s="11">
        <v>449.5</v>
      </c>
      <c r="D24" s="11">
        <v>1341.5</v>
      </c>
      <c r="E24" s="11">
        <f>($B$31-$B$30)/($A$31-$A$30)*(D24-A30)+B30</f>
        <v>570.27548076923085</v>
      </c>
      <c r="F24" s="11">
        <f t="shared" si="3"/>
        <v>843.42548076923083</v>
      </c>
      <c r="I24" s="11">
        <f t="shared" si="1"/>
        <v>451.23519335863875</v>
      </c>
      <c r="J24" s="11">
        <f t="shared" si="2"/>
        <v>724.38519335863873</v>
      </c>
    </row>
    <row r="25" spans="1:10" x14ac:dyDescent="0.25">
      <c r="A25" s="11">
        <v>917</v>
      </c>
      <c r="B25" s="11">
        <v>438.4</v>
      </c>
      <c r="D25" s="11">
        <v>1397</v>
      </c>
      <c r="E25" s="11">
        <v>562.79999999999995</v>
      </c>
      <c r="F25" s="11">
        <f t="shared" si="3"/>
        <v>835.94999999999993</v>
      </c>
      <c r="I25" s="11">
        <f t="shared" si="1"/>
        <v>445.32015733814796</v>
      </c>
      <c r="J25" s="11">
        <f t="shared" si="2"/>
        <v>718.47015733814794</v>
      </c>
    </row>
    <row r="26" spans="1:10" x14ac:dyDescent="0.25">
      <c r="A26" s="11">
        <v>922</v>
      </c>
      <c r="B26" s="11">
        <v>444.5</v>
      </c>
      <c r="D26" s="11">
        <v>1440</v>
      </c>
      <c r="E26" s="11">
        <f>($B$35-$B$34)/($A$35-$A$34)*(D26-A34)+B34</f>
        <v>564.88108108108099</v>
      </c>
      <c r="F26" s="11">
        <f t="shared" si="3"/>
        <v>838.03108108108097</v>
      </c>
      <c r="I26" s="11">
        <f t="shared" si="1"/>
        <v>446.96682996512106</v>
      </c>
      <c r="J26" s="11">
        <f t="shared" si="2"/>
        <v>720.11682996512104</v>
      </c>
    </row>
    <row r="27" spans="1:10" x14ac:dyDescent="0.25">
      <c r="A27" s="11">
        <v>1094</v>
      </c>
      <c r="B27" s="11">
        <v>511.6</v>
      </c>
      <c r="D27" s="11">
        <v>1483</v>
      </c>
      <c r="E27" s="11">
        <f>($B$40-$B$39)/($A$40-$A$39)*(D27-A39)+B39</f>
        <v>562.92279411764707</v>
      </c>
      <c r="F27" s="11">
        <f t="shared" si="3"/>
        <v>836.07279411764705</v>
      </c>
      <c r="I27" s="11">
        <f t="shared" si="1"/>
        <v>445.41731919989428</v>
      </c>
      <c r="J27" s="11">
        <f t="shared" si="2"/>
        <v>718.5673191998942</v>
      </c>
    </row>
    <row r="28" spans="1:10" x14ac:dyDescent="0.25">
      <c r="A28" s="11">
        <v>1100</v>
      </c>
      <c r="B28" s="11">
        <v>494</v>
      </c>
      <c r="D28" s="11">
        <v>1554</v>
      </c>
      <c r="E28" s="11">
        <f>($B$40-$B$39)/($A$40-$A$39)*(D28-A39)+B39</f>
        <v>568.92647058823525</v>
      </c>
      <c r="F28" s="11">
        <f t="shared" si="3"/>
        <v>842.07647058823522</v>
      </c>
      <c r="I28" s="11">
        <f t="shared" si="1"/>
        <v>450.16777788946365</v>
      </c>
      <c r="J28" s="11">
        <f t="shared" si="2"/>
        <v>723.31777788946363</v>
      </c>
    </row>
    <row r="29" spans="1:10" x14ac:dyDescent="0.25">
      <c r="A29" s="11">
        <v>1106</v>
      </c>
      <c r="B29" s="11">
        <v>499.5</v>
      </c>
      <c r="D29" s="11">
        <v>1625</v>
      </c>
      <c r="E29" s="11">
        <f>($B$41-$B$40)/($A$41-$A$40)*(D29-A40)+B40</f>
        <v>575.3704918032787</v>
      </c>
      <c r="F29" s="11">
        <f t="shared" si="3"/>
        <v>848.52049180327867</v>
      </c>
      <c r="I29" s="11">
        <f t="shared" si="1"/>
        <v>455.26666300206762</v>
      </c>
      <c r="J29" s="11">
        <f t="shared" si="2"/>
        <v>728.41666300206759</v>
      </c>
    </row>
    <row r="30" spans="1:10" x14ac:dyDescent="0.25">
      <c r="A30" s="11">
        <v>1173</v>
      </c>
      <c r="B30" s="11">
        <v>524.1</v>
      </c>
      <c r="D30" s="11">
        <v>1658</v>
      </c>
      <c r="E30" s="11">
        <f>($B$41-$B$40)/($A$41-$A$40)*(D30-A40)+B40</f>
        <v>579.48196721311479</v>
      </c>
      <c r="F30" s="11">
        <f t="shared" si="3"/>
        <v>852.63196721311476</v>
      </c>
      <c r="I30" s="11">
        <f t="shared" si="1"/>
        <v>458.51990194378783</v>
      </c>
      <c r="J30" s="11">
        <f t="shared" si="2"/>
        <v>731.66990194378786</v>
      </c>
    </row>
    <row r="31" spans="1:10" x14ac:dyDescent="0.25">
      <c r="A31" s="11">
        <v>1381</v>
      </c>
      <c r="B31" s="11">
        <v>581.1</v>
      </c>
      <c r="D31" s="11">
        <v>1691</v>
      </c>
      <c r="E31" s="11">
        <f>($B$43-$B$42)/($A$43-$A$42)*(D31-A42)+B42</f>
        <v>599.19677419354832</v>
      </c>
      <c r="F31" s="11">
        <f t="shared" si="3"/>
        <v>872.3467741935483</v>
      </c>
      <c r="I31">
        <f>I32*(E31/E32)</f>
        <v>474.11940611297382</v>
      </c>
      <c r="J31" s="11">
        <f t="shared" si="2"/>
        <v>747.2694061129738</v>
      </c>
    </row>
    <row r="32" spans="1:10" x14ac:dyDescent="0.25">
      <c r="A32" s="11">
        <v>1388</v>
      </c>
      <c r="B32" s="11">
        <v>566.4</v>
      </c>
      <c r="D32" s="11">
        <v>1721</v>
      </c>
      <c r="E32" s="11">
        <f>($B$43-$B$42)/($A$43-$A$42)*(D32-A42)+B42</f>
        <v>600.3096774193549</v>
      </c>
      <c r="F32" s="11">
        <f t="shared" si="3"/>
        <v>873.45967741935488</v>
      </c>
      <c r="I32">
        <v>475</v>
      </c>
      <c r="J32" s="11">
        <f t="shared" si="2"/>
        <v>748.15</v>
      </c>
    </row>
    <row r="33" spans="1:10" x14ac:dyDescent="0.25">
      <c r="A33" s="11">
        <v>1389</v>
      </c>
      <c r="B33" s="11">
        <v>551.6</v>
      </c>
      <c r="D33" s="11">
        <v>1751</v>
      </c>
      <c r="E33" s="11">
        <f>($B$44-$B$43)/($A$44-$A$43)*(D33-A43)+B43</f>
        <v>599.68000000000006</v>
      </c>
      <c r="F33" s="11">
        <f t="shared" si="3"/>
        <v>872.83</v>
      </c>
      <c r="I33" s="11">
        <f>I32*(E33/E32)</f>
        <v>474.50176253116672</v>
      </c>
      <c r="J33" s="11">
        <f t="shared" si="2"/>
        <v>747.6517625311667</v>
      </c>
    </row>
    <row r="34" spans="1:10" x14ac:dyDescent="0.25">
      <c r="A34" s="11">
        <v>1396</v>
      </c>
      <c r="B34" s="11">
        <v>562.79999999999995</v>
      </c>
      <c r="D34" s="11">
        <v>1799.5</v>
      </c>
      <c r="E34" s="11">
        <f>($B$44-$B$43)/($A$44-$A$43)*(D34-A43)+B43</f>
        <v>587.39333333333343</v>
      </c>
      <c r="F34" s="11">
        <f t="shared" si="3"/>
        <v>860.54333333333341</v>
      </c>
      <c r="I34" s="11">
        <f t="shared" ref="I34:I67" si="4">I33*(E34/E33)</f>
        <v>464.77983585532922</v>
      </c>
      <c r="J34" s="11">
        <f t="shared" si="2"/>
        <v>737.9298358553292</v>
      </c>
    </row>
    <row r="35" spans="1:10" x14ac:dyDescent="0.25">
      <c r="A35" s="11">
        <v>1470</v>
      </c>
      <c r="B35" s="11">
        <v>566.29999999999995</v>
      </c>
      <c r="D35" s="11">
        <v>1869</v>
      </c>
      <c r="E35" s="11">
        <f>($B$49-$B$48)/($A$49-$A$48)*(D35-A48)+B48</f>
        <v>579.17499999999995</v>
      </c>
      <c r="F35" s="11">
        <f t="shared" si="3"/>
        <v>852.32499999999993</v>
      </c>
      <c r="I35" s="11">
        <f t="shared" si="4"/>
        <v>458.27701159616538</v>
      </c>
      <c r="J35" s="11">
        <f t="shared" si="2"/>
        <v>731.42701159616536</v>
      </c>
    </row>
    <row r="36" spans="1:10" x14ac:dyDescent="0.25">
      <c r="A36" s="15">
        <v>1473</v>
      </c>
      <c r="B36" s="15">
        <v>567.9</v>
      </c>
      <c r="D36" s="11">
        <v>1920</v>
      </c>
      <c r="E36" s="11">
        <f>($B$50-$B$49)/($A$50-$A$49)*(D36-A49)+B49</f>
        <v>586.65384615384608</v>
      </c>
      <c r="F36" s="11">
        <f t="shared" si="3"/>
        <v>859.80384615384605</v>
      </c>
      <c r="I36" s="11">
        <f t="shared" si="4"/>
        <v>464.19471050508253</v>
      </c>
      <c r="J36" s="11">
        <f t="shared" si="2"/>
        <v>737.3447105050825</v>
      </c>
    </row>
    <row r="37" spans="1:10" x14ac:dyDescent="0.25">
      <c r="A37" s="11">
        <v>1473</v>
      </c>
      <c r="B37" s="11">
        <v>567.9</v>
      </c>
      <c r="D37" s="11">
        <v>1942</v>
      </c>
      <c r="E37" s="11">
        <f>($B$50-$B$49)/($A$50-$A$49)*(D37-A49)+B49</f>
        <v>582.6863247863248</v>
      </c>
      <c r="F37" s="11">
        <f t="shared" si="3"/>
        <v>855.83632478632478</v>
      </c>
      <c r="I37" s="11">
        <f t="shared" si="4"/>
        <v>461.05537639060663</v>
      </c>
      <c r="J37" s="11">
        <f t="shared" si="2"/>
        <v>734.2053763906066</v>
      </c>
    </row>
    <row r="38" spans="1:10" x14ac:dyDescent="0.25">
      <c r="A38" s="11">
        <v>1478</v>
      </c>
      <c r="B38" s="11">
        <v>577.70000000000005</v>
      </c>
      <c r="D38" s="11">
        <v>1982</v>
      </c>
      <c r="E38" s="11">
        <f>($B$50-$B$49)/($A$50-$A$49)*(D38-A49)+B49</f>
        <v>575.47264957264952</v>
      </c>
      <c r="F38" s="11">
        <f t="shared" si="3"/>
        <v>848.62264957264949</v>
      </c>
      <c r="I38" s="11">
        <f t="shared" si="4"/>
        <v>455.34749618246843</v>
      </c>
      <c r="J38" s="11">
        <f t="shared" si="2"/>
        <v>728.49749618246847</v>
      </c>
    </row>
    <row r="39" spans="1:10" x14ac:dyDescent="0.25">
      <c r="A39" s="11">
        <v>1478</v>
      </c>
      <c r="B39" s="11">
        <v>562.5</v>
      </c>
      <c r="D39" s="11">
        <v>2030</v>
      </c>
      <c r="E39" s="11">
        <f>($B$52-$B$51)/($A$52-$A$51)*(D39-A51)+B51</f>
        <v>583.51153846153852</v>
      </c>
      <c r="F39" s="11">
        <f t="shared" si="3"/>
        <v>856.6615384615385</v>
      </c>
      <c r="I39" s="11">
        <f t="shared" si="4"/>
        <v>461.70833354000916</v>
      </c>
      <c r="J39" s="11">
        <f t="shared" si="2"/>
        <v>734.8583335400092</v>
      </c>
    </row>
    <row r="40" spans="1:10" x14ac:dyDescent="0.25">
      <c r="A40" s="11">
        <v>1614</v>
      </c>
      <c r="B40" s="11">
        <v>574</v>
      </c>
      <c r="D40" s="11">
        <v>2090</v>
      </c>
      <c r="E40" s="11">
        <f>($B$52-$B$51)/($A$52-$A$51)*(D40-A51)+B51</f>
        <v>567.18461538461531</v>
      </c>
      <c r="F40" s="11">
        <f t="shared" si="3"/>
        <v>840.33461538461529</v>
      </c>
      <c r="I40" s="11">
        <f t="shared" si="4"/>
        <v>448.78952054522722</v>
      </c>
      <c r="J40" s="11">
        <f t="shared" si="2"/>
        <v>721.9395205452272</v>
      </c>
    </row>
    <row r="41" spans="1:10" x14ac:dyDescent="0.25">
      <c r="A41" s="11">
        <v>1675</v>
      </c>
      <c r="B41" s="11">
        <v>581.6</v>
      </c>
      <c r="D41" s="11">
        <v>2150</v>
      </c>
      <c r="E41" s="11">
        <f>($B$53-$B$52)/($A$53-$A$52)*(D41-A52)+B52</f>
        <v>558.78780487804875</v>
      </c>
      <c r="F41" s="11">
        <f t="shared" si="3"/>
        <v>831.93780487804872</v>
      </c>
      <c r="I41" s="11">
        <f t="shared" si="4"/>
        <v>442.14547474579075</v>
      </c>
      <c r="J41" s="11">
        <f t="shared" si="2"/>
        <v>715.29547474579067</v>
      </c>
    </row>
    <row r="42" spans="1:10" x14ac:dyDescent="0.25">
      <c r="A42" s="11">
        <v>1683</v>
      </c>
      <c r="B42" s="11">
        <v>598.9</v>
      </c>
      <c r="D42" s="11">
        <v>2186.5</v>
      </c>
      <c r="E42" s="11">
        <f>($B$53-$B$52)/($A$53-$A$52)*(D42-A52)+B52</f>
        <v>563.32804878048773</v>
      </c>
      <c r="F42" s="11">
        <f t="shared" si="3"/>
        <v>836.47804878048771</v>
      </c>
      <c r="I42" s="11">
        <f t="shared" si="4"/>
        <v>445.73798030547039</v>
      </c>
      <c r="J42" s="11">
        <f t="shared" si="2"/>
        <v>718.88798030547036</v>
      </c>
    </row>
    <row r="43" spans="1:10" x14ac:dyDescent="0.25">
      <c r="A43" s="11">
        <v>1745</v>
      </c>
      <c r="B43" s="11">
        <v>601.20000000000005</v>
      </c>
      <c r="D43" s="11">
        <v>2223</v>
      </c>
      <c r="E43" s="11">
        <f>($B$55-$B$54)/($A$55-$A$54)*(D43-A54)+B54</f>
        <v>565.34912280701747</v>
      </c>
      <c r="F43" s="11">
        <f t="shared" si="3"/>
        <v>838.49912280701744</v>
      </c>
      <c r="I43" s="11">
        <f t="shared" si="4"/>
        <v>447.33717185395346</v>
      </c>
      <c r="J43" s="11">
        <f t="shared" si="2"/>
        <v>720.48717185395344</v>
      </c>
    </row>
    <row r="44" spans="1:10" x14ac:dyDescent="0.25">
      <c r="A44" s="11">
        <v>1820</v>
      </c>
      <c r="B44" s="11">
        <v>582.20000000000005</v>
      </c>
      <c r="D44" s="11">
        <v>2253</v>
      </c>
      <c r="E44" s="11">
        <f>($B$55-$B$54)/($A$55-$A$54)*(D44-A54)+B54</f>
        <v>558.0333333333333</v>
      </c>
      <c r="F44" s="11">
        <f t="shared" si="3"/>
        <v>831.18333333333328</v>
      </c>
      <c r="I44" s="11">
        <f t="shared" si="4"/>
        <v>441.54849289255725</v>
      </c>
      <c r="J44" s="11">
        <f t="shared" si="2"/>
        <v>714.69849289255717</v>
      </c>
    </row>
    <row r="45" spans="1:10" x14ac:dyDescent="0.25">
      <c r="A45" s="11">
        <v>1820</v>
      </c>
      <c r="B45" s="11">
        <v>582.20000000000005</v>
      </c>
      <c r="D45" s="11">
        <v>2283</v>
      </c>
      <c r="E45" s="11">
        <v>560.29999999999995</v>
      </c>
      <c r="F45" s="11">
        <f t="shared" si="3"/>
        <v>833.44999999999993</v>
      </c>
      <c r="I45" s="11">
        <f t="shared" si="4"/>
        <v>443.34201164990111</v>
      </c>
      <c r="J45" s="11">
        <f t="shared" si="2"/>
        <v>716.49201164990109</v>
      </c>
    </row>
    <row r="46" spans="1:10" x14ac:dyDescent="0.25">
      <c r="A46" s="11">
        <v>1822</v>
      </c>
      <c r="B46" s="11">
        <v>586.20000000000005</v>
      </c>
      <c r="D46" s="11">
        <v>2314</v>
      </c>
      <c r="E46" s="11">
        <f>($B$58-$B$57)/($A$58-$A$57)*(D46-A57)+B57</f>
        <v>546.47266187050354</v>
      </c>
      <c r="F46" s="11">
        <f t="shared" si="3"/>
        <v>819.62266187050352</v>
      </c>
      <c r="I46" s="11">
        <f t="shared" si="4"/>
        <v>432.40101592958285</v>
      </c>
      <c r="J46" s="11">
        <f t="shared" si="2"/>
        <v>705.55101592958283</v>
      </c>
    </row>
    <row r="47" spans="1:10" x14ac:dyDescent="0.25">
      <c r="A47" s="11">
        <v>1822</v>
      </c>
      <c r="B47" s="11">
        <v>586.20000000000005</v>
      </c>
      <c r="D47" s="11">
        <v>2345</v>
      </c>
      <c r="E47" s="11">
        <f>($B$58-$B$57)/($A$58-$A$57)*(D47-A57)+B57</f>
        <v>532.64532374100713</v>
      </c>
      <c r="F47" s="11">
        <f t="shared" si="3"/>
        <v>805.79532374100711</v>
      </c>
      <c r="I47" s="11">
        <f t="shared" si="4"/>
        <v>421.4600202092646</v>
      </c>
      <c r="J47" s="11">
        <f t="shared" si="2"/>
        <v>694.61002020926458</v>
      </c>
    </row>
    <row r="48" spans="1:10" x14ac:dyDescent="0.25">
      <c r="A48" s="11">
        <v>1826</v>
      </c>
      <c r="B48" s="31">
        <v>565.20000000000005</v>
      </c>
      <c r="D48" s="11">
        <v>2434</v>
      </c>
      <c r="E48" s="11">
        <f>($B$60-$B$59)/($A$60-$A$59)*(D48-A59)+B59</f>
        <v>498.65</v>
      </c>
      <c r="F48" s="11">
        <f t="shared" si="3"/>
        <v>771.8</v>
      </c>
      <c r="I48" s="11">
        <f t="shared" si="4"/>
        <v>394.56093897773195</v>
      </c>
      <c r="J48" s="11">
        <f t="shared" si="2"/>
        <v>667.71093897773198</v>
      </c>
    </row>
    <row r="49" spans="1:10" x14ac:dyDescent="0.25">
      <c r="A49" s="11">
        <v>1902</v>
      </c>
      <c r="B49" s="11">
        <v>589.9</v>
      </c>
      <c r="D49" s="11">
        <v>2523</v>
      </c>
      <c r="E49" s="11">
        <f>($B$63-$B$62)/($A$63-$A$62)*(D49-A62)+B62</f>
        <v>489.13555555555558</v>
      </c>
      <c r="F49" s="11">
        <f t="shared" si="3"/>
        <v>762.28555555555556</v>
      </c>
      <c r="I49" s="11">
        <f t="shared" si="4"/>
        <v>387.03255607619491</v>
      </c>
      <c r="J49" s="11">
        <f t="shared" si="2"/>
        <v>660.18255607619494</v>
      </c>
    </row>
    <row r="50" spans="1:10" x14ac:dyDescent="0.25">
      <c r="A50" s="11">
        <v>2019</v>
      </c>
      <c r="B50" s="11">
        <v>568.79999999999995</v>
      </c>
      <c r="D50" s="11">
        <v>2565.5</v>
      </c>
      <c r="E50" s="11">
        <f>($B$63-$B$62)/($A$63-$A$62)*(D50-A62)+B62</f>
        <v>468.64111111111112</v>
      </c>
      <c r="F50" s="11">
        <f t="shared" si="3"/>
        <v>741.79111111111115</v>
      </c>
      <c r="I50" s="11">
        <f t="shared" si="4"/>
        <v>370.8161573118773</v>
      </c>
      <c r="J50" s="11">
        <f t="shared" si="2"/>
        <v>643.96615731187728</v>
      </c>
    </row>
    <row r="51" spans="1:10" x14ac:dyDescent="0.25">
      <c r="A51" s="11">
        <v>2026</v>
      </c>
      <c r="B51" s="11">
        <v>584.6</v>
      </c>
      <c r="D51" s="11">
        <v>2608</v>
      </c>
      <c r="E51" s="11">
        <f>($B$63-$B$62)/($A$63-$A$62)*(D51-A62)+B62</f>
        <v>448.14666666666665</v>
      </c>
      <c r="F51" s="11">
        <f t="shared" si="3"/>
        <v>721.29666666666662</v>
      </c>
      <c r="I51" s="11">
        <f t="shared" si="4"/>
        <v>354.5997585475597</v>
      </c>
      <c r="J51" s="11">
        <f t="shared" si="2"/>
        <v>627.74975854755962</v>
      </c>
    </row>
    <row r="52" spans="1:10" x14ac:dyDescent="0.25">
      <c r="A52" s="11">
        <v>2130</v>
      </c>
      <c r="B52" s="11">
        <v>556.29999999999995</v>
      </c>
      <c r="D52" s="11">
        <v>2639</v>
      </c>
      <c r="E52" s="11">
        <f>($B$63-$B$62)/($A$63-$A$62)*(D52-A62)+B62</f>
        <v>433.19777777777779</v>
      </c>
      <c r="F52" s="11">
        <f t="shared" si="3"/>
        <v>706.34777777777776</v>
      </c>
      <c r="I52" s="11">
        <f t="shared" si="4"/>
        <v>342.77132650770454</v>
      </c>
      <c r="J52" s="11">
        <f t="shared" si="2"/>
        <v>615.92132650770452</v>
      </c>
    </row>
    <row r="53" spans="1:10" x14ac:dyDescent="0.25">
      <c r="A53" s="11">
        <v>2212</v>
      </c>
      <c r="B53" s="11">
        <v>566.5</v>
      </c>
      <c r="D53" s="11">
        <v>2670</v>
      </c>
      <c r="E53" s="11">
        <f>($B$64-$B$63)/($A$64-$A$63)*(D53-A63)+B63</f>
        <v>426.25263157894739</v>
      </c>
      <c r="F53" s="11">
        <f t="shared" si="3"/>
        <v>699.40263157894742</v>
      </c>
      <c r="I53" s="11">
        <f t="shared" si="4"/>
        <v>337.27592210472017</v>
      </c>
      <c r="J53" s="11">
        <f t="shared" si="2"/>
        <v>610.42592210472014</v>
      </c>
    </row>
    <row r="54" spans="1:10" x14ac:dyDescent="0.25">
      <c r="A54" s="11">
        <v>2215</v>
      </c>
      <c r="B54" s="11">
        <v>567.29999999999995</v>
      </c>
      <c r="D54" s="11">
        <v>2709</v>
      </c>
      <c r="E54" s="11">
        <f>($B$65-$B$64)/($A$65-$A$64)*(D54-A64)+B64</f>
        <v>425.43870967741935</v>
      </c>
      <c r="F54" s="11">
        <f t="shared" si="3"/>
        <v>698.58870967741927</v>
      </c>
      <c r="I54" s="11">
        <f t="shared" si="4"/>
        <v>336.63189966468923</v>
      </c>
      <c r="J54" s="11">
        <f t="shared" si="2"/>
        <v>609.78189966468926</v>
      </c>
    </row>
    <row r="55" spans="1:10" x14ac:dyDescent="0.25">
      <c r="A55" s="11">
        <v>2272</v>
      </c>
      <c r="B55" s="11">
        <v>553.4</v>
      </c>
      <c r="D55" s="11">
        <v>2748</v>
      </c>
      <c r="E55" s="11">
        <v>417.1</v>
      </c>
      <c r="F55" s="11">
        <f t="shared" si="3"/>
        <v>690.25</v>
      </c>
      <c r="I55" s="11">
        <f t="shared" si="4"/>
        <v>330.03382662711726</v>
      </c>
      <c r="J55" s="11">
        <f t="shared" si="2"/>
        <v>603.18382662711724</v>
      </c>
    </row>
    <row r="56" spans="1:10" x14ac:dyDescent="0.25">
      <c r="A56" s="11">
        <v>2272</v>
      </c>
      <c r="B56" s="11">
        <v>558.5</v>
      </c>
      <c r="D56" s="11">
        <v>2835.5</v>
      </c>
      <c r="E56" s="11">
        <f>($B$68-$B$67)/($A$68-$A$67)*(D56-A67)+B67</f>
        <v>397.63811659192828</v>
      </c>
      <c r="F56" s="11">
        <f t="shared" si="3"/>
        <v>670.7881165919282</v>
      </c>
      <c r="I56" s="11">
        <f t="shared" si="4"/>
        <v>314.63445032758062</v>
      </c>
      <c r="J56" s="11">
        <f t="shared" si="2"/>
        <v>587.78445032758054</v>
      </c>
    </row>
    <row r="57" spans="1:10" x14ac:dyDescent="0.25">
      <c r="A57" s="11">
        <v>2283</v>
      </c>
      <c r="B57" s="11">
        <v>560.29999999999995</v>
      </c>
      <c r="D57" s="11">
        <v>2945.5</v>
      </c>
      <c r="E57" s="11">
        <f>($B$68-$B$67)/($A$68-$A$67)*(D57-A67)+B67</f>
        <v>373.17174887892378</v>
      </c>
      <c r="F57" s="11">
        <f t="shared" si="3"/>
        <v>646.3217488789237</v>
      </c>
      <c r="I57" s="11">
        <f t="shared" si="4"/>
        <v>295.27523440816316</v>
      </c>
      <c r="J57" s="11">
        <f t="shared" si="2"/>
        <v>568.42523440816308</v>
      </c>
    </row>
    <row r="58" spans="1:10" x14ac:dyDescent="0.25">
      <c r="A58" s="11">
        <v>2422</v>
      </c>
      <c r="B58" s="11">
        <v>498.3</v>
      </c>
      <c r="D58" s="11">
        <v>2998</v>
      </c>
      <c r="E58" s="11">
        <f>($B$71-$B$70)/($A$71-$A$70)*(D58-A70)+B70</f>
        <v>365.88630136986302</v>
      </c>
      <c r="F58" s="11">
        <f t="shared" si="3"/>
        <v>639.03630136986294</v>
      </c>
      <c r="I58" s="11">
        <f t="shared" si="4"/>
        <v>289.51056377736398</v>
      </c>
      <c r="J58" s="11">
        <f t="shared" si="2"/>
        <v>562.6605637773639</v>
      </c>
    </row>
    <row r="59" spans="1:10" x14ac:dyDescent="0.25">
      <c r="A59" s="11">
        <v>2433</v>
      </c>
      <c r="B59" s="11">
        <v>501.4</v>
      </c>
      <c r="D59" s="11">
        <v>3126</v>
      </c>
      <c r="E59" s="11">
        <f>($B$71-$B$70)/($A$71-$A$70)*(D59-A70)+B70</f>
        <v>334.67534246575343</v>
      </c>
      <c r="F59" s="11">
        <f t="shared" si="3"/>
        <v>607.82534246575347</v>
      </c>
      <c r="I59" s="11">
        <f t="shared" si="4"/>
        <v>264.81463426447743</v>
      </c>
      <c r="J59" s="11">
        <f t="shared" si="2"/>
        <v>537.96463426447735</v>
      </c>
    </row>
    <row r="60" spans="1:10" x14ac:dyDescent="0.25">
      <c r="A60" s="11">
        <v>2435</v>
      </c>
      <c r="B60" s="11">
        <v>495.9</v>
      </c>
      <c r="D60" s="11">
        <v>3254</v>
      </c>
      <c r="E60" s="11">
        <f>($B$74-$B$73)/($A$74-$A$73)*(D60-A73)+B73</f>
        <v>314.86551724137928</v>
      </c>
      <c r="F60" s="11">
        <f t="shared" si="3"/>
        <v>588.01551724137926</v>
      </c>
      <c r="I60" s="11">
        <f t="shared" si="4"/>
        <v>249.13994612346906</v>
      </c>
      <c r="J60" s="11">
        <f t="shared" si="2"/>
        <v>522.28994612346901</v>
      </c>
    </row>
    <row r="61" spans="1:10" x14ac:dyDescent="0.25">
      <c r="A61" s="11">
        <v>2500</v>
      </c>
      <c r="B61" s="11">
        <v>503</v>
      </c>
      <c r="D61" s="11">
        <v>3279.5</v>
      </c>
      <c r="E61" s="11">
        <f>($B$74-$B$73)/($A$74-$A$73)*(D61-A73)+B73</f>
        <v>314.04116379310341</v>
      </c>
      <c r="F61" s="11">
        <f t="shared" si="3"/>
        <v>587.19116379310344</v>
      </c>
      <c r="I61" s="11">
        <f t="shared" si="4"/>
        <v>248.48766963574968</v>
      </c>
      <c r="J61" s="11">
        <f t="shared" si="2"/>
        <v>521.63766963574972</v>
      </c>
    </row>
    <row r="62" spans="1:10" x14ac:dyDescent="0.25">
      <c r="A62" s="11">
        <v>2521</v>
      </c>
      <c r="B62" s="11">
        <v>490.1</v>
      </c>
      <c r="D62" s="11">
        <v>3305</v>
      </c>
      <c r="E62" s="11">
        <f>($B$74-$B$73)/($A$74-$A$73)*(D62-A73)+B73</f>
        <v>313.21681034482754</v>
      </c>
      <c r="F62" s="11">
        <f t="shared" si="3"/>
        <v>586.36681034482751</v>
      </c>
      <c r="I62" s="11">
        <f t="shared" si="4"/>
        <v>247.83539314803033</v>
      </c>
      <c r="J62" s="11">
        <f t="shared" si="2"/>
        <v>520.98539314803031</v>
      </c>
    </row>
    <row r="63" spans="1:10" x14ac:dyDescent="0.25">
      <c r="A63" s="11">
        <v>2656</v>
      </c>
      <c r="B63" s="11">
        <v>425</v>
      </c>
      <c r="D63" s="11">
        <v>3366.5</v>
      </c>
      <c r="E63" s="11">
        <f>($B$74-$B$73)/($A$74-$A$73)*(D63-A73)+B73</f>
        <v>311.22866379310341</v>
      </c>
      <c r="F63" s="11">
        <f t="shared" si="3"/>
        <v>584.37866379310344</v>
      </c>
      <c r="I63" s="11">
        <f t="shared" si="4"/>
        <v>246.2622557364719</v>
      </c>
      <c r="J63" s="11">
        <f t="shared" si="2"/>
        <v>519.41225573647193</v>
      </c>
    </row>
    <row r="64" spans="1:10" x14ac:dyDescent="0.25">
      <c r="A64" s="11">
        <v>2675</v>
      </c>
      <c r="B64" s="11">
        <v>426.7</v>
      </c>
      <c r="D64" s="11">
        <v>3439</v>
      </c>
      <c r="E64" s="11">
        <f>($B$74-$B$73)/($A$74-$A$73)*(D64-A73)+B73</f>
        <v>308.88491379310341</v>
      </c>
      <c r="F64" s="11">
        <f t="shared" si="3"/>
        <v>582.03491379310344</v>
      </c>
      <c r="I64" s="11">
        <f t="shared" si="4"/>
        <v>244.40774415374042</v>
      </c>
      <c r="J64" s="11">
        <f t="shared" si="2"/>
        <v>517.55774415374037</v>
      </c>
    </row>
    <row r="65" spans="1:10" x14ac:dyDescent="0.25">
      <c r="A65" s="11">
        <v>2737</v>
      </c>
      <c r="B65" s="11">
        <v>424.4</v>
      </c>
      <c r="D65" s="11">
        <v>3480</v>
      </c>
      <c r="E65" s="11">
        <f>($B$77-$B$76)/($A$77-$A$76)*(D65-A76)+B76</f>
        <v>308</v>
      </c>
      <c r="F65" s="11">
        <f t="shared" si="3"/>
        <v>581.15</v>
      </c>
      <c r="I65" s="11">
        <f t="shared" si="4"/>
        <v>243.70754879202133</v>
      </c>
      <c r="J65" s="11">
        <f t="shared" si="2"/>
        <v>516.85754879202136</v>
      </c>
    </row>
    <row r="66" spans="1:10" x14ac:dyDescent="0.25">
      <c r="A66" s="11">
        <v>2738</v>
      </c>
      <c r="B66" s="11">
        <v>424.4</v>
      </c>
      <c r="D66" s="11">
        <v>3600.5</v>
      </c>
      <c r="E66" s="11">
        <f>($B$77-$B$76)/($A$77-$A$76)*(D66-$A$77)+B77</f>
        <v>273.85833333333358</v>
      </c>
      <c r="F66" s="11">
        <f t="shared" si="3"/>
        <v>547.00833333333355</v>
      </c>
      <c r="I66" s="11">
        <f t="shared" si="4"/>
        <v>216.69267250952933</v>
      </c>
      <c r="J66" s="11">
        <f t="shared" si="2"/>
        <v>489.84267250952928</v>
      </c>
    </row>
    <row r="67" spans="1:10" x14ac:dyDescent="0.25">
      <c r="A67" s="11">
        <v>2748</v>
      </c>
      <c r="B67" s="11">
        <v>417.1</v>
      </c>
      <c r="D67" s="11">
        <v>3706</v>
      </c>
      <c r="E67" s="11">
        <f>($B$77-$B$76)/($A$77-$A$76)*(D67-$A$77)+B77</f>
        <v>243.96666666666709</v>
      </c>
      <c r="F67" s="11">
        <f t="shared" si="3"/>
        <v>517.11666666666702</v>
      </c>
      <c r="I67" s="11">
        <f t="shared" si="4"/>
        <v>193.04064389705707</v>
      </c>
      <c r="J67" s="11">
        <f t="shared" ref="J67" si="5">I67+273.15</f>
        <v>466.19064389705704</v>
      </c>
    </row>
    <row r="68" spans="1:10" x14ac:dyDescent="0.25">
      <c r="A68" s="11">
        <v>2971</v>
      </c>
      <c r="B68" s="11">
        <v>367.5</v>
      </c>
    </row>
    <row r="69" spans="1:10" x14ac:dyDescent="0.25">
      <c r="A69" s="11">
        <v>2971</v>
      </c>
      <c r="B69" s="11">
        <v>367.5</v>
      </c>
    </row>
    <row r="70" spans="1:10" x14ac:dyDescent="0.25">
      <c r="A70" s="11">
        <v>2984</v>
      </c>
      <c r="B70" s="11">
        <v>369.3</v>
      </c>
    </row>
    <row r="71" spans="1:10" x14ac:dyDescent="0.25">
      <c r="A71" s="11">
        <v>3203</v>
      </c>
      <c r="B71" s="11">
        <v>315.89999999999998</v>
      </c>
    </row>
    <row r="72" spans="1:10" x14ac:dyDescent="0.25">
      <c r="A72" s="11">
        <v>3211</v>
      </c>
      <c r="B72" s="11">
        <v>324.7</v>
      </c>
    </row>
    <row r="73" spans="1:10" x14ac:dyDescent="0.25">
      <c r="A73" s="11">
        <v>3222</v>
      </c>
      <c r="B73" s="11">
        <v>315.89999999999998</v>
      </c>
    </row>
    <row r="74" spans="1:10" x14ac:dyDescent="0.25">
      <c r="A74" s="11">
        <v>3454</v>
      </c>
      <c r="B74" s="11">
        <v>308.39999999999998</v>
      </c>
    </row>
    <row r="75" spans="1:10" x14ac:dyDescent="0.25">
      <c r="A75" s="11">
        <v>3454</v>
      </c>
      <c r="B75" s="11">
        <v>309.3</v>
      </c>
    </row>
    <row r="76" spans="1:10" x14ac:dyDescent="0.25">
      <c r="A76" s="11">
        <v>3468</v>
      </c>
      <c r="B76" s="11">
        <v>311.39999999999998</v>
      </c>
    </row>
    <row r="77" spans="1:10" x14ac:dyDescent="0.25">
      <c r="A77" s="15">
        <v>3486</v>
      </c>
      <c r="B77" s="15">
        <v>306.3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topLeftCell="P167" workbookViewId="0">
      <selection activeCell="B138" sqref="B138:AF203"/>
    </sheetView>
  </sheetViews>
  <sheetFormatPr defaultRowHeight="15" x14ac:dyDescent="0.25"/>
  <cols>
    <col min="1" max="1" width="15.5703125" bestFit="1" customWidth="1"/>
  </cols>
  <sheetData>
    <row r="1" spans="1:32" x14ac:dyDescent="0.25">
      <c r="A1" t="s">
        <v>56</v>
      </c>
      <c r="B1" s="32">
        <v>1</v>
      </c>
      <c r="C1" s="32">
        <f>B1+1</f>
        <v>2</v>
      </c>
      <c r="D1" s="32">
        <f>C1+1</f>
        <v>3</v>
      </c>
      <c r="E1" s="32">
        <f t="shared" ref="E1:AF1" si="0">D1+1</f>
        <v>4</v>
      </c>
      <c r="F1" s="32">
        <f t="shared" si="0"/>
        <v>5</v>
      </c>
      <c r="G1" s="32">
        <f t="shared" si="0"/>
        <v>6</v>
      </c>
      <c r="H1" s="32">
        <f t="shared" si="0"/>
        <v>7</v>
      </c>
      <c r="I1" s="32">
        <f t="shared" si="0"/>
        <v>8</v>
      </c>
      <c r="J1" s="32">
        <f t="shared" si="0"/>
        <v>9</v>
      </c>
      <c r="K1" s="32">
        <f t="shared" si="0"/>
        <v>10</v>
      </c>
      <c r="L1" s="32">
        <f t="shared" si="0"/>
        <v>11</v>
      </c>
      <c r="M1" s="33">
        <f t="shared" si="0"/>
        <v>12</v>
      </c>
      <c r="N1" s="33">
        <f t="shared" si="0"/>
        <v>13</v>
      </c>
      <c r="O1" s="33">
        <f t="shared" si="0"/>
        <v>14</v>
      </c>
      <c r="P1" s="33">
        <f t="shared" si="0"/>
        <v>15</v>
      </c>
      <c r="Q1" s="34">
        <f t="shared" si="0"/>
        <v>16</v>
      </c>
      <c r="R1" s="34">
        <f t="shared" si="0"/>
        <v>17</v>
      </c>
      <c r="S1" s="34">
        <f t="shared" si="0"/>
        <v>18</v>
      </c>
      <c r="T1" s="34">
        <f t="shared" si="0"/>
        <v>19</v>
      </c>
      <c r="U1" s="34">
        <f t="shared" si="0"/>
        <v>20</v>
      </c>
      <c r="V1" s="34">
        <f t="shared" si="0"/>
        <v>21</v>
      </c>
      <c r="W1" s="34">
        <f t="shared" si="0"/>
        <v>22</v>
      </c>
      <c r="X1" s="34">
        <f t="shared" si="0"/>
        <v>23</v>
      </c>
      <c r="Y1" s="34">
        <f t="shared" si="0"/>
        <v>24</v>
      </c>
      <c r="Z1" s="34">
        <f t="shared" si="0"/>
        <v>25</v>
      </c>
      <c r="AA1" s="35">
        <f t="shared" si="0"/>
        <v>26</v>
      </c>
      <c r="AB1" s="35">
        <f t="shared" si="0"/>
        <v>27</v>
      </c>
      <c r="AC1" s="35">
        <f t="shared" si="0"/>
        <v>28</v>
      </c>
      <c r="AD1" s="35">
        <f t="shared" si="0"/>
        <v>29</v>
      </c>
      <c r="AE1" s="35">
        <f t="shared" si="0"/>
        <v>30</v>
      </c>
      <c r="AF1" s="35">
        <f t="shared" si="0"/>
        <v>31</v>
      </c>
    </row>
    <row r="2" spans="1:32" x14ac:dyDescent="0.25">
      <c r="A2" s="11">
        <v>-370</v>
      </c>
      <c r="B2">
        <v>406.67200000000003</v>
      </c>
      <c r="C2">
        <v>406.67200000000003</v>
      </c>
      <c r="D2">
        <v>406.67200000000003</v>
      </c>
      <c r="E2">
        <v>406.67200000000003</v>
      </c>
      <c r="F2">
        <v>406.67200000000003</v>
      </c>
      <c r="G2">
        <v>406.67200000000003</v>
      </c>
      <c r="H2">
        <v>406.67200000000003</v>
      </c>
      <c r="I2">
        <v>406.67200000000003</v>
      </c>
      <c r="J2">
        <v>406.67200000000003</v>
      </c>
      <c r="K2">
        <v>406.67200000000003</v>
      </c>
      <c r="L2">
        <v>406.67200000000003</v>
      </c>
      <c r="M2">
        <v>406.67200000000003</v>
      </c>
      <c r="N2">
        <v>406.67200000000003</v>
      </c>
      <c r="O2">
        <v>406.67200000000003</v>
      </c>
      <c r="P2">
        <v>406.67200000000003</v>
      </c>
      <c r="Q2">
        <v>406.67200000000003</v>
      </c>
      <c r="R2">
        <v>406.67200000000003</v>
      </c>
      <c r="S2">
        <v>406.67200000000003</v>
      </c>
      <c r="T2">
        <v>406.67200000000003</v>
      </c>
      <c r="U2">
        <v>406.67200000000003</v>
      </c>
      <c r="V2">
        <v>406.67200000000003</v>
      </c>
      <c r="W2">
        <v>406.67200000000003</v>
      </c>
      <c r="X2">
        <v>406.67200000000003</v>
      </c>
      <c r="Y2">
        <v>406.67200000000003</v>
      </c>
      <c r="Z2">
        <v>406.67200000000003</v>
      </c>
      <c r="AA2">
        <v>406.67200000000003</v>
      </c>
      <c r="AB2">
        <v>406.67200000000003</v>
      </c>
      <c r="AC2">
        <v>406.67200000000003</v>
      </c>
      <c r="AD2">
        <v>406.67200000000003</v>
      </c>
      <c r="AE2">
        <v>406.67200000000003</v>
      </c>
      <c r="AF2">
        <v>406.67200000000003</v>
      </c>
    </row>
    <row r="3" spans="1:32" x14ac:dyDescent="0.25">
      <c r="A3" s="11">
        <v>-325</v>
      </c>
      <c r="B3">
        <v>406.67200000000003</v>
      </c>
      <c r="C3">
        <v>406.67200000000003</v>
      </c>
      <c r="D3">
        <v>406.67200000000003</v>
      </c>
      <c r="E3">
        <v>406.67200000000003</v>
      </c>
      <c r="F3">
        <v>406.67200000000003</v>
      </c>
      <c r="G3">
        <v>406.67200000000003</v>
      </c>
      <c r="H3">
        <v>406.67200000000003</v>
      </c>
      <c r="I3">
        <v>406.67200000000003</v>
      </c>
      <c r="J3">
        <v>406.67200000000003</v>
      </c>
      <c r="K3">
        <v>406.67200000000003</v>
      </c>
      <c r="L3">
        <v>406.67200000000003</v>
      </c>
      <c r="M3">
        <v>406.67200000000003</v>
      </c>
      <c r="N3">
        <v>406.67200000000003</v>
      </c>
      <c r="O3">
        <v>406.67200000000003</v>
      </c>
      <c r="P3">
        <v>406.67200000000003</v>
      </c>
      <c r="Q3">
        <v>406.67200000000003</v>
      </c>
      <c r="R3">
        <v>406.67200000000003</v>
      </c>
      <c r="S3">
        <v>406.67200000000003</v>
      </c>
      <c r="T3">
        <v>406.67200000000003</v>
      </c>
      <c r="U3">
        <v>406.67200000000003</v>
      </c>
      <c r="V3">
        <v>406.67200000000003</v>
      </c>
      <c r="W3">
        <v>406.67200000000003</v>
      </c>
      <c r="X3">
        <v>406.67200000000003</v>
      </c>
      <c r="Y3">
        <v>406.67200000000003</v>
      </c>
      <c r="Z3">
        <v>406.67200000000003</v>
      </c>
      <c r="AA3">
        <v>406.67200000000003</v>
      </c>
      <c r="AB3">
        <v>406.67200000000003</v>
      </c>
      <c r="AC3">
        <v>406.67200000000003</v>
      </c>
      <c r="AD3">
        <v>406.67200000000003</v>
      </c>
      <c r="AE3">
        <v>406.67200000000003</v>
      </c>
      <c r="AF3">
        <v>406.67200000000003</v>
      </c>
    </row>
    <row r="4" spans="1:32" x14ac:dyDescent="0.25">
      <c r="A4" s="11">
        <v>-240</v>
      </c>
      <c r="B4">
        <v>406.678</v>
      </c>
      <c r="C4">
        <v>406.678</v>
      </c>
      <c r="D4">
        <v>406.678</v>
      </c>
      <c r="E4">
        <v>406.678</v>
      </c>
      <c r="F4">
        <v>406.678</v>
      </c>
      <c r="G4">
        <v>406.678</v>
      </c>
      <c r="H4">
        <v>406.678</v>
      </c>
      <c r="I4">
        <v>406.678</v>
      </c>
      <c r="J4">
        <v>406.678</v>
      </c>
      <c r="K4">
        <v>406.678</v>
      </c>
      <c r="L4">
        <v>406.678</v>
      </c>
      <c r="M4">
        <v>406.678</v>
      </c>
      <c r="N4">
        <v>406.678</v>
      </c>
      <c r="O4">
        <v>406.678</v>
      </c>
      <c r="P4">
        <v>406.678</v>
      </c>
      <c r="Q4">
        <v>406.678</v>
      </c>
      <c r="R4">
        <v>406.678</v>
      </c>
      <c r="S4">
        <v>406.678</v>
      </c>
      <c r="T4">
        <v>406.678</v>
      </c>
      <c r="U4">
        <v>406.678</v>
      </c>
      <c r="V4">
        <v>406.67700000000002</v>
      </c>
      <c r="W4">
        <v>406.67700000000002</v>
      </c>
      <c r="X4">
        <v>406.67700000000002</v>
      </c>
      <c r="Y4">
        <v>406.67700000000002</v>
      </c>
      <c r="Z4">
        <v>406.67700000000002</v>
      </c>
      <c r="AA4">
        <v>406.67700000000002</v>
      </c>
      <c r="AB4">
        <v>406.67700000000002</v>
      </c>
      <c r="AC4">
        <v>406.67700000000002</v>
      </c>
      <c r="AD4">
        <v>406.67700000000002</v>
      </c>
      <c r="AE4">
        <v>406.67700000000002</v>
      </c>
      <c r="AF4">
        <v>406.67700000000002</v>
      </c>
    </row>
    <row r="5" spans="1:32" x14ac:dyDescent="0.25">
      <c r="A5" s="11">
        <v>-107.5</v>
      </c>
      <c r="B5">
        <v>407.34899999999999</v>
      </c>
      <c r="C5">
        <v>407.34899999999999</v>
      </c>
      <c r="D5">
        <v>407.34899999999999</v>
      </c>
      <c r="E5">
        <v>407.34899999999999</v>
      </c>
      <c r="F5">
        <v>407.34899999999999</v>
      </c>
      <c r="G5">
        <v>407.34800000000001</v>
      </c>
      <c r="H5">
        <v>407.34800000000001</v>
      </c>
      <c r="I5">
        <v>407.34800000000001</v>
      </c>
      <c r="J5">
        <v>407.34699999999998</v>
      </c>
      <c r="K5">
        <v>407.34699999999998</v>
      </c>
      <c r="L5">
        <v>407.346</v>
      </c>
      <c r="M5">
        <v>407.34500000000003</v>
      </c>
      <c r="N5">
        <v>407.34399999999999</v>
      </c>
      <c r="O5">
        <v>407.34399999999999</v>
      </c>
      <c r="P5">
        <v>407.34300000000002</v>
      </c>
      <c r="Q5">
        <v>407.34</v>
      </c>
      <c r="R5">
        <v>407.33800000000002</v>
      </c>
      <c r="S5">
        <v>407.33600000000001</v>
      </c>
      <c r="T5">
        <v>407.334</v>
      </c>
      <c r="U5">
        <v>407.33300000000003</v>
      </c>
      <c r="V5">
        <v>407.33199999999999</v>
      </c>
      <c r="W5">
        <v>407.33100000000002</v>
      </c>
      <c r="X5">
        <v>407.33</v>
      </c>
      <c r="Y5">
        <v>407.33</v>
      </c>
      <c r="Z5">
        <v>407.33</v>
      </c>
      <c r="AA5">
        <v>407.33</v>
      </c>
      <c r="AB5">
        <v>407.33</v>
      </c>
      <c r="AC5">
        <v>407.33</v>
      </c>
      <c r="AD5">
        <v>407.33</v>
      </c>
      <c r="AE5">
        <v>407.33</v>
      </c>
      <c r="AF5">
        <v>407.33</v>
      </c>
    </row>
    <row r="6" spans="1:32" x14ac:dyDescent="0.25">
      <c r="A6" s="11">
        <v>0</v>
      </c>
      <c r="B6">
        <v>510.77499999999998</v>
      </c>
      <c r="C6">
        <v>510.77600000000001</v>
      </c>
      <c r="D6">
        <v>510.78100000000001</v>
      </c>
      <c r="E6">
        <v>510.78899999999999</v>
      </c>
      <c r="F6">
        <v>510.8</v>
      </c>
      <c r="G6">
        <v>510.81400000000002</v>
      </c>
      <c r="H6">
        <v>510.83199999999999</v>
      </c>
      <c r="I6">
        <v>510.85199999999998</v>
      </c>
      <c r="J6">
        <v>510.87599999999998</v>
      </c>
      <c r="K6">
        <v>510.90199999999999</v>
      </c>
      <c r="L6">
        <v>510.94499999999999</v>
      </c>
      <c r="M6">
        <v>510.97</v>
      </c>
      <c r="N6">
        <v>510.97</v>
      </c>
      <c r="O6">
        <v>510.93200000000002</v>
      </c>
      <c r="P6">
        <v>510.78800000000001</v>
      </c>
      <c r="Q6">
        <v>510.01</v>
      </c>
      <c r="R6">
        <v>509.31700000000001</v>
      </c>
      <c r="S6">
        <v>508.697</v>
      </c>
      <c r="T6">
        <v>508.14400000000001</v>
      </c>
      <c r="U6">
        <v>507.65199999999999</v>
      </c>
      <c r="V6">
        <v>507.21699999999998</v>
      </c>
      <c r="W6">
        <v>506.83300000000003</v>
      </c>
      <c r="X6">
        <v>506.49900000000002</v>
      </c>
      <c r="Y6">
        <v>506.2</v>
      </c>
      <c r="Z6">
        <v>506.09100000000001</v>
      </c>
      <c r="AA6">
        <v>506.06799999999998</v>
      </c>
      <c r="AB6">
        <v>506.048</v>
      </c>
      <c r="AC6">
        <v>506.03199999999998</v>
      </c>
      <c r="AD6">
        <v>506.02</v>
      </c>
      <c r="AE6">
        <v>506.01</v>
      </c>
      <c r="AF6">
        <v>506.005</v>
      </c>
    </row>
    <row r="7" spans="1:32" x14ac:dyDescent="0.25">
      <c r="A7" s="11">
        <v>62.5</v>
      </c>
      <c r="B7">
        <v>599.09699999999998</v>
      </c>
      <c r="C7">
        <v>599.101</v>
      </c>
      <c r="D7">
        <v>599.11099999999999</v>
      </c>
      <c r="E7">
        <v>599.12900000000002</v>
      </c>
      <c r="F7">
        <v>599.15300000000002</v>
      </c>
      <c r="G7">
        <v>599.18499999999995</v>
      </c>
      <c r="H7">
        <v>599.22299999999996</v>
      </c>
      <c r="I7">
        <v>599.26900000000001</v>
      </c>
      <c r="J7">
        <v>599.32100000000003</v>
      </c>
      <c r="K7">
        <v>599.37900000000002</v>
      </c>
      <c r="L7">
        <v>599.46799999999996</v>
      </c>
      <c r="M7">
        <v>599.51800000000003</v>
      </c>
      <c r="N7">
        <v>599.52099999999996</v>
      </c>
      <c r="O7">
        <v>599.45899999999995</v>
      </c>
      <c r="P7">
        <v>599.19399999999996</v>
      </c>
      <c r="Q7">
        <v>597.66600000000005</v>
      </c>
      <c r="R7">
        <v>596.30499999999995</v>
      </c>
      <c r="S7">
        <v>595.09400000000005</v>
      </c>
      <c r="T7">
        <v>594.01700000000005</v>
      </c>
      <c r="U7">
        <v>593.06399999999996</v>
      </c>
      <c r="V7">
        <v>592.22500000000002</v>
      </c>
      <c r="W7">
        <v>591.49099999999999</v>
      </c>
      <c r="X7">
        <v>590.85599999999999</v>
      </c>
      <c r="Y7">
        <v>590.29399999999998</v>
      </c>
      <c r="Z7">
        <v>590.096</v>
      </c>
      <c r="AA7">
        <v>590.05700000000002</v>
      </c>
      <c r="AB7">
        <v>590.02300000000002</v>
      </c>
      <c r="AC7">
        <v>589.99699999999996</v>
      </c>
      <c r="AD7">
        <v>589.976</v>
      </c>
      <c r="AE7">
        <v>589.96100000000001</v>
      </c>
      <c r="AF7">
        <v>589.952</v>
      </c>
    </row>
    <row r="8" spans="1:32" x14ac:dyDescent="0.25">
      <c r="A8" s="11">
        <v>136</v>
      </c>
      <c r="B8">
        <v>600.82600000000002</v>
      </c>
      <c r="C8">
        <v>600.82899999999995</v>
      </c>
      <c r="D8">
        <v>600.83900000000006</v>
      </c>
      <c r="E8">
        <v>600.85699999999997</v>
      </c>
      <c r="F8">
        <v>600.88099999999997</v>
      </c>
      <c r="G8">
        <v>600.91099999999994</v>
      </c>
      <c r="H8">
        <v>600.94899999999996</v>
      </c>
      <c r="I8">
        <v>600.99400000000003</v>
      </c>
      <c r="J8">
        <v>601.04499999999996</v>
      </c>
      <c r="K8">
        <v>601.101</v>
      </c>
      <c r="L8">
        <v>601.18799999999999</v>
      </c>
      <c r="M8">
        <v>601.23699999999997</v>
      </c>
      <c r="N8">
        <v>601.23900000000003</v>
      </c>
      <c r="O8">
        <v>601.17600000000004</v>
      </c>
      <c r="P8">
        <v>600.90899999999999</v>
      </c>
      <c r="Q8">
        <v>599.37400000000002</v>
      </c>
      <c r="R8">
        <v>598.00800000000004</v>
      </c>
      <c r="S8">
        <v>596.79200000000003</v>
      </c>
      <c r="T8">
        <v>595.71299999999997</v>
      </c>
      <c r="U8">
        <v>594.75900000000001</v>
      </c>
      <c r="V8">
        <v>593.91899999999998</v>
      </c>
      <c r="W8">
        <v>593.18499999999995</v>
      </c>
      <c r="X8">
        <v>592.55100000000004</v>
      </c>
      <c r="Y8">
        <v>591.99</v>
      </c>
      <c r="Z8">
        <v>591.79300000000001</v>
      </c>
      <c r="AA8">
        <v>591.75400000000002</v>
      </c>
      <c r="AB8">
        <v>591.721</v>
      </c>
      <c r="AC8">
        <v>591.69399999999996</v>
      </c>
      <c r="AD8">
        <v>591.673</v>
      </c>
      <c r="AE8">
        <v>591.65800000000002</v>
      </c>
      <c r="AF8">
        <v>591.649</v>
      </c>
    </row>
    <row r="9" spans="1:32" x14ac:dyDescent="0.25">
      <c r="A9" s="11">
        <v>177</v>
      </c>
      <c r="B9">
        <v>600.91399999999999</v>
      </c>
      <c r="C9">
        <v>600.91700000000003</v>
      </c>
      <c r="D9">
        <v>600.92700000000002</v>
      </c>
      <c r="E9">
        <v>600.94500000000005</v>
      </c>
      <c r="F9">
        <v>600.96900000000005</v>
      </c>
      <c r="G9">
        <v>601</v>
      </c>
      <c r="H9">
        <v>601.03700000000003</v>
      </c>
      <c r="I9">
        <v>601.08199999999999</v>
      </c>
      <c r="J9">
        <v>601.13300000000004</v>
      </c>
      <c r="K9">
        <v>601.18899999999996</v>
      </c>
      <c r="L9">
        <v>601.27700000000004</v>
      </c>
      <c r="M9">
        <v>601.32500000000005</v>
      </c>
      <c r="N9">
        <v>601.32799999999997</v>
      </c>
      <c r="O9">
        <v>601.26400000000001</v>
      </c>
      <c r="P9">
        <v>600.99800000000005</v>
      </c>
      <c r="Q9">
        <v>599.46400000000006</v>
      </c>
      <c r="R9">
        <v>598.09900000000005</v>
      </c>
      <c r="S9">
        <v>596.88400000000001</v>
      </c>
      <c r="T9">
        <v>595.80700000000002</v>
      </c>
      <c r="U9">
        <v>594.85299999999995</v>
      </c>
      <c r="V9">
        <v>594.01499999999999</v>
      </c>
      <c r="W9">
        <v>593.28300000000002</v>
      </c>
      <c r="X9">
        <v>592.65099999999995</v>
      </c>
      <c r="Y9">
        <v>592.09100000000001</v>
      </c>
      <c r="Z9">
        <v>591.89400000000001</v>
      </c>
      <c r="AA9">
        <v>591.85500000000002</v>
      </c>
      <c r="AB9">
        <v>591.822</v>
      </c>
      <c r="AC9">
        <v>591.79499999999996</v>
      </c>
      <c r="AD9">
        <v>591.77499999999998</v>
      </c>
      <c r="AE9">
        <v>591.76</v>
      </c>
      <c r="AF9">
        <v>591.75099999999998</v>
      </c>
    </row>
    <row r="10" spans="1:32" x14ac:dyDescent="0.25">
      <c r="A10" s="11">
        <v>235</v>
      </c>
      <c r="B10">
        <v>600.37199999999996</v>
      </c>
      <c r="C10">
        <v>600.375</v>
      </c>
      <c r="D10">
        <v>600.38599999999997</v>
      </c>
      <c r="E10">
        <v>600.40300000000002</v>
      </c>
      <c r="F10">
        <v>600.42700000000002</v>
      </c>
      <c r="G10">
        <v>600.45699999999999</v>
      </c>
      <c r="H10">
        <v>600.495</v>
      </c>
      <c r="I10">
        <v>600.53899999999999</v>
      </c>
      <c r="J10">
        <v>600.59</v>
      </c>
      <c r="K10">
        <v>600.64599999999996</v>
      </c>
      <c r="L10">
        <v>600.73199999999997</v>
      </c>
      <c r="M10">
        <v>600.78099999999995</v>
      </c>
      <c r="N10">
        <v>600.78200000000004</v>
      </c>
      <c r="O10">
        <v>600.71900000000005</v>
      </c>
      <c r="P10">
        <v>600.45100000000002</v>
      </c>
      <c r="Q10">
        <v>598.91300000000001</v>
      </c>
      <c r="R10">
        <v>597.54399999999998</v>
      </c>
      <c r="S10">
        <v>596.32600000000002</v>
      </c>
      <c r="T10">
        <v>595.24400000000003</v>
      </c>
      <c r="U10">
        <v>594.28700000000003</v>
      </c>
      <c r="V10">
        <v>593.44399999999996</v>
      </c>
      <c r="W10">
        <v>592.70799999999997</v>
      </c>
      <c r="X10">
        <v>592.07100000000003</v>
      </c>
      <c r="Y10">
        <v>591.50699999999995</v>
      </c>
      <c r="Z10">
        <v>591.30799999999999</v>
      </c>
      <c r="AA10">
        <v>591.26800000000003</v>
      </c>
      <c r="AB10">
        <v>591.23500000000001</v>
      </c>
      <c r="AC10">
        <v>591.20699999999999</v>
      </c>
      <c r="AD10">
        <v>591.18600000000004</v>
      </c>
      <c r="AE10">
        <v>591.16999999999996</v>
      </c>
      <c r="AF10">
        <v>591.16</v>
      </c>
    </row>
    <row r="11" spans="1:32" x14ac:dyDescent="0.25">
      <c r="A11" s="11">
        <v>308</v>
      </c>
      <c r="B11">
        <v>600.98099999999999</v>
      </c>
      <c r="C11">
        <v>600.98400000000004</v>
      </c>
      <c r="D11">
        <v>600.99400000000003</v>
      </c>
      <c r="E11">
        <v>601.01099999999997</v>
      </c>
      <c r="F11">
        <v>601.03599999999994</v>
      </c>
      <c r="G11">
        <v>601.06600000000003</v>
      </c>
      <c r="H11">
        <v>601.10400000000004</v>
      </c>
      <c r="I11">
        <v>601.149</v>
      </c>
      <c r="J11">
        <v>601.20000000000005</v>
      </c>
      <c r="K11">
        <v>601.25699999999995</v>
      </c>
      <c r="L11">
        <v>601.34400000000005</v>
      </c>
      <c r="M11">
        <v>601.39300000000003</v>
      </c>
      <c r="N11">
        <v>601.39499999999998</v>
      </c>
      <c r="O11">
        <v>601.33199999999999</v>
      </c>
      <c r="P11">
        <v>601.06600000000003</v>
      </c>
      <c r="Q11">
        <v>599.53300000000002</v>
      </c>
      <c r="R11">
        <v>598.16999999999996</v>
      </c>
      <c r="S11">
        <v>596.95899999999995</v>
      </c>
      <c r="T11">
        <v>595.88400000000001</v>
      </c>
      <c r="U11">
        <v>594.93600000000004</v>
      </c>
      <c r="V11">
        <v>594.10199999999998</v>
      </c>
      <c r="W11">
        <v>593.37699999999995</v>
      </c>
      <c r="X11">
        <v>592.75199999999995</v>
      </c>
      <c r="Y11">
        <v>592.20000000000005</v>
      </c>
      <c r="Z11">
        <v>592.00699999999995</v>
      </c>
      <c r="AA11">
        <v>591.96799999999996</v>
      </c>
      <c r="AB11">
        <v>591.93600000000004</v>
      </c>
      <c r="AC11">
        <v>591.91</v>
      </c>
      <c r="AD11">
        <v>591.89099999999996</v>
      </c>
      <c r="AE11">
        <v>591.87699999999995</v>
      </c>
      <c r="AF11">
        <v>591.86800000000005</v>
      </c>
    </row>
    <row r="12" spans="1:32" x14ac:dyDescent="0.25">
      <c r="A12" s="11">
        <v>353</v>
      </c>
      <c r="B12">
        <v>601.34199999999998</v>
      </c>
      <c r="C12">
        <v>601.34500000000003</v>
      </c>
      <c r="D12">
        <v>601.35599999999999</v>
      </c>
      <c r="E12">
        <v>601.37300000000005</v>
      </c>
      <c r="F12">
        <v>601.39700000000005</v>
      </c>
      <c r="G12">
        <v>601.42700000000002</v>
      </c>
      <c r="H12">
        <v>601.46500000000003</v>
      </c>
      <c r="I12">
        <v>601.51</v>
      </c>
      <c r="J12">
        <v>601.56100000000004</v>
      </c>
      <c r="K12">
        <v>601.61699999999996</v>
      </c>
      <c r="L12">
        <v>601.70399999999995</v>
      </c>
      <c r="M12">
        <v>601.75199999999995</v>
      </c>
      <c r="N12">
        <v>601.755</v>
      </c>
      <c r="O12">
        <v>601.69100000000003</v>
      </c>
      <c r="P12">
        <v>601.42499999999995</v>
      </c>
      <c r="Q12">
        <v>599.89099999999996</v>
      </c>
      <c r="R12">
        <v>598.52700000000004</v>
      </c>
      <c r="S12">
        <v>597.31500000000005</v>
      </c>
      <c r="T12">
        <v>596.24</v>
      </c>
      <c r="U12">
        <v>595.29200000000003</v>
      </c>
      <c r="V12">
        <v>594.45899999999995</v>
      </c>
      <c r="W12">
        <v>593.73500000000001</v>
      </c>
      <c r="X12">
        <v>593.11099999999999</v>
      </c>
      <c r="Y12">
        <v>592.56200000000001</v>
      </c>
      <c r="Z12">
        <v>592.36900000000003</v>
      </c>
      <c r="AA12">
        <v>592.33100000000002</v>
      </c>
      <c r="AB12">
        <v>592.29899999999998</v>
      </c>
      <c r="AC12">
        <v>592.27300000000002</v>
      </c>
      <c r="AD12">
        <v>592.25400000000002</v>
      </c>
      <c r="AE12">
        <v>592.24</v>
      </c>
      <c r="AF12">
        <v>592.23199999999997</v>
      </c>
    </row>
    <row r="13" spans="1:32" x14ac:dyDescent="0.25">
      <c r="A13" s="11">
        <v>471.5</v>
      </c>
      <c r="B13">
        <v>612.95399999999995</v>
      </c>
      <c r="C13">
        <v>612.95699999999999</v>
      </c>
      <c r="D13">
        <v>612.96799999999996</v>
      </c>
      <c r="E13">
        <v>612.98699999999997</v>
      </c>
      <c r="F13">
        <v>613.01199999999994</v>
      </c>
      <c r="G13">
        <v>613.04499999999996</v>
      </c>
      <c r="H13">
        <v>613.08600000000001</v>
      </c>
      <c r="I13">
        <v>613.13300000000004</v>
      </c>
      <c r="J13">
        <v>613.18799999999999</v>
      </c>
      <c r="K13">
        <v>613.24900000000002</v>
      </c>
      <c r="L13">
        <v>613.34100000000001</v>
      </c>
      <c r="M13">
        <v>613.39200000000005</v>
      </c>
      <c r="N13">
        <v>613.39499999999998</v>
      </c>
      <c r="O13">
        <v>613.32799999999997</v>
      </c>
      <c r="P13">
        <v>613.04600000000005</v>
      </c>
      <c r="Q13">
        <v>611.40700000000004</v>
      </c>
      <c r="R13">
        <v>609.95100000000002</v>
      </c>
      <c r="S13">
        <v>608.65700000000004</v>
      </c>
      <c r="T13">
        <v>607.51199999999994</v>
      </c>
      <c r="U13">
        <v>606.50199999999995</v>
      </c>
      <c r="V13">
        <v>605.61599999999999</v>
      </c>
      <c r="W13">
        <v>604.84699999999998</v>
      </c>
      <c r="X13">
        <v>604.18700000000001</v>
      </c>
      <c r="Y13">
        <v>603.60699999999997</v>
      </c>
      <c r="Z13">
        <v>603.40499999999997</v>
      </c>
      <c r="AA13">
        <v>603.36500000000001</v>
      </c>
      <c r="AB13">
        <v>603.33199999999999</v>
      </c>
      <c r="AC13">
        <v>603.30600000000004</v>
      </c>
      <c r="AD13">
        <v>603.28499999999997</v>
      </c>
      <c r="AE13">
        <v>603.27099999999996</v>
      </c>
      <c r="AF13">
        <v>603.26400000000001</v>
      </c>
    </row>
    <row r="14" spans="1:32" x14ac:dyDescent="0.25">
      <c r="A14" s="11">
        <v>590</v>
      </c>
      <c r="B14">
        <v>650.005</v>
      </c>
      <c r="C14">
        <v>650.00900000000001</v>
      </c>
      <c r="D14">
        <v>650.02300000000002</v>
      </c>
      <c r="E14">
        <v>650.04499999999996</v>
      </c>
      <c r="F14">
        <v>650.077</v>
      </c>
      <c r="G14">
        <v>650.11699999999996</v>
      </c>
      <c r="H14">
        <v>650.16600000000005</v>
      </c>
      <c r="I14">
        <v>650.22400000000005</v>
      </c>
      <c r="J14">
        <v>650.29100000000005</v>
      </c>
      <c r="K14">
        <v>650.36500000000001</v>
      </c>
      <c r="L14">
        <v>650.47500000000002</v>
      </c>
      <c r="M14">
        <v>650.53399999999999</v>
      </c>
      <c r="N14">
        <v>650.53599999999994</v>
      </c>
      <c r="O14">
        <v>650.45799999999997</v>
      </c>
      <c r="P14">
        <v>650.12</v>
      </c>
      <c r="Q14">
        <v>648.11500000000001</v>
      </c>
      <c r="R14">
        <v>646.33199999999999</v>
      </c>
      <c r="S14">
        <v>644.74900000000002</v>
      </c>
      <c r="T14">
        <v>643.34699999999998</v>
      </c>
      <c r="U14">
        <v>642.11</v>
      </c>
      <c r="V14">
        <v>641.02599999999995</v>
      </c>
      <c r="W14">
        <v>640.08399999999995</v>
      </c>
      <c r="X14">
        <v>639.27499999999998</v>
      </c>
      <c r="Y14">
        <v>638.56399999999996</v>
      </c>
      <c r="Z14">
        <v>638.31799999999998</v>
      </c>
      <c r="AA14">
        <v>638.27099999999996</v>
      </c>
      <c r="AB14">
        <v>638.23199999999997</v>
      </c>
      <c r="AC14">
        <v>638.19899999999996</v>
      </c>
      <c r="AD14">
        <v>638.17399999999998</v>
      </c>
      <c r="AE14">
        <v>638.15599999999995</v>
      </c>
      <c r="AF14">
        <v>638.14499999999998</v>
      </c>
    </row>
    <row r="15" spans="1:32" x14ac:dyDescent="0.25">
      <c r="A15" s="11">
        <v>636.5</v>
      </c>
      <c r="B15">
        <v>651.83299999999997</v>
      </c>
      <c r="C15">
        <v>651.83799999999997</v>
      </c>
      <c r="D15">
        <v>651.851</v>
      </c>
      <c r="E15">
        <v>651.87400000000002</v>
      </c>
      <c r="F15">
        <v>651.90499999999997</v>
      </c>
      <c r="G15">
        <v>651.94500000000005</v>
      </c>
      <c r="H15">
        <v>651.99400000000003</v>
      </c>
      <c r="I15">
        <v>652.05200000000002</v>
      </c>
      <c r="J15">
        <v>652.11900000000003</v>
      </c>
      <c r="K15">
        <v>652.19200000000001</v>
      </c>
      <c r="L15">
        <v>652.30200000000002</v>
      </c>
      <c r="M15">
        <v>652.36099999999999</v>
      </c>
      <c r="N15">
        <v>652.36300000000006</v>
      </c>
      <c r="O15">
        <v>652.28499999999997</v>
      </c>
      <c r="P15">
        <v>651.947</v>
      </c>
      <c r="Q15">
        <v>649.94299999999998</v>
      </c>
      <c r="R15">
        <v>648.16300000000001</v>
      </c>
      <c r="S15">
        <v>646.58299999999997</v>
      </c>
      <c r="T15">
        <v>645.18600000000004</v>
      </c>
      <c r="U15">
        <v>643.95600000000002</v>
      </c>
      <c r="V15">
        <v>642.87900000000002</v>
      </c>
      <c r="W15">
        <v>641.94500000000005</v>
      </c>
      <c r="X15">
        <v>641.14499999999998</v>
      </c>
      <c r="Y15">
        <v>640.44500000000005</v>
      </c>
      <c r="Z15">
        <v>640.20299999999997</v>
      </c>
      <c r="AA15">
        <v>640.15700000000004</v>
      </c>
      <c r="AB15">
        <v>640.11900000000003</v>
      </c>
      <c r="AC15">
        <v>640.08799999999997</v>
      </c>
      <c r="AD15">
        <v>640.06399999999996</v>
      </c>
      <c r="AE15">
        <v>640.04700000000003</v>
      </c>
      <c r="AF15">
        <v>640.03700000000003</v>
      </c>
    </row>
    <row r="16" spans="1:32" x14ac:dyDescent="0.25">
      <c r="A16" s="11">
        <v>729</v>
      </c>
      <c r="B16">
        <v>653.12800000000004</v>
      </c>
      <c r="C16">
        <v>653.13199999999995</v>
      </c>
      <c r="D16">
        <v>653.14599999999996</v>
      </c>
      <c r="E16">
        <v>653.16800000000001</v>
      </c>
      <c r="F16">
        <v>653.19899999999996</v>
      </c>
      <c r="G16">
        <v>653.23800000000006</v>
      </c>
      <c r="H16">
        <v>653.28700000000003</v>
      </c>
      <c r="I16">
        <v>653.34500000000003</v>
      </c>
      <c r="J16">
        <v>653.41099999999994</v>
      </c>
      <c r="K16">
        <v>653.48400000000004</v>
      </c>
      <c r="L16">
        <v>653.59199999999998</v>
      </c>
      <c r="M16">
        <v>653.65099999999995</v>
      </c>
      <c r="N16">
        <v>653.65200000000004</v>
      </c>
      <c r="O16">
        <v>653.57299999999998</v>
      </c>
      <c r="P16">
        <v>653.23099999999999</v>
      </c>
      <c r="Q16">
        <v>651.20500000000004</v>
      </c>
      <c r="R16">
        <v>649.40599999999995</v>
      </c>
      <c r="S16">
        <v>647.80899999999997</v>
      </c>
      <c r="T16">
        <v>646.39599999999996</v>
      </c>
      <c r="U16">
        <v>645.15</v>
      </c>
      <c r="V16">
        <v>644.05999999999995</v>
      </c>
      <c r="W16">
        <v>643.11500000000001</v>
      </c>
      <c r="X16">
        <v>642.30399999999997</v>
      </c>
      <c r="Y16">
        <v>641.59299999999996</v>
      </c>
      <c r="Z16">
        <v>641.34699999999998</v>
      </c>
      <c r="AA16">
        <v>641.29999999999995</v>
      </c>
      <c r="AB16">
        <v>641.26099999999997</v>
      </c>
      <c r="AC16">
        <v>641.22900000000004</v>
      </c>
      <c r="AD16">
        <v>641.20399999999995</v>
      </c>
      <c r="AE16">
        <v>641.18600000000004</v>
      </c>
      <c r="AF16">
        <v>641.17499999999995</v>
      </c>
    </row>
    <row r="17" spans="1:32" x14ac:dyDescent="0.25">
      <c r="A17" s="11">
        <v>847.5</v>
      </c>
      <c r="B17">
        <v>731.60299999999995</v>
      </c>
      <c r="C17">
        <v>731.60900000000004</v>
      </c>
      <c r="D17">
        <v>731.62699999999995</v>
      </c>
      <c r="E17">
        <v>731.65800000000002</v>
      </c>
      <c r="F17">
        <v>731.70100000000002</v>
      </c>
      <c r="G17">
        <v>731.75699999999995</v>
      </c>
      <c r="H17">
        <v>731.82399999999996</v>
      </c>
      <c r="I17">
        <v>731.904</v>
      </c>
      <c r="J17">
        <v>731.99599999999998</v>
      </c>
      <c r="K17">
        <v>732.09799999999996</v>
      </c>
      <c r="L17">
        <v>732.24099999999999</v>
      </c>
      <c r="M17">
        <v>732.31399999999996</v>
      </c>
      <c r="N17">
        <v>732.31500000000005</v>
      </c>
      <c r="O17">
        <v>732.21400000000006</v>
      </c>
      <c r="P17">
        <v>731.76099999999997</v>
      </c>
      <c r="Q17">
        <v>728.95</v>
      </c>
      <c r="R17">
        <v>726.45799999999997</v>
      </c>
      <c r="S17">
        <v>724.25199999999995</v>
      </c>
      <c r="T17">
        <v>722.30499999999995</v>
      </c>
      <c r="U17">
        <v>720.596</v>
      </c>
      <c r="V17">
        <v>719.10599999999999</v>
      </c>
      <c r="W17">
        <v>717.81899999999996</v>
      </c>
      <c r="X17">
        <v>716.72299999999996</v>
      </c>
      <c r="Y17">
        <v>715.77</v>
      </c>
      <c r="Z17">
        <v>715.45</v>
      </c>
      <c r="AA17">
        <v>715.39200000000005</v>
      </c>
      <c r="AB17">
        <v>715.34299999999996</v>
      </c>
      <c r="AC17">
        <v>715.303</v>
      </c>
      <c r="AD17">
        <v>715.27200000000005</v>
      </c>
      <c r="AE17">
        <v>715.25</v>
      </c>
      <c r="AF17">
        <v>715.23599999999999</v>
      </c>
    </row>
    <row r="18" spans="1:32" x14ac:dyDescent="0.25">
      <c r="A18" s="11">
        <v>920</v>
      </c>
      <c r="B18">
        <v>733.40599999999995</v>
      </c>
      <c r="C18">
        <v>733.41200000000003</v>
      </c>
      <c r="D18">
        <v>733.43</v>
      </c>
      <c r="E18">
        <v>733.46100000000001</v>
      </c>
      <c r="F18">
        <v>733.50400000000002</v>
      </c>
      <c r="G18">
        <v>733.55799999999999</v>
      </c>
      <c r="H18">
        <v>733.62599999999998</v>
      </c>
      <c r="I18">
        <v>733.70500000000004</v>
      </c>
      <c r="J18">
        <v>733.79600000000005</v>
      </c>
      <c r="K18">
        <v>733.89700000000005</v>
      </c>
      <c r="L18">
        <v>734.03899999999999</v>
      </c>
      <c r="M18">
        <v>734.11199999999997</v>
      </c>
      <c r="N18">
        <v>734.11199999999997</v>
      </c>
      <c r="O18">
        <v>734.01099999999997</v>
      </c>
      <c r="P18">
        <v>733.55700000000002</v>
      </c>
      <c r="Q18">
        <v>730.74199999999996</v>
      </c>
      <c r="R18">
        <v>728.24800000000005</v>
      </c>
      <c r="S18">
        <v>726.04200000000003</v>
      </c>
      <c r="T18">
        <v>724.09699999999998</v>
      </c>
      <c r="U18">
        <v>722.39099999999996</v>
      </c>
      <c r="V18">
        <v>720.90499999999997</v>
      </c>
      <c r="W18">
        <v>719.62400000000002</v>
      </c>
      <c r="X18">
        <v>718.53499999999997</v>
      </c>
      <c r="Y18">
        <v>717.59199999999998</v>
      </c>
      <c r="Z18">
        <v>717.27499999999998</v>
      </c>
      <c r="AA18">
        <v>717.21799999999996</v>
      </c>
      <c r="AB18">
        <v>717.17</v>
      </c>
      <c r="AC18">
        <v>717.13099999999997</v>
      </c>
      <c r="AD18">
        <v>717.1</v>
      </c>
      <c r="AE18">
        <v>717.07899999999995</v>
      </c>
      <c r="AF18">
        <v>717.06500000000005</v>
      </c>
    </row>
    <row r="19" spans="1:32" x14ac:dyDescent="0.25">
      <c r="A19" s="11">
        <v>1015</v>
      </c>
      <c r="B19">
        <v>755.75199999999995</v>
      </c>
      <c r="C19">
        <v>755.75900000000001</v>
      </c>
      <c r="D19">
        <v>755.779</v>
      </c>
      <c r="E19">
        <v>755.81200000000001</v>
      </c>
      <c r="F19">
        <v>755.85799999999995</v>
      </c>
      <c r="G19">
        <v>755.91800000000001</v>
      </c>
      <c r="H19">
        <v>755.99099999999999</v>
      </c>
      <c r="I19">
        <v>756.077</v>
      </c>
      <c r="J19">
        <v>756.17600000000004</v>
      </c>
      <c r="K19">
        <v>756.28599999999994</v>
      </c>
      <c r="L19">
        <v>756.43700000000001</v>
      </c>
      <c r="M19">
        <v>756.51400000000001</v>
      </c>
      <c r="N19">
        <v>756.51400000000001</v>
      </c>
      <c r="O19">
        <v>756.40700000000004</v>
      </c>
      <c r="P19">
        <v>755.92200000000003</v>
      </c>
      <c r="Q19">
        <v>752.87400000000002</v>
      </c>
      <c r="R19">
        <v>750.17499999999995</v>
      </c>
      <c r="S19">
        <v>747.78899999999999</v>
      </c>
      <c r="T19">
        <v>745.68799999999999</v>
      </c>
      <c r="U19">
        <v>743.84900000000005</v>
      </c>
      <c r="V19">
        <v>742.25</v>
      </c>
      <c r="W19">
        <v>740.87400000000002</v>
      </c>
      <c r="X19">
        <v>739.70699999999999</v>
      </c>
      <c r="Y19">
        <v>738.7</v>
      </c>
      <c r="Z19">
        <v>738.36500000000001</v>
      </c>
      <c r="AA19">
        <v>738.30499999999995</v>
      </c>
      <c r="AB19">
        <v>738.255</v>
      </c>
      <c r="AC19">
        <v>738.21500000000003</v>
      </c>
      <c r="AD19">
        <v>738.18299999999999</v>
      </c>
      <c r="AE19">
        <v>738.16099999999994</v>
      </c>
      <c r="AF19">
        <v>738.14700000000005</v>
      </c>
    </row>
    <row r="20" spans="1:32" x14ac:dyDescent="0.25">
      <c r="A20" s="11">
        <v>1110</v>
      </c>
      <c r="B20">
        <v>805.24699999999996</v>
      </c>
      <c r="C20">
        <v>805.255</v>
      </c>
      <c r="D20">
        <v>805.27800000000002</v>
      </c>
      <c r="E20">
        <v>805.31700000000001</v>
      </c>
      <c r="F20">
        <v>805.37099999999998</v>
      </c>
      <c r="G20">
        <v>805.44100000000003</v>
      </c>
      <c r="H20">
        <v>805.52700000000004</v>
      </c>
      <c r="I20">
        <v>805.62800000000004</v>
      </c>
      <c r="J20">
        <v>805.74400000000003</v>
      </c>
      <c r="K20">
        <v>805.87400000000002</v>
      </c>
      <c r="L20">
        <v>806.04499999999996</v>
      </c>
      <c r="M20">
        <v>806.13099999999997</v>
      </c>
      <c r="N20">
        <v>806.12900000000002</v>
      </c>
      <c r="O20">
        <v>806.00800000000004</v>
      </c>
      <c r="P20">
        <v>805.44399999999996</v>
      </c>
      <c r="Q20">
        <v>801.81700000000001</v>
      </c>
      <c r="R20">
        <v>798.60500000000002</v>
      </c>
      <c r="S20">
        <v>795.76700000000005</v>
      </c>
      <c r="T20">
        <v>793.26900000000001</v>
      </c>
      <c r="U20">
        <v>791.08199999999999</v>
      </c>
      <c r="V20">
        <v>789.18100000000004</v>
      </c>
      <c r="W20">
        <v>787.54600000000005</v>
      </c>
      <c r="X20">
        <v>786.16</v>
      </c>
      <c r="Y20">
        <v>784.96400000000006</v>
      </c>
      <c r="Z20">
        <v>784.57100000000003</v>
      </c>
      <c r="AA20">
        <v>784.50199999999995</v>
      </c>
      <c r="AB20">
        <v>784.44399999999996</v>
      </c>
      <c r="AC20">
        <v>784.39700000000005</v>
      </c>
      <c r="AD20">
        <v>784.35900000000004</v>
      </c>
      <c r="AE20">
        <v>784.33199999999999</v>
      </c>
      <c r="AF20">
        <v>784.31399999999996</v>
      </c>
    </row>
    <row r="21" spans="1:32" x14ac:dyDescent="0.25">
      <c r="A21" s="11">
        <v>1145</v>
      </c>
      <c r="B21">
        <v>807.64599999999996</v>
      </c>
      <c r="C21">
        <v>807.654</v>
      </c>
      <c r="D21">
        <v>807.67700000000002</v>
      </c>
      <c r="E21">
        <v>807.71600000000001</v>
      </c>
      <c r="F21">
        <v>807.77</v>
      </c>
      <c r="G21">
        <v>807.83900000000006</v>
      </c>
      <c r="H21">
        <v>807.92399999999998</v>
      </c>
      <c r="I21">
        <v>808.02499999999998</v>
      </c>
      <c r="J21">
        <v>808.14099999999996</v>
      </c>
      <c r="K21">
        <v>808.27</v>
      </c>
      <c r="L21">
        <v>808.44</v>
      </c>
      <c r="M21">
        <v>808.52499999999998</v>
      </c>
      <c r="N21">
        <v>808.52300000000002</v>
      </c>
      <c r="O21">
        <v>808.40200000000004</v>
      </c>
      <c r="P21">
        <v>807.83900000000006</v>
      </c>
      <c r="Q21">
        <v>804.20899999999995</v>
      </c>
      <c r="R21">
        <v>800.99900000000002</v>
      </c>
      <c r="S21">
        <v>798.16499999999996</v>
      </c>
      <c r="T21">
        <v>795.67200000000003</v>
      </c>
      <c r="U21">
        <v>793.49300000000005</v>
      </c>
      <c r="V21">
        <v>791.60299999999995</v>
      </c>
      <c r="W21">
        <v>789.98</v>
      </c>
      <c r="X21">
        <v>788.60799999999995</v>
      </c>
      <c r="Y21">
        <v>787.42899999999997</v>
      </c>
      <c r="Z21">
        <v>787.04100000000005</v>
      </c>
      <c r="AA21">
        <v>786.97500000000002</v>
      </c>
      <c r="AB21">
        <v>786.91800000000001</v>
      </c>
      <c r="AC21">
        <v>786.87199999999996</v>
      </c>
      <c r="AD21">
        <v>786.83600000000001</v>
      </c>
      <c r="AE21">
        <v>786.81</v>
      </c>
      <c r="AF21">
        <v>786.79399999999998</v>
      </c>
    </row>
    <row r="22" spans="1:32" x14ac:dyDescent="0.25">
      <c r="A22" s="11">
        <v>1180</v>
      </c>
      <c r="B22">
        <v>808.07600000000002</v>
      </c>
      <c r="C22">
        <v>808.08399999999995</v>
      </c>
      <c r="D22">
        <v>808.10699999999997</v>
      </c>
      <c r="E22">
        <v>808.14599999999996</v>
      </c>
      <c r="F22">
        <v>808.2</v>
      </c>
      <c r="G22">
        <v>808.27</v>
      </c>
      <c r="H22">
        <v>808.35500000000002</v>
      </c>
      <c r="I22">
        <v>808.45500000000004</v>
      </c>
      <c r="J22">
        <v>808.572</v>
      </c>
      <c r="K22">
        <v>808.70100000000002</v>
      </c>
      <c r="L22">
        <v>808.87099999999998</v>
      </c>
      <c r="M22">
        <v>808.95699999999999</v>
      </c>
      <c r="N22">
        <v>808.95399999999995</v>
      </c>
      <c r="O22">
        <v>808.83299999999997</v>
      </c>
      <c r="P22">
        <v>808.27099999999996</v>
      </c>
      <c r="Q22">
        <v>804.64400000000001</v>
      </c>
      <c r="R22">
        <v>801.43700000000001</v>
      </c>
      <c r="S22">
        <v>798.60599999999999</v>
      </c>
      <c r="T22">
        <v>796.11800000000005</v>
      </c>
      <c r="U22">
        <v>793.94299999999998</v>
      </c>
      <c r="V22">
        <v>792.05799999999999</v>
      </c>
      <c r="W22">
        <v>790.44</v>
      </c>
      <c r="X22">
        <v>789.07399999999996</v>
      </c>
      <c r="Y22">
        <v>787.90099999999995</v>
      </c>
      <c r="Z22">
        <v>787.51599999999996</v>
      </c>
      <c r="AA22">
        <v>787.45</v>
      </c>
      <c r="AB22">
        <v>787.39499999999998</v>
      </c>
      <c r="AC22">
        <v>787.34900000000005</v>
      </c>
      <c r="AD22">
        <v>787.31399999999996</v>
      </c>
      <c r="AE22">
        <v>787.28800000000001</v>
      </c>
      <c r="AF22">
        <v>787.27200000000005</v>
      </c>
    </row>
    <row r="23" spans="1:32" x14ac:dyDescent="0.25">
      <c r="A23" s="11">
        <v>1248</v>
      </c>
      <c r="B23">
        <v>807.21699999999998</v>
      </c>
      <c r="C23">
        <v>807.22400000000005</v>
      </c>
      <c r="D23">
        <v>807.24699999999996</v>
      </c>
      <c r="E23">
        <v>807.28499999999997</v>
      </c>
      <c r="F23">
        <v>807.33900000000006</v>
      </c>
      <c r="G23">
        <v>807.40700000000004</v>
      </c>
      <c r="H23">
        <v>807.49099999999999</v>
      </c>
      <c r="I23">
        <v>807.59</v>
      </c>
      <c r="J23">
        <v>807.70500000000004</v>
      </c>
      <c r="K23">
        <v>807.83199999999999</v>
      </c>
      <c r="L23">
        <v>808</v>
      </c>
      <c r="M23">
        <v>808.08399999999995</v>
      </c>
      <c r="N23">
        <v>808.08</v>
      </c>
      <c r="O23">
        <v>807.95699999999999</v>
      </c>
      <c r="P23">
        <v>807.39099999999996</v>
      </c>
      <c r="Q23">
        <v>803.74699999999996</v>
      </c>
      <c r="R23">
        <v>800.52200000000005</v>
      </c>
      <c r="S23">
        <v>797.67399999999998</v>
      </c>
      <c r="T23">
        <v>795.16899999999998</v>
      </c>
      <c r="U23">
        <v>792.97699999999998</v>
      </c>
      <c r="V23">
        <v>791.07399999999996</v>
      </c>
      <c r="W23">
        <v>789.43899999999996</v>
      </c>
      <c r="X23">
        <v>788.05499999999995</v>
      </c>
      <c r="Y23">
        <v>786.86199999999997</v>
      </c>
      <c r="Z23">
        <v>786.47</v>
      </c>
      <c r="AA23">
        <v>786.40200000000004</v>
      </c>
      <c r="AB23">
        <v>786.34400000000005</v>
      </c>
      <c r="AC23">
        <v>786.29700000000003</v>
      </c>
      <c r="AD23">
        <v>786.25900000000001</v>
      </c>
      <c r="AE23">
        <v>786.23099999999999</v>
      </c>
      <c r="AF23">
        <v>786.21299999999997</v>
      </c>
    </row>
    <row r="24" spans="1:32" x14ac:dyDescent="0.25">
      <c r="A24" s="11">
        <v>1341.5</v>
      </c>
      <c r="B24">
        <v>866.65800000000002</v>
      </c>
      <c r="C24">
        <v>866.66700000000003</v>
      </c>
      <c r="D24">
        <v>866.69399999999996</v>
      </c>
      <c r="E24">
        <v>866.73900000000003</v>
      </c>
      <c r="F24">
        <v>866.80200000000002</v>
      </c>
      <c r="G24">
        <v>866.88300000000004</v>
      </c>
      <c r="H24">
        <v>866.98199999999997</v>
      </c>
      <c r="I24">
        <v>867.09900000000005</v>
      </c>
      <c r="J24">
        <v>867.23400000000004</v>
      </c>
      <c r="K24">
        <v>867.38499999999999</v>
      </c>
      <c r="L24">
        <v>867.57600000000002</v>
      </c>
      <c r="M24">
        <v>867.66899999999998</v>
      </c>
      <c r="N24">
        <v>867.66300000000001</v>
      </c>
      <c r="O24">
        <v>867.52499999999998</v>
      </c>
      <c r="P24">
        <v>866.87199999999996</v>
      </c>
      <c r="Q24">
        <v>862.53800000000001</v>
      </c>
      <c r="R24">
        <v>858.70899999999995</v>
      </c>
      <c r="S24">
        <v>855.33299999999997</v>
      </c>
      <c r="T24">
        <v>852.37</v>
      </c>
      <c r="U24">
        <v>849.78399999999999</v>
      </c>
      <c r="V24">
        <v>847.54700000000003</v>
      </c>
      <c r="W24">
        <v>845.63199999999995</v>
      </c>
      <c r="X24">
        <v>844.02</v>
      </c>
      <c r="Y24">
        <v>842.64099999999996</v>
      </c>
      <c r="Z24">
        <v>842.19600000000003</v>
      </c>
      <c r="AA24">
        <v>842.12099999999998</v>
      </c>
      <c r="AB24">
        <v>842.05899999999997</v>
      </c>
      <c r="AC24">
        <v>842.00699999999995</v>
      </c>
      <c r="AD24">
        <v>841.96699999999998</v>
      </c>
      <c r="AE24">
        <v>841.93700000000001</v>
      </c>
      <c r="AF24">
        <v>841.91700000000003</v>
      </c>
    </row>
    <row r="25" spans="1:32" x14ac:dyDescent="0.25">
      <c r="A25" s="11">
        <v>1397</v>
      </c>
      <c r="B25">
        <v>872.86900000000003</v>
      </c>
      <c r="C25">
        <v>872.87900000000002</v>
      </c>
      <c r="D25">
        <v>872.90599999999995</v>
      </c>
      <c r="E25">
        <v>872.952</v>
      </c>
      <c r="F25">
        <v>873.01499999999999</v>
      </c>
      <c r="G25">
        <v>873.09699999999998</v>
      </c>
      <c r="H25">
        <v>873.19799999999998</v>
      </c>
      <c r="I25">
        <v>873.31600000000003</v>
      </c>
      <c r="J25">
        <v>873.45299999999997</v>
      </c>
      <c r="K25">
        <v>873.60599999999999</v>
      </c>
      <c r="L25">
        <v>873.79899999999998</v>
      </c>
      <c r="M25">
        <v>873.89200000000005</v>
      </c>
      <c r="N25">
        <v>873.88599999999997</v>
      </c>
      <c r="O25">
        <v>873.74699999999996</v>
      </c>
      <c r="P25">
        <v>873.08500000000004</v>
      </c>
      <c r="Q25">
        <v>868.68600000000004</v>
      </c>
      <c r="R25">
        <v>864.79899999999998</v>
      </c>
      <c r="S25">
        <v>861.37599999999998</v>
      </c>
      <c r="T25">
        <v>858.37199999999996</v>
      </c>
      <c r="U25">
        <v>855.75300000000004</v>
      </c>
      <c r="V25">
        <v>853.48800000000006</v>
      </c>
      <c r="W25">
        <v>851.553</v>
      </c>
      <c r="X25">
        <v>849.92499999999995</v>
      </c>
      <c r="Y25">
        <v>848.53599999999994</v>
      </c>
      <c r="Z25">
        <v>848.08900000000006</v>
      </c>
      <c r="AA25">
        <v>848.01400000000001</v>
      </c>
      <c r="AB25">
        <v>847.952</v>
      </c>
      <c r="AC25">
        <v>847.9</v>
      </c>
      <c r="AD25">
        <v>847.86</v>
      </c>
      <c r="AE25">
        <v>847.83100000000002</v>
      </c>
      <c r="AF25">
        <v>847.81200000000001</v>
      </c>
    </row>
    <row r="26" spans="1:32" x14ac:dyDescent="0.25">
      <c r="A26" s="11">
        <v>1440</v>
      </c>
      <c r="B26">
        <v>873.56200000000001</v>
      </c>
      <c r="C26">
        <v>873.57100000000003</v>
      </c>
      <c r="D26">
        <v>873.59799999999996</v>
      </c>
      <c r="E26">
        <v>873.64400000000001</v>
      </c>
      <c r="F26">
        <v>873.70799999999997</v>
      </c>
      <c r="G26">
        <v>873.79</v>
      </c>
      <c r="H26">
        <v>873.89</v>
      </c>
      <c r="I26">
        <v>874.00800000000004</v>
      </c>
      <c r="J26">
        <v>874.14499999999998</v>
      </c>
      <c r="K26">
        <v>874.298</v>
      </c>
      <c r="L26">
        <v>874.49099999999999</v>
      </c>
      <c r="M26">
        <v>874.58399999999995</v>
      </c>
      <c r="N26">
        <v>874.57799999999997</v>
      </c>
      <c r="O26">
        <v>874.43899999999996</v>
      </c>
      <c r="P26">
        <v>873.77800000000002</v>
      </c>
      <c r="Q26">
        <v>869.37900000000002</v>
      </c>
      <c r="R26">
        <v>865.49400000000003</v>
      </c>
      <c r="S26">
        <v>862.07299999999998</v>
      </c>
      <c r="T26">
        <v>859.07299999999998</v>
      </c>
      <c r="U26">
        <v>856.45799999999997</v>
      </c>
      <c r="V26">
        <v>854.19899999999996</v>
      </c>
      <c r="W26">
        <v>852.27</v>
      </c>
      <c r="X26">
        <v>850.65</v>
      </c>
      <c r="Y26">
        <v>849.27</v>
      </c>
      <c r="Z26">
        <v>848.82500000000005</v>
      </c>
      <c r="AA26">
        <v>848.75199999999995</v>
      </c>
      <c r="AB26">
        <v>848.69</v>
      </c>
      <c r="AC26">
        <v>848.63900000000001</v>
      </c>
      <c r="AD26">
        <v>848.6</v>
      </c>
      <c r="AE26">
        <v>848.57100000000003</v>
      </c>
      <c r="AF26">
        <v>848.553</v>
      </c>
    </row>
    <row r="27" spans="1:32" x14ac:dyDescent="0.25">
      <c r="A27" s="11">
        <v>1483</v>
      </c>
      <c r="B27">
        <v>874.11699999999996</v>
      </c>
      <c r="C27">
        <v>874.12599999999998</v>
      </c>
      <c r="D27">
        <v>874.154</v>
      </c>
      <c r="E27">
        <v>874.19899999999996</v>
      </c>
      <c r="F27">
        <v>874.26300000000003</v>
      </c>
      <c r="G27">
        <v>874.34500000000003</v>
      </c>
      <c r="H27">
        <v>874.44500000000005</v>
      </c>
      <c r="I27">
        <v>874.56299999999999</v>
      </c>
      <c r="J27">
        <v>874.69899999999996</v>
      </c>
      <c r="K27">
        <v>874.85199999999998</v>
      </c>
      <c r="L27">
        <v>875.04399999999998</v>
      </c>
      <c r="M27">
        <v>875.13599999999997</v>
      </c>
      <c r="N27">
        <v>875.13</v>
      </c>
      <c r="O27">
        <v>874.99099999999999</v>
      </c>
      <c r="P27">
        <v>874.32899999999995</v>
      </c>
      <c r="Q27">
        <v>869.928</v>
      </c>
      <c r="R27">
        <v>866.04100000000005</v>
      </c>
      <c r="S27">
        <v>862.61800000000005</v>
      </c>
      <c r="T27">
        <v>859.61800000000005</v>
      </c>
      <c r="U27">
        <v>857.00300000000004</v>
      </c>
      <c r="V27">
        <v>854.745</v>
      </c>
      <c r="W27">
        <v>852.81799999999998</v>
      </c>
      <c r="X27">
        <v>851.2</v>
      </c>
      <c r="Y27">
        <v>849.82299999999998</v>
      </c>
      <c r="Z27">
        <v>849.37900000000002</v>
      </c>
      <c r="AA27">
        <v>849.30600000000004</v>
      </c>
      <c r="AB27">
        <v>849.245</v>
      </c>
      <c r="AC27">
        <v>849.19399999999996</v>
      </c>
      <c r="AD27">
        <v>849.15499999999997</v>
      </c>
      <c r="AE27">
        <v>849.12599999999998</v>
      </c>
      <c r="AF27">
        <v>849.10799999999995</v>
      </c>
    </row>
    <row r="28" spans="1:32" x14ac:dyDescent="0.25">
      <c r="A28" s="11">
        <v>1554</v>
      </c>
      <c r="B28">
        <v>885.07600000000002</v>
      </c>
      <c r="C28">
        <v>885.08500000000004</v>
      </c>
      <c r="D28">
        <v>885.11300000000006</v>
      </c>
      <c r="E28">
        <v>885.16</v>
      </c>
      <c r="F28">
        <v>885.22500000000002</v>
      </c>
      <c r="G28">
        <v>885.31</v>
      </c>
      <c r="H28">
        <v>885.41200000000003</v>
      </c>
      <c r="I28">
        <v>885.53399999999999</v>
      </c>
      <c r="J28">
        <v>885.67399999999998</v>
      </c>
      <c r="K28">
        <v>885.83100000000002</v>
      </c>
      <c r="L28">
        <v>886.02700000000004</v>
      </c>
      <c r="M28">
        <v>886.12199999999996</v>
      </c>
      <c r="N28">
        <v>886.11500000000001</v>
      </c>
      <c r="O28">
        <v>885.97199999999998</v>
      </c>
      <c r="P28">
        <v>885.29399999999998</v>
      </c>
      <c r="Q28">
        <v>880.75400000000002</v>
      </c>
      <c r="R28">
        <v>876.74599999999998</v>
      </c>
      <c r="S28">
        <v>873.21799999999996</v>
      </c>
      <c r="T28">
        <v>870.125</v>
      </c>
      <c r="U28">
        <v>867.43200000000002</v>
      </c>
      <c r="V28">
        <v>865.10699999999997</v>
      </c>
      <c r="W28">
        <v>863.12400000000002</v>
      </c>
      <c r="X28">
        <v>861.46</v>
      </c>
      <c r="Y28">
        <v>860.04499999999996</v>
      </c>
      <c r="Z28">
        <v>859.59100000000001</v>
      </c>
      <c r="AA28">
        <v>859.51700000000005</v>
      </c>
      <c r="AB28">
        <v>859.45399999999995</v>
      </c>
      <c r="AC28">
        <v>859.40300000000002</v>
      </c>
      <c r="AD28">
        <v>859.36300000000006</v>
      </c>
      <c r="AE28">
        <v>859.33299999999997</v>
      </c>
      <c r="AF28">
        <v>859.31500000000005</v>
      </c>
    </row>
    <row r="29" spans="1:32" x14ac:dyDescent="0.25">
      <c r="A29" s="11">
        <v>1625</v>
      </c>
      <c r="B29">
        <v>902.57799999999997</v>
      </c>
      <c r="C29">
        <v>902.58799999999997</v>
      </c>
      <c r="D29">
        <v>902.61699999999996</v>
      </c>
      <c r="E29">
        <v>902.66600000000005</v>
      </c>
      <c r="F29">
        <v>902.73500000000001</v>
      </c>
      <c r="G29">
        <v>902.82299999999998</v>
      </c>
      <c r="H29">
        <v>902.93</v>
      </c>
      <c r="I29">
        <v>903.05700000000002</v>
      </c>
      <c r="J29">
        <v>903.20399999999995</v>
      </c>
      <c r="K29">
        <v>903.36800000000005</v>
      </c>
      <c r="L29">
        <v>903.57100000000003</v>
      </c>
      <c r="M29">
        <v>903.66700000000003</v>
      </c>
      <c r="N29">
        <v>903.66</v>
      </c>
      <c r="O29">
        <v>903.51199999999994</v>
      </c>
      <c r="P29">
        <v>902.80499999999995</v>
      </c>
      <c r="Q29">
        <v>898.03300000000002</v>
      </c>
      <c r="R29">
        <v>893.82</v>
      </c>
      <c r="S29">
        <v>890.11199999999997</v>
      </c>
      <c r="T29">
        <v>886.86199999999997</v>
      </c>
      <c r="U29">
        <v>884.03099999999995</v>
      </c>
      <c r="V29">
        <v>881.58799999999997</v>
      </c>
      <c r="W29">
        <v>879.50400000000002</v>
      </c>
      <c r="X29">
        <v>877.755</v>
      </c>
      <c r="Y29">
        <v>876.26900000000001</v>
      </c>
      <c r="Z29">
        <v>875.79300000000001</v>
      </c>
      <c r="AA29">
        <v>875.71500000000003</v>
      </c>
      <c r="AB29">
        <v>875.65</v>
      </c>
      <c r="AC29">
        <v>875.596</v>
      </c>
      <c r="AD29">
        <v>875.55399999999997</v>
      </c>
      <c r="AE29">
        <v>875.52300000000002</v>
      </c>
      <c r="AF29">
        <v>875.50300000000004</v>
      </c>
    </row>
    <row r="30" spans="1:32" x14ac:dyDescent="0.25">
      <c r="A30" s="11">
        <v>1658</v>
      </c>
      <c r="B30">
        <v>903.57100000000003</v>
      </c>
      <c r="C30">
        <v>903.58100000000002</v>
      </c>
      <c r="D30">
        <v>903.61</v>
      </c>
      <c r="E30">
        <v>903.65899999999999</v>
      </c>
      <c r="F30">
        <v>903.72699999999998</v>
      </c>
      <c r="G30">
        <v>903.81500000000005</v>
      </c>
      <c r="H30">
        <v>903.92200000000003</v>
      </c>
      <c r="I30">
        <v>904.048</v>
      </c>
      <c r="J30">
        <v>904.19399999999996</v>
      </c>
      <c r="K30">
        <v>904.35799999999995</v>
      </c>
      <c r="L30">
        <v>904.56</v>
      </c>
      <c r="M30">
        <v>904.65700000000004</v>
      </c>
      <c r="N30">
        <v>904.649</v>
      </c>
      <c r="O30">
        <v>904.50099999999998</v>
      </c>
      <c r="P30">
        <v>903.79300000000001</v>
      </c>
      <c r="Q30">
        <v>899.02</v>
      </c>
      <c r="R30">
        <v>894.80600000000004</v>
      </c>
      <c r="S30">
        <v>891.09900000000005</v>
      </c>
      <c r="T30">
        <v>887.85</v>
      </c>
      <c r="U30">
        <v>885.02300000000002</v>
      </c>
      <c r="V30">
        <v>882.58299999999997</v>
      </c>
      <c r="W30">
        <v>880.50400000000002</v>
      </c>
      <c r="X30">
        <v>878.76199999999994</v>
      </c>
      <c r="Y30">
        <v>877.28300000000002</v>
      </c>
      <c r="Z30">
        <v>876.81</v>
      </c>
      <c r="AA30">
        <v>876.73299999999995</v>
      </c>
      <c r="AB30">
        <v>876.66800000000001</v>
      </c>
      <c r="AC30">
        <v>876.61500000000001</v>
      </c>
      <c r="AD30">
        <v>876.57399999999996</v>
      </c>
      <c r="AE30">
        <v>876.54300000000001</v>
      </c>
      <c r="AF30">
        <v>876.524</v>
      </c>
    </row>
    <row r="31" spans="1:32" x14ac:dyDescent="0.25">
      <c r="A31" s="11">
        <v>1691</v>
      </c>
      <c r="B31">
        <v>903.75599999999997</v>
      </c>
      <c r="C31">
        <v>903.76499999999999</v>
      </c>
      <c r="D31">
        <v>903.79499999999996</v>
      </c>
      <c r="E31">
        <v>903.84299999999996</v>
      </c>
      <c r="F31">
        <v>903.91200000000003</v>
      </c>
      <c r="G31">
        <v>903.99900000000002</v>
      </c>
      <c r="H31">
        <v>904.10699999999997</v>
      </c>
      <c r="I31">
        <v>904.23299999999995</v>
      </c>
      <c r="J31">
        <v>904.38</v>
      </c>
      <c r="K31">
        <v>904.54399999999998</v>
      </c>
      <c r="L31">
        <v>904.74599999999998</v>
      </c>
      <c r="M31">
        <v>904.84199999999998</v>
      </c>
      <c r="N31">
        <v>904.83399999999995</v>
      </c>
      <c r="O31">
        <v>904.68600000000004</v>
      </c>
      <c r="P31">
        <v>903.97900000000004</v>
      </c>
      <c r="Q31">
        <v>899.20600000000002</v>
      </c>
      <c r="R31">
        <v>894.99300000000005</v>
      </c>
      <c r="S31">
        <v>891.28700000000003</v>
      </c>
      <c r="T31">
        <v>888.04</v>
      </c>
      <c r="U31">
        <v>885.21400000000006</v>
      </c>
      <c r="V31">
        <v>882.77700000000004</v>
      </c>
      <c r="W31">
        <v>880.7</v>
      </c>
      <c r="X31">
        <v>878.96100000000001</v>
      </c>
      <c r="Y31">
        <v>877.48400000000004</v>
      </c>
      <c r="Z31">
        <v>877.01300000000003</v>
      </c>
      <c r="AA31">
        <v>876.93600000000004</v>
      </c>
      <c r="AB31">
        <v>876.87199999999996</v>
      </c>
      <c r="AC31">
        <v>876.81899999999996</v>
      </c>
      <c r="AD31">
        <v>876.77800000000002</v>
      </c>
      <c r="AE31">
        <v>876.74699999999996</v>
      </c>
      <c r="AF31">
        <v>876.72799999999995</v>
      </c>
    </row>
    <row r="32" spans="1:32" x14ac:dyDescent="0.25">
      <c r="A32" s="11">
        <v>1721</v>
      </c>
      <c r="B32">
        <v>903.83399999999995</v>
      </c>
      <c r="C32">
        <v>903.84400000000005</v>
      </c>
      <c r="D32">
        <v>903.87300000000005</v>
      </c>
      <c r="E32">
        <v>903.92200000000003</v>
      </c>
      <c r="F32">
        <v>903.99</v>
      </c>
      <c r="G32">
        <v>904.07799999999997</v>
      </c>
      <c r="H32">
        <v>904.18499999999995</v>
      </c>
      <c r="I32">
        <v>904.31200000000001</v>
      </c>
      <c r="J32">
        <v>904.45799999999997</v>
      </c>
      <c r="K32">
        <v>904.62199999999996</v>
      </c>
      <c r="L32">
        <v>904.82399999999996</v>
      </c>
      <c r="M32">
        <v>904.92</v>
      </c>
      <c r="N32">
        <v>904.91200000000003</v>
      </c>
      <c r="O32">
        <v>904.76499999999999</v>
      </c>
      <c r="P32">
        <v>904.05799999999999</v>
      </c>
      <c r="Q32">
        <v>899.28499999999997</v>
      </c>
      <c r="R32">
        <v>895.07299999999998</v>
      </c>
      <c r="S32">
        <v>891.36699999999996</v>
      </c>
      <c r="T32">
        <v>888.12099999999998</v>
      </c>
      <c r="U32">
        <v>885.29700000000003</v>
      </c>
      <c r="V32">
        <v>882.86099999999999</v>
      </c>
      <c r="W32">
        <v>880.78599999999994</v>
      </c>
      <c r="X32">
        <v>879.048</v>
      </c>
      <c r="Y32">
        <v>877.57299999999998</v>
      </c>
      <c r="Z32">
        <v>877.10199999999998</v>
      </c>
      <c r="AA32">
        <v>877.02599999999995</v>
      </c>
      <c r="AB32">
        <v>876.96100000000001</v>
      </c>
      <c r="AC32">
        <v>876.90899999999999</v>
      </c>
      <c r="AD32">
        <v>876.86699999999996</v>
      </c>
      <c r="AE32">
        <v>876.83699999999999</v>
      </c>
      <c r="AF32">
        <v>876.81799999999998</v>
      </c>
    </row>
    <row r="33" spans="1:32" x14ac:dyDescent="0.25">
      <c r="A33" s="11">
        <v>1751</v>
      </c>
      <c r="B33">
        <v>903.8</v>
      </c>
      <c r="C33">
        <v>903.81</v>
      </c>
      <c r="D33">
        <v>903.83900000000006</v>
      </c>
      <c r="E33">
        <v>903.88800000000003</v>
      </c>
      <c r="F33">
        <v>903.95600000000002</v>
      </c>
      <c r="G33">
        <v>904.04399999999998</v>
      </c>
      <c r="H33">
        <v>904.15200000000004</v>
      </c>
      <c r="I33">
        <v>904.279</v>
      </c>
      <c r="J33">
        <v>904.42499999999995</v>
      </c>
      <c r="K33">
        <v>904.58900000000006</v>
      </c>
      <c r="L33">
        <v>904.79100000000005</v>
      </c>
      <c r="M33">
        <v>904.88800000000003</v>
      </c>
      <c r="N33">
        <v>904.88</v>
      </c>
      <c r="O33">
        <v>904.73299999999995</v>
      </c>
      <c r="P33">
        <v>904.02599999999995</v>
      </c>
      <c r="Q33">
        <v>899.255</v>
      </c>
      <c r="R33">
        <v>895.04399999999998</v>
      </c>
      <c r="S33">
        <v>891.33900000000006</v>
      </c>
      <c r="T33">
        <v>888.09400000000005</v>
      </c>
      <c r="U33">
        <v>885.27</v>
      </c>
      <c r="V33">
        <v>882.83500000000004</v>
      </c>
      <c r="W33">
        <v>880.76099999999997</v>
      </c>
      <c r="X33">
        <v>879.024</v>
      </c>
      <c r="Y33">
        <v>877.55</v>
      </c>
      <c r="Z33">
        <v>877.08</v>
      </c>
      <c r="AA33">
        <v>877.00300000000004</v>
      </c>
      <c r="AB33">
        <v>876.93899999999996</v>
      </c>
      <c r="AC33">
        <v>876.88599999999997</v>
      </c>
      <c r="AD33">
        <v>876.84500000000003</v>
      </c>
      <c r="AE33">
        <v>876.81500000000005</v>
      </c>
      <c r="AF33">
        <v>876.79600000000005</v>
      </c>
    </row>
    <row r="34" spans="1:32" x14ac:dyDescent="0.25">
      <c r="A34" s="11">
        <v>1799.5</v>
      </c>
      <c r="B34">
        <v>901.64499999999998</v>
      </c>
      <c r="C34">
        <v>901.65499999999997</v>
      </c>
      <c r="D34">
        <v>901.68399999999997</v>
      </c>
      <c r="E34">
        <v>901.73199999999997</v>
      </c>
      <c r="F34">
        <v>901.79899999999998</v>
      </c>
      <c r="G34">
        <v>901.88599999999997</v>
      </c>
      <c r="H34">
        <v>901.99199999999996</v>
      </c>
      <c r="I34">
        <v>902.11699999999996</v>
      </c>
      <c r="J34">
        <v>902.26099999999997</v>
      </c>
      <c r="K34">
        <v>902.423</v>
      </c>
      <c r="L34">
        <v>902.62300000000005</v>
      </c>
      <c r="M34">
        <v>902.71799999999996</v>
      </c>
      <c r="N34">
        <v>902.70799999999997</v>
      </c>
      <c r="O34">
        <v>902.55899999999997</v>
      </c>
      <c r="P34">
        <v>901.84699999999998</v>
      </c>
      <c r="Q34">
        <v>897.05499999999995</v>
      </c>
      <c r="R34">
        <v>892.82100000000003</v>
      </c>
      <c r="S34">
        <v>889.09199999999998</v>
      </c>
      <c r="T34">
        <v>885.82100000000003</v>
      </c>
      <c r="U34">
        <v>882.96900000000005</v>
      </c>
      <c r="V34">
        <v>880.505</v>
      </c>
      <c r="W34">
        <v>878.399</v>
      </c>
      <c r="X34">
        <v>876.62900000000002</v>
      </c>
      <c r="Y34">
        <v>875.11900000000003</v>
      </c>
      <c r="Z34">
        <v>874.63400000000001</v>
      </c>
      <c r="AA34">
        <v>874.55399999999997</v>
      </c>
      <c r="AB34">
        <v>874.48699999999997</v>
      </c>
      <c r="AC34">
        <v>874.43</v>
      </c>
      <c r="AD34">
        <v>874.38599999999997</v>
      </c>
      <c r="AE34">
        <v>874.35199999999998</v>
      </c>
      <c r="AF34">
        <v>874.32899999999995</v>
      </c>
    </row>
    <row r="35" spans="1:32" x14ac:dyDescent="0.25">
      <c r="A35" s="11">
        <v>1869</v>
      </c>
      <c r="B35">
        <v>903.49099999999999</v>
      </c>
      <c r="C35">
        <v>903.50099999999998</v>
      </c>
      <c r="D35">
        <v>903.53</v>
      </c>
      <c r="E35">
        <v>903.57899999999995</v>
      </c>
      <c r="F35">
        <v>903.64700000000005</v>
      </c>
      <c r="G35">
        <v>903.73500000000001</v>
      </c>
      <c r="H35">
        <v>903.84199999999998</v>
      </c>
      <c r="I35">
        <v>903.96799999999996</v>
      </c>
      <c r="J35">
        <v>904.11400000000003</v>
      </c>
      <c r="K35">
        <v>904.27800000000002</v>
      </c>
      <c r="L35">
        <v>904.48</v>
      </c>
      <c r="M35">
        <v>904.57600000000002</v>
      </c>
      <c r="N35">
        <v>904.56799999999998</v>
      </c>
      <c r="O35">
        <v>904.42</v>
      </c>
      <c r="P35">
        <v>903.71199999999999</v>
      </c>
      <c r="Q35">
        <v>898.93600000000004</v>
      </c>
      <c r="R35">
        <v>894.721</v>
      </c>
      <c r="S35">
        <v>891.01199999999994</v>
      </c>
      <c r="T35">
        <v>887.76300000000003</v>
      </c>
      <c r="U35">
        <v>884.93399999999997</v>
      </c>
      <c r="V35">
        <v>882.495</v>
      </c>
      <c r="W35">
        <v>880.41700000000003</v>
      </c>
      <c r="X35">
        <v>878.67600000000004</v>
      </c>
      <c r="Y35">
        <v>877.19899999999996</v>
      </c>
      <c r="Z35">
        <v>876.72699999999998</v>
      </c>
      <c r="AA35">
        <v>876.65</v>
      </c>
      <c r="AB35">
        <v>876.58600000000001</v>
      </c>
      <c r="AC35">
        <v>876.53300000000002</v>
      </c>
      <c r="AD35">
        <v>876.49099999999999</v>
      </c>
      <c r="AE35">
        <v>876.46100000000001</v>
      </c>
      <c r="AF35">
        <v>876.44200000000001</v>
      </c>
    </row>
    <row r="36" spans="1:32" x14ac:dyDescent="0.25">
      <c r="A36" s="11">
        <v>1920</v>
      </c>
      <c r="B36">
        <v>903.64499999999998</v>
      </c>
      <c r="C36">
        <v>903.65499999999997</v>
      </c>
      <c r="D36">
        <v>903.68399999999997</v>
      </c>
      <c r="E36">
        <v>903.73299999999995</v>
      </c>
      <c r="F36">
        <v>903.80100000000004</v>
      </c>
      <c r="G36">
        <v>903.88900000000001</v>
      </c>
      <c r="H36">
        <v>903.99599999999998</v>
      </c>
      <c r="I36">
        <v>904.12300000000005</v>
      </c>
      <c r="J36">
        <v>904.26900000000001</v>
      </c>
      <c r="K36">
        <v>904.43299999999999</v>
      </c>
      <c r="L36">
        <v>904.63499999999999</v>
      </c>
      <c r="M36">
        <v>904.73099999999999</v>
      </c>
      <c r="N36">
        <v>904.72299999999996</v>
      </c>
      <c r="O36">
        <v>904.57500000000005</v>
      </c>
      <c r="P36">
        <v>903.86699999999996</v>
      </c>
      <c r="Q36">
        <v>899.09400000000005</v>
      </c>
      <c r="R36">
        <v>894.88</v>
      </c>
      <c r="S36">
        <v>891.173</v>
      </c>
      <c r="T36">
        <v>887.92499999999995</v>
      </c>
      <c r="U36">
        <v>885.09900000000005</v>
      </c>
      <c r="V36">
        <v>882.66200000000003</v>
      </c>
      <c r="W36">
        <v>880.58699999999999</v>
      </c>
      <c r="X36">
        <v>878.84900000000005</v>
      </c>
      <c r="Y36">
        <v>877.375</v>
      </c>
      <c r="Z36">
        <v>876.904</v>
      </c>
      <c r="AA36">
        <v>876.827</v>
      </c>
      <c r="AB36">
        <v>876.76300000000003</v>
      </c>
      <c r="AC36">
        <v>876.71100000000001</v>
      </c>
      <c r="AD36">
        <v>876.66899999999998</v>
      </c>
      <c r="AE36">
        <v>876.63900000000001</v>
      </c>
      <c r="AF36">
        <v>876.62</v>
      </c>
    </row>
    <row r="37" spans="1:32" x14ac:dyDescent="0.25">
      <c r="A37" s="11">
        <v>1942</v>
      </c>
      <c r="B37">
        <v>903.66</v>
      </c>
      <c r="C37">
        <v>903.67</v>
      </c>
      <c r="D37">
        <v>903.69899999999996</v>
      </c>
      <c r="E37">
        <v>903.74800000000005</v>
      </c>
      <c r="F37">
        <v>903.81600000000003</v>
      </c>
      <c r="G37">
        <v>903.904</v>
      </c>
      <c r="H37">
        <v>904.01099999999997</v>
      </c>
      <c r="I37">
        <v>904.13699999999994</v>
      </c>
      <c r="J37">
        <v>904.28300000000002</v>
      </c>
      <c r="K37">
        <v>904.447</v>
      </c>
      <c r="L37">
        <v>904.649</v>
      </c>
      <c r="M37">
        <v>904.74599999999998</v>
      </c>
      <c r="N37">
        <v>904.73800000000006</v>
      </c>
      <c r="O37">
        <v>904.59</v>
      </c>
      <c r="P37">
        <v>903.88199999999995</v>
      </c>
      <c r="Q37">
        <v>899.10900000000004</v>
      </c>
      <c r="R37">
        <v>894.89499999999998</v>
      </c>
      <c r="S37">
        <v>891.18799999999999</v>
      </c>
      <c r="T37">
        <v>887.94100000000003</v>
      </c>
      <c r="U37">
        <v>885.11500000000001</v>
      </c>
      <c r="V37">
        <v>882.67899999999997</v>
      </c>
      <c r="W37">
        <v>880.60400000000004</v>
      </c>
      <c r="X37">
        <v>878.86699999999996</v>
      </c>
      <c r="Y37">
        <v>877.39300000000003</v>
      </c>
      <c r="Z37">
        <v>876.92200000000003</v>
      </c>
      <c r="AA37">
        <v>876.846</v>
      </c>
      <c r="AB37">
        <v>876.78200000000004</v>
      </c>
      <c r="AC37">
        <v>876.72900000000004</v>
      </c>
      <c r="AD37">
        <v>876.68799999999999</v>
      </c>
      <c r="AE37">
        <v>876.65800000000002</v>
      </c>
      <c r="AF37">
        <v>876.63900000000001</v>
      </c>
    </row>
    <row r="38" spans="1:32" x14ac:dyDescent="0.25">
      <c r="A38" s="11">
        <v>1982</v>
      </c>
      <c r="B38">
        <v>903.649</v>
      </c>
      <c r="C38">
        <v>903.65899999999999</v>
      </c>
      <c r="D38">
        <v>903.68799999999999</v>
      </c>
      <c r="E38">
        <v>903.73699999999997</v>
      </c>
      <c r="F38">
        <v>903.80499999999995</v>
      </c>
      <c r="G38">
        <v>903.89300000000003</v>
      </c>
      <c r="H38">
        <v>904</v>
      </c>
      <c r="I38">
        <v>904.12599999999998</v>
      </c>
      <c r="J38">
        <v>904.27200000000005</v>
      </c>
      <c r="K38">
        <v>904.43600000000004</v>
      </c>
      <c r="L38">
        <v>904.63800000000003</v>
      </c>
      <c r="M38">
        <v>904.73500000000001</v>
      </c>
      <c r="N38">
        <v>904.72699999999998</v>
      </c>
      <c r="O38">
        <v>904.57899999999995</v>
      </c>
      <c r="P38">
        <v>903.87099999999998</v>
      </c>
      <c r="Q38">
        <v>899.09799999999996</v>
      </c>
      <c r="R38">
        <v>894.88400000000001</v>
      </c>
      <c r="S38">
        <v>891.17700000000002</v>
      </c>
      <c r="T38">
        <v>887.93</v>
      </c>
      <c r="U38">
        <v>885.10500000000002</v>
      </c>
      <c r="V38">
        <v>882.66800000000001</v>
      </c>
      <c r="W38">
        <v>880.59400000000005</v>
      </c>
      <c r="X38">
        <v>878.85699999999997</v>
      </c>
      <c r="Y38">
        <v>877.38300000000004</v>
      </c>
      <c r="Z38">
        <v>876.91300000000001</v>
      </c>
      <c r="AA38">
        <v>876.83699999999999</v>
      </c>
      <c r="AB38">
        <v>876.77300000000002</v>
      </c>
      <c r="AC38">
        <v>876.72</v>
      </c>
      <c r="AD38">
        <v>876.67899999999997</v>
      </c>
      <c r="AE38">
        <v>876.649</v>
      </c>
      <c r="AF38">
        <v>876.63</v>
      </c>
    </row>
    <row r="39" spans="1:32" x14ac:dyDescent="0.25">
      <c r="A39" s="11">
        <v>2030</v>
      </c>
      <c r="B39">
        <v>902.90700000000004</v>
      </c>
      <c r="C39">
        <v>902.91700000000003</v>
      </c>
      <c r="D39">
        <v>902.947</v>
      </c>
      <c r="E39">
        <v>902.99599999999998</v>
      </c>
      <c r="F39">
        <v>903.06399999999996</v>
      </c>
      <c r="G39">
        <v>903.15200000000004</v>
      </c>
      <c r="H39">
        <v>903.26</v>
      </c>
      <c r="I39">
        <v>903.38699999999994</v>
      </c>
      <c r="J39">
        <v>903.53399999999999</v>
      </c>
      <c r="K39">
        <v>903.69799999999998</v>
      </c>
      <c r="L39">
        <v>903.90099999999995</v>
      </c>
      <c r="M39">
        <v>903.99800000000005</v>
      </c>
      <c r="N39">
        <v>903.99099999999999</v>
      </c>
      <c r="O39">
        <v>903.84299999999996</v>
      </c>
      <c r="P39">
        <v>903.13699999999994</v>
      </c>
      <c r="Q39">
        <v>898.36800000000005</v>
      </c>
      <c r="R39">
        <v>894.15899999999999</v>
      </c>
      <c r="S39">
        <v>890.45500000000004</v>
      </c>
      <c r="T39">
        <v>887.21</v>
      </c>
      <c r="U39">
        <v>884.38599999999997</v>
      </c>
      <c r="V39">
        <v>881.95</v>
      </c>
      <c r="W39">
        <v>879.87599999999998</v>
      </c>
      <c r="X39">
        <v>878.13800000000003</v>
      </c>
      <c r="Y39">
        <v>876.66399999999999</v>
      </c>
      <c r="Z39">
        <v>876.19299999999998</v>
      </c>
      <c r="AA39">
        <v>876.11699999999996</v>
      </c>
      <c r="AB39">
        <v>876.053</v>
      </c>
      <c r="AC39">
        <v>876</v>
      </c>
      <c r="AD39">
        <v>875.95899999999995</v>
      </c>
      <c r="AE39">
        <v>875.92899999999997</v>
      </c>
      <c r="AF39">
        <v>875.91</v>
      </c>
    </row>
    <row r="40" spans="1:32" x14ac:dyDescent="0.25">
      <c r="A40" s="11">
        <v>2090</v>
      </c>
      <c r="B40">
        <v>888.23199999999997</v>
      </c>
      <c r="C40">
        <v>888.24099999999999</v>
      </c>
      <c r="D40">
        <v>888.26900000000001</v>
      </c>
      <c r="E40">
        <v>888.31600000000003</v>
      </c>
      <c r="F40">
        <v>888.38199999999995</v>
      </c>
      <c r="G40">
        <v>888.46699999999998</v>
      </c>
      <c r="H40">
        <v>888.57100000000003</v>
      </c>
      <c r="I40">
        <v>888.69299999999998</v>
      </c>
      <c r="J40">
        <v>888.83399999999995</v>
      </c>
      <c r="K40">
        <v>888.99300000000005</v>
      </c>
      <c r="L40">
        <v>889.19</v>
      </c>
      <c r="M40">
        <v>889.28499999999997</v>
      </c>
      <c r="N40">
        <v>889.27800000000002</v>
      </c>
      <c r="O40">
        <v>889.13400000000001</v>
      </c>
      <c r="P40">
        <v>888.45100000000002</v>
      </c>
      <c r="Q40">
        <v>883.87400000000002</v>
      </c>
      <c r="R40">
        <v>879.83399999999995</v>
      </c>
      <c r="S40">
        <v>876.27800000000002</v>
      </c>
      <c r="T40">
        <v>873.16200000000003</v>
      </c>
      <c r="U40">
        <v>870.45100000000002</v>
      </c>
      <c r="V40">
        <v>868.11199999999997</v>
      </c>
      <c r="W40">
        <v>866.11900000000003</v>
      </c>
      <c r="X40">
        <v>864.45</v>
      </c>
      <c r="Y40">
        <v>863.03399999999999</v>
      </c>
      <c r="Z40">
        <v>862.58</v>
      </c>
      <c r="AA40">
        <v>862.50599999999997</v>
      </c>
      <c r="AB40">
        <v>862.44399999999996</v>
      </c>
      <c r="AC40">
        <v>862.39300000000003</v>
      </c>
      <c r="AD40">
        <v>862.35400000000004</v>
      </c>
      <c r="AE40">
        <v>862.32500000000005</v>
      </c>
      <c r="AF40">
        <v>862.30700000000002</v>
      </c>
    </row>
    <row r="41" spans="1:32" x14ac:dyDescent="0.25">
      <c r="A41" s="11">
        <v>2150</v>
      </c>
      <c r="B41">
        <v>874.70799999999997</v>
      </c>
      <c r="C41">
        <v>874.71699999999998</v>
      </c>
      <c r="D41">
        <v>874.74400000000003</v>
      </c>
      <c r="E41">
        <v>874.79</v>
      </c>
      <c r="F41">
        <v>874.85299999999995</v>
      </c>
      <c r="G41">
        <v>874.93499999999995</v>
      </c>
      <c r="H41">
        <v>875.03499999999997</v>
      </c>
      <c r="I41">
        <v>875.15300000000002</v>
      </c>
      <c r="J41">
        <v>875.29</v>
      </c>
      <c r="K41">
        <v>875.44200000000001</v>
      </c>
      <c r="L41">
        <v>875.63400000000001</v>
      </c>
      <c r="M41">
        <v>875.72699999999998</v>
      </c>
      <c r="N41">
        <v>875.721</v>
      </c>
      <c r="O41">
        <v>875.58199999999999</v>
      </c>
      <c r="P41">
        <v>874.92</v>
      </c>
      <c r="Q41">
        <v>870.52</v>
      </c>
      <c r="R41">
        <v>866.63499999999999</v>
      </c>
      <c r="S41">
        <v>863.21600000000001</v>
      </c>
      <c r="T41">
        <v>860.221</v>
      </c>
      <c r="U41">
        <v>857.61300000000006</v>
      </c>
      <c r="V41">
        <v>855.36400000000003</v>
      </c>
      <c r="W41">
        <v>853.44899999999996</v>
      </c>
      <c r="X41">
        <v>851.84400000000005</v>
      </c>
      <c r="Y41">
        <v>850.48299999999995</v>
      </c>
      <c r="Z41">
        <v>850.04600000000005</v>
      </c>
      <c r="AA41">
        <v>849.97400000000005</v>
      </c>
      <c r="AB41">
        <v>849.91399999999999</v>
      </c>
      <c r="AC41">
        <v>849.86500000000001</v>
      </c>
      <c r="AD41">
        <v>849.827</v>
      </c>
      <c r="AE41">
        <v>849.8</v>
      </c>
      <c r="AF41">
        <v>849.78300000000002</v>
      </c>
    </row>
    <row r="42" spans="1:32" x14ac:dyDescent="0.25">
      <c r="A42" s="11">
        <v>2186.5</v>
      </c>
      <c r="B42">
        <v>873.774</v>
      </c>
      <c r="C42">
        <v>873.78300000000002</v>
      </c>
      <c r="D42">
        <v>873.81</v>
      </c>
      <c r="E42">
        <v>873.85599999999999</v>
      </c>
      <c r="F42">
        <v>873.92</v>
      </c>
      <c r="G42">
        <v>874.00199999999995</v>
      </c>
      <c r="H42">
        <v>874.10199999999998</v>
      </c>
      <c r="I42">
        <v>874.221</v>
      </c>
      <c r="J42">
        <v>874.35699999999997</v>
      </c>
      <c r="K42">
        <v>874.51</v>
      </c>
      <c r="L42">
        <v>874.70299999999997</v>
      </c>
      <c r="M42">
        <v>874.79600000000005</v>
      </c>
      <c r="N42">
        <v>874.79</v>
      </c>
      <c r="O42">
        <v>874.65099999999995</v>
      </c>
      <c r="P42">
        <v>873.99</v>
      </c>
      <c r="Q42">
        <v>869.59199999999998</v>
      </c>
      <c r="R42">
        <v>865.70799999999997</v>
      </c>
      <c r="S42">
        <v>862.28899999999999</v>
      </c>
      <c r="T42">
        <v>859.29200000000003</v>
      </c>
      <c r="U42">
        <v>856.68200000000002</v>
      </c>
      <c r="V42">
        <v>854.43</v>
      </c>
      <c r="W42">
        <v>852.51</v>
      </c>
      <c r="X42">
        <v>850.90099999999995</v>
      </c>
      <c r="Y42">
        <v>849.53399999999999</v>
      </c>
      <c r="Z42">
        <v>849.09400000000005</v>
      </c>
      <c r="AA42">
        <v>849.02200000000005</v>
      </c>
      <c r="AB42">
        <v>848.96199999999999</v>
      </c>
      <c r="AC42">
        <v>848.91200000000003</v>
      </c>
      <c r="AD42">
        <v>848.87400000000002</v>
      </c>
      <c r="AE42">
        <v>848.846</v>
      </c>
      <c r="AF42">
        <v>848.82899999999995</v>
      </c>
    </row>
    <row r="43" spans="1:32" x14ac:dyDescent="0.25">
      <c r="A43" s="11">
        <v>2223</v>
      </c>
      <c r="B43">
        <v>873.63400000000001</v>
      </c>
      <c r="C43">
        <v>873.64300000000003</v>
      </c>
      <c r="D43">
        <v>873.67</v>
      </c>
      <c r="E43">
        <v>873.71600000000001</v>
      </c>
      <c r="F43">
        <v>873.78</v>
      </c>
      <c r="G43">
        <v>873.86199999999997</v>
      </c>
      <c r="H43">
        <v>873.96199999999999</v>
      </c>
      <c r="I43">
        <v>874.08</v>
      </c>
      <c r="J43">
        <v>874.21699999999998</v>
      </c>
      <c r="K43">
        <v>874.37</v>
      </c>
      <c r="L43">
        <v>874.56200000000001</v>
      </c>
      <c r="M43">
        <v>874.65599999999995</v>
      </c>
      <c r="N43">
        <v>874.65</v>
      </c>
      <c r="O43">
        <v>874.51</v>
      </c>
      <c r="P43">
        <v>873.84900000000005</v>
      </c>
      <c r="Q43">
        <v>869.45100000000002</v>
      </c>
      <c r="R43">
        <v>865.56600000000003</v>
      </c>
      <c r="S43">
        <v>862.14599999999996</v>
      </c>
      <c r="T43">
        <v>859.14800000000002</v>
      </c>
      <c r="U43">
        <v>856.53800000000001</v>
      </c>
      <c r="V43">
        <v>854.28399999999999</v>
      </c>
      <c r="W43">
        <v>852.36300000000006</v>
      </c>
      <c r="X43">
        <v>850.75300000000004</v>
      </c>
      <c r="Y43">
        <v>849.38400000000001</v>
      </c>
      <c r="Z43">
        <v>848.94399999999996</v>
      </c>
      <c r="AA43">
        <v>848.87099999999998</v>
      </c>
      <c r="AB43">
        <v>848.81100000000004</v>
      </c>
      <c r="AC43">
        <v>848.76099999999997</v>
      </c>
      <c r="AD43">
        <v>848.72199999999998</v>
      </c>
      <c r="AE43">
        <v>848.69500000000005</v>
      </c>
      <c r="AF43">
        <v>848.67700000000002</v>
      </c>
    </row>
    <row r="44" spans="1:32" x14ac:dyDescent="0.25">
      <c r="A44" s="11">
        <v>2253</v>
      </c>
      <c r="B44">
        <v>873.57299999999998</v>
      </c>
      <c r="C44">
        <v>873.58199999999999</v>
      </c>
      <c r="D44">
        <v>873.60900000000004</v>
      </c>
      <c r="E44">
        <v>873.65499999999997</v>
      </c>
      <c r="F44">
        <v>873.71799999999996</v>
      </c>
      <c r="G44">
        <v>873.8</v>
      </c>
      <c r="H44">
        <v>873.90099999999995</v>
      </c>
      <c r="I44">
        <v>874.01900000000001</v>
      </c>
      <c r="J44">
        <v>874.15599999999995</v>
      </c>
      <c r="K44">
        <v>874.30899999999997</v>
      </c>
      <c r="L44">
        <v>874.50099999999998</v>
      </c>
      <c r="M44">
        <v>874.59400000000005</v>
      </c>
      <c r="N44">
        <v>874.58799999999997</v>
      </c>
      <c r="O44">
        <v>874.44899999999996</v>
      </c>
      <c r="P44">
        <v>873.78800000000001</v>
      </c>
      <c r="Q44">
        <v>869.38900000000001</v>
      </c>
      <c r="R44">
        <v>865.505</v>
      </c>
      <c r="S44">
        <v>862.08399999999995</v>
      </c>
      <c r="T44">
        <v>859.08600000000001</v>
      </c>
      <c r="U44">
        <v>856.47500000000002</v>
      </c>
      <c r="V44">
        <v>854.221</v>
      </c>
      <c r="W44">
        <v>852.29899999999998</v>
      </c>
      <c r="X44">
        <v>850.68799999999999</v>
      </c>
      <c r="Y44">
        <v>849.31799999999998</v>
      </c>
      <c r="Z44">
        <v>848.87800000000004</v>
      </c>
      <c r="AA44">
        <v>848.80600000000004</v>
      </c>
      <c r="AB44">
        <v>848.745</v>
      </c>
      <c r="AC44">
        <v>848.69500000000005</v>
      </c>
      <c r="AD44">
        <v>848.65700000000004</v>
      </c>
      <c r="AE44">
        <v>848.62900000000002</v>
      </c>
      <c r="AF44">
        <v>848.61099999999999</v>
      </c>
    </row>
    <row r="45" spans="1:32" x14ac:dyDescent="0.25">
      <c r="A45" s="11">
        <v>2283</v>
      </c>
      <c r="B45">
        <v>873.41700000000003</v>
      </c>
      <c r="C45">
        <v>873.42600000000004</v>
      </c>
      <c r="D45">
        <v>873.45299999999997</v>
      </c>
      <c r="E45">
        <v>873.49900000000002</v>
      </c>
      <c r="F45">
        <v>873.56299999999999</v>
      </c>
      <c r="G45">
        <v>873.64499999999998</v>
      </c>
      <c r="H45">
        <v>873.745</v>
      </c>
      <c r="I45">
        <v>873.86400000000003</v>
      </c>
      <c r="J45">
        <v>874</v>
      </c>
      <c r="K45">
        <v>874.154</v>
      </c>
      <c r="L45">
        <v>874.346</v>
      </c>
      <c r="M45">
        <v>874.43899999999996</v>
      </c>
      <c r="N45">
        <v>874.43399999999997</v>
      </c>
      <c r="O45">
        <v>874.29499999999996</v>
      </c>
      <c r="P45">
        <v>873.63400000000001</v>
      </c>
      <c r="Q45">
        <v>869.23599999999999</v>
      </c>
      <c r="R45">
        <v>865.35199999999998</v>
      </c>
      <c r="S45">
        <v>861.93299999999999</v>
      </c>
      <c r="T45">
        <v>858.93499999999995</v>
      </c>
      <c r="U45">
        <v>856.32399999999996</v>
      </c>
      <c r="V45">
        <v>854.07</v>
      </c>
      <c r="W45">
        <v>852.14800000000002</v>
      </c>
      <c r="X45">
        <v>850.53599999999994</v>
      </c>
      <c r="Y45">
        <v>849.16600000000005</v>
      </c>
      <c r="Z45">
        <v>848.72500000000002</v>
      </c>
      <c r="AA45">
        <v>848.65300000000002</v>
      </c>
      <c r="AB45">
        <v>848.59199999999998</v>
      </c>
      <c r="AC45">
        <v>848.54200000000003</v>
      </c>
      <c r="AD45">
        <v>848.50400000000002</v>
      </c>
      <c r="AE45">
        <v>848.476</v>
      </c>
      <c r="AF45">
        <v>848.45799999999997</v>
      </c>
    </row>
    <row r="46" spans="1:32" x14ac:dyDescent="0.25">
      <c r="A46" s="11">
        <v>2314</v>
      </c>
      <c r="B46">
        <v>871.41300000000001</v>
      </c>
      <c r="C46">
        <v>871.42200000000003</v>
      </c>
      <c r="D46">
        <v>871.45</v>
      </c>
      <c r="E46">
        <v>871.49599999999998</v>
      </c>
      <c r="F46">
        <v>871.56100000000004</v>
      </c>
      <c r="G46">
        <v>871.64400000000001</v>
      </c>
      <c r="H46">
        <v>871.745</v>
      </c>
      <c r="I46">
        <v>871.86599999999999</v>
      </c>
      <c r="J46">
        <v>872.00400000000002</v>
      </c>
      <c r="K46">
        <v>872.16</v>
      </c>
      <c r="L46">
        <v>872.35500000000002</v>
      </c>
      <c r="M46">
        <v>872.45</v>
      </c>
      <c r="N46">
        <v>872.44600000000003</v>
      </c>
      <c r="O46">
        <v>872.30799999999999</v>
      </c>
      <c r="P46">
        <v>871.65</v>
      </c>
      <c r="Q46">
        <v>867.26599999999996</v>
      </c>
      <c r="R46">
        <v>863.39400000000001</v>
      </c>
      <c r="S46">
        <v>859.98299999999995</v>
      </c>
      <c r="T46">
        <v>856.99199999999996</v>
      </c>
      <c r="U46">
        <v>854.38599999999997</v>
      </c>
      <c r="V46">
        <v>852.13499999999999</v>
      </c>
      <c r="W46">
        <v>850.21400000000006</v>
      </c>
      <c r="X46">
        <v>848.60199999999998</v>
      </c>
      <c r="Y46">
        <v>847.22900000000004</v>
      </c>
      <c r="Z46">
        <v>846.78700000000003</v>
      </c>
      <c r="AA46">
        <v>846.71400000000006</v>
      </c>
      <c r="AB46">
        <v>846.65300000000002</v>
      </c>
      <c r="AC46">
        <v>846.60299999999995</v>
      </c>
      <c r="AD46">
        <v>846.56500000000005</v>
      </c>
      <c r="AE46">
        <v>846.53700000000003</v>
      </c>
      <c r="AF46">
        <v>846.52</v>
      </c>
    </row>
    <row r="47" spans="1:32" x14ac:dyDescent="0.25">
      <c r="A47" s="11">
        <v>2345</v>
      </c>
      <c r="B47">
        <v>847.73099999999999</v>
      </c>
      <c r="C47">
        <v>847.73900000000003</v>
      </c>
      <c r="D47">
        <v>847.76499999999999</v>
      </c>
      <c r="E47">
        <v>847.80700000000002</v>
      </c>
      <c r="F47">
        <v>847.86599999999999</v>
      </c>
      <c r="G47">
        <v>847.94200000000001</v>
      </c>
      <c r="H47">
        <v>848.03499999999997</v>
      </c>
      <c r="I47">
        <v>848.14400000000001</v>
      </c>
      <c r="J47">
        <v>848.27099999999996</v>
      </c>
      <c r="K47">
        <v>848.41300000000001</v>
      </c>
      <c r="L47">
        <v>848.59400000000005</v>
      </c>
      <c r="M47">
        <v>848.68200000000002</v>
      </c>
      <c r="N47">
        <v>848.67600000000004</v>
      </c>
      <c r="O47">
        <v>848.54300000000001</v>
      </c>
      <c r="P47">
        <v>847.91600000000005</v>
      </c>
      <c r="Q47">
        <v>843.81</v>
      </c>
      <c r="R47">
        <v>840.18100000000004</v>
      </c>
      <c r="S47">
        <v>836.98099999999999</v>
      </c>
      <c r="T47">
        <v>834.173</v>
      </c>
      <c r="U47">
        <v>831.72299999999996</v>
      </c>
      <c r="V47">
        <v>829.60400000000004</v>
      </c>
      <c r="W47">
        <v>827.79399999999998</v>
      </c>
      <c r="X47">
        <v>826.27</v>
      </c>
      <c r="Y47">
        <v>824.96900000000005</v>
      </c>
      <c r="Z47">
        <v>824.54600000000005</v>
      </c>
      <c r="AA47">
        <v>824.47500000000002</v>
      </c>
      <c r="AB47">
        <v>824.41499999999996</v>
      </c>
      <c r="AC47">
        <v>824.36599999999999</v>
      </c>
      <c r="AD47">
        <v>824.327</v>
      </c>
      <c r="AE47">
        <v>824.29899999999998</v>
      </c>
      <c r="AF47">
        <v>824.28099999999995</v>
      </c>
    </row>
    <row r="48" spans="1:32" x14ac:dyDescent="0.25">
      <c r="A48" s="11">
        <v>2434</v>
      </c>
      <c r="B48">
        <v>808.57600000000002</v>
      </c>
      <c r="C48">
        <v>808.58399999999995</v>
      </c>
      <c r="D48">
        <v>808.60699999999997</v>
      </c>
      <c r="E48">
        <v>808.64499999999998</v>
      </c>
      <c r="F48">
        <v>808.69899999999996</v>
      </c>
      <c r="G48">
        <v>808.76900000000001</v>
      </c>
      <c r="H48">
        <v>808.85400000000004</v>
      </c>
      <c r="I48">
        <v>808.95399999999995</v>
      </c>
      <c r="J48">
        <v>809.07</v>
      </c>
      <c r="K48">
        <v>809.19899999999996</v>
      </c>
      <c r="L48">
        <v>809.36900000000003</v>
      </c>
      <c r="M48">
        <v>809.45399999999995</v>
      </c>
      <c r="N48">
        <v>809.45100000000002</v>
      </c>
      <c r="O48">
        <v>809.33</v>
      </c>
      <c r="P48">
        <v>808.76700000000005</v>
      </c>
      <c r="Q48">
        <v>805.13900000000001</v>
      </c>
      <c r="R48">
        <v>801.93100000000004</v>
      </c>
      <c r="S48">
        <v>799.10199999999998</v>
      </c>
      <c r="T48">
        <v>796.61699999999996</v>
      </c>
      <c r="U48">
        <v>794.44799999999998</v>
      </c>
      <c r="V48">
        <v>792.572</v>
      </c>
      <c r="W48">
        <v>790.96799999999996</v>
      </c>
      <c r="X48">
        <v>789.61699999999996</v>
      </c>
      <c r="Y48">
        <v>788.46400000000006</v>
      </c>
      <c r="Z48">
        <v>788.08600000000001</v>
      </c>
      <c r="AA48">
        <v>788.02200000000005</v>
      </c>
      <c r="AB48">
        <v>787.96799999999996</v>
      </c>
      <c r="AC48">
        <v>787.92399999999998</v>
      </c>
      <c r="AD48">
        <v>787.89099999999996</v>
      </c>
      <c r="AE48">
        <v>787.86699999999996</v>
      </c>
      <c r="AF48">
        <v>787.85299999999995</v>
      </c>
    </row>
    <row r="49" spans="1:32" x14ac:dyDescent="0.25">
      <c r="A49" s="11">
        <v>2523</v>
      </c>
      <c r="B49">
        <v>808.03700000000003</v>
      </c>
      <c r="C49">
        <v>808.04399999999998</v>
      </c>
      <c r="D49">
        <v>808.06799999999998</v>
      </c>
      <c r="E49">
        <v>808.10599999999999</v>
      </c>
      <c r="F49">
        <v>808.16</v>
      </c>
      <c r="G49">
        <v>808.23</v>
      </c>
      <c r="H49">
        <v>808.31500000000005</v>
      </c>
      <c r="I49">
        <v>808.41600000000005</v>
      </c>
      <c r="J49">
        <v>808.53200000000004</v>
      </c>
      <c r="K49">
        <v>808.66099999999994</v>
      </c>
      <c r="L49">
        <v>808.83100000000002</v>
      </c>
      <c r="M49">
        <v>808.91600000000005</v>
      </c>
      <c r="N49">
        <v>808.91399999999999</v>
      </c>
      <c r="O49">
        <v>808.79300000000001</v>
      </c>
      <c r="P49">
        <v>808.23099999999999</v>
      </c>
      <c r="Q49">
        <v>804.60400000000004</v>
      </c>
      <c r="R49">
        <v>801.39599999999996</v>
      </c>
      <c r="S49">
        <v>798.56700000000001</v>
      </c>
      <c r="T49">
        <v>796.08199999999999</v>
      </c>
      <c r="U49">
        <v>793.91200000000003</v>
      </c>
      <c r="V49">
        <v>792.03499999999997</v>
      </c>
      <c r="W49">
        <v>790.428</v>
      </c>
      <c r="X49">
        <v>789.07600000000002</v>
      </c>
      <c r="Y49">
        <v>787.92</v>
      </c>
      <c r="Z49">
        <v>787.54100000000005</v>
      </c>
      <c r="AA49">
        <v>787.47699999999998</v>
      </c>
      <c r="AB49">
        <v>787.423</v>
      </c>
      <c r="AC49">
        <v>787.37900000000002</v>
      </c>
      <c r="AD49">
        <v>787.34500000000003</v>
      </c>
      <c r="AE49">
        <v>787.32100000000003</v>
      </c>
      <c r="AF49">
        <v>787.30700000000002</v>
      </c>
    </row>
    <row r="50" spans="1:32" x14ac:dyDescent="0.25">
      <c r="A50" s="11">
        <v>2565.5</v>
      </c>
      <c r="B50">
        <v>806.50400000000002</v>
      </c>
      <c r="C50">
        <v>806.51199999999994</v>
      </c>
      <c r="D50">
        <v>806.53499999999997</v>
      </c>
      <c r="E50">
        <v>806.57399999999996</v>
      </c>
      <c r="F50">
        <v>806.62900000000002</v>
      </c>
      <c r="G50">
        <v>806.69899999999996</v>
      </c>
      <c r="H50">
        <v>806.78499999999997</v>
      </c>
      <c r="I50">
        <v>806.88699999999994</v>
      </c>
      <c r="J50">
        <v>807.00400000000002</v>
      </c>
      <c r="K50">
        <v>807.13400000000001</v>
      </c>
      <c r="L50">
        <v>807.30600000000004</v>
      </c>
      <c r="M50">
        <v>807.39200000000005</v>
      </c>
      <c r="N50">
        <v>807.39099999999996</v>
      </c>
      <c r="O50">
        <v>807.27099999999996</v>
      </c>
      <c r="P50">
        <v>806.71</v>
      </c>
      <c r="Q50">
        <v>803.09100000000001</v>
      </c>
      <c r="R50">
        <v>799.88900000000001</v>
      </c>
      <c r="S50">
        <v>797.06500000000005</v>
      </c>
      <c r="T50">
        <v>794.58199999999999</v>
      </c>
      <c r="U50">
        <v>792.41399999999999</v>
      </c>
      <c r="V50">
        <v>790.53599999999994</v>
      </c>
      <c r="W50">
        <v>788.928</v>
      </c>
      <c r="X50">
        <v>787.57299999999998</v>
      </c>
      <c r="Y50">
        <v>786.41300000000001</v>
      </c>
      <c r="Z50">
        <v>786.03300000000002</v>
      </c>
      <c r="AA50">
        <v>785.96799999999996</v>
      </c>
      <c r="AB50">
        <v>785.91300000000001</v>
      </c>
      <c r="AC50">
        <v>785.86900000000003</v>
      </c>
      <c r="AD50">
        <v>785.83500000000004</v>
      </c>
      <c r="AE50">
        <v>785.81100000000004</v>
      </c>
      <c r="AF50">
        <v>785.79700000000003</v>
      </c>
    </row>
    <row r="51" spans="1:32" x14ac:dyDescent="0.25">
      <c r="A51" s="11">
        <v>2608</v>
      </c>
      <c r="B51">
        <v>771.29899999999998</v>
      </c>
      <c r="C51">
        <v>771.30600000000004</v>
      </c>
      <c r="D51">
        <v>771.327</v>
      </c>
      <c r="E51">
        <v>771.36300000000006</v>
      </c>
      <c r="F51">
        <v>771.41200000000003</v>
      </c>
      <c r="G51">
        <v>771.476</v>
      </c>
      <c r="H51">
        <v>771.553</v>
      </c>
      <c r="I51">
        <v>771.64499999999998</v>
      </c>
      <c r="J51">
        <v>771.75099999999998</v>
      </c>
      <c r="K51">
        <v>771.86800000000005</v>
      </c>
      <c r="L51">
        <v>772.02700000000004</v>
      </c>
      <c r="M51">
        <v>772.10799999999995</v>
      </c>
      <c r="N51">
        <v>772.10900000000004</v>
      </c>
      <c r="O51">
        <v>771.99900000000002</v>
      </c>
      <c r="P51">
        <v>771.495</v>
      </c>
      <c r="Q51">
        <v>768.29200000000003</v>
      </c>
      <c r="R51">
        <v>765.46</v>
      </c>
      <c r="S51">
        <v>762.96</v>
      </c>
      <c r="T51">
        <v>760.76300000000003</v>
      </c>
      <c r="U51">
        <v>758.84500000000003</v>
      </c>
      <c r="V51">
        <v>757.18299999999999</v>
      </c>
      <c r="W51">
        <v>755.76099999999997</v>
      </c>
      <c r="X51">
        <v>754.56299999999999</v>
      </c>
      <c r="Y51">
        <v>753.53800000000001</v>
      </c>
      <c r="Z51">
        <v>753.19899999999996</v>
      </c>
      <c r="AA51">
        <v>753.14</v>
      </c>
      <c r="AB51">
        <v>753.09199999999998</v>
      </c>
      <c r="AC51">
        <v>753.053</v>
      </c>
      <c r="AD51">
        <v>753.02300000000002</v>
      </c>
      <c r="AE51">
        <v>753.00300000000004</v>
      </c>
      <c r="AF51">
        <v>752.99199999999996</v>
      </c>
    </row>
    <row r="52" spans="1:32" x14ac:dyDescent="0.25">
      <c r="A52" s="11">
        <v>2639</v>
      </c>
      <c r="B52">
        <v>737.90200000000004</v>
      </c>
      <c r="C52">
        <v>737.90800000000002</v>
      </c>
      <c r="D52">
        <v>737.92600000000004</v>
      </c>
      <c r="E52">
        <v>737.95600000000002</v>
      </c>
      <c r="F52">
        <v>737.99900000000002</v>
      </c>
      <c r="G52">
        <v>738.053</v>
      </c>
      <c r="H52">
        <v>738.12</v>
      </c>
      <c r="I52">
        <v>738.19799999999998</v>
      </c>
      <c r="J52">
        <v>738.28899999999999</v>
      </c>
      <c r="K52">
        <v>738.38900000000001</v>
      </c>
      <c r="L52">
        <v>738.529</v>
      </c>
      <c r="M52">
        <v>738.601</v>
      </c>
      <c r="N52">
        <v>738.601</v>
      </c>
      <c r="O52">
        <v>738.5</v>
      </c>
      <c r="P52">
        <v>738.04700000000003</v>
      </c>
      <c r="Q52">
        <v>735.23199999999997</v>
      </c>
      <c r="R52">
        <v>732.74300000000005</v>
      </c>
      <c r="S52">
        <v>730.54700000000003</v>
      </c>
      <c r="T52">
        <v>728.61800000000005</v>
      </c>
      <c r="U52">
        <v>726.93299999999999</v>
      </c>
      <c r="V52">
        <v>725.476</v>
      </c>
      <c r="W52">
        <v>724.22900000000004</v>
      </c>
      <c r="X52">
        <v>723.18</v>
      </c>
      <c r="Y52">
        <v>722.28300000000002</v>
      </c>
      <c r="Z52">
        <v>721.98500000000001</v>
      </c>
      <c r="AA52">
        <v>721.93299999999999</v>
      </c>
      <c r="AB52">
        <v>721.88900000000001</v>
      </c>
      <c r="AC52">
        <v>721.85500000000002</v>
      </c>
      <c r="AD52">
        <v>721.82899999999995</v>
      </c>
      <c r="AE52">
        <v>721.81200000000001</v>
      </c>
      <c r="AF52">
        <v>721.803</v>
      </c>
    </row>
    <row r="53" spans="1:32" x14ac:dyDescent="0.25">
      <c r="A53" s="11">
        <v>2670</v>
      </c>
      <c r="B53">
        <v>734.11099999999999</v>
      </c>
      <c r="C53">
        <v>734.11699999999996</v>
      </c>
      <c r="D53">
        <v>734.13499999999999</v>
      </c>
      <c r="E53">
        <v>734.16600000000005</v>
      </c>
      <c r="F53">
        <v>734.20899999999995</v>
      </c>
      <c r="G53">
        <v>734.26499999999999</v>
      </c>
      <c r="H53">
        <v>734.33299999999997</v>
      </c>
      <c r="I53">
        <v>734.41300000000001</v>
      </c>
      <c r="J53">
        <v>734.50599999999997</v>
      </c>
      <c r="K53">
        <v>734.60799999999995</v>
      </c>
      <c r="L53">
        <v>734.75099999999998</v>
      </c>
      <c r="M53">
        <v>734.82500000000005</v>
      </c>
      <c r="N53">
        <v>734.82600000000002</v>
      </c>
      <c r="O53">
        <v>734.726</v>
      </c>
      <c r="P53">
        <v>734.27499999999998</v>
      </c>
      <c r="Q53">
        <v>731.47199999999998</v>
      </c>
      <c r="R53">
        <v>728.99099999999999</v>
      </c>
      <c r="S53">
        <v>726.79899999999998</v>
      </c>
      <c r="T53">
        <v>724.87099999999998</v>
      </c>
      <c r="U53">
        <v>723.18499999999995</v>
      </c>
      <c r="V53">
        <v>721.72299999999996</v>
      </c>
      <c r="W53">
        <v>720.46900000000005</v>
      </c>
      <c r="X53">
        <v>719.41</v>
      </c>
      <c r="Y53">
        <v>718.50099999999998</v>
      </c>
      <c r="Z53">
        <v>718.19799999999998</v>
      </c>
      <c r="AA53">
        <v>718.14400000000001</v>
      </c>
      <c r="AB53">
        <v>718.09900000000005</v>
      </c>
      <c r="AC53">
        <v>718.06399999999996</v>
      </c>
      <c r="AD53">
        <v>718.03700000000003</v>
      </c>
      <c r="AE53">
        <v>718.01800000000003</v>
      </c>
      <c r="AF53">
        <v>718.00800000000004</v>
      </c>
    </row>
    <row r="54" spans="1:32" x14ac:dyDescent="0.25">
      <c r="A54" s="11">
        <v>2709</v>
      </c>
      <c r="B54">
        <v>733.25900000000001</v>
      </c>
      <c r="C54">
        <v>733.26499999999999</v>
      </c>
      <c r="D54">
        <v>733.28300000000002</v>
      </c>
      <c r="E54">
        <v>733.31399999999996</v>
      </c>
      <c r="F54">
        <v>733.35699999999997</v>
      </c>
      <c r="G54">
        <v>733.41300000000001</v>
      </c>
      <c r="H54">
        <v>733.48</v>
      </c>
      <c r="I54">
        <v>733.56</v>
      </c>
      <c r="J54">
        <v>733.65300000000002</v>
      </c>
      <c r="K54">
        <v>733.755</v>
      </c>
      <c r="L54">
        <v>733.89800000000002</v>
      </c>
      <c r="M54">
        <v>733.97199999999998</v>
      </c>
      <c r="N54">
        <v>733.97299999999996</v>
      </c>
      <c r="O54">
        <v>733.87300000000005</v>
      </c>
      <c r="P54">
        <v>733.42100000000005</v>
      </c>
      <c r="Q54">
        <v>730.61599999999999</v>
      </c>
      <c r="R54">
        <v>728.13199999999995</v>
      </c>
      <c r="S54">
        <v>725.93700000000001</v>
      </c>
      <c r="T54">
        <v>724.00400000000002</v>
      </c>
      <c r="U54">
        <v>722.31299999999999</v>
      </c>
      <c r="V54">
        <v>720.84500000000003</v>
      </c>
      <c r="W54">
        <v>719.58399999999995</v>
      </c>
      <c r="X54">
        <v>718.51800000000003</v>
      </c>
      <c r="Y54">
        <v>717.601</v>
      </c>
      <c r="Z54">
        <v>717.29399999999998</v>
      </c>
      <c r="AA54">
        <v>717.23900000000003</v>
      </c>
      <c r="AB54">
        <v>717.19399999999996</v>
      </c>
      <c r="AC54">
        <v>717.15800000000002</v>
      </c>
      <c r="AD54">
        <v>717.13</v>
      </c>
      <c r="AE54">
        <v>717.11099999999999</v>
      </c>
      <c r="AF54">
        <v>717.1</v>
      </c>
    </row>
    <row r="55" spans="1:32" x14ac:dyDescent="0.25">
      <c r="A55" s="11">
        <v>2748</v>
      </c>
      <c r="B55">
        <v>732.28099999999995</v>
      </c>
      <c r="C55">
        <v>732.28700000000003</v>
      </c>
      <c r="D55">
        <v>732.30600000000004</v>
      </c>
      <c r="E55">
        <v>732.33699999999999</v>
      </c>
      <c r="F55">
        <v>732.38</v>
      </c>
      <c r="G55">
        <v>732.43600000000004</v>
      </c>
      <c r="H55">
        <v>732.50400000000002</v>
      </c>
      <c r="I55">
        <v>732.58500000000004</v>
      </c>
      <c r="J55">
        <v>732.678</v>
      </c>
      <c r="K55">
        <v>732.78099999999995</v>
      </c>
      <c r="L55">
        <v>732.92399999999998</v>
      </c>
      <c r="M55">
        <v>732.99900000000002</v>
      </c>
      <c r="N55">
        <v>733</v>
      </c>
      <c r="O55">
        <v>732.90099999999995</v>
      </c>
      <c r="P55">
        <v>732.45</v>
      </c>
      <c r="Q55">
        <v>729.64800000000002</v>
      </c>
      <c r="R55">
        <v>727.16700000000003</v>
      </c>
      <c r="S55">
        <v>724.97299999999996</v>
      </c>
      <c r="T55">
        <v>723.04100000000005</v>
      </c>
      <c r="U55">
        <v>721.35</v>
      </c>
      <c r="V55">
        <v>719.88099999999997</v>
      </c>
      <c r="W55">
        <v>718.61900000000003</v>
      </c>
      <c r="X55">
        <v>717.55</v>
      </c>
      <c r="Y55">
        <v>716.63</v>
      </c>
      <c r="Z55">
        <v>716.322</v>
      </c>
      <c r="AA55">
        <v>716.26700000000005</v>
      </c>
      <c r="AB55">
        <v>716.221</v>
      </c>
      <c r="AC55">
        <v>716.18399999999997</v>
      </c>
      <c r="AD55">
        <v>716.15599999999995</v>
      </c>
      <c r="AE55">
        <v>716.13699999999994</v>
      </c>
      <c r="AF55">
        <v>716.12599999999998</v>
      </c>
    </row>
    <row r="56" spans="1:32" x14ac:dyDescent="0.25">
      <c r="A56" s="11">
        <v>2835.5</v>
      </c>
      <c r="B56">
        <v>709.87300000000005</v>
      </c>
      <c r="C56">
        <v>709.87800000000004</v>
      </c>
      <c r="D56">
        <v>709.89499999999998</v>
      </c>
      <c r="E56">
        <v>709.92399999999998</v>
      </c>
      <c r="F56">
        <v>709.96299999999997</v>
      </c>
      <c r="G56">
        <v>710.01400000000001</v>
      </c>
      <c r="H56">
        <v>710.07600000000002</v>
      </c>
      <c r="I56">
        <v>710.15</v>
      </c>
      <c r="J56">
        <v>710.23400000000004</v>
      </c>
      <c r="K56">
        <v>710.32799999999997</v>
      </c>
      <c r="L56">
        <v>710.46100000000001</v>
      </c>
      <c r="M56">
        <v>710.53</v>
      </c>
      <c r="N56">
        <v>710.53099999999995</v>
      </c>
      <c r="O56">
        <v>710.43600000000004</v>
      </c>
      <c r="P56">
        <v>710.01300000000003</v>
      </c>
      <c r="Q56">
        <v>707.42100000000005</v>
      </c>
      <c r="R56">
        <v>705.12300000000005</v>
      </c>
      <c r="S56">
        <v>703.08699999999999</v>
      </c>
      <c r="T56">
        <v>701.29100000000005</v>
      </c>
      <c r="U56">
        <v>699.71500000000003</v>
      </c>
      <c r="V56">
        <v>698.34199999999998</v>
      </c>
      <c r="W56">
        <v>697.15800000000002</v>
      </c>
      <c r="X56">
        <v>696.15099999999995</v>
      </c>
      <c r="Y56">
        <v>695.27800000000002</v>
      </c>
      <c r="Z56">
        <v>694.98299999999995</v>
      </c>
      <c r="AA56">
        <v>694.92899999999997</v>
      </c>
      <c r="AB56">
        <v>694.88400000000001</v>
      </c>
      <c r="AC56">
        <v>694.84699999999998</v>
      </c>
      <c r="AD56">
        <v>694.81899999999996</v>
      </c>
      <c r="AE56">
        <v>694.79899999999998</v>
      </c>
      <c r="AF56">
        <v>694.78700000000003</v>
      </c>
    </row>
    <row r="57" spans="1:32" x14ac:dyDescent="0.25">
      <c r="A57" s="11">
        <v>2945.5</v>
      </c>
      <c r="B57">
        <v>653.77200000000005</v>
      </c>
      <c r="C57">
        <v>653.77599999999995</v>
      </c>
      <c r="D57">
        <v>653.79</v>
      </c>
      <c r="E57">
        <v>653.81200000000001</v>
      </c>
      <c r="F57">
        <v>653.84400000000005</v>
      </c>
      <c r="G57">
        <v>653.88400000000001</v>
      </c>
      <c r="H57">
        <v>653.93299999999999</v>
      </c>
      <c r="I57">
        <v>653.99099999999999</v>
      </c>
      <c r="J57">
        <v>654.05799999999999</v>
      </c>
      <c r="K57">
        <v>654.13199999999995</v>
      </c>
      <c r="L57">
        <v>654.24199999999996</v>
      </c>
      <c r="M57">
        <v>654.30100000000004</v>
      </c>
      <c r="N57">
        <v>654.30399999999997</v>
      </c>
      <c r="O57">
        <v>654.226</v>
      </c>
      <c r="P57">
        <v>653.89</v>
      </c>
      <c r="Q57">
        <v>651.89200000000005</v>
      </c>
      <c r="R57">
        <v>650.12</v>
      </c>
      <c r="S57">
        <v>648.55100000000004</v>
      </c>
      <c r="T57">
        <v>647.16700000000003</v>
      </c>
      <c r="U57">
        <v>645.95299999999997</v>
      </c>
      <c r="V57">
        <v>644.89599999999996</v>
      </c>
      <c r="W57">
        <v>643.98599999999999</v>
      </c>
      <c r="X57">
        <v>643.21199999999999</v>
      </c>
      <c r="Y57">
        <v>642.54300000000001</v>
      </c>
      <c r="Z57">
        <v>642.31399999999996</v>
      </c>
      <c r="AA57">
        <v>642.27099999999996</v>
      </c>
      <c r="AB57">
        <v>642.23599999999999</v>
      </c>
      <c r="AC57">
        <v>642.20799999999997</v>
      </c>
      <c r="AD57">
        <v>642.18799999999999</v>
      </c>
      <c r="AE57">
        <v>642.17399999999998</v>
      </c>
      <c r="AF57">
        <v>642.16800000000001</v>
      </c>
    </row>
    <row r="58" spans="1:32" x14ac:dyDescent="0.25">
      <c r="A58" s="11">
        <v>2998</v>
      </c>
      <c r="B58">
        <v>651.98900000000003</v>
      </c>
      <c r="C58">
        <v>651.99400000000003</v>
      </c>
      <c r="D58">
        <v>652.00699999999995</v>
      </c>
      <c r="E58">
        <v>652.03</v>
      </c>
      <c r="F58">
        <v>652.06100000000004</v>
      </c>
      <c r="G58">
        <v>652.10199999999998</v>
      </c>
      <c r="H58">
        <v>652.15200000000004</v>
      </c>
      <c r="I58">
        <v>652.21100000000001</v>
      </c>
      <c r="J58">
        <v>652.27800000000002</v>
      </c>
      <c r="K58">
        <v>652.35299999999995</v>
      </c>
      <c r="L58">
        <v>652.46400000000006</v>
      </c>
      <c r="M58">
        <v>652.524</v>
      </c>
      <c r="N58">
        <v>652.52700000000004</v>
      </c>
      <c r="O58">
        <v>652.45000000000005</v>
      </c>
      <c r="P58">
        <v>652.11500000000001</v>
      </c>
      <c r="Q58">
        <v>650.12</v>
      </c>
      <c r="R58">
        <v>648.35</v>
      </c>
      <c r="S58">
        <v>646.78200000000004</v>
      </c>
      <c r="T58">
        <v>645.39700000000005</v>
      </c>
      <c r="U58">
        <v>644.18100000000004</v>
      </c>
      <c r="V58">
        <v>643.12099999999998</v>
      </c>
      <c r="W58">
        <v>642.20699999999999</v>
      </c>
      <c r="X58">
        <v>641.428</v>
      </c>
      <c r="Y58">
        <v>640.75300000000004</v>
      </c>
      <c r="Z58">
        <v>640.52099999999996</v>
      </c>
      <c r="AA58">
        <v>640.47799999999995</v>
      </c>
      <c r="AB58">
        <v>640.44200000000001</v>
      </c>
      <c r="AC58">
        <v>640.41300000000001</v>
      </c>
      <c r="AD58">
        <v>640.39200000000005</v>
      </c>
      <c r="AE58">
        <v>640.37800000000004</v>
      </c>
      <c r="AF58">
        <v>640.37099999999998</v>
      </c>
    </row>
    <row r="59" spans="1:32" x14ac:dyDescent="0.25">
      <c r="A59" s="11">
        <v>3126</v>
      </c>
      <c r="B59">
        <v>627.39400000000001</v>
      </c>
      <c r="C59">
        <v>627.39800000000002</v>
      </c>
      <c r="D59">
        <v>627.41</v>
      </c>
      <c r="E59">
        <v>627.42999999999995</v>
      </c>
      <c r="F59">
        <v>627.45699999999999</v>
      </c>
      <c r="G59">
        <v>627.49300000000005</v>
      </c>
      <c r="H59">
        <v>627.53700000000003</v>
      </c>
      <c r="I59">
        <v>627.58799999999997</v>
      </c>
      <c r="J59">
        <v>627.64800000000002</v>
      </c>
      <c r="K59">
        <v>627.71299999999997</v>
      </c>
      <c r="L59">
        <v>627.81200000000001</v>
      </c>
      <c r="M59">
        <v>627.86699999999996</v>
      </c>
      <c r="N59">
        <v>627.86900000000003</v>
      </c>
      <c r="O59">
        <v>627.79899999999998</v>
      </c>
      <c r="P59">
        <v>627.49699999999996</v>
      </c>
      <c r="Q59">
        <v>625.72799999999995</v>
      </c>
      <c r="R59">
        <v>624.15700000000004</v>
      </c>
      <c r="S59">
        <v>622.76300000000003</v>
      </c>
      <c r="T59">
        <v>621.53</v>
      </c>
      <c r="U59">
        <v>620.44600000000003</v>
      </c>
      <c r="V59">
        <v>619.49900000000002</v>
      </c>
      <c r="W59">
        <v>618.67999999999995</v>
      </c>
      <c r="X59">
        <v>617.98</v>
      </c>
      <c r="Y59">
        <v>617.36900000000003</v>
      </c>
      <c r="Z59">
        <v>617.15800000000002</v>
      </c>
      <c r="AA59">
        <v>617.11800000000005</v>
      </c>
      <c r="AB59">
        <v>617.08399999999995</v>
      </c>
      <c r="AC59">
        <v>617.05799999999999</v>
      </c>
      <c r="AD59">
        <v>617.03800000000001</v>
      </c>
      <c r="AE59">
        <v>617.02499999999998</v>
      </c>
      <c r="AF59">
        <v>617.01800000000003</v>
      </c>
    </row>
    <row r="60" spans="1:32" x14ac:dyDescent="0.25">
      <c r="A60" s="11">
        <v>3254</v>
      </c>
      <c r="B60">
        <v>602.49900000000002</v>
      </c>
      <c r="C60">
        <v>602.50300000000004</v>
      </c>
      <c r="D60">
        <v>602.51300000000003</v>
      </c>
      <c r="E60">
        <v>602.53</v>
      </c>
      <c r="F60">
        <v>602.55499999999995</v>
      </c>
      <c r="G60">
        <v>602.58600000000001</v>
      </c>
      <c r="H60">
        <v>602.62300000000005</v>
      </c>
      <c r="I60">
        <v>602.66800000000001</v>
      </c>
      <c r="J60">
        <v>602.72</v>
      </c>
      <c r="K60">
        <v>602.77599999999995</v>
      </c>
      <c r="L60">
        <v>602.86400000000003</v>
      </c>
      <c r="M60">
        <v>602.91300000000001</v>
      </c>
      <c r="N60">
        <v>602.91600000000005</v>
      </c>
      <c r="O60">
        <v>602.85299999999995</v>
      </c>
      <c r="P60">
        <v>602.58900000000006</v>
      </c>
      <c r="Q60">
        <v>601.06200000000001</v>
      </c>
      <c r="R60">
        <v>599.70600000000002</v>
      </c>
      <c r="S60">
        <v>598.50300000000004</v>
      </c>
      <c r="T60">
        <v>597.44000000000005</v>
      </c>
      <c r="U60">
        <v>596.505</v>
      </c>
      <c r="V60">
        <v>595.68899999999996</v>
      </c>
      <c r="W60">
        <v>594.98299999999995</v>
      </c>
      <c r="X60">
        <v>594.38099999999997</v>
      </c>
      <c r="Y60">
        <v>593.85599999999999</v>
      </c>
      <c r="Z60">
        <v>593.673</v>
      </c>
      <c r="AA60">
        <v>593.63800000000003</v>
      </c>
      <c r="AB60">
        <v>593.60900000000004</v>
      </c>
      <c r="AC60">
        <v>593.58600000000001</v>
      </c>
      <c r="AD60">
        <v>593.57000000000005</v>
      </c>
      <c r="AE60">
        <v>593.55899999999997</v>
      </c>
      <c r="AF60">
        <v>593.55499999999995</v>
      </c>
    </row>
    <row r="61" spans="1:32" x14ac:dyDescent="0.25">
      <c r="A61" s="11">
        <v>3279.5</v>
      </c>
      <c r="B61">
        <v>601.601</v>
      </c>
      <c r="C61">
        <v>601.60400000000004</v>
      </c>
      <c r="D61">
        <v>601.61400000000003</v>
      </c>
      <c r="E61">
        <v>601.63199999999995</v>
      </c>
      <c r="F61">
        <v>601.65599999999995</v>
      </c>
      <c r="G61">
        <v>601.68700000000001</v>
      </c>
      <c r="H61">
        <v>601.72500000000002</v>
      </c>
      <c r="I61">
        <v>601.77</v>
      </c>
      <c r="J61">
        <v>601.822</v>
      </c>
      <c r="K61">
        <v>601.87900000000002</v>
      </c>
      <c r="L61">
        <v>601.96699999999998</v>
      </c>
      <c r="M61">
        <v>602.01599999999996</v>
      </c>
      <c r="N61">
        <v>602.01900000000001</v>
      </c>
      <c r="O61">
        <v>601.95600000000002</v>
      </c>
      <c r="P61">
        <v>601.69200000000001</v>
      </c>
      <c r="Q61">
        <v>600.16499999999996</v>
      </c>
      <c r="R61">
        <v>598.80799999999999</v>
      </c>
      <c r="S61">
        <v>597.60400000000004</v>
      </c>
      <c r="T61">
        <v>596.54</v>
      </c>
      <c r="U61">
        <v>595.60299999999995</v>
      </c>
      <c r="V61">
        <v>594.78399999999999</v>
      </c>
      <c r="W61">
        <v>594.07500000000005</v>
      </c>
      <c r="X61">
        <v>593.46900000000005</v>
      </c>
      <c r="Y61">
        <v>592.94100000000003</v>
      </c>
      <c r="Z61">
        <v>592.75599999999997</v>
      </c>
      <c r="AA61">
        <v>592.72</v>
      </c>
      <c r="AB61">
        <v>592.69100000000003</v>
      </c>
      <c r="AC61">
        <v>592.66800000000001</v>
      </c>
      <c r="AD61">
        <v>592.65099999999995</v>
      </c>
      <c r="AE61">
        <v>592.64</v>
      </c>
      <c r="AF61">
        <v>592.63400000000001</v>
      </c>
    </row>
    <row r="62" spans="1:32" x14ac:dyDescent="0.25">
      <c r="A62" s="11">
        <v>3305</v>
      </c>
      <c r="B62">
        <v>601.19799999999998</v>
      </c>
      <c r="C62">
        <v>601.20100000000002</v>
      </c>
      <c r="D62">
        <v>601.21199999999999</v>
      </c>
      <c r="E62">
        <v>601.22900000000004</v>
      </c>
      <c r="F62">
        <v>601.25300000000004</v>
      </c>
      <c r="G62">
        <v>601.28399999999999</v>
      </c>
      <c r="H62">
        <v>601.322</v>
      </c>
      <c r="I62">
        <v>601.36699999999996</v>
      </c>
      <c r="J62">
        <v>601.41899999999998</v>
      </c>
      <c r="K62">
        <v>601.47500000000002</v>
      </c>
      <c r="L62">
        <v>601.56299999999999</v>
      </c>
      <c r="M62">
        <v>601.61199999999997</v>
      </c>
      <c r="N62">
        <v>601.61500000000001</v>
      </c>
      <c r="O62">
        <v>601.55200000000002</v>
      </c>
      <c r="P62">
        <v>601.28700000000003</v>
      </c>
      <c r="Q62">
        <v>599.75800000000004</v>
      </c>
      <c r="R62">
        <v>598.4</v>
      </c>
      <c r="S62">
        <v>597.19299999999998</v>
      </c>
      <c r="T62">
        <v>596.12599999999998</v>
      </c>
      <c r="U62">
        <v>595.18700000000001</v>
      </c>
      <c r="V62">
        <v>594.36500000000001</v>
      </c>
      <c r="W62">
        <v>593.65300000000002</v>
      </c>
      <c r="X62">
        <v>593.04399999999998</v>
      </c>
      <c r="Y62">
        <v>592.51099999999997</v>
      </c>
      <c r="Z62">
        <v>592.32500000000005</v>
      </c>
      <c r="AA62">
        <v>592.28899999999999</v>
      </c>
      <c r="AB62">
        <v>592.25900000000001</v>
      </c>
      <c r="AC62">
        <v>592.23599999999999</v>
      </c>
      <c r="AD62">
        <v>592.21799999999996</v>
      </c>
      <c r="AE62">
        <v>592.20699999999999</v>
      </c>
      <c r="AF62">
        <v>592.20100000000002</v>
      </c>
    </row>
    <row r="63" spans="1:32" x14ac:dyDescent="0.25">
      <c r="A63" s="11">
        <v>3366.5</v>
      </c>
      <c r="B63">
        <v>600.12699999999995</v>
      </c>
      <c r="C63">
        <v>600.13</v>
      </c>
      <c r="D63">
        <v>600.14</v>
      </c>
      <c r="E63">
        <v>600.15700000000004</v>
      </c>
      <c r="F63">
        <v>600.18100000000004</v>
      </c>
      <c r="G63">
        <v>600.21100000000001</v>
      </c>
      <c r="H63">
        <v>600.24900000000002</v>
      </c>
      <c r="I63">
        <v>600.29300000000001</v>
      </c>
      <c r="J63">
        <v>600.34400000000005</v>
      </c>
      <c r="K63">
        <v>600.4</v>
      </c>
      <c r="L63">
        <v>600.48699999999997</v>
      </c>
      <c r="M63">
        <v>600.53499999999997</v>
      </c>
      <c r="N63">
        <v>600.53700000000003</v>
      </c>
      <c r="O63">
        <v>600.47299999999996</v>
      </c>
      <c r="P63">
        <v>600.20500000000004</v>
      </c>
      <c r="Q63">
        <v>598.66800000000001</v>
      </c>
      <c r="R63">
        <v>597.30100000000004</v>
      </c>
      <c r="S63">
        <v>596.08600000000001</v>
      </c>
      <c r="T63">
        <v>595.00900000000001</v>
      </c>
      <c r="U63">
        <v>594.05899999999997</v>
      </c>
      <c r="V63">
        <v>593.22699999999998</v>
      </c>
      <c r="W63">
        <v>592.50300000000004</v>
      </c>
      <c r="X63">
        <v>591.88199999999995</v>
      </c>
      <c r="Y63">
        <v>591.33699999999999</v>
      </c>
      <c r="Z63">
        <v>591.14599999999996</v>
      </c>
      <c r="AA63">
        <v>591.10799999999995</v>
      </c>
      <c r="AB63">
        <v>591.077</v>
      </c>
      <c r="AC63">
        <v>591.05200000000002</v>
      </c>
      <c r="AD63">
        <v>591.03300000000002</v>
      </c>
      <c r="AE63">
        <v>591.02</v>
      </c>
      <c r="AF63">
        <v>591.01300000000003</v>
      </c>
    </row>
    <row r="64" spans="1:32" x14ac:dyDescent="0.25">
      <c r="A64" s="11">
        <v>3439</v>
      </c>
      <c r="B64">
        <v>600.596</v>
      </c>
      <c r="C64">
        <v>600.59900000000005</v>
      </c>
      <c r="D64">
        <v>600.61</v>
      </c>
      <c r="E64">
        <v>600.62699999999995</v>
      </c>
      <c r="F64">
        <v>600.65099999999995</v>
      </c>
      <c r="G64">
        <v>600.68200000000002</v>
      </c>
      <c r="H64">
        <v>600.71900000000005</v>
      </c>
      <c r="I64">
        <v>600.76400000000001</v>
      </c>
      <c r="J64">
        <v>600.81500000000005</v>
      </c>
      <c r="K64">
        <v>600.87099999999998</v>
      </c>
      <c r="L64">
        <v>600.95899999999995</v>
      </c>
      <c r="M64">
        <v>601.00699999999995</v>
      </c>
      <c r="N64">
        <v>601.01</v>
      </c>
      <c r="O64">
        <v>600.947</v>
      </c>
      <c r="P64">
        <v>600.67999999999995</v>
      </c>
      <c r="Q64">
        <v>599.14700000000005</v>
      </c>
      <c r="R64">
        <v>597.78399999999999</v>
      </c>
      <c r="S64">
        <v>596.57299999999998</v>
      </c>
      <c r="T64">
        <v>595.5</v>
      </c>
      <c r="U64">
        <v>594.55499999999995</v>
      </c>
      <c r="V64">
        <v>593.726</v>
      </c>
      <c r="W64">
        <v>593.00699999999995</v>
      </c>
      <c r="X64">
        <v>592.39099999999996</v>
      </c>
      <c r="Y64">
        <v>591.85</v>
      </c>
      <c r="Z64">
        <v>591.66099999999994</v>
      </c>
      <c r="AA64">
        <v>591.62400000000002</v>
      </c>
      <c r="AB64">
        <v>591.59299999999996</v>
      </c>
      <c r="AC64">
        <v>591.56899999999996</v>
      </c>
      <c r="AD64">
        <v>591.54999999999995</v>
      </c>
      <c r="AE64">
        <v>591.53800000000001</v>
      </c>
      <c r="AF64">
        <v>591.53099999999995</v>
      </c>
    </row>
    <row r="65" spans="1:33" x14ac:dyDescent="0.25">
      <c r="A65" s="11">
        <v>3480</v>
      </c>
      <c r="B65">
        <v>599.43299999999999</v>
      </c>
      <c r="C65">
        <v>599.43600000000004</v>
      </c>
      <c r="D65">
        <v>599.447</v>
      </c>
      <c r="E65">
        <v>599.46400000000006</v>
      </c>
      <c r="F65">
        <v>599.48800000000006</v>
      </c>
      <c r="G65">
        <v>599.52</v>
      </c>
      <c r="H65">
        <v>599.55799999999999</v>
      </c>
      <c r="I65">
        <v>599.60299999999995</v>
      </c>
      <c r="J65">
        <v>599.65499999999997</v>
      </c>
      <c r="K65">
        <v>599.71299999999997</v>
      </c>
      <c r="L65">
        <v>599.80100000000004</v>
      </c>
      <c r="M65">
        <v>599.851</v>
      </c>
      <c r="N65">
        <v>599.85400000000004</v>
      </c>
      <c r="O65">
        <v>599.79100000000005</v>
      </c>
      <c r="P65">
        <v>599.52700000000004</v>
      </c>
      <c r="Q65">
        <v>597.99900000000002</v>
      </c>
      <c r="R65">
        <v>596.64</v>
      </c>
      <c r="S65">
        <v>595.43200000000002</v>
      </c>
      <c r="T65">
        <v>594.36199999999997</v>
      </c>
      <c r="U65">
        <v>593.41800000000001</v>
      </c>
      <c r="V65">
        <v>592.59100000000001</v>
      </c>
      <c r="W65">
        <v>591.87199999999996</v>
      </c>
      <c r="X65">
        <v>591.255</v>
      </c>
      <c r="Y65">
        <v>590.71400000000006</v>
      </c>
      <c r="Z65">
        <v>590.524</v>
      </c>
      <c r="AA65">
        <v>590.48699999999997</v>
      </c>
      <c r="AB65">
        <v>590.45600000000002</v>
      </c>
      <c r="AC65">
        <v>590.43200000000002</v>
      </c>
      <c r="AD65">
        <v>590.41300000000001</v>
      </c>
      <c r="AE65">
        <v>590.40099999999995</v>
      </c>
      <c r="AF65">
        <v>590.39499999999998</v>
      </c>
    </row>
    <row r="66" spans="1:33" x14ac:dyDescent="0.25">
      <c r="A66" s="11">
        <v>3600.5</v>
      </c>
      <c r="B66">
        <v>559.053</v>
      </c>
      <c r="C66">
        <v>559.05600000000004</v>
      </c>
      <c r="D66">
        <v>559.06399999999996</v>
      </c>
      <c r="E66">
        <v>559.077</v>
      </c>
      <c r="F66">
        <v>559.09500000000003</v>
      </c>
      <c r="G66">
        <v>559.11900000000003</v>
      </c>
      <c r="H66">
        <v>559.14700000000005</v>
      </c>
      <c r="I66">
        <v>559.18100000000004</v>
      </c>
      <c r="J66">
        <v>559.22</v>
      </c>
      <c r="K66">
        <v>559.26300000000003</v>
      </c>
      <c r="L66">
        <v>559.33199999999999</v>
      </c>
      <c r="M66">
        <v>559.37099999999998</v>
      </c>
      <c r="N66">
        <v>559.37300000000005</v>
      </c>
      <c r="O66">
        <v>559.322</v>
      </c>
      <c r="P66">
        <v>559.11500000000001</v>
      </c>
      <c r="Q66">
        <v>557.95000000000005</v>
      </c>
      <c r="R66">
        <v>556.91300000000001</v>
      </c>
      <c r="S66">
        <v>555.99099999999999</v>
      </c>
      <c r="T66">
        <v>555.17399999999998</v>
      </c>
      <c r="U66">
        <v>554.452</v>
      </c>
      <c r="V66">
        <v>553.81899999999996</v>
      </c>
      <c r="W66">
        <v>553.26900000000001</v>
      </c>
      <c r="X66">
        <v>552.79499999999996</v>
      </c>
      <c r="Y66">
        <v>552.37900000000002</v>
      </c>
      <c r="Z66">
        <v>552.23099999999999</v>
      </c>
      <c r="AA66">
        <v>552.202</v>
      </c>
      <c r="AB66">
        <v>552.17700000000002</v>
      </c>
      <c r="AC66">
        <v>552.15800000000002</v>
      </c>
      <c r="AD66">
        <v>552.14400000000001</v>
      </c>
      <c r="AE66">
        <v>552.13400000000001</v>
      </c>
      <c r="AF66">
        <v>552.13</v>
      </c>
    </row>
    <row r="67" spans="1:33" x14ac:dyDescent="0.25">
      <c r="A67" s="11">
        <v>3706</v>
      </c>
      <c r="B67">
        <v>559.053</v>
      </c>
      <c r="C67">
        <v>559.05600000000004</v>
      </c>
      <c r="D67">
        <v>559.06399999999996</v>
      </c>
      <c r="E67">
        <v>559.077</v>
      </c>
      <c r="F67">
        <v>559.09500000000003</v>
      </c>
      <c r="G67">
        <v>559.11900000000003</v>
      </c>
      <c r="H67">
        <v>559.14700000000005</v>
      </c>
      <c r="I67">
        <v>559.18100000000004</v>
      </c>
      <c r="J67">
        <v>559.22</v>
      </c>
      <c r="K67">
        <v>559.26300000000003</v>
      </c>
      <c r="L67">
        <v>559.33199999999999</v>
      </c>
      <c r="M67">
        <v>559.37099999999998</v>
      </c>
      <c r="N67">
        <v>559.37300000000005</v>
      </c>
      <c r="O67">
        <v>559.322</v>
      </c>
      <c r="P67">
        <v>559.11500000000001</v>
      </c>
      <c r="Q67">
        <v>557.95000000000005</v>
      </c>
      <c r="R67">
        <v>556.91300000000001</v>
      </c>
      <c r="S67">
        <v>555.99099999999999</v>
      </c>
      <c r="T67">
        <v>555.17399999999998</v>
      </c>
      <c r="U67">
        <v>554.452</v>
      </c>
      <c r="V67">
        <v>553.81899999999996</v>
      </c>
      <c r="W67">
        <v>553.26900000000001</v>
      </c>
      <c r="X67">
        <v>552.79499999999996</v>
      </c>
      <c r="Y67">
        <v>552.37900000000002</v>
      </c>
      <c r="Z67">
        <v>552.23099999999999</v>
      </c>
      <c r="AA67">
        <v>552.202</v>
      </c>
      <c r="AB67">
        <v>552.17700000000002</v>
      </c>
      <c r="AC67">
        <v>552.15800000000002</v>
      </c>
      <c r="AD67">
        <v>552.14400000000001</v>
      </c>
      <c r="AE67">
        <v>552.13400000000001</v>
      </c>
      <c r="AF67">
        <v>552.13</v>
      </c>
    </row>
    <row r="69" spans="1:33" x14ac:dyDescent="0.25">
      <c r="A69" t="s">
        <v>52</v>
      </c>
      <c r="B69" s="32">
        <v>1</v>
      </c>
      <c r="C69" s="32">
        <f>B69+1</f>
        <v>2</v>
      </c>
      <c r="D69" s="32">
        <f>C69+1</f>
        <v>3</v>
      </c>
      <c r="E69" s="32">
        <f t="shared" ref="E69:AF69" si="1">D69+1</f>
        <v>4</v>
      </c>
      <c r="F69" s="32">
        <f t="shared" si="1"/>
        <v>5</v>
      </c>
      <c r="G69" s="32">
        <f t="shared" si="1"/>
        <v>6</v>
      </c>
      <c r="H69" s="32">
        <f t="shared" si="1"/>
        <v>7</v>
      </c>
      <c r="I69" s="32">
        <f t="shared" si="1"/>
        <v>8</v>
      </c>
      <c r="J69" s="32">
        <f t="shared" si="1"/>
        <v>9</v>
      </c>
      <c r="K69" s="32">
        <f t="shared" si="1"/>
        <v>10</v>
      </c>
      <c r="L69" s="32">
        <f t="shared" si="1"/>
        <v>11</v>
      </c>
      <c r="M69" s="33">
        <f t="shared" si="1"/>
        <v>12</v>
      </c>
      <c r="N69" s="33">
        <f t="shared" si="1"/>
        <v>13</v>
      </c>
      <c r="O69" s="33">
        <f t="shared" si="1"/>
        <v>14</v>
      </c>
      <c r="P69" s="33">
        <f t="shared" si="1"/>
        <v>15</v>
      </c>
      <c r="Q69" s="34">
        <f t="shared" si="1"/>
        <v>16</v>
      </c>
      <c r="R69" s="34">
        <f t="shared" si="1"/>
        <v>17</v>
      </c>
      <c r="S69" s="34">
        <f t="shared" si="1"/>
        <v>18</v>
      </c>
      <c r="T69" s="34">
        <f t="shared" si="1"/>
        <v>19</v>
      </c>
      <c r="U69" s="34">
        <f t="shared" si="1"/>
        <v>20</v>
      </c>
      <c r="V69" s="34">
        <f t="shared" si="1"/>
        <v>21</v>
      </c>
      <c r="W69" s="34">
        <f t="shared" si="1"/>
        <v>22</v>
      </c>
      <c r="X69" s="34">
        <f t="shared" si="1"/>
        <v>23</v>
      </c>
      <c r="Y69" s="34">
        <f t="shared" si="1"/>
        <v>24</v>
      </c>
      <c r="Z69" s="34">
        <f t="shared" si="1"/>
        <v>25</v>
      </c>
      <c r="AA69" s="35">
        <f t="shared" si="1"/>
        <v>26</v>
      </c>
      <c r="AB69" s="35">
        <f t="shared" si="1"/>
        <v>27</v>
      </c>
      <c r="AC69" s="35">
        <f t="shared" si="1"/>
        <v>28</v>
      </c>
      <c r="AD69" s="35">
        <f t="shared" si="1"/>
        <v>29</v>
      </c>
      <c r="AE69" s="35">
        <f t="shared" si="1"/>
        <v>30</v>
      </c>
      <c r="AF69" s="35">
        <f t="shared" si="1"/>
        <v>31</v>
      </c>
    </row>
    <row r="70" spans="1:33" x14ac:dyDescent="0.25">
      <c r="A70" s="11">
        <v>-370</v>
      </c>
      <c r="B70" s="11">
        <f t="shared" ref="B70:Z70" si="2">C70*(B2/C2)</f>
        <v>540.38571428571436</v>
      </c>
      <c r="C70" s="11">
        <f t="shared" si="2"/>
        <v>540.38571428571436</v>
      </c>
      <c r="D70" s="11">
        <f t="shared" si="2"/>
        <v>540.38571428571436</v>
      </c>
      <c r="E70" s="11">
        <f t="shared" si="2"/>
        <v>540.38571428571436</v>
      </c>
      <c r="F70" s="11">
        <f t="shared" si="2"/>
        <v>540.38571428571436</v>
      </c>
      <c r="G70" s="11">
        <f t="shared" si="2"/>
        <v>540.38571428571436</v>
      </c>
      <c r="H70" s="11">
        <f t="shared" si="2"/>
        <v>540.38571428571436</v>
      </c>
      <c r="I70" s="11">
        <f t="shared" si="2"/>
        <v>540.38571428571436</v>
      </c>
      <c r="J70" s="11">
        <f t="shared" si="2"/>
        <v>540.38571428571436</v>
      </c>
      <c r="K70" s="11">
        <f t="shared" si="2"/>
        <v>540.38571428571436</v>
      </c>
      <c r="L70" s="11">
        <f t="shared" si="2"/>
        <v>540.38571428571436</v>
      </c>
      <c r="M70" s="11">
        <f t="shared" si="2"/>
        <v>540.38571428571436</v>
      </c>
      <c r="N70" s="11">
        <f t="shared" si="2"/>
        <v>540.38571428571436</v>
      </c>
      <c r="O70" s="11">
        <f t="shared" si="2"/>
        <v>540.38571428571436</v>
      </c>
      <c r="P70" s="11">
        <f t="shared" si="2"/>
        <v>540.38571428571436</v>
      </c>
      <c r="Q70" s="11">
        <f t="shared" si="2"/>
        <v>540.38571428571436</v>
      </c>
      <c r="R70" s="11">
        <f t="shared" si="2"/>
        <v>540.38571428571436</v>
      </c>
      <c r="S70" s="11">
        <f t="shared" si="2"/>
        <v>540.38571428571436</v>
      </c>
      <c r="T70" s="11">
        <f t="shared" si="2"/>
        <v>540.38571428571436</v>
      </c>
      <c r="U70" s="11">
        <f t="shared" si="2"/>
        <v>540.38571428571436</v>
      </c>
      <c r="V70" s="11">
        <f t="shared" si="2"/>
        <v>540.38571428571436</v>
      </c>
      <c r="W70" s="11">
        <f t="shared" si="2"/>
        <v>540.38571428571436</v>
      </c>
      <c r="X70" s="11">
        <f t="shared" si="2"/>
        <v>540.38571428571436</v>
      </c>
      <c r="Y70" s="11">
        <f t="shared" si="2"/>
        <v>540.38571428571436</v>
      </c>
      <c r="Z70" s="11">
        <f t="shared" si="2"/>
        <v>540.38571428571436</v>
      </c>
      <c r="AA70" s="11">
        <f t="shared" ref="AA70:AB70" si="3">AB70*(AA2/AB2)</f>
        <v>540.38571428571436</v>
      </c>
      <c r="AB70" s="11">
        <f t="shared" si="3"/>
        <v>540.38571428571436</v>
      </c>
      <c r="AC70">
        <f>AD70*(AC2/AD2)</f>
        <v>540.38571428571436</v>
      </c>
      <c r="AD70" s="11">
        <v>540.38571428571436</v>
      </c>
      <c r="AE70">
        <f>AD70*(AE2/AD2)</f>
        <v>540.38571428571436</v>
      </c>
      <c r="AF70">
        <f>AE70*(AF2/AE2)</f>
        <v>540.38571428571436</v>
      </c>
      <c r="AG70">
        <v>1</v>
      </c>
    </row>
    <row r="71" spans="1:33" x14ac:dyDescent="0.25">
      <c r="A71" s="11">
        <v>-325</v>
      </c>
      <c r="B71" s="11">
        <f t="shared" ref="B71:Z71" si="4">C71*(B3/C3)</f>
        <v>544.5642857142858</v>
      </c>
      <c r="C71" s="11">
        <f t="shared" si="4"/>
        <v>544.5642857142858</v>
      </c>
      <c r="D71" s="11">
        <f t="shared" si="4"/>
        <v>544.5642857142858</v>
      </c>
      <c r="E71" s="11">
        <f t="shared" si="4"/>
        <v>544.5642857142858</v>
      </c>
      <c r="F71" s="11">
        <f t="shared" si="4"/>
        <v>544.5642857142858</v>
      </c>
      <c r="G71" s="11">
        <f t="shared" si="4"/>
        <v>544.5642857142858</v>
      </c>
      <c r="H71" s="11">
        <f t="shared" si="4"/>
        <v>544.5642857142858</v>
      </c>
      <c r="I71" s="11">
        <f t="shared" si="4"/>
        <v>544.5642857142858</v>
      </c>
      <c r="J71" s="11">
        <f t="shared" si="4"/>
        <v>544.5642857142858</v>
      </c>
      <c r="K71" s="11">
        <f t="shared" si="4"/>
        <v>544.5642857142858</v>
      </c>
      <c r="L71" s="11">
        <f t="shared" si="4"/>
        <v>544.5642857142858</v>
      </c>
      <c r="M71" s="11">
        <f t="shared" si="4"/>
        <v>544.5642857142858</v>
      </c>
      <c r="N71" s="11">
        <f t="shared" si="4"/>
        <v>544.5642857142858</v>
      </c>
      <c r="O71" s="11">
        <f t="shared" si="4"/>
        <v>544.5642857142858</v>
      </c>
      <c r="P71" s="11">
        <f t="shared" si="4"/>
        <v>544.5642857142858</v>
      </c>
      <c r="Q71" s="11">
        <f t="shared" si="4"/>
        <v>544.5642857142858</v>
      </c>
      <c r="R71" s="11">
        <f t="shared" si="4"/>
        <v>544.5642857142858</v>
      </c>
      <c r="S71" s="11">
        <f t="shared" si="4"/>
        <v>544.5642857142858</v>
      </c>
      <c r="T71" s="11">
        <f t="shared" si="4"/>
        <v>544.5642857142858</v>
      </c>
      <c r="U71" s="11">
        <f t="shared" si="4"/>
        <v>544.5642857142858</v>
      </c>
      <c r="V71" s="11">
        <f t="shared" si="4"/>
        <v>544.5642857142858</v>
      </c>
      <c r="W71" s="11">
        <f t="shared" si="4"/>
        <v>544.5642857142858</v>
      </c>
      <c r="X71" s="11">
        <f t="shared" si="4"/>
        <v>544.5642857142858</v>
      </c>
      <c r="Y71" s="11">
        <f t="shared" si="4"/>
        <v>544.5642857142858</v>
      </c>
      <c r="Z71" s="11">
        <f t="shared" si="4"/>
        <v>544.5642857142858</v>
      </c>
      <c r="AA71" s="11">
        <f t="shared" ref="AA71:AC134" si="5">AB71*(AA3/AB3)</f>
        <v>544.5642857142858</v>
      </c>
      <c r="AB71" s="11">
        <f t="shared" si="5"/>
        <v>544.5642857142858</v>
      </c>
      <c r="AC71" s="11">
        <f t="shared" si="5"/>
        <v>544.5642857142858</v>
      </c>
      <c r="AD71" s="11">
        <v>544.5642857142858</v>
      </c>
      <c r="AE71" s="11">
        <f t="shared" ref="AE71:AF134" si="6">AD71*(AE3/AD3)</f>
        <v>544.5642857142858</v>
      </c>
      <c r="AF71" s="11">
        <f t="shared" si="6"/>
        <v>544.5642857142858</v>
      </c>
      <c r="AG71">
        <f>AG70+1</f>
        <v>2</v>
      </c>
    </row>
    <row r="72" spans="1:33" x14ac:dyDescent="0.25">
      <c r="A72" s="11">
        <v>-240</v>
      </c>
      <c r="B72" s="11">
        <f t="shared" ref="B72:Z72" si="7">C72*(B4/C4)</f>
        <v>552.45850132379553</v>
      </c>
      <c r="C72" s="11">
        <f t="shared" si="7"/>
        <v>552.45850132379553</v>
      </c>
      <c r="D72" s="11">
        <f t="shared" si="7"/>
        <v>552.45850132379553</v>
      </c>
      <c r="E72" s="11">
        <f t="shared" si="7"/>
        <v>552.45850132379553</v>
      </c>
      <c r="F72" s="11">
        <f t="shared" si="7"/>
        <v>552.45850132379553</v>
      </c>
      <c r="G72" s="11">
        <f t="shared" si="7"/>
        <v>552.45850132379553</v>
      </c>
      <c r="H72" s="11">
        <f t="shared" si="7"/>
        <v>552.45850132379553</v>
      </c>
      <c r="I72" s="11">
        <f t="shared" si="7"/>
        <v>552.45850132379553</v>
      </c>
      <c r="J72" s="11">
        <f t="shared" si="7"/>
        <v>552.45850132379553</v>
      </c>
      <c r="K72" s="11">
        <f t="shared" si="7"/>
        <v>552.45850132379553</v>
      </c>
      <c r="L72" s="11">
        <f t="shared" si="7"/>
        <v>552.45850132379553</v>
      </c>
      <c r="M72" s="11">
        <f t="shared" si="7"/>
        <v>552.45850132379553</v>
      </c>
      <c r="N72" s="11">
        <f t="shared" si="7"/>
        <v>552.45850132379553</v>
      </c>
      <c r="O72" s="11">
        <f t="shared" si="7"/>
        <v>552.45850132379553</v>
      </c>
      <c r="P72" s="11">
        <f t="shared" si="7"/>
        <v>552.45850132379553</v>
      </c>
      <c r="Q72" s="11">
        <f t="shared" si="7"/>
        <v>552.45850132379553</v>
      </c>
      <c r="R72" s="11">
        <f t="shared" si="7"/>
        <v>552.45850132379553</v>
      </c>
      <c r="S72" s="11">
        <f t="shared" si="7"/>
        <v>552.45850132379553</v>
      </c>
      <c r="T72" s="11">
        <f t="shared" si="7"/>
        <v>552.45850132379553</v>
      </c>
      <c r="U72" s="11">
        <f t="shared" si="7"/>
        <v>552.45850132379553</v>
      </c>
      <c r="V72" s="11">
        <f t="shared" si="7"/>
        <v>552.45714285714303</v>
      </c>
      <c r="W72" s="11">
        <f t="shared" si="7"/>
        <v>552.45714285714303</v>
      </c>
      <c r="X72" s="11">
        <f t="shared" si="7"/>
        <v>552.45714285714303</v>
      </c>
      <c r="Y72" s="11">
        <f t="shared" si="7"/>
        <v>552.45714285714303</v>
      </c>
      <c r="Z72" s="11">
        <f t="shared" si="7"/>
        <v>552.45714285714303</v>
      </c>
      <c r="AA72" s="11">
        <f t="shared" si="5"/>
        <v>552.45714285714303</v>
      </c>
      <c r="AB72" s="11">
        <f t="shared" si="5"/>
        <v>552.45714285714303</v>
      </c>
      <c r="AC72" s="11">
        <f t="shared" si="5"/>
        <v>552.45714285714303</v>
      </c>
      <c r="AD72" s="11">
        <v>552.45714285714303</v>
      </c>
      <c r="AE72" s="11">
        <f t="shared" si="6"/>
        <v>552.45714285714303</v>
      </c>
      <c r="AF72" s="11">
        <f t="shared" si="6"/>
        <v>552.45714285714303</v>
      </c>
      <c r="AG72" s="11">
        <f t="shared" ref="AG72:AG135" si="8">AG71+1</f>
        <v>3</v>
      </c>
    </row>
    <row r="73" spans="1:33" x14ac:dyDescent="0.25">
      <c r="A73" s="11">
        <v>-107.5</v>
      </c>
      <c r="B73" s="11">
        <f t="shared" ref="B73:Z73" si="9">C73*(B5/C5)</f>
        <v>564.78705767699739</v>
      </c>
      <c r="C73" s="11">
        <f t="shared" si="9"/>
        <v>564.78705767699739</v>
      </c>
      <c r="D73" s="11">
        <f t="shared" si="9"/>
        <v>564.78705767699739</v>
      </c>
      <c r="E73" s="11">
        <f t="shared" si="9"/>
        <v>564.78705767699739</v>
      </c>
      <c r="F73" s="11">
        <f t="shared" si="9"/>
        <v>564.78705767699739</v>
      </c>
      <c r="G73" s="11">
        <f t="shared" si="9"/>
        <v>564.78567118271928</v>
      </c>
      <c r="H73" s="11">
        <f t="shared" si="9"/>
        <v>564.78567118271928</v>
      </c>
      <c r="I73" s="11">
        <f t="shared" si="9"/>
        <v>564.78567118271928</v>
      </c>
      <c r="J73" s="11">
        <f t="shared" si="9"/>
        <v>564.78428468844118</v>
      </c>
      <c r="K73" s="11">
        <f t="shared" si="9"/>
        <v>564.78428468844118</v>
      </c>
      <c r="L73" s="11">
        <f t="shared" si="9"/>
        <v>564.78289819416318</v>
      </c>
      <c r="M73" s="11">
        <f t="shared" si="9"/>
        <v>564.78151169988507</v>
      </c>
      <c r="N73" s="11">
        <f t="shared" si="9"/>
        <v>564.78012520560696</v>
      </c>
      <c r="O73" s="11">
        <f t="shared" si="9"/>
        <v>564.78012520560696</v>
      </c>
      <c r="P73" s="11">
        <f t="shared" si="9"/>
        <v>564.77873871132897</v>
      </c>
      <c r="Q73" s="11">
        <f t="shared" si="9"/>
        <v>564.77457922849476</v>
      </c>
      <c r="R73" s="11">
        <f t="shared" si="9"/>
        <v>564.77180623993877</v>
      </c>
      <c r="S73" s="11">
        <f t="shared" si="9"/>
        <v>564.76903325138267</v>
      </c>
      <c r="T73" s="11">
        <f t="shared" si="9"/>
        <v>564.76626026282656</v>
      </c>
      <c r="U73" s="11">
        <f t="shared" si="9"/>
        <v>564.76487376854857</v>
      </c>
      <c r="V73" s="11">
        <f t="shared" si="9"/>
        <v>564.76348727427046</v>
      </c>
      <c r="W73" s="11">
        <f t="shared" si="9"/>
        <v>564.76210077999247</v>
      </c>
      <c r="X73" s="11">
        <f t="shared" si="9"/>
        <v>564.76071428571436</v>
      </c>
      <c r="Y73" s="11">
        <f t="shared" si="9"/>
        <v>564.76071428571436</v>
      </c>
      <c r="Z73" s="11">
        <f t="shared" si="9"/>
        <v>564.76071428571436</v>
      </c>
      <c r="AA73" s="11">
        <f t="shared" si="5"/>
        <v>564.76071428571436</v>
      </c>
      <c r="AB73" s="11">
        <f t="shared" si="5"/>
        <v>564.76071428571436</v>
      </c>
      <c r="AC73" s="11">
        <f t="shared" si="5"/>
        <v>564.76071428571436</v>
      </c>
      <c r="AD73" s="11">
        <v>564.76071428571436</v>
      </c>
      <c r="AE73" s="11">
        <f t="shared" si="6"/>
        <v>564.76071428571436</v>
      </c>
      <c r="AF73" s="11">
        <f t="shared" si="6"/>
        <v>564.76071428571436</v>
      </c>
      <c r="AG73" s="11">
        <f t="shared" si="8"/>
        <v>4</v>
      </c>
    </row>
    <row r="74" spans="1:33" x14ac:dyDescent="0.25">
      <c r="A74" s="11">
        <v>0</v>
      </c>
      <c r="B74" s="11">
        <f t="shared" ref="B74:Z74" si="10">C74*(B6/C6)</f>
        <v>580.14363633283801</v>
      </c>
      <c r="C74" s="11">
        <f t="shared" si="10"/>
        <v>580.14477214339331</v>
      </c>
      <c r="D74" s="11">
        <f t="shared" si="10"/>
        <v>580.15045119616934</v>
      </c>
      <c r="E74" s="11">
        <f t="shared" si="10"/>
        <v>580.15953768061092</v>
      </c>
      <c r="F74" s="11">
        <f t="shared" si="10"/>
        <v>580.17203159671817</v>
      </c>
      <c r="G74" s="11">
        <f t="shared" si="10"/>
        <v>580.18793294449097</v>
      </c>
      <c r="H74" s="11">
        <f t="shared" si="10"/>
        <v>580.20837753448461</v>
      </c>
      <c r="I74" s="11">
        <f t="shared" si="10"/>
        <v>580.23109374558862</v>
      </c>
      <c r="J74" s="11">
        <f t="shared" si="10"/>
        <v>580.25835319891348</v>
      </c>
      <c r="K74" s="11">
        <f t="shared" si="10"/>
        <v>580.28788427334871</v>
      </c>
      <c r="L74" s="11">
        <f t="shared" si="10"/>
        <v>580.3367241272224</v>
      </c>
      <c r="M74" s="11">
        <f t="shared" si="10"/>
        <v>580.36511939110244</v>
      </c>
      <c r="N74" s="11">
        <f t="shared" si="10"/>
        <v>580.36511939110244</v>
      </c>
      <c r="O74" s="11">
        <f t="shared" si="10"/>
        <v>580.32195859000478</v>
      </c>
      <c r="P74" s="11">
        <f t="shared" si="10"/>
        <v>580.15840187005585</v>
      </c>
      <c r="Q74" s="11">
        <f t="shared" si="10"/>
        <v>579.27474125810943</v>
      </c>
      <c r="R74" s="11">
        <f t="shared" si="10"/>
        <v>578.48762454335508</v>
      </c>
      <c r="S74" s="11">
        <f t="shared" si="10"/>
        <v>577.7834219991305</v>
      </c>
      <c r="T74" s="11">
        <f t="shared" si="10"/>
        <v>577.15531876210434</v>
      </c>
      <c r="U74" s="11">
        <f t="shared" si="10"/>
        <v>576.59649996894541</v>
      </c>
      <c r="V74" s="11">
        <f t="shared" si="10"/>
        <v>576.10242237743284</v>
      </c>
      <c r="W74" s="11">
        <f t="shared" si="10"/>
        <v>575.66627112423566</v>
      </c>
      <c r="X74" s="11">
        <f t="shared" si="10"/>
        <v>575.28691039879857</v>
      </c>
      <c r="Y74" s="11">
        <f t="shared" si="10"/>
        <v>574.94730304279335</v>
      </c>
      <c r="Z74" s="11">
        <f t="shared" si="10"/>
        <v>574.82349969227653</v>
      </c>
      <c r="AA74" s="11">
        <f t="shared" si="5"/>
        <v>574.79737604950685</v>
      </c>
      <c r="AB74" s="11">
        <f t="shared" si="5"/>
        <v>574.77465983840295</v>
      </c>
      <c r="AC74" s="11">
        <f t="shared" si="5"/>
        <v>574.75648686951968</v>
      </c>
      <c r="AD74" s="11">
        <v>574.74285714285725</v>
      </c>
      <c r="AE74" s="11">
        <f t="shared" si="6"/>
        <v>574.73149903730518</v>
      </c>
      <c r="AF74" s="11">
        <f t="shared" si="6"/>
        <v>574.72581998452915</v>
      </c>
      <c r="AG74" s="11">
        <f t="shared" si="8"/>
        <v>5</v>
      </c>
    </row>
    <row r="75" spans="1:33" x14ac:dyDescent="0.25">
      <c r="A75" s="11">
        <v>62.5</v>
      </c>
      <c r="B75" s="11">
        <f t="shared" ref="B75:Z75" si="11">C75*(B7/C7)</f>
        <v>589.52164786000992</v>
      </c>
      <c r="C75" s="11">
        <f t="shared" si="11"/>
        <v>589.52558392811147</v>
      </c>
      <c r="D75" s="11">
        <f t="shared" si="11"/>
        <v>589.5354240983653</v>
      </c>
      <c r="E75" s="11">
        <f t="shared" si="11"/>
        <v>589.55313640482234</v>
      </c>
      <c r="F75" s="11">
        <f t="shared" si="11"/>
        <v>589.57675281343165</v>
      </c>
      <c r="G75" s="11">
        <f t="shared" si="11"/>
        <v>589.60824135824407</v>
      </c>
      <c r="H75" s="11">
        <f t="shared" si="11"/>
        <v>589.64563400520888</v>
      </c>
      <c r="I75" s="11">
        <f t="shared" si="11"/>
        <v>589.6908987883769</v>
      </c>
      <c r="J75" s="11">
        <f t="shared" si="11"/>
        <v>589.74206767369719</v>
      </c>
      <c r="K75" s="11">
        <f t="shared" si="11"/>
        <v>589.79914066116976</v>
      </c>
      <c r="L75" s="11">
        <f t="shared" si="11"/>
        <v>589.88671817642933</v>
      </c>
      <c r="M75" s="11">
        <f t="shared" si="11"/>
        <v>589.9359190276989</v>
      </c>
      <c r="N75" s="11">
        <f t="shared" si="11"/>
        <v>589.93887107877504</v>
      </c>
      <c r="O75" s="11">
        <f t="shared" si="11"/>
        <v>589.87786202320092</v>
      </c>
      <c r="P75" s="11">
        <f t="shared" si="11"/>
        <v>589.61709751147259</v>
      </c>
      <c r="Q75" s="11">
        <f t="shared" si="11"/>
        <v>588.11351949667699</v>
      </c>
      <c r="R75" s="11">
        <f t="shared" si="11"/>
        <v>586.77427232512127</v>
      </c>
      <c r="S75" s="11">
        <f t="shared" si="11"/>
        <v>585.58262770737417</v>
      </c>
      <c r="T75" s="11">
        <f t="shared" si="11"/>
        <v>584.52284137102924</v>
      </c>
      <c r="U75" s="11">
        <f t="shared" si="11"/>
        <v>583.58507314583267</v>
      </c>
      <c r="V75" s="11">
        <f t="shared" si="11"/>
        <v>582.75948286153061</v>
      </c>
      <c r="W75" s="11">
        <f t="shared" si="11"/>
        <v>582.03721436489445</v>
      </c>
      <c r="X75" s="11">
        <f t="shared" si="11"/>
        <v>581.4123635537718</v>
      </c>
      <c r="Y75" s="11">
        <f t="shared" si="11"/>
        <v>580.85934598550261</v>
      </c>
      <c r="Z75" s="11">
        <f t="shared" si="11"/>
        <v>580.66451061447538</v>
      </c>
      <c r="AA75" s="11">
        <f t="shared" si="5"/>
        <v>580.62613395048515</v>
      </c>
      <c r="AB75" s="11">
        <f t="shared" si="5"/>
        <v>580.5926773716219</v>
      </c>
      <c r="AC75" s="11">
        <f t="shared" si="5"/>
        <v>580.56709292896164</v>
      </c>
      <c r="AD75" s="11">
        <v>580.54642857142858</v>
      </c>
      <c r="AE75" s="11">
        <f t="shared" si="6"/>
        <v>580.53166831604767</v>
      </c>
      <c r="AF75" s="11">
        <f t="shared" si="6"/>
        <v>580.52281216281915</v>
      </c>
      <c r="AG75" s="11">
        <f t="shared" si="8"/>
        <v>6</v>
      </c>
    </row>
    <row r="76" spans="1:33" x14ac:dyDescent="0.25">
      <c r="A76" s="11">
        <v>136</v>
      </c>
      <c r="B76" s="11">
        <f t="shared" ref="B76:Z76" si="12">C76*(B8/C8)</f>
        <v>596.45788457958565</v>
      </c>
      <c r="C76" s="11">
        <f t="shared" si="12"/>
        <v>596.46086276903429</v>
      </c>
      <c r="D76" s="11">
        <f t="shared" si="12"/>
        <v>596.47079006719696</v>
      </c>
      <c r="E76" s="11">
        <f t="shared" si="12"/>
        <v>596.48865920388937</v>
      </c>
      <c r="F76" s="11">
        <f t="shared" si="12"/>
        <v>596.5124847194794</v>
      </c>
      <c r="G76" s="11">
        <f t="shared" si="12"/>
        <v>596.54226661396694</v>
      </c>
      <c r="H76" s="11">
        <f t="shared" si="12"/>
        <v>596.57999034698457</v>
      </c>
      <c r="I76" s="11">
        <f t="shared" si="12"/>
        <v>596.624663188716</v>
      </c>
      <c r="J76" s="11">
        <f t="shared" si="12"/>
        <v>596.67529240934482</v>
      </c>
      <c r="K76" s="11">
        <f t="shared" si="12"/>
        <v>596.73088527905497</v>
      </c>
      <c r="L76" s="11">
        <f t="shared" si="12"/>
        <v>596.81725277306896</v>
      </c>
      <c r="M76" s="11">
        <f t="shared" si="12"/>
        <v>596.86589653406531</v>
      </c>
      <c r="N76" s="11">
        <f t="shared" si="12"/>
        <v>596.86788199369789</v>
      </c>
      <c r="O76" s="11">
        <f t="shared" si="12"/>
        <v>596.80534001527394</v>
      </c>
      <c r="P76" s="11">
        <f t="shared" si="12"/>
        <v>596.54028115433448</v>
      </c>
      <c r="Q76" s="11">
        <f t="shared" si="12"/>
        <v>595.01644088638727</v>
      </c>
      <c r="R76" s="11">
        <f t="shared" si="12"/>
        <v>593.6603719573867</v>
      </c>
      <c r="S76" s="11">
        <f t="shared" si="12"/>
        <v>592.45321250082395</v>
      </c>
      <c r="T76" s="11">
        <f t="shared" si="12"/>
        <v>591.38205702908772</v>
      </c>
      <c r="U76" s="11">
        <f t="shared" si="12"/>
        <v>590.4349927843831</v>
      </c>
      <c r="V76" s="11">
        <f t="shared" si="12"/>
        <v>589.60109973873114</v>
      </c>
      <c r="W76" s="11">
        <f t="shared" si="12"/>
        <v>588.87243605360197</v>
      </c>
      <c r="X76" s="11">
        <f t="shared" si="12"/>
        <v>588.2430453500981</v>
      </c>
      <c r="Y76" s="11">
        <f t="shared" si="12"/>
        <v>587.68612392318062</v>
      </c>
      <c r="Z76" s="11">
        <f t="shared" si="12"/>
        <v>587.4905561493789</v>
      </c>
      <c r="AA76" s="11">
        <f t="shared" si="5"/>
        <v>587.4518396865451</v>
      </c>
      <c r="AB76" s="11">
        <f t="shared" si="5"/>
        <v>587.4190796026088</v>
      </c>
      <c r="AC76" s="11">
        <f t="shared" si="5"/>
        <v>587.3922758975699</v>
      </c>
      <c r="AD76" s="11">
        <v>587.37142857142862</v>
      </c>
      <c r="AE76" s="11">
        <f t="shared" si="6"/>
        <v>587.35653762418485</v>
      </c>
      <c r="AF76" s="11">
        <f t="shared" si="6"/>
        <v>587.34760305583859</v>
      </c>
      <c r="AG76" s="11">
        <f t="shared" si="8"/>
        <v>7</v>
      </c>
    </row>
    <row r="77" spans="1:33" x14ac:dyDescent="0.25">
      <c r="A77" s="11">
        <v>177</v>
      </c>
      <c r="B77" s="11">
        <f t="shared" ref="B77:Z77" si="13">C77*(B9/C9)</f>
        <v>606.47355244814332</v>
      </c>
      <c r="C77" s="11">
        <f t="shared" si="13"/>
        <v>606.47658020362474</v>
      </c>
      <c r="D77" s="11">
        <f t="shared" si="13"/>
        <v>606.48667272189596</v>
      </c>
      <c r="E77" s="11">
        <f t="shared" si="13"/>
        <v>606.50483925478432</v>
      </c>
      <c r="F77" s="11">
        <f t="shared" si="13"/>
        <v>606.5290612986355</v>
      </c>
      <c r="G77" s="11">
        <f t="shared" si="13"/>
        <v>606.56034810527649</v>
      </c>
      <c r="H77" s="11">
        <f t="shared" si="13"/>
        <v>606.59769042288031</v>
      </c>
      <c r="I77" s="11">
        <f t="shared" si="13"/>
        <v>606.64310675510114</v>
      </c>
      <c r="J77" s="11">
        <f t="shared" si="13"/>
        <v>606.69457859828481</v>
      </c>
      <c r="K77" s="11">
        <f t="shared" si="13"/>
        <v>606.75109670060397</v>
      </c>
      <c r="L77" s="11">
        <f t="shared" si="13"/>
        <v>606.83991086139156</v>
      </c>
      <c r="M77" s="11">
        <f t="shared" si="13"/>
        <v>606.88835494909381</v>
      </c>
      <c r="N77" s="11">
        <f t="shared" si="13"/>
        <v>606.89138270457511</v>
      </c>
      <c r="O77" s="11">
        <f t="shared" si="13"/>
        <v>606.82679058763881</v>
      </c>
      <c r="P77" s="11">
        <f t="shared" si="13"/>
        <v>606.55832960162218</v>
      </c>
      <c r="Q77" s="11">
        <f t="shared" si="13"/>
        <v>605.01013729880447</v>
      </c>
      <c r="R77" s="11">
        <f t="shared" si="13"/>
        <v>603.63250855477168</v>
      </c>
      <c r="S77" s="11">
        <f t="shared" si="13"/>
        <v>602.40626758480846</v>
      </c>
      <c r="T77" s="11">
        <f t="shared" si="13"/>
        <v>601.31930336698917</v>
      </c>
      <c r="U77" s="11">
        <f t="shared" si="13"/>
        <v>600.35647712390687</v>
      </c>
      <c r="V77" s="11">
        <f t="shared" si="13"/>
        <v>599.51072409277174</v>
      </c>
      <c r="W77" s="11">
        <f t="shared" si="13"/>
        <v>598.77195175531244</v>
      </c>
      <c r="X77" s="11">
        <f t="shared" si="13"/>
        <v>598.13410460056605</v>
      </c>
      <c r="Y77" s="11">
        <f t="shared" si="13"/>
        <v>597.5689235773732</v>
      </c>
      <c r="Z77" s="11">
        <f t="shared" si="13"/>
        <v>597.37010096742858</v>
      </c>
      <c r="AA77" s="11">
        <f t="shared" si="5"/>
        <v>597.33074014617057</v>
      </c>
      <c r="AB77" s="11">
        <f t="shared" si="5"/>
        <v>597.29743483587515</v>
      </c>
      <c r="AC77" s="11">
        <f t="shared" si="5"/>
        <v>597.27018503654256</v>
      </c>
      <c r="AD77" s="11">
        <v>597.25</v>
      </c>
      <c r="AE77" s="11">
        <f t="shared" si="6"/>
        <v>597.23486122259305</v>
      </c>
      <c r="AF77" s="11">
        <f t="shared" si="6"/>
        <v>597.22577795614893</v>
      </c>
      <c r="AG77" s="11">
        <f t="shared" si="8"/>
        <v>8</v>
      </c>
    </row>
    <row r="78" spans="1:33" x14ac:dyDescent="0.25">
      <c r="A78" s="11">
        <v>235</v>
      </c>
      <c r="B78" s="11">
        <f t="shared" ref="B78:Z78" si="14">C78*(B10/C10)</f>
        <v>605.83385489990781</v>
      </c>
      <c r="C78" s="11">
        <f t="shared" si="14"/>
        <v>605.8368821922611</v>
      </c>
      <c r="D78" s="11">
        <f t="shared" si="14"/>
        <v>605.84798226422299</v>
      </c>
      <c r="E78" s="11">
        <f t="shared" si="14"/>
        <v>605.86513692089147</v>
      </c>
      <c r="F78" s="11">
        <f t="shared" si="14"/>
        <v>605.88935525971738</v>
      </c>
      <c r="G78" s="11">
        <f t="shared" si="14"/>
        <v>605.91962818324976</v>
      </c>
      <c r="H78" s="11">
        <f t="shared" si="14"/>
        <v>605.95797388639085</v>
      </c>
      <c r="I78" s="11">
        <f t="shared" si="14"/>
        <v>606.00237417423841</v>
      </c>
      <c r="J78" s="11">
        <f t="shared" si="14"/>
        <v>606.05383814424351</v>
      </c>
      <c r="K78" s="11">
        <f t="shared" si="14"/>
        <v>606.11034760150392</v>
      </c>
      <c r="L78" s="11">
        <f t="shared" si="14"/>
        <v>606.19712998229681</v>
      </c>
      <c r="M78" s="11">
        <f t="shared" si="14"/>
        <v>606.24657575739968</v>
      </c>
      <c r="N78" s="11">
        <f t="shared" si="14"/>
        <v>606.24758485485086</v>
      </c>
      <c r="O78" s="11">
        <f t="shared" si="14"/>
        <v>606.1840117154328</v>
      </c>
      <c r="P78" s="11">
        <f t="shared" si="14"/>
        <v>605.91357359854339</v>
      </c>
      <c r="Q78" s="11">
        <f t="shared" si="14"/>
        <v>604.36158171878196</v>
      </c>
      <c r="R78" s="11">
        <f t="shared" si="14"/>
        <v>602.98012730825326</v>
      </c>
      <c r="S78" s="11">
        <f t="shared" si="14"/>
        <v>601.75104661283763</v>
      </c>
      <c r="T78" s="11">
        <f t="shared" si="14"/>
        <v>600.65920317076893</v>
      </c>
      <c r="U78" s="11">
        <f t="shared" si="14"/>
        <v>599.69349691008529</v>
      </c>
      <c r="V78" s="11">
        <f t="shared" si="14"/>
        <v>598.84282775882468</v>
      </c>
      <c r="W78" s="11">
        <f t="shared" si="14"/>
        <v>598.1001320348297</v>
      </c>
      <c r="X78" s="11">
        <f t="shared" si="14"/>
        <v>597.45733695849174</v>
      </c>
      <c r="Y78" s="11">
        <f t="shared" si="14"/>
        <v>596.88820599608232</v>
      </c>
      <c r="Z78" s="11">
        <f t="shared" si="14"/>
        <v>596.68739560331744</v>
      </c>
      <c r="AA78" s="11">
        <f t="shared" si="5"/>
        <v>596.64703170527423</v>
      </c>
      <c r="AB78" s="11">
        <f t="shared" si="5"/>
        <v>596.61373148938856</v>
      </c>
      <c r="AC78" s="11">
        <f t="shared" si="5"/>
        <v>596.5854767607583</v>
      </c>
      <c r="AD78" s="11">
        <v>596.56428571428569</v>
      </c>
      <c r="AE78" s="11">
        <f t="shared" si="6"/>
        <v>596.54814015506827</v>
      </c>
      <c r="AF78" s="11">
        <f t="shared" si="6"/>
        <v>596.53804918055744</v>
      </c>
      <c r="AG78" s="11">
        <f t="shared" si="8"/>
        <v>9</v>
      </c>
    </row>
    <row r="79" spans="1:33" x14ac:dyDescent="0.25">
      <c r="A79" s="11">
        <v>308</v>
      </c>
      <c r="B79" s="11">
        <f t="shared" ref="B79:Z79" si="15">C79*(B11/C11)</f>
        <v>612.60872969612888</v>
      </c>
      <c r="C79" s="11">
        <f t="shared" si="15"/>
        <v>612.61178773987592</v>
      </c>
      <c r="D79" s="11">
        <f t="shared" si="15"/>
        <v>612.62198121903248</v>
      </c>
      <c r="E79" s="11">
        <f t="shared" si="15"/>
        <v>612.63931013359854</v>
      </c>
      <c r="F79" s="11">
        <f t="shared" si="15"/>
        <v>612.66479383148976</v>
      </c>
      <c r="G79" s="11">
        <f t="shared" si="15"/>
        <v>612.69537426895943</v>
      </c>
      <c r="H79" s="11">
        <f t="shared" si="15"/>
        <v>612.73410948975425</v>
      </c>
      <c r="I79" s="11">
        <f t="shared" si="15"/>
        <v>612.77998014595858</v>
      </c>
      <c r="J79" s="11">
        <f t="shared" si="15"/>
        <v>612.83196688965677</v>
      </c>
      <c r="K79" s="11">
        <f t="shared" si="15"/>
        <v>612.89006972084883</v>
      </c>
      <c r="L79" s="11">
        <f t="shared" si="15"/>
        <v>612.97875298951067</v>
      </c>
      <c r="M79" s="11">
        <f t="shared" si="15"/>
        <v>613.02870103737757</v>
      </c>
      <c r="N79" s="11">
        <f t="shared" si="15"/>
        <v>613.03073973320886</v>
      </c>
      <c r="O79" s="11">
        <f t="shared" si="15"/>
        <v>612.96652081452282</v>
      </c>
      <c r="P79" s="11">
        <f t="shared" si="15"/>
        <v>612.69537426895965</v>
      </c>
      <c r="Q79" s="11">
        <f t="shared" si="15"/>
        <v>611.13271391426588</v>
      </c>
      <c r="R79" s="11">
        <f t="shared" si="15"/>
        <v>609.74334270523286</v>
      </c>
      <c r="S79" s="11">
        <f t="shared" si="15"/>
        <v>608.5089123793789</v>
      </c>
      <c r="T79" s="11">
        <f t="shared" si="15"/>
        <v>607.41311337005368</v>
      </c>
      <c r="U79" s="11">
        <f t="shared" si="15"/>
        <v>606.44677154601607</v>
      </c>
      <c r="V79" s="11">
        <f t="shared" si="15"/>
        <v>605.59663538436268</v>
      </c>
      <c r="W79" s="11">
        <f t="shared" si="15"/>
        <v>604.85760814551531</v>
      </c>
      <c r="X79" s="11">
        <f t="shared" si="15"/>
        <v>604.22051569823316</v>
      </c>
      <c r="Y79" s="11">
        <f t="shared" si="15"/>
        <v>603.65783564879371</v>
      </c>
      <c r="Z79" s="11">
        <f t="shared" si="15"/>
        <v>603.4611015010729</v>
      </c>
      <c r="AA79" s="11">
        <f t="shared" si="5"/>
        <v>603.42134693236255</v>
      </c>
      <c r="AB79" s="11">
        <f t="shared" si="5"/>
        <v>603.38872779906171</v>
      </c>
      <c r="AC79" s="11">
        <f t="shared" si="5"/>
        <v>603.36222475325462</v>
      </c>
      <c r="AD79" s="11">
        <v>603.34285714285716</v>
      </c>
      <c r="AE79" s="11">
        <f t="shared" si="6"/>
        <v>603.32858627203802</v>
      </c>
      <c r="AF79" s="11">
        <f t="shared" si="6"/>
        <v>603.31941214079723</v>
      </c>
      <c r="AG79" s="11">
        <f t="shared" si="8"/>
        <v>10</v>
      </c>
    </row>
    <row r="80" spans="1:33" x14ac:dyDescent="0.25">
      <c r="A80" s="11">
        <v>353</v>
      </c>
      <c r="B80" s="11">
        <f t="shared" ref="B80:Z80" si="16">C80*(B12/C12)</f>
        <v>605.80545559844256</v>
      </c>
      <c r="C80" s="11">
        <f t="shared" si="16"/>
        <v>605.80847786591573</v>
      </c>
      <c r="D80" s="11">
        <f t="shared" si="16"/>
        <v>605.81955951331702</v>
      </c>
      <c r="E80" s="11">
        <f t="shared" si="16"/>
        <v>605.83668569566453</v>
      </c>
      <c r="F80" s="11">
        <f t="shared" si="16"/>
        <v>605.86086383544909</v>
      </c>
      <c r="G80" s="11">
        <f t="shared" si="16"/>
        <v>605.89108651017978</v>
      </c>
      <c r="H80" s="11">
        <f t="shared" si="16"/>
        <v>605.9293685648388</v>
      </c>
      <c r="I80" s="11">
        <f t="shared" si="16"/>
        <v>605.97470257693487</v>
      </c>
      <c r="J80" s="11">
        <f t="shared" si="16"/>
        <v>606.02608112397718</v>
      </c>
      <c r="K80" s="11">
        <f t="shared" si="16"/>
        <v>606.08249678347454</v>
      </c>
      <c r="L80" s="11">
        <f t="shared" si="16"/>
        <v>606.17014254019375</v>
      </c>
      <c r="M80" s="11">
        <f t="shared" si="16"/>
        <v>606.218498819763</v>
      </c>
      <c r="N80" s="11">
        <f t="shared" si="16"/>
        <v>606.22152108723617</v>
      </c>
      <c r="O80" s="11">
        <f t="shared" si="16"/>
        <v>606.15704604781058</v>
      </c>
      <c r="P80" s="11">
        <f t="shared" si="16"/>
        <v>605.88907166519766</v>
      </c>
      <c r="Q80" s="11">
        <f t="shared" si="16"/>
        <v>604.34368556396407</v>
      </c>
      <c r="R80" s="11">
        <f t="shared" si="16"/>
        <v>602.96956128620491</v>
      </c>
      <c r="S80" s="11">
        <f t="shared" si="16"/>
        <v>601.7485652270816</v>
      </c>
      <c r="T80" s="11">
        <f t="shared" si="16"/>
        <v>600.66558604922886</v>
      </c>
      <c r="U80" s="11">
        <f t="shared" si="16"/>
        <v>599.71054952773648</v>
      </c>
      <c r="V80" s="11">
        <f t="shared" si="16"/>
        <v>598.87136659271187</v>
      </c>
      <c r="W80" s="11">
        <f t="shared" si="16"/>
        <v>598.14199270920915</v>
      </c>
      <c r="X80" s="11">
        <f t="shared" si="16"/>
        <v>597.51336107480904</v>
      </c>
      <c r="Y80" s="11">
        <f t="shared" si="16"/>
        <v>596.9602861272358</v>
      </c>
      <c r="Z80" s="11">
        <f t="shared" si="16"/>
        <v>596.76585358646787</v>
      </c>
      <c r="AA80" s="11">
        <f t="shared" si="5"/>
        <v>596.72757153180896</v>
      </c>
      <c r="AB80" s="11">
        <f t="shared" si="5"/>
        <v>596.69533401209605</v>
      </c>
      <c r="AC80" s="11">
        <f t="shared" si="5"/>
        <v>596.66914102732949</v>
      </c>
      <c r="AD80" s="11">
        <v>596.65</v>
      </c>
      <c r="AE80" s="11">
        <f t="shared" si="6"/>
        <v>596.63589608512564</v>
      </c>
      <c r="AF80" s="11">
        <f t="shared" si="6"/>
        <v>596.62783670519741</v>
      </c>
      <c r="AG80" s="11">
        <f t="shared" si="8"/>
        <v>11</v>
      </c>
    </row>
    <row r="81" spans="1:33" x14ac:dyDescent="0.25">
      <c r="A81" s="11">
        <v>471.5</v>
      </c>
      <c r="B81" s="11">
        <f t="shared" ref="B81:Z81" si="17">C81*(B13/C13)</f>
        <v>634.48372646029111</v>
      </c>
      <c r="C81" s="11">
        <f t="shared" si="17"/>
        <v>634.4868318339071</v>
      </c>
      <c r="D81" s="11">
        <f t="shared" si="17"/>
        <v>634.49821820383215</v>
      </c>
      <c r="E81" s="11">
        <f t="shared" si="17"/>
        <v>634.51788557006637</v>
      </c>
      <c r="F81" s="11">
        <f t="shared" si="17"/>
        <v>634.54376368353246</v>
      </c>
      <c r="G81" s="11">
        <f t="shared" si="17"/>
        <v>634.57792279330772</v>
      </c>
      <c r="H81" s="11">
        <f t="shared" si="17"/>
        <v>634.62036289939215</v>
      </c>
      <c r="I81" s="11">
        <f t="shared" si="17"/>
        <v>634.66901375270845</v>
      </c>
      <c r="J81" s="11">
        <f t="shared" si="17"/>
        <v>634.72594560233381</v>
      </c>
      <c r="K81" s="11">
        <f t="shared" si="17"/>
        <v>634.78908819919116</v>
      </c>
      <c r="L81" s="11">
        <f t="shared" si="17"/>
        <v>634.88431965674636</v>
      </c>
      <c r="M81" s="11">
        <f t="shared" si="17"/>
        <v>634.93711100821724</v>
      </c>
      <c r="N81" s="11">
        <f t="shared" si="17"/>
        <v>634.94021638183312</v>
      </c>
      <c r="O81" s="11">
        <f t="shared" si="17"/>
        <v>634.8708630377439</v>
      </c>
      <c r="P81" s="11">
        <f t="shared" si="17"/>
        <v>634.5789579178462</v>
      </c>
      <c r="Q81" s="11">
        <f t="shared" si="17"/>
        <v>632.8823887990078</v>
      </c>
      <c r="R81" s="11">
        <f t="shared" si="17"/>
        <v>631.37524747074144</v>
      </c>
      <c r="S81" s="11">
        <f t="shared" si="17"/>
        <v>630.0357963177355</v>
      </c>
      <c r="T81" s="11">
        <f t="shared" si="17"/>
        <v>628.85057872098741</v>
      </c>
      <c r="U81" s="11">
        <f t="shared" si="17"/>
        <v>627.80510293695647</v>
      </c>
      <c r="V81" s="11">
        <f t="shared" si="17"/>
        <v>626.88798259571752</v>
      </c>
      <c r="W81" s="11">
        <f t="shared" si="17"/>
        <v>626.09197182549997</v>
      </c>
      <c r="X81" s="11">
        <f t="shared" si="17"/>
        <v>625.40878962999466</v>
      </c>
      <c r="Y81" s="11">
        <f t="shared" si="17"/>
        <v>624.80841739758091</v>
      </c>
      <c r="Z81" s="11">
        <f t="shared" si="17"/>
        <v>624.59932224077477</v>
      </c>
      <c r="AA81" s="11">
        <f t="shared" si="5"/>
        <v>624.55791725922893</v>
      </c>
      <c r="AB81" s="11">
        <f t="shared" si="5"/>
        <v>624.52375814945367</v>
      </c>
      <c r="AC81" s="11">
        <f t="shared" si="5"/>
        <v>624.49684491144899</v>
      </c>
      <c r="AD81" s="11">
        <v>624.47510729613737</v>
      </c>
      <c r="AE81" s="11">
        <f t="shared" si="6"/>
        <v>624.46061555259632</v>
      </c>
      <c r="AF81" s="11">
        <f t="shared" si="6"/>
        <v>624.45336968082586</v>
      </c>
      <c r="AG81" s="11">
        <f t="shared" si="8"/>
        <v>12</v>
      </c>
    </row>
    <row r="82" spans="1:33" x14ac:dyDescent="0.25">
      <c r="A82" s="11">
        <v>590</v>
      </c>
      <c r="B82" s="11">
        <f t="shared" ref="B82:Z82" si="18">C82*(B14/C14)</f>
        <v>661.69375162573238</v>
      </c>
      <c r="C82" s="11">
        <f t="shared" si="18"/>
        <v>661.69782355595828</v>
      </c>
      <c r="D82" s="11">
        <f t="shared" si="18"/>
        <v>661.712075311749</v>
      </c>
      <c r="E82" s="11">
        <f t="shared" si="18"/>
        <v>661.73447092799154</v>
      </c>
      <c r="F82" s="11">
        <f t="shared" si="18"/>
        <v>661.767046369799</v>
      </c>
      <c r="G82" s="11">
        <f t="shared" si="18"/>
        <v>661.80776567205817</v>
      </c>
      <c r="H82" s="11">
        <f t="shared" si="18"/>
        <v>661.85764681732587</v>
      </c>
      <c r="I82" s="11">
        <f t="shared" si="18"/>
        <v>661.91668980560178</v>
      </c>
      <c r="J82" s="11">
        <f t="shared" si="18"/>
        <v>661.98489463688611</v>
      </c>
      <c r="K82" s="11">
        <f t="shared" si="18"/>
        <v>662.06022534606575</v>
      </c>
      <c r="L82" s="11">
        <f t="shared" si="18"/>
        <v>662.17220342727876</v>
      </c>
      <c r="M82" s="11">
        <f t="shared" si="18"/>
        <v>662.23226439811117</v>
      </c>
      <c r="N82" s="11">
        <f t="shared" si="18"/>
        <v>662.23430036322407</v>
      </c>
      <c r="O82" s="11">
        <f t="shared" si="18"/>
        <v>662.15489772381852</v>
      </c>
      <c r="P82" s="11">
        <f t="shared" si="18"/>
        <v>661.81081961972779</v>
      </c>
      <c r="Q82" s="11">
        <f t="shared" si="18"/>
        <v>659.76976459398247</v>
      </c>
      <c r="R82" s="11">
        <f t="shared" si="18"/>
        <v>657.95470169577595</v>
      </c>
      <c r="S82" s="11">
        <f t="shared" si="18"/>
        <v>656.34323530886593</v>
      </c>
      <c r="T82" s="11">
        <f t="shared" si="18"/>
        <v>654.91602376467881</v>
      </c>
      <c r="U82" s="11">
        <f t="shared" si="18"/>
        <v>653.65677934231121</v>
      </c>
      <c r="V82" s="11">
        <f t="shared" si="18"/>
        <v>652.55328625108518</v>
      </c>
      <c r="W82" s="11">
        <f t="shared" si="18"/>
        <v>651.59434668287952</v>
      </c>
      <c r="X82" s="11">
        <f t="shared" si="18"/>
        <v>650.77079879468602</v>
      </c>
      <c r="Y82" s="11">
        <f t="shared" si="18"/>
        <v>650.0470131970277</v>
      </c>
      <c r="Z82" s="11">
        <f t="shared" si="18"/>
        <v>649.79658948813335</v>
      </c>
      <c r="AA82" s="11">
        <f t="shared" si="5"/>
        <v>649.74874430797865</v>
      </c>
      <c r="AB82" s="11">
        <f t="shared" si="5"/>
        <v>649.70904298827588</v>
      </c>
      <c r="AC82" s="11">
        <f t="shared" si="5"/>
        <v>649.67544956391191</v>
      </c>
      <c r="AD82" s="11">
        <v>649.65</v>
      </c>
      <c r="AE82" s="11">
        <f t="shared" si="6"/>
        <v>649.63167631398335</v>
      </c>
      <c r="AF82" s="11">
        <f t="shared" si="6"/>
        <v>649.62047850586214</v>
      </c>
      <c r="AG82" s="11">
        <f t="shared" si="8"/>
        <v>13</v>
      </c>
    </row>
    <row r="83" spans="1:33" x14ac:dyDescent="0.25">
      <c r="A83" s="11">
        <v>636.5</v>
      </c>
      <c r="B83" s="11">
        <f t="shared" ref="B83:Z83" si="19">C83*(B15/C15)</f>
        <v>657.78487522254682</v>
      </c>
      <c r="C83" s="11">
        <f t="shared" si="19"/>
        <v>657.78992087745553</v>
      </c>
      <c r="D83" s="11">
        <f t="shared" si="19"/>
        <v>657.80303958021818</v>
      </c>
      <c r="E83" s="11">
        <f t="shared" si="19"/>
        <v>657.82624959279826</v>
      </c>
      <c r="F83" s="11">
        <f t="shared" si="19"/>
        <v>657.85753265323228</v>
      </c>
      <c r="G83" s="11">
        <f t="shared" si="19"/>
        <v>657.8978978925021</v>
      </c>
      <c r="H83" s="11">
        <f t="shared" si="19"/>
        <v>657.94734531060749</v>
      </c>
      <c r="I83" s="11">
        <f t="shared" si="19"/>
        <v>658.00587490754856</v>
      </c>
      <c r="J83" s="11">
        <f t="shared" si="19"/>
        <v>658.07348668332543</v>
      </c>
      <c r="K83" s="11">
        <f t="shared" si="19"/>
        <v>658.14715324499264</v>
      </c>
      <c r="L83" s="11">
        <f t="shared" si="19"/>
        <v>658.25815765298432</v>
      </c>
      <c r="M83" s="11">
        <f t="shared" si="19"/>
        <v>658.31769638090714</v>
      </c>
      <c r="N83" s="11">
        <f t="shared" si="19"/>
        <v>658.31971464287074</v>
      </c>
      <c r="O83" s="11">
        <f t="shared" si="19"/>
        <v>658.2410024262947</v>
      </c>
      <c r="P83" s="11">
        <f t="shared" si="19"/>
        <v>657.89991615446559</v>
      </c>
      <c r="Q83" s="11">
        <f t="shared" si="19"/>
        <v>655.8776176670525</v>
      </c>
      <c r="R83" s="11">
        <f t="shared" si="19"/>
        <v>654.08136451954988</v>
      </c>
      <c r="S83" s="11">
        <f t="shared" si="19"/>
        <v>652.48693756839577</v>
      </c>
      <c r="T83" s="11">
        <f t="shared" si="19"/>
        <v>651.07718158690068</v>
      </c>
      <c r="U83" s="11">
        <f t="shared" si="19"/>
        <v>649.83595047935671</v>
      </c>
      <c r="V83" s="11">
        <f t="shared" si="19"/>
        <v>648.74911641201936</v>
      </c>
      <c r="W83" s="11">
        <f t="shared" si="19"/>
        <v>647.80658807507143</v>
      </c>
      <c r="X83" s="11">
        <f t="shared" si="19"/>
        <v>646.9992832896769</v>
      </c>
      <c r="Y83" s="11">
        <f t="shared" si="19"/>
        <v>646.29289160245685</v>
      </c>
      <c r="Z83" s="11">
        <f t="shared" si="19"/>
        <v>646.04868190487491</v>
      </c>
      <c r="AA83" s="11">
        <f t="shared" si="5"/>
        <v>646.00226187971475</v>
      </c>
      <c r="AB83" s="11">
        <f t="shared" si="5"/>
        <v>645.96391490240853</v>
      </c>
      <c r="AC83" s="11">
        <f t="shared" si="5"/>
        <v>645.9326318419744</v>
      </c>
      <c r="AD83" s="11">
        <v>645.90841269841258</v>
      </c>
      <c r="AE83" s="11">
        <f t="shared" si="6"/>
        <v>645.89125747172307</v>
      </c>
      <c r="AF83" s="11">
        <f t="shared" si="6"/>
        <v>645.88116616190564</v>
      </c>
      <c r="AG83" s="11">
        <f t="shared" si="8"/>
        <v>14</v>
      </c>
    </row>
    <row r="84" spans="1:33" x14ac:dyDescent="0.25">
      <c r="A84" s="11">
        <v>729</v>
      </c>
      <c r="B84" s="11">
        <f t="shared" ref="B84:Z84" si="20">C84*(B16/C16)</f>
        <v>687.11318954827323</v>
      </c>
      <c r="C84" s="11">
        <f t="shared" si="20"/>
        <v>687.11739768627695</v>
      </c>
      <c r="D84" s="11">
        <f t="shared" si="20"/>
        <v>687.13212616929047</v>
      </c>
      <c r="E84" s="11">
        <f t="shared" si="20"/>
        <v>687.15527092831189</v>
      </c>
      <c r="F84" s="11">
        <f t="shared" si="20"/>
        <v>687.18788399784194</v>
      </c>
      <c r="G84" s="11">
        <f t="shared" si="20"/>
        <v>687.22891334337976</v>
      </c>
      <c r="H84" s="11">
        <f t="shared" si="20"/>
        <v>687.28046303392716</v>
      </c>
      <c r="I84" s="11">
        <f t="shared" si="20"/>
        <v>687.3414810349833</v>
      </c>
      <c r="J84" s="11">
        <f t="shared" si="20"/>
        <v>687.41091531204711</v>
      </c>
      <c r="K84" s="11">
        <f t="shared" si="20"/>
        <v>687.48771383061785</v>
      </c>
      <c r="L84" s="11">
        <f t="shared" si="20"/>
        <v>687.60133355672235</v>
      </c>
      <c r="M84" s="11">
        <f t="shared" si="20"/>
        <v>687.66340359227945</v>
      </c>
      <c r="N84" s="11">
        <f t="shared" si="20"/>
        <v>687.66445562678052</v>
      </c>
      <c r="O84" s="11">
        <f t="shared" si="20"/>
        <v>687.58134490120403</v>
      </c>
      <c r="P84" s="11">
        <f t="shared" si="20"/>
        <v>687.22154910187294</v>
      </c>
      <c r="Q84" s="11">
        <f t="shared" si="20"/>
        <v>685.09012720291173</v>
      </c>
      <c r="R84" s="11">
        <f t="shared" si="20"/>
        <v>683.19751713567007</v>
      </c>
      <c r="S84" s="11">
        <f t="shared" si="20"/>
        <v>681.51741803762411</v>
      </c>
      <c r="T84" s="11">
        <f t="shared" si="20"/>
        <v>680.03089328775627</v>
      </c>
      <c r="U84" s="11">
        <f t="shared" si="20"/>
        <v>678.72005829955003</v>
      </c>
      <c r="V84" s="11">
        <f t="shared" si="20"/>
        <v>677.57334069349486</v>
      </c>
      <c r="W84" s="11">
        <f t="shared" si="20"/>
        <v>676.5791680900802</v>
      </c>
      <c r="X84" s="11">
        <f t="shared" si="20"/>
        <v>675.72596810979508</v>
      </c>
      <c r="Y84" s="11">
        <f t="shared" si="20"/>
        <v>674.97797157960667</v>
      </c>
      <c r="Z84" s="11">
        <f t="shared" si="20"/>
        <v>674.71917109236858</v>
      </c>
      <c r="AA84" s="11">
        <f t="shared" si="5"/>
        <v>674.6697254708231</v>
      </c>
      <c r="AB84" s="11">
        <f t="shared" si="5"/>
        <v>674.62869612528539</v>
      </c>
      <c r="AC84" s="11">
        <f t="shared" si="5"/>
        <v>674.5950310212545</v>
      </c>
      <c r="AD84" s="11">
        <v>674.5687301587302</v>
      </c>
      <c r="AE84" s="11">
        <f t="shared" si="6"/>
        <v>674.54979353771284</v>
      </c>
      <c r="AF84" s="11">
        <f t="shared" si="6"/>
        <v>674.53822115820208</v>
      </c>
      <c r="AG84" s="11">
        <f t="shared" si="8"/>
        <v>15</v>
      </c>
    </row>
    <row r="85" spans="1:33" x14ac:dyDescent="0.25">
      <c r="A85" s="11">
        <v>847.5</v>
      </c>
      <c r="B85" s="11">
        <f t="shared" ref="B85:Z85" si="21">C85*(B17/C17)</f>
        <v>727.52488814223045</v>
      </c>
      <c r="C85" s="11">
        <f t="shared" si="21"/>
        <v>727.53085469694508</v>
      </c>
      <c r="D85" s="11">
        <f t="shared" si="21"/>
        <v>727.54875436108875</v>
      </c>
      <c r="E85" s="11">
        <f t="shared" si="21"/>
        <v>727.57958156044754</v>
      </c>
      <c r="F85" s="11">
        <f t="shared" si="21"/>
        <v>727.62234186923547</v>
      </c>
      <c r="G85" s="11">
        <f t="shared" si="21"/>
        <v>727.67802971323817</v>
      </c>
      <c r="H85" s="11">
        <f t="shared" si="21"/>
        <v>727.74465624088441</v>
      </c>
      <c r="I85" s="11">
        <f t="shared" si="21"/>
        <v>727.82421030374564</v>
      </c>
      <c r="J85" s="11">
        <f t="shared" si="21"/>
        <v>727.91569747603592</v>
      </c>
      <c r="K85" s="11">
        <f t="shared" si="21"/>
        <v>728.01712890618376</v>
      </c>
      <c r="L85" s="11">
        <f t="shared" si="21"/>
        <v>728.15933179354806</v>
      </c>
      <c r="M85" s="11">
        <f t="shared" si="21"/>
        <v>728.23192487590882</v>
      </c>
      <c r="N85" s="11">
        <f t="shared" si="21"/>
        <v>728.23291930169466</v>
      </c>
      <c r="O85" s="11">
        <f t="shared" si="21"/>
        <v>728.13248229733256</v>
      </c>
      <c r="P85" s="11">
        <f t="shared" si="21"/>
        <v>727.68200741638134</v>
      </c>
      <c r="Q85" s="11">
        <f t="shared" si="21"/>
        <v>724.88667653259904</v>
      </c>
      <c r="R85" s="11">
        <f t="shared" si="21"/>
        <v>722.40856747447538</v>
      </c>
      <c r="S85" s="11">
        <f t="shared" si="21"/>
        <v>720.21486419108021</v>
      </c>
      <c r="T85" s="11">
        <f t="shared" si="21"/>
        <v>718.27871718619781</v>
      </c>
      <c r="U85" s="11">
        <f t="shared" si="21"/>
        <v>716.57924351832742</v>
      </c>
      <c r="V85" s="11">
        <f t="shared" si="21"/>
        <v>715.09754909753929</v>
      </c>
      <c r="W85" s="11">
        <f t="shared" si="21"/>
        <v>713.81772311126099</v>
      </c>
      <c r="X85" s="11">
        <f t="shared" si="21"/>
        <v>712.72783245006383</v>
      </c>
      <c r="Y85" s="11">
        <f t="shared" si="21"/>
        <v>711.78014467623086</v>
      </c>
      <c r="Z85" s="11">
        <f t="shared" si="21"/>
        <v>711.46192842478649</v>
      </c>
      <c r="AA85" s="11">
        <f t="shared" si="5"/>
        <v>711.40425172921221</v>
      </c>
      <c r="AB85" s="11">
        <f t="shared" si="5"/>
        <v>711.35552486570964</v>
      </c>
      <c r="AC85" s="11">
        <f t="shared" si="5"/>
        <v>711.31574783427914</v>
      </c>
      <c r="AD85" s="11">
        <v>711.28492063492058</v>
      </c>
      <c r="AE85" s="11">
        <f t="shared" si="6"/>
        <v>711.26304326763375</v>
      </c>
      <c r="AF85" s="11">
        <f t="shared" si="6"/>
        <v>711.24912130663301</v>
      </c>
      <c r="AG85" s="11">
        <f t="shared" si="8"/>
        <v>16</v>
      </c>
    </row>
    <row r="86" spans="1:33" x14ac:dyDescent="0.25">
      <c r="A86" s="11">
        <v>920</v>
      </c>
      <c r="B86" s="11">
        <f t="shared" ref="B86:Z86" si="22">C86*(B18/C18)</f>
        <v>731.47302365081578</v>
      </c>
      <c r="C86" s="11">
        <f t="shared" si="22"/>
        <v>731.4790078371218</v>
      </c>
      <c r="D86" s="11">
        <f t="shared" si="22"/>
        <v>731.49696039603953</v>
      </c>
      <c r="E86" s="11">
        <f t="shared" si="22"/>
        <v>731.52787869195367</v>
      </c>
      <c r="F86" s="11">
        <f t="shared" si="22"/>
        <v>731.57076536047964</v>
      </c>
      <c r="G86" s="11">
        <f t="shared" si="22"/>
        <v>731.62462303723328</v>
      </c>
      <c r="H86" s="11">
        <f t="shared" si="22"/>
        <v>731.69244381536737</v>
      </c>
      <c r="I86" s="11">
        <f t="shared" si="22"/>
        <v>731.77123560172924</v>
      </c>
      <c r="J86" s="11">
        <f t="shared" si="22"/>
        <v>731.86199576070283</v>
      </c>
      <c r="K86" s="11">
        <f t="shared" si="22"/>
        <v>731.9627295635197</v>
      </c>
      <c r="L86" s="11">
        <f t="shared" si="22"/>
        <v>732.10435530609391</v>
      </c>
      <c r="M86" s="11">
        <f t="shared" si="22"/>
        <v>732.17716290614965</v>
      </c>
      <c r="N86" s="11">
        <f t="shared" si="22"/>
        <v>732.17716290614965</v>
      </c>
      <c r="O86" s="11">
        <f t="shared" si="22"/>
        <v>732.07642910333277</v>
      </c>
      <c r="P86" s="11">
        <f t="shared" si="22"/>
        <v>731.62362567284902</v>
      </c>
      <c r="Q86" s="11">
        <f t="shared" si="22"/>
        <v>728.816044930972</v>
      </c>
      <c r="R86" s="11">
        <f t="shared" si="22"/>
        <v>726.32861815646368</v>
      </c>
      <c r="S86" s="11">
        <f t="shared" si="22"/>
        <v>724.12843232464115</v>
      </c>
      <c r="T86" s="11">
        <f t="shared" si="22"/>
        <v>722.18855859712744</v>
      </c>
      <c r="U86" s="11">
        <f t="shared" si="22"/>
        <v>720.48705495746765</v>
      </c>
      <c r="V86" s="11">
        <f t="shared" si="22"/>
        <v>719.00497148235957</v>
      </c>
      <c r="W86" s="11">
        <f t="shared" si="22"/>
        <v>717.72734770603824</v>
      </c>
      <c r="X86" s="11">
        <f t="shared" si="22"/>
        <v>716.64121789150749</v>
      </c>
      <c r="Y86" s="11">
        <f t="shared" si="22"/>
        <v>715.70070327708822</v>
      </c>
      <c r="Z86" s="11">
        <f t="shared" si="22"/>
        <v>715.38453876725703</v>
      </c>
      <c r="AA86" s="11">
        <f t="shared" si="5"/>
        <v>715.32768899735049</v>
      </c>
      <c r="AB86" s="11">
        <f t="shared" si="5"/>
        <v>715.27981550690276</v>
      </c>
      <c r="AC86" s="11">
        <f t="shared" si="5"/>
        <v>715.24091829591407</v>
      </c>
      <c r="AD86" s="11">
        <v>715.21</v>
      </c>
      <c r="AE86" s="11">
        <f t="shared" si="6"/>
        <v>715.18905534792907</v>
      </c>
      <c r="AF86" s="11">
        <f t="shared" si="6"/>
        <v>715.17509224654862</v>
      </c>
      <c r="AG86" s="11">
        <f t="shared" si="8"/>
        <v>17</v>
      </c>
    </row>
    <row r="87" spans="1:33" x14ac:dyDescent="0.25">
      <c r="A87" s="11">
        <v>1015</v>
      </c>
      <c r="B87" s="11">
        <f t="shared" ref="B87:Z87" si="23">C87*(B19/C19)</f>
        <v>771.87461714368465</v>
      </c>
      <c r="C87" s="11">
        <f t="shared" si="23"/>
        <v>771.8817664761641</v>
      </c>
      <c r="D87" s="11">
        <f t="shared" si="23"/>
        <v>771.90219314039109</v>
      </c>
      <c r="E87" s="11">
        <f t="shared" si="23"/>
        <v>771.93589713636561</v>
      </c>
      <c r="F87" s="11">
        <f t="shared" si="23"/>
        <v>771.98287846408766</v>
      </c>
      <c r="G87" s="11">
        <f t="shared" si="23"/>
        <v>772.04415845676874</v>
      </c>
      <c r="H87" s="11">
        <f t="shared" si="23"/>
        <v>772.11871578119724</v>
      </c>
      <c r="I87" s="11">
        <f t="shared" si="23"/>
        <v>772.20655043737327</v>
      </c>
      <c r="J87" s="11">
        <f t="shared" si="23"/>
        <v>772.30766242529694</v>
      </c>
      <c r="K87" s="11">
        <f t="shared" si="23"/>
        <v>772.42000907854526</v>
      </c>
      <c r="L87" s="11">
        <f t="shared" si="23"/>
        <v>772.57423039345906</v>
      </c>
      <c r="M87" s="11">
        <f t="shared" si="23"/>
        <v>772.65287305073298</v>
      </c>
      <c r="N87" s="11">
        <f t="shared" si="23"/>
        <v>772.65287305073298</v>
      </c>
      <c r="O87" s="11">
        <f t="shared" si="23"/>
        <v>772.54359039711858</v>
      </c>
      <c r="P87" s="11">
        <f t="shared" si="23"/>
        <v>772.04824378961416</v>
      </c>
      <c r="Q87" s="11">
        <f t="shared" si="23"/>
        <v>768.9352201614214</v>
      </c>
      <c r="R87" s="11">
        <f t="shared" si="23"/>
        <v>766.17864182398944</v>
      </c>
      <c r="S87" s="11">
        <f t="shared" si="23"/>
        <v>763.74174078170995</v>
      </c>
      <c r="T87" s="11">
        <f t="shared" si="23"/>
        <v>761.59591970466499</v>
      </c>
      <c r="U87" s="11">
        <f t="shared" si="23"/>
        <v>759.71768792899366</v>
      </c>
      <c r="V87" s="11">
        <f t="shared" si="23"/>
        <v>758.08457612404607</v>
      </c>
      <c r="W87" s="11">
        <f t="shared" si="23"/>
        <v>756.67922162522939</v>
      </c>
      <c r="X87" s="11">
        <f t="shared" si="23"/>
        <v>755.48732576758471</v>
      </c>
      <c r="Y87" s="11">
        <f t="shared" si="23"/>
        <v>754.45884322375605</v>
      </c>
      <c r="Z87" s="11">
        <f t="shared" si="23"/>
        <v>754.11669659795393</v>
      </c>
      <c r="AA87" s="11">
        <f t="shared" si="5"/>
        <v>754.05541660527285</v>
      </c>
      <c r="AB87" s="11">
        <f t="shared" si="5"/>
        <v>754.0043499447055</v>
      </c>
      <c r="AC87" s="11">
        <f t="shared" si="5"/>
        <v>753.96349661625163</v>
      </c>
      <c r="AD87" s="11">
        <v>753.93081395348838</v>
      </c>
      <c r="AE87" s="11">
        <f t="shared" si="6"/>
        <v>753.90834462283863</v>
      </c>
      <c r="AF87" s="11">
        <f t="shared" si="6"/>
        <v>753.89404595787983</v>
      </c>
      <c r="AG87" s="11">
        <f t="shared" si="8"/>
        <v>18</v>
      </c>
    </row>
    <row r="88" spans="1:33" x14ac:dyDescent="0.25">
      <c r="A88" s="11">
        <v>1110</v>
      </c>
      <c r="B88" s="11">
        <f t="shared" ref="B88:Z88" si="24">C88*(B20/C20)</f>
        <v>794.73394958804022</v>
      </c>
      <c r="C88" s="11">
        <f t="shared" si="24"/>
        <v>794.74184514256785</v>
      </c>
      <c r="D88" s="11">
        <f t="shared" si="24"/>
        <v>794.76454486183479</v>
      </c>
      <c r="E88" s="11">
        <f t="shared" si="24"/>
        <v>794.803035690157</v>
      </c>
      <c r="F88" s="11">
        <f t="shared" si="24"/>
        <v>794.8563306832184</v>
      </c>
      <c r="G88" s="11">
        <f t="shared" si="24"/>
        <v>794.92541678533519</v>
      </c>
      <c r="H88" s="11">
        <f t="shared" si="24"/>
        <v>795.01029399650713</v>
      </c>
      <c r="I88" s="11">
        <f t="shared" si="24"/>
        <v>795.10997537241838</v>
      </c>
      <c r="J88" s="11">
        <f t="shared" si="24"/>
        <v>795.22446091306881</v>
      </c>
      <c r="K88" s="11">
        <f t="shared" si="24"/>
        <v>795.35276367414269</v>
      </c>
      <c r="L88" s="11">
        <f t="shared" si="24"/>
        <v>795.52153115217061</v>
      </c>
      <c r="M88" s="11">
        <f t="shared" si="24"/>
        <v>795.60640836334255</v>
      </c>
      <c r="N88" s="11">
        <f t="shared" si="24"/>
        <v>795.60443447471073</v>
      </c>
      <c r="O88" s="11">
        <f t="shared" si="24"/>
        <v>795.48501421248045</v>
      </c>
      <c r="P88" s="11">
        <f t="shared" si="24"/>
        <v>794.92837761828298</v>
      </c>
      <c r="Q88" s="11">
        <f t="shared" si="24"/>
        <v>791.34873058432231</v>
      </c>
      <c r="R88" s="11">
        <f t="shared" si="24"/>
        <v>788.17866544148194</v>
      </c>
      <c r="S88" s="11">
        <f t="shared" si="24"/>
        <v>785.37771747280794</v>
      </c>
      <c r="T88" s="11">
        <f t="shared" si="24"/>
        <v>782.91233057155773</v>
      </c>
      <c r="U88" s="11">
        <f t="shared" si="24"/>
        <v>780.75388335256889</v>
      </c>
      <c r="V88" s="11">
        <f t="shared" si="24"/>
        <v>778.87770220794266</v>
      </c>
      <c r="W88" s="11">
        <f t="shared" si="24"/>
        <v>777.26404825135978</v>
      </c>
      <c r="X88" s="11">
        <f t="shared" si="24"/>
        <v>775.89614342944913</v>
      </c>
      <c r="Y88" s="11">
        <f t="shared" si="24"/>
        <v>774.71575802756956</v>
      </c>
      <c r="Z88" s="11">
        <f t="shared" si="24"/>
        <v>774.32788891140001</v>
      </c>
      <c r="AA88" s="11">
        <f t="shared" si="5"/>
        <v>774.25978975359919</v>
      </c>
      <c r="AB88" s="11">
        <f t="shared" si="5"/>
        <v>774.20254698327392</v>
      </c>
      <c r="AC88" s="11">
        <f t="shared" si="5"/>
        <v>774.15616060042419</v>
      </c>
      <c r="AD88" s="11">
        <v>774.11865671641795</v>
      </c>
      <c r="AE88" s="11">
        <f t="shared" si="6"/>
        <v>774.09200921988713</v>
      </c>
      <c r="AF88" s="11">
        <f t="shared" si="6"/>
        <v>774.07424422219992</v>
      </c>
      <c r="AG88" s="11">
        <f t="shared" si="8"/>
        <v>19</v>
      </c>
    </row>
    <row r="89" spans="1:33" x14ac:dyDescent="0.25">
      <c r="A89" s="11">
        <v>1145</v>
      </c>
      <c r="B89" s="11">
        <f t="shared" ref="B89:Z89" si="25">C89*(B21/C21)</f>
        <v>807.78293118678357</v>
      </c>
      <c r="C89" s="11">
        <f t="shared" si="25"/>
        <v>807.79093254313216</v>
      </c>
      <c r="D89" s="11">
        <f t="shared" si="25"/>
        <v>807.81393644263426</v>
      </c>
      <c r="E89" s="11">
        <f t="shared" si="25"/>
        <v>807.85294305483353</v>
      </c>
      <c r="F89" s="11">
        <f t="shared" si="25"/>
        <v>807.90695221018632</v>
      </c>
      <c r="G89" s="11">
        <f t="shared" si="25"/>
        <v>807.97596390869273</v>
      </c>
      <c r="H89" s="11">
        <f t="shared" si="25"/>
        <v>808.06097831989609</v>
      </c>
      <c r="I89" s="11">
        <f t="shared" si="25"/>
        <v>808.16199544379674</v>
      </c>
      <c r="J89" s="11">
        <f t="shared" si="25"/>
        <v>808.2780151108509</v>
      </c>
      <c r="K89" s="11">
        <f t="shared" si="25"/>
        <v>808.40703698197149</v>
      </c>
      <c r="L89" s="11">
        <f t="shared" si="25"/>
        <v>808.57706580437855</v>
      </c>
      <c r="M89" s="11">
        <f t="shared" si="25"/>
        <v>808.66208021558191</v>
      </c>
      <c r="N89" s="11">
        <f t="shared" si="25"/>
        <v>808.66007987649482</v>
      </c>
      <c r="O89" s="11">
        <f t="shared" si="25"/>
        <v>808.53905936172271</v>
      </c>
      <c r="P89" s="11">
        <f t="shared" si="25"/>
        <v>807.97596390869228</v>
      </c>
      <c r="Q89" s="11">
        <f t="shared" si="25"/>
        <v>804.34534846553026</v>
      </c>
      <c r="R89" s="11">
        <f t="shared" si="25"/>
        <v>801.13480423066801</v>
      </c>
      <c r="S89" s="11">
        <f t="shared" si="25"/>
        <v>798.30032374418829</v>
      </c>
      <c r="T89" s="11">
        <f t="shared" si="25"/>
        <v>795.80690107206635</v>
      </c>
      <c r="U89" s="11">
        <f t="shared" si="25"/>
        <v>793.62753163662569</v>
      </c>
      <c r="V89" s="11">
        <f t="shared" si="25"/>
        <v>791.73721119927677</v>
      </c>
      <c r="W89" s="11">
        <f t="shared" si="25"/>
        <v>790.11393603006138</v>
      </c>
      <c r="X89" s="11">
        <f t="shared" si="25"/>
        <v>788.74170341628212</v>
      </c>
      <c r="Y89" s="11">
        <f t="shared" si="25"/>
        <v>787.56250352441225</v>
      </c>
      <c r="Z89" s="11">
        <f t="shared" si="25"/>
        <v>787.17443774150672</v>
      </c>
      <c r="AA89" s="11">
        <f t="shared" si="5"/>
        <v>787.10842655163106</v>
      </c>
      <c r="AB89" s="11">
        <f t="shared" si="5"/>
        <v>787.05141688764752</v>
      </c>
      <c r="AC89" s="11">
        <f t="shared" si="5"/>
        <v>787.00540908864309</v>
      </c>
      <c r="AD89" s="11">
        <v>786.96940298507457</v>
      </c>
      <c r="AE89" s="11">
        <f t="shared" si="6"/>
        <v>786.9433985769416</v>
      </c>
      <c r="AF89" s="11">
        <f t="shared" si="6"/>
        <v>786.92739586424455</v>
      </c>
      <c r="AG89" s="11">
        <f t="shared" si="8"/>
        <v>20</v>
      </c>
    </row>
    <row r="90" spans="1:33" x14ac:dyDescent="0.25">
      <c r="A90" s="11">
        <v>1180</v>
      </c>
      <c r="B90" s="11">
        <f t="shared" ref="B90:Z90" si="26">C90*(B22/C22)</f>
        <v>820.2428742876707</v>
      </c>
      <c r="C90" s="11">
        <f t="shared" si="26"/>
        <v>820.25099474044282</v>
      </c>
      <c r="D90" s="11">
        <f t="shared" si="26"/>
        <v>820.27434104216275</v>
      </c>
      <c r="E90" s="11">
        <f t="shared" si="26"/>
        <v>820.31392824942691</v>
      </c>
      <c r="F90" s="11">
        <f t="shared" si="26"/>
        <v>820.36874130563899</v>
      </c>
      <c r="G90" s="11">
        <f t="shared" si="26"/>
        <v>820.43979526739508</v>
      </c>
      <c r="H90" s="11">
        <f t="shared" si="26"/>
        <v>820.52607507809921</v>
      </c>
      <c r="I90" s="11">
        <f t="shared" si="26"/>
        <v>820.62758073775092</v>
      </c>
      <c r="J90" s="11">
        <f t="shared" si="26"/>
        <v>820.74634235954341</v>
      </c>
      <c r="K90" s="11">
        <f t="shared" si="26"/>
        <v>820.87728466049418</v>
      </c>
      <c r="L90" s="11">
        <f t="shared" si="26"/>
        <v>821.04984428190221</v>
      </c>
      <c r="M90" s="11">
        <f t="shared" si="26"/>
        <v>821.13713914920277</v>
      </c>
      <c r="N90" s="11">
        <f t="shared" si="26"/>
        <v>821.13409397941314</v>
      </c>
      <c r="O90" s="11">
        <f t="shared" si="26"/>
        <v>821.01127213123459</v>
      </c>
      <c r="P90" s="11">
        <f t="shared" si="26"/>
        <v>820.44081032399151</v>
      </c>
      <c r="Q90" s="11">
        <f t="shared" si="26"/>
        <v>816.75920004842169</v>
      </c>
      <c r="R90" s="11">
        <f t="shared" si="26"/>
        <v>813.50391354338933</v>
      </c>
      <c r="S90" s="11">
        <f t="shared" si="26"/>
        <v>810.63028831864756</v>
      </c>
      <c r="T90" s="11">
        <f t="shared" si="26"/>
        <v>808.10482750651147</v>
      </c>
      <c r="U90" s="11">
        <f t="shared" si="26"/>
        <v>805.89707940908534</v>
      </c>
      <c r="V90" s="11">
        <f t="shared" si="26"/>
        <v>803.98369772464946</v>
      </c>
      <c r="W90" s="11">
        <f t="shared" si="26"/>
        <v>802.34133615148392</v>
      </c>
      <c r="X90" s="11">
        <f t="shared" si="26"/>
        <v>800.95476884064055</v>
      </c>
      <c r="Y90" s="11">
        <f t="shared" si="26"/>
        <v>799.76410745292526</v>
      </c>
      <c r="Z90" s="11">
        <f t="shared" si="26"/>
        <v>799.3733106632659</v>
      </c>
      <c r="AA90" s="11">
        <f t="shared" si="5"/>
        <v>799.30631692789575</v>
      </c>
      <c r="AB90" s="11">
        <f t="shared" si="5"/>
        <v>799.25048881508724</v>
      </c>
      <c r="AC90" s="11">
        <f t="shared" si="5"/>
        <v>799.2037962116475</v>
      </c>
      <c r="AD90" s="11">
        <v>799.16826923076928</v>
      </c>
      <c r="AE90" s="11">
        <f t="shared" si="6"/>
        <v>799.14187775925984</v>
      </c>
      <c r="AF90" s="11">
        <f t="shared" si="6"/>
        <v>799.1256368537156</v>
      </c>
      <c r="AG90" s="11">
        <f t="shared" si="8"/>
        <v>21</v>
      </c>
    </row>
    <row r="91" spans="1:33" x14ac:dyDescent="0.25">
      <c r="A91" s="11">
        <v>1248</v>
      </c>
      <c r="B91" s="11">
        <f t="shared" ref="B91:Z91" si="27">C91*(B23/C23)</f>
        <v>839.60169754569051</v>
      </c>
      <c r="C91" s="11">
        <f t="shared" si="27"/>
        <v>839.60897837833261</v>
      </c>
      <c r="D91" s="11">
        <f t="shared" si="27"/>
        <v>839.63290111415643</v>
      </c>
      <c r="E91" s="11">
        <f t="shared" si="27"/>
        <v>839.67242563421325</v>
      </c>
      <c r="F91" s="11">
        <f t="shared" si="27"/>
        <v>839.72859205745203</v>
      </c>
      <c r="G91" s="11">
        <f t="shared" si="27"/>
        <v>839.79932014597478</v>
      </c>
      <c r="H91" s="11">
        <f t="shared" si="27"/>
        <v>839.88669013767935</v>
      </c>
      <c r="I91" s="11">
        <f t="shared" si="27"/>
        <v>839.98966191361694</v>
      </c>
      <c r="J91" s="11">
        <f t="shared" si="27"/>
        <v>840.10927559273637</v>
      </c>
      <c r="K91" s="11">
        <f t="shared" si="27"/>
        <v>840.24137069924211</v>
      </c>
      <c r="L91" s="11">
        <f t="shared" si="27"/>
        <v>840.41611068265138</v>
      </c>
      <c r="M91" s="11">
        <f t="shared" si="27"/>
        <v>840.50348067435596</v>
      </c>
      <c r="N91" s="11">
        <f t="shared" si="27"/>
        <v>840.49932019856055</v>
      </c>
      <c r="O91" s="11">
        <f t="shared" si="27"/>
        <v>840.37138556785021</v>
      </c>
      <c r="P91" s="11">
        <f t="shared" si="27"/>
        <v>839.78267824279271</v>
      </c>
      <c r="Q91" s="11">
        <f t="shared" si="27"/>
        <v>835.99248479312973</v>
      </c>
      <c r="R91" s="11">
        <f t="shared" si="27"/>
        <v>832.63810118304116</v>
      </c>
      <c r="S91" s="11">
        <f t="shared" si="27"/>
        <v>829.67584241667453</v>
      </c>
      <c r="T91" s="11">
        <f t="shared" si="27"/>
        <v>827.07034444976864</v>
      </c>
      <c r="U91" s="11">
        <f t="shared" si="27"/>
        <v>824.79040371385724</v>
      </c>
      <c r="V91" s="11">
        <f t="shared" si="27"/>
        <v>822.8110573541677</v>
      </c>
      <c r="W91" s="11">
        <f t="shared" si="27"/>
        <v>821.11046287277395</v>
      </c>
      <c r="X91" s="11">
        <f t="shared" si="27"/>
        <v>819.67093824754522</v>
      </c>
      <c r="Y91" s="11">
        <f t="shared" si="27"/>
        <v>818.43007634154981</v>
      </c>
      <c r="Z91" s="11">
        <f t="shared" si="27"/>
        <v>818.02234971359496</v>
      </c>
      <c r="AA91" s="11">
        <f t="shared" si="5"/>
        <v>817.95162162507222</v>
      </c>
      <c r="AB91" s="11">
        <f t="shared" si="5"/>
        <v>817.89129472603815</v>
      </c>
      <c r="AC91" s="11">
        <f t="shared" si="5"/>
        <v>817.84240913544159</v>
      </c>
      <c r="AD91" s="11">
        <v>817.80288461538464</v>
      </c>
      <c r="AE91" s="11">
        <f t="shared" si="6"/>
        <v>817.77376128481637</v>
      </c>
      <c r="AF91" s="11">
        <f t="shared" si="6"/>
        <v>817.75503914373678</v>
      </c>
      <c r="AG91" s="11">
        <f t="shared" si="8"/>
        <v>22</v>
      </c>
    </row>
    <row r="92" spans="1:33" x14ac:dyDescent="0.25">
      <c r="A92" s="11">
        <v>1341.5</v>
      </c>
      <c r="B92" s="11">
        <f t="shared" ref="B92:Z92" si="28">C92*(B24/C24)</f>
        <v>868.1592512681608</v>
      </c>
      <c r="C92" s="11">
        <f t="shared" si="28"/>
        <v>868.16826685823378</v>
      </c>
      <c r="D92" s="11">
        <f t="shared" si="28"/>
        <v>868.19531362845248</v>
      </c>
      <c r="E92" s="11">
        <f t="shared" si="28"/>
        <v>868.24039157881714</v>
      </c>
      <c r="F92" s="11">
        <f t="shared" si="28"/>
        <v>868.30350070932764</v>
      </c>
      <c r="G92" s="11">
        <f t="shared" si="28"/>
        <v>868.38464101998397</v>
      </c>
      <c r="H92" s="11">
        <f t="shared" si="28"/>
        <v>868.48381251078604</v>
      </c>
      <c r="I92" s="11">
        <f t="shared" si="28"/>
        <v>868.60101518173394</v>
      </c>
      <c r="J92" s="11">
        <f t="shared" si="28"/>
        <v>868.73624903282769</v>
      </c>
      <c r="K92" s="11">
        <f t="shared" si="28"/>
        <v>868.88751059960657</v>
      </c>
      <c r="L92" s="11">
        <f t="shared" si="28"/>
        <v>869.07884145559842</v>
      </c>
      <c r="M92" s="11">
        <f t="shared" si="28"/>
        <v>869.1720025530185</v>
      </c>
      <c r="N92" s="11">
        <f t="shared" si="28"/>
        <v>869.16599215963663</v>
      </c>
      <c r="O92" s="11">
        <f t="shared" si="28"/>
        <v>869.02775311185201</v>
      </c>
      <c r="P92" s="11">
        <f t="shared" si="28"/>
        <v>868.37362196545041</v>
      </c>
      <c r="Q92" s="11">
        <f t="shared" si="28"/>
        <v>864.03211447922604</v>
      </c>
      <c r="R92" s="11">
        <f t="shared" si="28"/>
        <v>860.19648176931526</v>
      </c>
      <c r="S92" s="11">
        <f t="shared" si="28"/>
        <v>856.81463375974135</v>
      </c>
      <c r="T92" s="11">
        <f t="shared" si="28"/>
        <v>853.84650116129137</v>
      </c>
      <c r="U92" s="11">
        <f t="shared" si="28"/>
        <v>851.2560216136734</v>
      </c>
      <c r="V92" s="11">
        <f t="shared" si="28"/>
        <v>849.01514661443866</v>
      </c>
      <c r="W92" s="11">
        <f t="shared" si="28"/>
        <v>847.09682939336813</v>
      </c>
      <c r="X92" s="11">
        <f t="shared" si="28"/>
        <v>845.48203703808588</v>
      </c>
      <c r="Y92" s="11">
        <f t="shared" si="28"/>
        <v>844.10064829246903</v>
      </c>
      <c r="Z92" s="11">
        <f t="shared" si="28"/>
        <v>843.65487744997495</v>
      </c>
      <c r="AA92" s="11">
        <f t="shared" si="5"/>
        <v>843.57974753270071</v>
      </c>
      <c r="AB92" s="11">
        <f t="shared" si="5"/>
        <v>843.51764013442062</v>
      </c>
      <c r="AC92" s="11">
        <f t="shared" si="5"/>
        <v>843.4655500584438</v>
      </c>
      <c r="AD92" s="11">
        <v>843.42548076923083</v>
      </c>
      <c r="AE92" s="11">
        <f t="shared" si="6"/>
        <v>843.39542880232113</v>
      </c>
      <c r="AF92" s="11">
        <f t="shared" si="6"/>
        <v>843.3753941577146</v>
      </c>
      <c r="AG92" s="11">
        <f t="shared" si="8"/>
        <v>23</v>
      </c>
    </row>
    <row r="93" spans="1:33" x14ac:dyDescent="0.25">
      <c r="A93" s="11">
        <v>1397</v>
      </c>
      <c r="B93" s="11">
        <f t="shared" ref="B93:Z93" si="29">C93*(B25/C25)</f>
        <v>860.60769531526455</v>
      </c>
      <c r="C93" s="11">
        <f t="shared" si="29"/>
        <v>860.61755484396031</v>
      </c>
      <c r="D93" s="11">
        <f t="shared" si="29"/>
        <v>860.64417557143884</v>
      </c>
      <c r="E93" s="11">
        <f t="shared" si="29"/>
        <v>860.68952940343945</v>
      </c>
      <c r="F93" s="11">
        <f t="shared" si="29"/>
        <v>860.75164443422284</v>
      </c>
      <c r="G93" s="11">
        <f t="shared" si="29"/>
        <v>860.8324925695282</v>
      </c>
      <c r="H93" s="11">
        <f t="shared" si="29"/>
        <v>860.93207380935553</v>
      </c>
      <c r="I93" s="11">
        <f t="shared" si="29"/>
        <v>861.04841624796563</v>
      </c>
      <c r="J93" s="11">
        <f t="shared" si="29"/>
        <v>861.18349179109771</v>
      </c>
      <c r="K93" s="11">
        <f t="shared" si="29"/>
        <v>861.33434258014313</v>
      </c>
      <c r="L93" s="11">
        <f t="shared" si="29"/>
        <v>861.52463148397158</v>
      </c>
      <c r="M93" s="11">
        <f t="shared" si="29"/>
        <v>861.61632510084235</v>
      </c>
      <c r="N93" s="11">
        <f t="shared" si="29"/>
        <v>861.61040938362476</v>
      </c>
      <c r="O93" s="11">
        <f t="shared" si="29"/>
        <v>861.4733619347536</v>
      </c>
      <c r="P93" s="11">
        <f t="shared" si="29"/>
        <v>860.82066113509325</v>
      </c>
      <c r="Q93" s="11">
        <f t="shared" si="29"/>
        <v>856.48345446182168</v>
      </c>
      <c r="R93" s="11">
        <f t="shared" si="29"/>
        <v>852.65105565777378</v>
      </c>
      <c r="S93" s="11">
        <f t="shared" si="29"/>
        <v>849.27613898520997</v>
      </c>
      <c r="T93" s="11">
        <f t="shared" si="29"/>
        <v>846.31433656499894</v>
      </c>
      <c r="U93" s="11">
        <f t="shared" si="29"/>
        <v>843.73212599957549</v>
      </c>
      <c r="V93" s="11">
        <f t="shared" si="29"/>
        <v>841.49894274998246</v>
      </c>
      <c r="W93" s="11">
        <f t="shared" si="29"/>
        <v>839.59112394734984</v>
      </c>
      <c r="X93" s="11">
        <f t="shared" si="29"/>
        <v>837.98599267567761</v>
      </c>
      <c r="Y93" s="11">
        <f t="shared" si="29"/>
        <v>836.61650413983432</v>
      </c>
      <c r="Z93" s="11">
        <f t="shared" si="29"/>
        <v>836.17578320713335</v>
      </c>
      <c r="AA93" s="11">
        <f t="shared" si="5"/>
        <v>836.10183674191489</v>
      </c>
      <c r="AB93" s="11">
        <f t="shared" si="5"/>
        <v>836.04070766400105</v>
      </c>
      <c r="AC93" s="11">
        <f t="shared" si="5"/>
        <v>835.98943811478296</v>
      </c>
      <c r="AD93" s="11">
        <v>835.94999999999993</v>
      </c>
      <c r="AE93" s="11">
        <f t="shared" si="6"/>
        <v>835.9214073667822</v>
      </c>
      <c r="AF93" s="11">
        <f t="shared" si="6"/>
        <v>835.90267426226023</v>
      </c>
      <c r="AG93" s="11">
        <f t="shared" si="8"/>
        <v>24</v>
      </c>
    </row>
    <row r="94" spans="1:33" x14ac:dyDescent="0.25">
      <c r="A94" s="11">
        <v>1440</v>
      </c>
      <c r="B94" s="11">
        <f t="shared" ref="B94:Z94" si="30">C94*(B26/C26)</f>
        <v>862.6821909631758</v>
      </c>
      <c r="C94" s="11">
        <f t="shared" si="30"/>
        <v>862.69107887235532</v>
      </c>
      <c r="D94" s="11">
        <f t="shared" si="30"/>
        <v>862.71774259989377</v>
      </c>
      <c r="E94" s="11">
        <f t="shared" si="30"/>
        <v>862.76316969125583</v>
      </c>
      <c r="F94" s="11">
        <f t="shared" si="30"/>
        <v>862.8263726009767</v>
      </c>
      <c r="G94" s="11">
        <f t="shared" si="30"/>
        <v>862.90735132905661</v>
      </c>
      <c r="H94" s="11">
        <f t="shared" si="30"/>
        <v>863.00610587549568</v>
      </c>
      <c r="I94" s="11">
        <f t="shared" si="30"/>
        <v>863.12263624029367</v>
      </c>
      <c r="J94" s="11">
        <f t="shared" si="30"/>
        <v>863.25792996891505</v>
      </c>
      <c r="K94" s="11">
        <f t="shared" si="30"/>
        <v>863.40902442496667</v>
      </c>
      <c r="L94" s="11">
        <f t="shared" si="30"/>
        <v>863.59962069959386</v>
      </c>
      <c r="M94" s="11">
        <f t="shared" si="30"/>
        <v>863.69146242778208</v>
      </c>
      <c r="N94" s="11">
        <f t="shared" si="30"/>
        <v>863.68553715499581</v>
      </c>
      <c r="O94" s="11">
        <f t="shared" si="30"/>
        <v>863.54826833544564</v>
      </c>
      <c r="P94" s="11">
        <f t="shared" si="30"/>
        <v>862.89550078348407</v>
      </c>
      <c r="Q94" s="11">
        <f t="shared" si="30"/>
        <v>858.55128828563386</v>
      </c>
      <c r="R94" s="11">
        <f t="shared" si="30"/>
        <v>854.71467415647999</v>
      </c>
      <c r="S94" s="11">
        <f t="shared" si="30"/>
        <v>851.33628112280292</v>
      </c>
      <c r="T94" s="11">
        <f t="shared" si="30"/>
        <v>848.37364472963395</v>
      </c>
      <c r="U94" s="11">
        <f t="shared" si="30"/>
        <v>845.7912133402549</v>
      </c>
      <c r="V94" s="11">
        <f t="shared" si="30"/>
        <v>843.56034813619874</v>
      </c>
      <c r="W94" s="11">
        <f t="shared" si="30"/>
        <v>841.65537293539103</v>
      </c>
      <c r="X94" s="11">
        <f t="shared" si="30"/>
        <v>840.05554928307981</v>
      </c>
      <c r="Y94" s="11">
        <f t="shared" si="30"/>
        <v>838.69273654222206</v>
      </c>
      <c r="Z94" s="11">
        <f t="shared" si="30"/>
        <v>838.25327881056876</v>
      </c>
      <c r="AA94" s="11">
        <f t="shared" si="5"/>
        <v>838.18118799166814</v>
      </c>
      <c r="AB94" s="11">
        <f t="shared" si="5"/>
        <v>838.11996017287606</v>
      </c>
      <c r="AC94" s="11">
        <f t="shared" si="5"/>
        <v>838.06959535419219</v>
      </c>
      <c r="AD94" s="11">
        <v>838.03108108108097</v>
      </c>
      <c r="AE94" s="11">
        <f t="shared" si="6"/>
        <v>838.00244226261373</v>
      </c>
      <c r="AF94" s="11">
        <f t="shared" si="6"/>
        <v>837.98466644425469</v>
      </c>
      <c r="AG94" s="11">
        <f t="shared" si="8"/>
        <v>25</v>
      </c>
    </row>
    <row r="95" spans="1:33" x14ac:dyDescent="0.25">
      <c r="A95" s="11">
        <v>1483</v>
      </c>
      <c r="B95" s="11">
        <f t="shared" ref="B95:Z95" si="31">C95*(B27/C27)</f>
        <v>860.65022590190881</v>
      </c>
      <c r="C95" s="11">
        <f t="shared" si="31"/>
        <v>860.65908724659516</v>
      </c>
      <c r="D95" s="11">
        <f t="shared" si="31"/>
        <v>860.68665587450801</v>
      </c>
      <c r="E95" s="11">
        <f t="shared" si="31"/>
        <v>860.7309625979392</v>
      </c>
      <c r="F95" s="11">
        <f t="shared" si="31"/>
        <v>860.79397660459711</v>
      </c>
      <c r="G95" s="11">
        <f t="shared" si="31"/>
        <v>860.87471330062738</v>
      </c>
      <c r="H95" s="11">
        <f t="shared" si="31"/>
        <v>860.97317268603024</v>
      </c>
      <c r="I95" s="11">
        <f t="shared" si="31"/>
        <v>861.08935476080558</v>
      </c>
      <c r="J95" s="11">
        <f t="shared" si="31"/>
        <v>861.22325952495339</v>
      </c>
      <c r="K95" s="11">
        <f t="shared" si="31"/>
        <v>861.37390238461978</v>
      </c>
      <c r="L95" s="11">
        <f t="shared" si="31"/>
        <v>861.56294440459328</v>
      </c>
      <c r="M95" s="11">
        <f t="shared" si="31"/>
        <v>861.65352703916392</v>
      </c>
      <c r="N95" s="11">
        <f t="shared" si="31"/>
        <v>861.64761947603972</v>
      </c>
      <c r="O95" s="11">
        <f t="shared" si="31"/>
        <v>861.51076093032975</v>
      </c>
      <c r="P95" s="11">
        <f t="shared" si="31"/>
        <v>860.85895979896281</v>
      </c>
      <c r="Q95" s="11">
        <f t="shared" si="31"/>
        <v>856.525762247383</v>
      </c>
      <c r="R95" s="11">
        <f t="shared" si="31"/>
        <v>852.69864593677391</v>
      </c>
      <c r="S95" s="11">
        <f t="shared" si="31"/>
        <v>849.32838117443407</v>
      </c>
      <c r="T95" s="11">
        <f t="shared" si="31"/>
        <v>846.37459961234833</v>
      </c>
      <c r="U95" s="11">
        <f t="shared" si="31"/>
        <v>843.79988668406361</v>
      </c>
      <c r="V95" s="11">
        <f t="shared" si="31"/>
        <v>841.57667376166694</v>
      </c>
      <c r="W95" s="11">
        <f t="shared" si="31"/>
        <v>839.67936140495374</v>
      </c>
      <c r="X95" s="11">
        <f t="shared" si="31"/>
        <v>838.08628854913547</v>
      </c>
      <c r="Y95" s="11">
        <f t="shared" si="31"/>
        <v>836.73050281213818</v>
      </c>
      <c r="Z95" s="11">
        <f t="shared" si="31"/>
        <v>836.29334314094956</v>
      </c>
      <c r="AA95" s="11">
        <f t="shared" si="5"/>
        <v>836.22146778960541</v>
      </c>
      <c r="AB95" s="11">
        <f t="shared" si="5"/>
        <v>836.16140756450966</v>
      </c>
      <c r="AC95" s="11">
        <f t="shared" si="5"/>
        <v>836.11119327795416</v>
      </c>
      <c r="AD95" s="11">
        <v>836.07279411764705</v>
      </c>
      <c r="AE95" s="11">
        <f t="shared" si="6"/>
        <v>836.04424089588019</v>
      </c>
      <c r="AF95" s="11">
        <f t="shared" si="6"/>
        <v>836.0265182065076</v>
      </c>
      <c r="AG95" s="11">
        <f t="shared" si="8"/>
        <v>26</v>
      </c>
    </row>
    <row r="96" spans="1:33" x14ac:dyDescent="0.25">
      <c r="A96" s="11">
        <v>1554</v>
      </c>
      <c r="B96" s="11">
        <f t="shared" ref="B96:Z96" si="32">C96*(B28/C28)</f>
        <v>867.27224034820347</v>
      </c>
      <c r="C96" s="11">
        <f t="shared" si="32"/>
        <v>867.28105930856748</v>
      </c>
      <c r="D96" s="11">
        <f t="shared" si="32"/>
        <v>867.30849607414439</v>
      </c>
      <c r="E96" s="11">
        <f t="shared" si="32"/>
        <v>867.35455064493408</v>
      </c>
      <c r="F96" s="11">
        <f t="shared" si="32"/>
        <v>867.41824313645191</v>
      </c>
      <c r="G96" s="11">
        <f t="shared" si="32"/>
        <v>867.50153331766739</v>
      </c>
      <c r="H96" s="11">
        <f t="shared" si="32"/>
        <v>867.60148153512625</v>
      </c>
      <c r="I96" s="11">
        <f t="shared" si="32"/>
        <v>867.72102744228278</v>
      </c>
      <c r="J96" s="11">
        <f t="shared" si="32"/>
        <v>867.85821127016732</v>
      </c>
      <c r="K96" s="11">
        <f t="shared" si="32"/>
        <v>868.012053134295</v>
      </c>
      <c r="L96" s="11">
        <f t="shared" si="32"/>
        <v>868.20411049333347</v>
      </c>
      <c r="M96" s="11">
        <f t="shared" si="32"/>
        <v>868.29719951939796</v>
      </c>
      <c r="N96" s="11">
        <f t="shared" si="32"/>
        <v>868.29034032800371</v>
      </c>
      <c r="O96" s="11">
        <f t="shared" si="32"/>
        <v>868.15021684666442</v>
      </c>
      <c r="P96" s="11">
        <f t="shared" si="32"/>
        <v>867.48585516590913</v>
      </c>
      <c r="Q96" s="11">
        <f t="shared" si="32"/>
        <v>863.03717960451013</v>
      </c>
      <c r="R96" s="11">
        <f t="shared" si="32"/>
        <v>859.10980258907239</v>
      </c>
      <c r="S96" s="11">
        <f t="shared" si="32"/>
        <v>855.6527701263816</v>
      </c>
      <c r="T96" s="11">
        <f t="shared" si="32"/>
        <v>852.62198741461793</v>
      </c>
      <c r="U96" s="11">
        <f t="shared" si="32"/>
        <v>849.98315849681001</v>
      </c>
      <c r="V96" s="11">
        <f t="shared" si="32"/>
        <v>847.70492706944151</v>
      </c>
      <c r="W96" s="11">
        <f t="shared" si="32"/>
        <v>845.76181613590541</v>
      </c>
      <c r="X96" s="11">
        <f t="shared" si="32"/>
        <v>844.13128835304894</v>
      </c>
      <c r="Y96" s="11">
        <f t="shared" si="32"/>
        <v>842.74475180693003</v>
      </c>
      <c r="Z96" s="11">
        <f t="shared" si="32"/>
        <v>842.29988425079023</v>
      </c>
      <c r="AA96" s="11">
        <f t="shared" si="5"/>
        <v>842.22737279890839</v>
      </c>
      <c r="AB96" s="11">
        <f t="shared" si="5"/>
        <v>842.16564007636021</v>
      </c>
      <c r="AC96" s="11">
        <f t="shared" si="5"/>
        <v>842.11566596763078</v>
      </c>
      <c r="AD96" s="11">
        <v>842.07647058823522</v>
      </c>
      <c r="AE96" s="11">
        <f t="shared" si="6"/>
        <v>842.04707405368845</v>
      </c>
      <c r="AF96" s="11">
        <f t="shared" si="6"/>
        <v>842.02943613296054</v>
      </c>
      <c r="AG96" s="11">
        <f t="shared" si="8"/>
        <v>27</v>
      </c>
    </row>
    <row r="97" spans="1:33" x14ac:dyDescent="0.25">
      <c r="A97" s="11">
        <v>1625</v>
      </c>
      <c r="B97" s="11">
        <f t="shared" ref="B97:Z97" si="33">C97*(B29/C29)</f>
        <v>874.71010177649839</v>
      </c>
      <c r="C97" s="11">
        <f t="shared" si="33"/>
        <v>874.71979301760746</v>
      </c>
      <c r="D97" s="11">
        <f t="shared" si="33"/>
        <v>874.74789761682382</v>
      </c>
      <c r="E97" s="11">
        <f t="shared" si="33"/>
        <v>874.79538469825854</v>
      </c>
      <c r="F97" s="11">
        <f t="shared" si="33"/>
        <v>874.86225426191129</v>
      </c>
      <c r="G97" s="11">
        <f t="shared" si="33"/>
        <v>874.94753718367122</v>
      </c>
      <c r="H97" s="11">
        <f t="shared" si="33"/>
        <v>875.05123346353844</v>
      </c>
      <c r="I97" s="11">
        <f t="shared" si="33"/>
        <v>875.17431222562402</v>
      </c>
      <c r="J97" s="11">
        <f t="shared" si="33"/>
        <v>875.31677346992774</v>
      </c>
      <c r="K97" s="11">
        <f t="shared" si="33"/>
        <v>875.47570982411696</v>
      </c>
      <c r="L97" s="11">
        <f t="shared" si="33"/>
        <v>875.6724420186315</v>
      </c>
      <c r="M97" s="11">
        <f t="shared" si="33"/>
        <v>875.76547793327882</v>
      </c>
      <c r="N97" s="11">
        <f t="shared" si="33"/>
        <v>875.75869406450238</v>
      </c>
      <c r="O97" s="11">
        <f t="shared" si="33"/>
        <v>875.61526369608771</v>
      </c>
      <c r="P97" s="11">
        <f t="shared" si="33"/>
        <v>874.93009294967464</v>
      </c>
      <c r="Q97" s="11">
        <f t="shared" si="33"/>
        <v>870.30543269241446</v>
      </c>
      <c r="R97" s="11">
        <f t="shared" si="33"/>
        <v>866.22251281315255</v>
      </c>
      <c r="S97" s="11">
        <f t="shared" si="33"/>
        <v>862.62900060989989</v>
      </c>
      <c r="T97" s="11">
        <f t="shared" si="33"/>
        <v>859.47934724944389</v>
      </c>
      <c r="U97" s="11">
        <f t="shared" si="33"/>
        <v>856.73575689145889</v>
      </c>
      <c r="V97" s="11">
        <f t="shared" si="33"/>
        <v>854.36818668850697</v>
      </c>
      <c r="W97" s="11">
        <f t="shared" si="33"/>
        <v>852.34853204137153</v>
      </c>
      <c r="X97" s="11">
        <f t="shared" si="33"/>
        <v>850.65353397139063</v>
      </c>
      <c r="Y97" s="11">
        <f t="shared" si="33"/>
        <v>849.21341554257901</v>
      </c>
      <c r="Z97" s="11">
        <f t="shared" si="33"/>
        <v>848.75211246578613</v>
      </c>
      <c r="AA97" s="11">
        <f t="shared" si="5"/>
        <v>848.67652078513515</v>
      </c>
      <c r="AB97" s="11">
        <f t="shared" si="5"/>
        <v>848.61352771792599</v>
      </c>
      <c r="AC97" s="11">
        <f t="shared" si="5"/>
        <v>848.56119501593685</v>
      </c>
      <c r="AD97" s="11">
        <v>848.52049180327867</v>
      </c>
      <c r="AE97" s="11">
        <f t="shared" si="6"/>
        <v>848.49044895584052</v>
      </c>
      <c r="AF97" s="11">
        <f t="shared" si="6"/>
        <v>848.47106647362239</v>
      </c>
      <c r="AG97" s="11">
        <f t="shared" si="8"/>
        <v>28</v>
      </c>
    </row>
    <row r="98" spans="1:33" x14ac:dyDescent="0.25">
      <c r="A98" s="11">
        <v>1658</v>
      </c>
      <c r="B98" s="11">
        <f t="shared" ref="B98:Z98" si="34">C98*(B30/C30)</f>
        <v>878.89159300495032</v>
      </c>
      <c r="C98" s="11">
        <f t="shared" si="34"/>
        <v>878.90131987304369</v>
      </c>
      <c r="D98" s="11">
        <f t="shared" si="34"/>
        <v>878.92952779051461</v>
      </c>
      <c r="E98" s="11">
        <f t="shared" si="34"/>
        <v>878.9771894441725</v>
      </c>
      <c r="F98" s="11">
        <f t="shared" si="34"/>
        <v>879.04333214720782</v>
      </c>
      <c r="G98" s="11">
        <f t="shared" si="34"/>
        <v>879.12892858643011</v>
      </c>
      <c r="H98" s="11">
        <f t="shared" si="34"/>
        <v>879.23300607502972</v>
      </c>
      <c r="I98" s="11">
        <f t="shared" si="34"/>
        <v>879.35556461300689</v>
      </c>
      <c r="J98" s="11">
        <f t="shared" si="34"/>
        <v>879.49757688717091</v>
      </c>
      <c r="K98" s="11">
        <f t="shared" si="34"/>
        <v>879.65709752390319</v>
      </c>
      <c r="L98" s="11">
        <f t="shared" si="34"/>
        <v>879.85358025939047</v>
      </c>
      <c r="M98" s="11">
        <f t="shared" si="34"/>
        <v>879.94793087989694</v>
      </c>
      <c r="N98" s="11">
        <f t="shared" si="34"/>
        <v>879.94014938542216</v>
      </c>
      <c r="O98" s="11">
        <f t="shared" si="34"/>
        <v>879.79619173763933</v>
      </c>
      <c r="P98" s="11">
        <f t="shared" si="34"/>
        <v>879.10752947662456</v>
      </c>
      <c r="Q98" s="11">
        <f t="shared" si="34"/>
        <v>874.46489533562988</v>
      </c>
      <c r="R98" s="11">
        <f t="shared" si="34"/>
        <v>870.36599312105807</v>
      </c>
      <c r="S98" s="11">
        <f t="shared" si="34"/>
        <v>866.76024311882327</v>
      </c>
      <c r="T98" s="11">
        <f t="shared" si="34"/>
        <v>863.59998367526759</v>
      </c>
      <c r="U98" s="11">
        <f t="shared" si="34"/>
        <v>860.85019806525463</v>
      </c>
      <c r="V98" s="11">
        <f t="shared" si="34"/>
        <v>858.47684225045748</v>
      </c>
      <c r="W98" s="11">
        <f t="shared" si="34"/>
        <v>856.45462637383321</v>
      </c>
      <c r="X98" s="11">
        <f t="shared" si="34"/>
        <v>854.76020595195757</v>
      </c>
      <c r="Y98" s="11">
        <f t="shared" si="34"/>
        <v>853.32160216093916</v>
      </c>
      <c r="Z98" s="11">
        <f t="shared" si="34"/>
        <v>852.86152130011988</v>
      </c>
      <c r="AA98" s="11">
        <f t="shared" si="5"/>
        <v>852.78662441580047</v>
      </c>
      <c r="AB98" s="11">
        <f t="shared" si="5"/>
        <v>852.72339977319314</v>
      </c>
      <c r="AC98" s="11">
        <f t="shared" si="5"/>
        <v>852.67184737229786</v>
      </c>
      <c r="AD98" s="11">
        <v>852.63196721311476</v>
      </c>
      <c r="AE98" s="11">
        <f t="shared" si="6"/>
        <v>852.60181392202514</v>
      </c>
      <c r="AF98" s="11">
        <f t="shared" si="6"/>
        <v>852.5833328726477</v>
      </c>
      <c r="AG98" s="11">
        <f t="shared" si="8"/>
        <v>29</v>
      </c>
    </row>
    <row r="99" spans="1:33" x14ac:dyDescent="0.25">
      <c r="A99" s="11">
        <v>1691</v>
      </c>
      <c r="B99" s="11">
        <f t="shared" ref="B99:Z99" si="35">C99*(B31/C31)</f>
        <v>899.18842769556773</v>
      </c>
      <c r="C99" s="11">
        <f t="shared" si="35"/>
        <v>899.19738220967247</v>
      </c>
      <c r="D99" s="11">
        <f t="shared" si="35"/>
        <v>899.22723059002158</v>
      </c>
      <c r="E99" s="11">
        <f t="shared" si="35"/>
        <v>899.27498799858029</v>
      </c>
      <c r="F99" s="11">
        <f t="shared" si="35"/>
        <v>899.34363927338347</v>
      </c>
      <c r="G99" s="11">
        <f t="shared" si="35"/>
        <v>899.43019957639615</v>
      </c>
      <c r="H99" s="11">
        <f t="shared" si="35"/>
        <v>899.53765374565319</v>
      </c>
      <c r="I99" s="11">
        <f t="shared" si="35"/>
        <v>899.66301694311983</v>
      </c>
      <c r="J99" s="11">
        <f t="shared" si="35"/>
        <v>899.80927400683095</v>
      </c>
      <c r="K99" s="11">
        <f t="shared" si="35"/>
        <v>899.97244515273985</v>
      </c>
      <c r="L99" s="11">
        <f t="shared" si="35"/>
        <v>900.17342424709113</v>
      </c>
      <c r="M99" s="11">
        <f t="shared" si="35"/>
        <v>900.26893906420855</v>
      </c>
      <c r="N99" s="11">
        <f t="shared" si="35"/>
        <v>900.26097949611551</v>
      </c>
      <c r="O99" s="11">
        <f t="shared" si="35"/>
        <v>900.1137274863928</v>
      </c>
      <c r="P99" s="11">
        <f t="shared" si="35"/>
        <v>899.41030065616337</v>
      </c>
      <c r="Q99" s="11">
        <f t="shared" si="35"/>
        <v>894.66142334260644</v>
      </c>
      <c r="R99" s="11">
        <f t="shared" si="35"/>
        <v>890.46971579556794</v>
      </c>
      <c r="S99" s="11">
        <f t="shared" si="35"/>
        <v>886.78244587643064</v>
      </c>
      <c r="T99" s="11">
        <f t="shared" si="35"/>
        <v>883.55185617663597</v>
      </c>
      <c r="U99" s="11">
        <f t="shared" si="35"/>
        <v>880.74013874774198</v>
      </c>
      <c r="V99" s="11">
        <f t="shared" si="35"/>
        <v>878.31545531737572</v>
      </c>
      <c r="W99" s="11">
        <f t="shared" si="35"/>
        <v>876.24895245119967</v>
      </c>
      <c r="X99" s="11">
        <f t="shared" si="35"/>
        <v>874.51874133695799</v>
      </c>
      <c r="Y99" s="11">
        <f t="shared" si="35"/>
        <v>873.04920607776592</v>
      </c>
      <c r="Z99" s="11">
        <f t="shared" si="35"/>
        <v>872.58058650628357</v>
      </c>
      <c r="AA99" s="11">
        <f t="shared" si="5"/>
        <v>872.50397566338734</v>
      </c>
      <c r="AB99" s="11">
        <f t="shared" si="5"/>
        <v>872.44029911864243</v>
      </c>
      <c r="AC99" s="11">
        <f t="shared" si="5"/>
        <v>872.38756698002544</v>
      </c>
      <c r="AD99" s="11">
        <v>872.3467741935483</v>
      </c>
      <c r="AE99" s="11">
        <f t="shared" si="6"/>
        <v>872.31593086718738</v>
      </c>
      <c r="AF99" s="11">
        <f t="shared" si="6"/>
        <v>872.29702689296619</v>
      </c>
      <c r="AG99" s="11">
        <f t="shared" si="8"/>
        <v>30</v>
      </c>
    </row>
    <row r="100" spans="1:33" x14ac:dyDescent="0.25">
      <c r="A100" s="11">
        <v>1721</v>
      </c>
      <c r="B100" s="11">
        <f t="shared" ref="B100:Z100" si="36">C100*(B32/C32)</f>
        <v>900.32188927242692</v>
      </c>
      <c r="C100" s="11">
        <f t="shared" si="36"/>
        <v>900.33185041450918</v>
      </c>
      <c r="D100" s="11">
        <f t="shared" si="36"/>
        <v>900.36073772654754</v>
      </c>
      <c r="E100" s="11">
        <f t="shared" si="36"/>
        <v>900.40954732275031</v>
      </c>
      <c r="F100" s="11">
        <f t="shared" si="36"/>
        <v>900.4772830889093</v>
      </c>
      <c r="G100" s="11">
        <f t="shared" si="36"/>
        <v>900.56494113923259</v>
      </c>
      <c r="H100" s="11">
        <f t="shared" si="36"/>
        <v>900.67152535951209</v>
      </c>
      <c r="I100" s="11">
        <f t="shared" si="36"/>
        <v>900.79803186395611</v>
      </c>
      <c r="J100" s="11">
        <f t="shared" si="36"/>
        <v>900.94346453835612</v>
      </c>
      <c r="K100" s="11">
        <f t="shared" si="36"/>
        <v>901.10682726850428</v>
      </c>
      <c r="L100" s="11">
        <f t="shared" si="36"/>
        <v>901.30804233856475</v>
      </c>
      <c r="M100" s="11">
        <f t="shared" si="36"/>
        <v>901.40366930255391</v>
      </c>
      <c r="N100" s="11">
        <f t="shared" si="36"/>
        <v>901.39570038888826</v>
      </c>
      <c r="O100" s="11">
        <f t="shared" si="36"/>
        <v>901.24927160027994</v>
      </c>
      <c r="P100" s="11">
        <f t="shared" si="36"/>
        <v>900.54501885506841</v>
      </c>
      <c r="Q100" s="11">
        <f t="shared" si="36"/>
        <v>895.79056573923367</v>
      </c>
      <c r="R100" s="11">
        <f t="shared" si="36"/>
        <v>891.59493269421046</v>
      </c>
      <c r="S100" s="11">
        <f t="shared" si="36"/>
        <v>887.90333343854672</v>
      </c>
      <c r="T100" s="11">
        <f t="shared" si="36"/>
        <v>884.66994671866416</v>
      </c>
      <c r="U100" s="11">
        <f t="shared" si="36"/>
        <v>881.85692019465057</v>
      </c>
      <c r="V100" s="11">
        <f t="shared" si="36"/>
        <v>879.43038598342628</v>
      </c>
      <c r="W100" s="11">
        <f t="shared" si="36"/>
        <v>877.36344900136942</v>
      </c>
      <c r="X100" s="11">
        <f t="shared" si="36"/>
        <v>875.63220250748293</v>
      </c>
      <c r="Y100" s="11">
        <f t="shared" si="36"/>
        <v>874.16293405035822</v>
      </c>
      <c r="Z100" s="11">
        <f t="shared" si="36"/>
        <v>873.69376425828659</v>
      </c>
      <c r="AA100" s="11">
        <f t="shared" si="5"/>
        <v>873.61805957846184</v>
      </c>
      <c r="AB100" s="11">
        <f t="shared" si="5"/>
        <v>873.55331215492754</v>
      </c>
      <c r="AC100" s="11">
        <f t="shared" si="5"/>
        <v>873.50151421610019</v>
      </c>
      <c r="AD100" s="11">
        <v>873.45967741935488</v>
      </c>
      <c r="AE100" s="11">
        <f t="shared" si="6"/>
        <v>873.42979399310821</v>
      </c>
      <c r="AF100" s="11">
        <f t="shared" si="6"/>
        <v>873.41086782315199</v>
      </c>
      <c r="AG100" s="11">
        <f t="shared" si="8"/>
        <v>31</v>
      </c>
    </row>
    <row r="101" spans="1:33" x14ac:dyDescent="0.25">
      <c r="A101" s="11">
        <v>1751</v>
      </c>
      <c r="B101" s="11">
        <f t="shared" ref="B101:Z101" si="37">C101*(B33/C33)</f>
        <v>899.66157530692465</v>
      </c>
      <c r="C101" s="11">
        <f t="shared" si="37"/>
        <v>899.67152951776006</v>
      </c>
      <c r="D101" s="11">
        <f t="shared" si="37"/>
        <v>899.7003967291829</v>
      </c>
      <c r="E101" s="11">
        <f t="shared" si="37"/>
        <v>899.74917236227657</v>
      </c>
      <c r="F101" s="11">
        <f t="shared" si="37"/>
        <v>899.81686099595754</v>
      </c>
      <c r="G101" s="11">
        <f t="shared" si="37"/>
        <v>899.90445805130935</v>
      </c>
      <c r="H101" s="11">
        <f t="shared" si="37"/>
        <v>900.0119635283321</v>
      </c>
      <c r="I101" s="11">
        <f t="shared" si="37"/>
        <v>900.13838200594216</v>
      </c>
      <c r="J101" s="11">
        <f t="shared" si="37"/>
        <v>900.28371348413953</v>
      </c>
      <c r="K101" s="11">
        <f t="shared" si="37"/>
        <v>900.44696254184078</v>
      </c>
      <c r="L101" s="11">
        <f t="shared" si="37"/>
        <v>900.64803760071663</v>
      </c>
      <c r="M101" s="11">
        <f t="shared" si="37"/>
        <v>900.74459344582033</v>
      </c>
      <c r="N101" s="11">
        <f t="shared" si="37"/>
        <v>900.73663007715197</v>
      </c>
      <c r="O101" s="11">
        <f t="shared" si="37"/>
        <v>900.59030317787108</v>
      </c>
      <c r="P101" s="11">
        <f t="shared" si="37"/>
        <v>899.88654047180546</v>
      </c>
      <c r="Q101" s="11">
        <f t="shared" si="37"/>
        <v>895.13738648221783</v>
      </c>
      <c r="R101" s="11">
        <f t="shared" si="37"/>
        <v>890.94566829941471</v>
      </c>
      <c r="S101" s="11">
        <f t="shared" si="37"/>
        <v>887.25763318488487</v>
      </c>
      <c r="T101" s="11">
        <f t="shared" si="37"/>
        <v>884.02749176878501</v>
      </c>
      <c r="U101" s="11">
        <f t="shared" si="37"/>
        <v>881.21642262885712</v>
      </c>
      <c r="V101" s="11">
        <f t="shared" si="37"/>
        <v>878.79257229042787</v>
      </c>
      <c r="W101" s="11">
        <f t="shared" si="37"/>
        <v>876.72806896315785</v>
      </c>
      <c r="X101" s="11">
        <f t="shared" si="37"/>
        <v>874.99902254104222</v>
      </c>
      <c r="Y101" s="11">
        <f t="shared" si="37"/>
        <v>873.53177186389848</v>
      </c>
      <c r="Z101" s="11">
        <f t="shared" si="37"/>
        <v>873.06392395463286</v>
      </c>
      <c r="AA101" s="11">
        <f t="shared" si="5"/>
        <v>872.9872765312</v>
      </c>
      <c r="AB101" s="11">
        <f t="shared" si="5"/>
        <v>872.92356958185314</v>
      </c>
      <c r="AC101" s="11">
        <f t="shared" si="5"/>
        <v>872.87081226442535</v>
      </c>
      <c r="AD101" s="11">
        <v>872.83</v>
      </c>
      <c r="AE101" s="11">
        <f t="shared" si="6"/>
        <v>872.80013736749379</v>
      </c>
      <c r="AF101" s="11">
        <f t="shared" si="6"/>
        <v>872.78122436690637</v>
      </c>
      <c r="AG101" s="11">
        <f t="shared" si="8"/>
        <v>32</v>
      </c>
    </row>
    <row r="102" spans="1:33" x14ac:dyDescent="0.25">
      <c r="A102" s="11">
        <v>1799.5</v>
      </c>
      <c r="B102" s="11">
        <f t="shared" ref="B102:Z102" si="38">C102*(B34/C34)</f>
        <v>887.37078793957539</v>
      </c>
      <c r="C102" s="11">
        <f t="shared" si="38"/>
        <v>887.38062962658012</v>
      </c>
      <c r="D102" s="11">
        <f t="shared" si="38"/>
        <v>887.40917051889392</v>
      </c>
      <c r="E102" s="11">
        <f t="shared" si="38"/>
        <v>887.45641061651679</v>
      </c>
      <c r="F102" s="11">
        <f t="shared" si="38"/>
        <v>887.52234991944863</v>
      </c>
      <c r="G102" s="11">
        <f t="shared" si="38"/>
        <v>887.60797259638991</v>
      </c>
      <c r="H102" s="11">
        <f t="shared" si="38"/>
        <v>887.71229447864027</v>
      </c>
      <c r="I102" s="11">
        <f t="shared" si="38"/>
        <v>887.8353155661996</v>
      </c>
      <c r="J102" s="11">
        <f t="shared" si="38"/>
        <v>887.97703585906788</v>
      </c>
      <c r="K102" s="11">
        <f t="shared" si="38"/>
        <v>888.13647118854476</v>
      </c>
      <c r="L102" s="11">
        <f t="shared" si="38"/>
        <v>888.33330492863979</v>
      </c>
      <c r="M102" s="11">
        <f t="shared" si="38"/>
        <v>888.42680095518483</v>
      </c>
      <c r="N102" s="11">
        <f t="shared" si="38"/>
        <v>888.41695926817999</v>
      </c>
      <c r="O102" s="11">
        <f t="shared" si="38"/>
        <v>888.27031813180918</v>
      </c>
      <c r="P102" s="11">
        <f t="shared" si="38"/>
        <v>887.56959001707116</v>
      </c>
      <c r="Q102" s="11">
        <f t="shared" si="38"/>
        <v>882.85345360439601</v>
      </c>
      <c r="R102" s="11">
        <f t="shared" si="38"/>
        <v>878.68648332658586</v>
      </c>
      <c r="S102" s="11">
        <f t="shared" si="38"/>
        <v>875.01651824251542</v>
      </c>
      <c r="T102" s="11">
        <f t="shared" si="38"/>
        <v>871.79730242326252</v>
      </c>
      <c r="U102" s="11">
        <f t="shared" si="38"/>
        <v>868.99045328950854</v>
      </c>
      <c r="V102" s="11">
        <f t="shared" si="38"/>
        <v>866.56546161153858</v>
      </c>
      <c r="W102" s="11">
        <f t="shared" si="38"/>
        <v>864.49280232833883</v>
      </c>
      <c r="X102" s="11">
        <f t="shared" si="38"/>
        <v>862.75082372849852</v>
      </c>
      <c r="Y102" s="11">
        <f t="shared" si="38"/>
        <v>861.26472899078158</v>
      </c>
      <c r="Z102" s="11">
        <f t="shared" si="38"/>
        <v>860.78740717105131</v>
      </c>
      <c r="AA102" s="11">
        <f t="shared" si="5"/>
        <v>860.70867367501319</v>
      </c>
      <c r="AB102" s="11">
        <f t="shared" si="5"/>
        <v>860.64273437208135</v>
      </c>
      <c r="AC102" s="11">
        <f t="shared" si="5"/>
        <v>860.58663675615435</v>
      </c>
      <c r="AD102" s="11">
        <v>860.54333333333341</v>
      </c>
      <c r="AE102" s="11">
        <f t="shared" si="6"/>
        <v>860.5098715975173</v>
      </c>
      <c r="AF102" s="11">
        <f t="shared" si="6"/>
        <v>860.48723571740641</v>
      </c>
      <c r="AG102" s="11">
        <f t="shared" si="8"/>
        <v>33</v>
      </c>
    </row>
    <row r="103" spans="1:33" x14ac:dyDescent="0.25">
      <c r="A103" s="11">
        <v>1869</v>
      </c>
      <c r="B103" s="11">
        <f t="shared" ref="B103:Z103" si="39">C103*(B35/C35)</f>
        <v>878.58057478627904</v>
      </c>
      <c r="C103" s="11">
        <f t="shared" si="39"/>
        <v>878.59029907323691</v>
      </c>
      <c r="D103" s="11">
        <f t="shared" si="39"/>
        <v>878.61849950541477</v>
      </c>
      <c r="E103" s="11">
        <f t="shared" si="39"/>
        <v>878.66614851150837</v>
      </c>
      <c r="F103" s="11">
        <f t="shared" si="39"/>
        <v>878.73227366282208</v>
      </c>
      <c r="G103" s="11">
        <f t="shared" si="39"/>
        <v>878.8178473880514</v>
      </c>
      <c r="H103" s="11">
        <f t="shared" si="39"/>
        <v>878.92189725850074</v>
      </c>
      <c r="I103" s="11">
        <f t="shared" si="39"/>
        <v>879.04442327416996</v>
      </c>
      <c r="J103" s="11">
        <f t="shared" si="39"/>
        <v>879.18639786375502</v>
      </c>
      <c r="K103" s="11">
        <f t="shared" si="39"/>
        <v>879.34587616986425</v>
      </c>
      <c r="L103" s="11">
        <f t="shared" si="39"/>
        <v>879.54230676641339</v>
      </c>
      <c r="M103" s="11">
        <f t="shared" si="39"/>
        <v>879.63565992120903</v>
      </c>
      <c r="N103" s="11">
        <f t="shared" si="39"/>
        <v>879.6278804916426</v>
      </c>
      <c r="O103" s="11">
        <f t="shared" si="39"/>
        <v>879.48396104466599</v>
      </c>
      <c r="P103" s="11">
        <f t="shared" si="39"/>
        <v>878.79548152804796</v>
      </c>
      <c r="Q103" s="11">
        <f t="shared" si="39"/>
        <v>874.15116207696406</v>
      </c>
      <c r="R103" s="11">
        <f t="shared" si="39"/>
        <v>870.05237512421718</v>
      </c>
      <c r="S103" s="11">
        <f t="shared" si="39"/>
        <v>866.44563709153908</v>
      </c>
      <c r="T103" s="11">
        <f t="shared" si="39"/>
        <v>863.28621625892356</v>
      </c>
      <c r="U103" s="11">
        <f t="shared" si="39"/>
        <v>860.53521547853904</v>
      </c>
      <c r="V103" s="11">
        <f t="shared" si="39"/>
        <v>858.16346188951184</v>
      </c>
      <c r="W103" s="11">
        <f t="shared" si="39"/>
        <v>856.14275505966418</v>
      </c>
      <c r="X103" s="11">
        <f t="shared" si="39"/>
        <v>854.44975670029714</v>
      </c>
      <c r="Y103" s="11">
        <f t="shared" si="39"/>
        <v>853.01347951661808</v>
      </c>
      <c r="Z103" s="11">
        <f t="shared" si="39"/>
        <v>852.55449317220609</v>
      </c>
      <c r="AA103" s="11">
        <f t="shared" si="5"/>
        <v>852.47961616263035</v>
      </c>
      <c r="AB103" s="11">
        <f t="shared" si="5"/>
        <v>852.41738072609985</v>
      </c>
      <c r="AC103" s="11">
        <f t="shared" si="5"/>
        <v>852.36584200522304</v>
      </c>
      <c r="AD103" s="11">
        <v>852.32499999999993</v>
      </c>
      <c r="AE103" s="11">
        <f t="shared" si="6"/>
        <v>852.29582713912635</v>
      </c>
      <c r="AF103" s="11">
        <f t="shared" si="6"/>
        <v>852.27735099390634</v>
      </c>
      <c r="AG103" s="11">
        <f t="shared" si="8"/>
        <v>34</v>
      </c>
    </row>
    <row r="104" spans="1:33" x14ac:dyDescent="0.25">
      <c r="A104" s="11">
        <v>1920</v>
      </c>
      <c r="B104" s="11">
        <f t="shared" ref="B104:Z104" si="40">C104*(B36/C36)</f>
        <v>886.26088815469905</v>
      </c>
      <c r="C104" s="11">
        <f t="shared" si="40"/>
        <v>886.27069577703026</v>
      </c>
      <c r="D104" s="11">
        <f t="shared" si="40"/>
        <v>886.2991378817909</v>
      </c>
      <c r="E104" s="11">
        <f t="shared" si="40"/>
        <v>886.34719523121419</v>
      </c>
      <c r="F104" s="11">
        <f t="shared" si="40"/>
        <v>886.41388706306691</v>
      </c>
      <c r="G104" s="11">
        <f t="shared" si="40"/>
        <v>886.50019413958216</v>
      </c>
      <c r="H104" s="11">
        <f t="shared" si="40"/>
        <v>886.60513569852674</v>
      </c>
      <c r="I104" s="11">
        <f t="shared" si="40"/>
        <v>886.72969250213407</v>
      </c>
      <c r="J104" s="11">
        <f t="shared" si="40"/>
        <v>886.87288378817072</v>
      </c>
      <c r="K104" s="11">
        <f t="shared" si="40"/>
        <v>887.03372879440371</v>
      </c>
      <c r="L104" s="11">
        <f t="shared" si="40"/>
        <v>887.23184276549557</v>
      </c>
      <c r="M104" s="11">
        <f t="shared" si="40"/>
        <v>887.32599593987584</v>
      </c>
      <c r="N104" s="11">
        <f t="shared" si="40"/>
        <v>887.31814984201083</v>
      </c>
      <c r="O104" s="11">
        <f t="shared" si="40"/>
        <v>887.17299703150809</v>
      </c>
      <c r="P104" s="11">
        <f t="shared" si="40"/>
        <v>886.47861737045355</v>
      </c>
      <c r="Q104" s="11">
        <f t="shared" si="40"/>
        <v>881.7974392317351</v>
      </c>
      <c r="R104" s="11">
        <f t="shared" si="40"/>
        <v>877.66450718133478</v>
      </c>
      <c r="S104" s="11">
        <f t="shared" si="40"/>
        <v>874.02882158313037</v>
      </c>
      <c r="T104" s="11">
        <f t="shared" si="40"/>
        <v>870.84330584993154</v>
      </c>
      <c r="U104" s="11">
        <f t="shared" si="40"/>
        <v>868.07167177911276</v>
      </c>
      <c r="V104" s="11">
        <f t="shared" si="40"/>
        <v>865.68155421698054</v>
      </c>
      <c r="W104" s="11">
        <f t="shared" si="40"/>
        <v>863.64647258324055</v>
      </c>
      <c r="X104" s="11">
        <f t="shared" si="40"/>
        <v>861.94190782206465</v>
      </c>
      <c r="Y104" s="11">
        <f t="shared" si="40"/>
        <v>860.4962642904344</v>
      </c>
      <c r="Z104" s="11">
        <f t="shared" si="40"/>
        <v>860.03432527863129</v>
      </c>
      <c r="AA104" s="11">
        <f t="shared" si="5"/>
        <v>859.95880658668045</v>
      </c>
      <c r="AB104" s="11">
        <f t="shared" si="5"/>
        <v>859.89603780376035</v>
      </c>
      <c r="AC104" s="11">
        <f t="shared" si="5"/>
        <v>859.84503816763754</v>
      </c>
      <c r="AD104" s="11">
        <v>859.80384615384605</v>
      </c>
      <c r="AE104" s="11">
        <f t="shared" si="6"/>
        <v>859.7744232868522</v>
      </c>
      <c r="AF104" s="11">
        <f t="shared" si="6"/>
        <v>859.75578880442276</v>
      </c>
      <c r="AG104" s="11">
        <f t="shared" si="8"/>
        <v>35</v>
      </c>
    </row>
    <row r="105" spans="1:33" x14ac:dyDescent="0.25">
      <c r="A105" s="11">
        <v>1942</v>
      </c>
      <c r="B105" s="11">
        <f t="shared" ref="B105:Z105" si="41">C105*(B37/C37)</f>
        <v>882.16680649947307</v>
      </c>
      <c r="C105" s="11">
        <f t="shared" si="41"/>
        <v>882.17656865345248</v>
      </c>
      <c r="D105" s="11">
        <f t="shared" si="41"/>
        <v>882.20487889999265</v>
      </c>
      <c r="E105" s="11">
        <f t="shared" si="41"/>
        <v>882.25271345449164</v>
      </c>
      <c r="F105" s="11">
        <f t="shared" si="41"/>
        <v>882.31909610155128</v>
      </c>
      <c r="G105" s="11">
        <f t="shared" si="41"/>
        <v>882.40500305656963</v>
      </c>
      <c r="H105" s="11">
        <f t="shared" si="41"/>
        <v>882.50945810414885</v>
      </c>
      <c r="I105" s="11">
        <f t="shared" si="41"/>
        <v>882.63246124428883</v>
      </c>
      <c r="J105" s="11">
        <f t="shared" si="41"/>
        <v>882.77498869238764</v>
      </c>
      <c r="K105" s="11">
        <f t="shared" si="41"/>
        <v>882.93508801764926</v>
      </c>
      <c r="L105" s="11">
        <f t="shared" si="41"/>
        <v>883.13228352803253</v>
      </c>
      <c r="M105" s="11">
        <f t="shared" si="41"/>
        <v>883.22697642163234</v>
      </c>
      <c r="N105" s="11">
        <f t="shared" si="41"/>
        <v>883.21916669844904</v>
      </c>
      <c r="O105" s="11">
        <f t="shared" si="41"/>
        <v>883.07468681955447</v>
      </c>
      <c r="P105" s="11">
        <f t="shared" si="41"/>
        <v>882.38352631781527</v>
      </c>
      <c r="Q105" s="11">
        <f t="shared" si="41"/>
        <v>877.72405022346345</v>
      </c>
      <c r="R105" s="11">
        <f t="shared" si="41"/>
        <v>873.61027853655821</v>
      </c>
      <c r="S105" s="11">
        <f t="shared" si="41"/>
        <v>869.99144805640685</v>
      </c>
      <c r="T105" s="11">
        <f t="shared" si="41"/>
        <v>866.82167665930638</v>
      </c>
      <c r="U105" s="11">
        <f t="shared" si="41"/>
        <v>864.06289194473732</v>
      </c>
      <c r="V105" s="11">
        <f t="shared" si="41"/>
        <v>861.68483123536362</v>
      </c>
      <c r="W105" s="11">
        <f t="shared" si="41"/>
        <v>859.65918428464499</v>
      </c>
      <c r="X105" s="11">
        <f t="shared" si="41"/>
        <v>857.96349813842892</v>
      </c>
      <c r="Y105" s="11">
        <f t="shared" si="41"/>
        <v>856.52455664187028</v>
      </c>
      <c r="Z105" s="11">
        <f t="shared" si="41"/>
        <v>856.06475918944204</v>
      </c>
      <c r="AA105" s="11">
        <f t="shared" si="5"/>
        <v>855.99056681919876</v>
      </c>
      <c r="AB105" s="11">
        <f t="shared" si="5"/>
        <v>855.92808903373088</v>
      </c>
      <c r="AC105" s="11">
        <f t="shared" si="5"/>
        <v>855.87634961764024</v>
      </c>
      <c r="AD105" s="11">
        <v>855.83632478632478</v>
      </c>
      <c r="AE105" s="11">
        <f t="shared" si="6"/>
        <v>855.80703832438678</v>
      </c>
      <c r="AF105" s="11">
        <f t="shared" si="6"/>
        <v>855.78849023182602</v>
      </c>
      <c r="AG105" s="11">
        <f t="shared" si="8"/>
        <v>36</v>
      </c>
    </row>
    <row r="106" spans="1:33" x14ac:dyDescent="0.25">
      <c r="A106" s="11">
        <v>1982</v>
      </c>
      <c r="B106" s="11">
        <f t="shared" ref="B106:Z106" si="42">C106*(B38/C38)</f>
        <v>874.72952889675116</v>
      </c>
      <c r="C106" s="11">
        <f t="shared" si="42"/>
        <v>874.73920886683788</v>
      </c>
      <c r="D106" s="11">
        <f t="shared" si="42"/>
        <v>874.76728078008966</v>
      </c>
      <c r="E106" s="11">
        <f t="shared" si="42"/>
        <v>874.814712633515</v>
      </c>
      <c r="F106" s="11">
        <f t="shared" si="42"/>
        <v>874.88053643010528</v>
      </c>
      <c r="G106" s="11">
        <f t="shared" si="42"/>
        <v>874.96572016686923</v>
      </c>
      <c r="H106" s="11">
        <f t="shared" si="42"/>
        <v>875.06929584679801</v>
      </c>
      <c r="I106" s="11">
        <f t="shared" si="42"/>
        <v>875.19126346989174</v>
      </c>
      <c r="J106" s="11">
        <f t="shared" si="42"/>
        <v>875.33259103315913</v>
      </c>
      <c r="K106" s="11">
        <f t="shared" si="42"/>
        <v>875.49134254258263</v>
      </c>
      <c r="L106" s="11">
        <f t="shared" si="42"/>
        <v>875.68687793833601</v>
      </c>
      <c r="M106" s="11">
        <f t="shared" si="42"/>
        <v>875.78077364817796</v>
      </c>
      <c r="N106" s="11">
        <f t="shared" si="42"/>
        <v>875.77302967210846</v>
      </c>
      <c r="O106" s="11">
        <f t="shared" si="42"/>
        <v>875.62976611482372</v>
      </c>
      <c r="P106" s="11">
        <f t="shared" si="42"/>
        <v>874.94442423267822</v>
      </c>
      <c r="Q106" s="11">
        <f t="shared" si="42"/>
        <v>870.32417451024821</v>
      </c>
      <c r="R106" s="11">
        <f t="shared" si="42"/>
        <v>866.24503511567036</v>
      </c>
      <c r="S106" s="11">
        <f t="shared" si="42"/>
        <v>862.65667020449337</v>
      </c>
      <c r="T106" s="11">
        <f t="shared" si="42"/>
        <v>859.51358391730912</v>
      </c>
      <c r="U106" s="11">
        <f t="shared" si="42"/>
        <v>856.77899236778796</v>
      </c>
      <c r="V106" s="11">
        <f t="shared" si="42"/>
        <v>854.41998365763448</v>
      </c>
      <c r="W106" s="11">
        <f t="shared" si="42"/>
        <v>852.41235786163213</v>
      </c>
      <c r="X106" s="11">
        <f t="shared" si="42"/>
        <v>850.73094705755477</v>
      </c>
      <c r="Y106" s="11">
        <f t="shared" si="42"/>
        <v>849.30411946676031</v>
      </c>
      <c r="Z106" s="11">
        <f t="shared" si="42"/>
        <v>848.84916087268073</v>
      </c>
      <c r="AA106" s="11">
        <f t="shared" si="5"/>
        <v>848.77559310002096</v>
      </c>
      <c r="AB106" s="11">
        <f t="shared" si="5"/>
        <v>848.71364129146548</v>
      </c>
      <c r="AC106" s="11">
        <f t="shared" si="5"/>
        <v>848.66233745000545</v>
      </c>
      <c r="AD106" s="11">
        <v>848.62264957264949</v>
      </c>
      <c r="AE106" s="11">
        <f t="shared" si="6"/>
        <v>848.5936096623891</v>
      </c>
      <c r="AF106" s="11">
        <f t="shared" si="6"/>
        <v>848.57521771922416</v>
      </c>
      <c r="AG106" s="11">
        <f t="shared" si="8"/>
        <v>37</v>
      </c>
    </row>
    <row r="107" spans="1:33" x14ac:dyDescent="0.25">
      <c r="A107" s="11">
        <v>2030</v>
      </c>
      <c r="B107" s="11">
        <f t="shared" ref="B107:Z107" si="43">C107*(B39/C39)</f>
        <v>883.01587141372204</v>
      </c>
      <c r="C107" s="11">
        <f t="shared" si="43"/>
        <v>883.0256511127543</v>
      </c>
      <c r="D107" s="11">
        <f t="shared" si="43"/>
        <v>883.0549902098511</v>
      </c>
      <c r="E107" s="11">
        <f t="shared" si="43"/>
        <v>883.10291073510928</v>
      </c>
      <c r="F107" s="11">
        <f t="shared" si="43"/>
        <v>883.16941268852872</v>
      </c>
      <c r="G107" s="11">
        <f t="shared" si="43"/>
        <v>883.25547404001281</v>
      </c>
      <c r="H107" s="11">
        <f t="shared" si="43"/>
        <v>883.36109478956143</v>
      </c>
      <c r="I107" s="11">
        <f t="shared" si="43"/>
        <v>883.48529696727132</v>
      </c>
      <c r="J107" s="11">
        <f t="shared" si="43"/>
        <v>883.62905854304586</v>
      </c>
      <c r="K107" s="11">
        <f t="shared" si="43"/>
        <v>883.78944560717514</v>
      </c>
      <c r="L107" s="11">
        <f t="shared" si="43"/>
        <v>883.98797349753033</v>
      </c>
      <c r="M107" s="11">
        <f t="shared" si="43"/>
        <v>884.08283657814354</v>
      </c>
      <c r="N107" s="11">
        <f t="shared" si="43"/>
        <v>884.07599078882083</v>
      </c>
      <c r="O107" s="11">
        <f t="shared" si="43"/>
        <v>883.93125124314315</v>
      </c>
      <c r="P107" s="11">
        <f t="shared" si="43"/>
        <v>883.24080449146425</v>
      </c>
      <c r="Q107" s="11">
        <f t="shared" si="43"/>
        <v>878.57686602297088</v>
      </c>
      <c r="R107" s="11">
        <f t="shared" si="43"/>
        <v>874.46059070028491</v>
      </c>
      <c r="S107" s="11">
        <f t="shared" si="43"/>
        <v>870.83819017872918</v>
      </c>
      <c r="T107" s="11">
        <f t="shared" si="43"/>
        <v>867.66467784275483</v>
      </c>
      <c r="U107" s="11">
        <f t="shared" si="43"/>
        <v>864.90289083603932</v>
      </c>
      <c r="V107" s="11">
        <f t="shared" si="43"/>
        <v>862.52055615177653</v>
      </c>
      <c r="W107" s="11">
        <f t="shared" si="43"/>
        <v>860.49224657248192</v>
      </c>
      <c r="X107" s="11">
        <f t="shared" si="43"/>
        <v>858.79253488067206</v>
      </c>
      <c r="Y107" s="11">
        <f t="shared" si="43"/>
        <v>857.35100724331426</v>
      </c>
      <c r="Z107" s="11">
        <f t="shared" si="43"/>
        <v>856.89038341889398</v>
      </c>
      <c r="AA107" s="11">
        <f t="shared" si="5"/>
        <v>856.81605770624856</v>
      </c>
      <c r="AB107" s="11">
        <f t="shared" si="5"/>
        <v>856.75346763244193</v>
      </c>
      <c r="AC107" s="11">
        <f t="shared" si="5"/>
        <v>856.70163522757082</v>
      </c>
      <c r="AD107" s="11">
        <v>856.6615384615385</v>
      </c>
      <c r="AE107" s="11">
        <f t="shared" si="6"/>
        <v>856.6321993644417</v>
      </c>
      <c r="AF107" s="11">
        <f t="shared" si="6"/>
        <v>856.61361793628043</v>
      </c>
      <c r="AG107" s="11">
        <f t="shared" si="8"/>
        <v>38</v>
      </c>
    </row>
    <row r="108" spans="1:33" x14ac:dyDescent="0.25">
      <c r="A108" s="11">
        <v>2090</v>
      </c>
      <c r="B108" s="11">
        <f t="shared" ref="B108:Z108" si="44">C108*(B40/C40)</f>
        <v>865.55184540491234</v>
      </c>
      <c r="C108" s="11">
        <f t="shared" si="44"/>
        <v>865.56061559852014</v>
      </c>
      <c r="D108" s="11">
        <f t="shared" si="44"/>
        <v>865.58790064530001</v>
      </c>
      <c r="E108" s="11">
        <f t="shared" si="44"/>
        <v>865.63370054525194</v>
      </c>
      <c r="F108" s="11">
        <f t="shared" si="44"/>
        <v>865.69801529837571</v>
      </c>
      <c r="G108" s="11">
        <f t="shared" si="44"/>
        <v>865.78084490467165</v>
      </c>
      <c r="H108" s="11">
        <f t="shared" si="44"/>
        <v>865.88218936413955</v>
      </c>
      <c r="I108" s="11">
        <f t="shared" si="44"/>
        <v>866.00107421082305</v>
      </c>
      <c r="J108" s="11">
        <f t="shared" si="44"/>
        <v>866.1384739106785</v>
      </c>
      <c r="K108" s="11">
        <f t="shared" si="44"/>
        <v>866.29341399774978</v>
      </c>
      <c r="L108" s="11">
        <f t="shared" si="44"/>
        <v>866.48538379116496</v>
      </c>
      <c r="M108" s="11">
        <f t="shared" si="44"/>
        <v>866.57795805702494</v>
      </c>
      <c r="N108" s="11">
        <f t="shared" si="44"/>
        <v>866.57113679533006</v>
      </c>
      <c r="O108" s="11">
        <f t="shared" si="44"/>
        <v>866.43081369760523</v>
      </c>
      <c r="P108" s="11">
        <f t="shared" si="44"/>
        <v>865.76525344936874</v>
      </c>
      <c r="Q108" s="11">
        <f t="shared" si="44"/>
        <v>861.30512276682384</v>
      </c>
      <c r="R108" s="11">
        <f t="shared" si="44"/>
        <v>857.36828030287757</v>
      </c>
      <c r="S108" s="11">
        <f t="shared" si="44"/>
        <v>853.9030793618399</v>
      </c>
      <c r="T108" s="11">
        <f t="shared" si="44"/>
        <v>850.86664344162807</v>
      </c>
      <c r="U108" s="11">
        <f t="shared" si="44"/>
        <v>848.22486623376722</v>
      </c>
      <c r="V108" s="11">
        <f t="shared" si="44"/>
        <v>845.94559036169528</v>
      </c>
      <c r="W108" s="11">
        <f t="shared" si="44"/>
        <v>844.00347971054566</v>
      </c>
      <c r="X108" s="11">
        <f t="shared" si="44"/>
        <v>842.3770960292768</v>
      </c>
      <c r="Y108" s="11">
        <f t="shared" si="44"/>
        <v>840.99725223498262</v>
      </c>
      <c r="Z108" s="11">
        <f t="shared" si="44"/>
        <v>840.55484469076691</v>
      </c>
      <c r="AA108" s="11">
        <f t="shared" si="5"/>
        <v>840.48273420999158</v>
      </c>
      <c r="AB108" s="11">
        <f t="shared" si="5"/>
        <v>840.42231732069331</v>
      </c>
      <c r="AC108" s="11">
        <f t="shared" si="5"/>
        <v>840.37261955691588</v>
      </c>
      <c r="AD108" s="11">
        <v>840.33461538461529</v>
      </c>
      <c r="AE108" s="11">
        <f t="shared" si="6"/>
        <v>840.30635587187908</v>
      </c>
      <c r="AF108" s="11">
        <f t="shared" si="6"/>
        <v>840.28881548466347</v>
      </c>
      <c r="AG108" s="11">
        <f t="shared" si="8"/>
        <v>39</v>
      </c>
    </row>
    <row r="109" spans="1:33" x14ac:dyDescent="0.25">
      <c r="A109" s="11">
        <v>2150</v>
      </c>
      <c r="B109" s="11">
        <f t="shared" ref="B109:Z109" si="45">C109*(B41/C41)</f>
        <v>856.29504996813284</v>
      </c>
      <c r="C109" s="11">
        <f t="shared" si="45"/>
        <v>856.30386051456628</v>
      </c>
      <c r="D109" s="11">
        <f t="shared" si="45"/>
        <v>856.33029215386671</v>
      </c>
      <c r="E109" s="11">
        <f t="shared" si="45"/>
        <v>856.37532383563769</v>
      </c>
      <c r="F109" s="11">
        <f t="shared" si="45"/>
        <v>856.43699766067186</v>
      </c>
      <c r="G109" s="11">
        <f t="shared" si="45"/>
        <v>856.51727152817659</v>
      </c>
      <c r="H109" s="11">
        <f t="shared" si="45"/>
        <v>856.61516648854831</v>
      </c>
      <c r="I109" s="11">
        <f t="shared" si="45"/>
        <v>856.7306825417869</v>
      </c>
      <c r="J109" s="11">
        <f t="shared" si="45"/>
        <v>856.86479863749605</v>
      </c>
      <c r="K109" s="11">
        <f t="shared" si="45"/>
        <v>857.01359897726115</v>
      </c>
      <c r="L109" s="11">
        <f t="shared" si="45"/>
        <v>857.20155730117483</v>
      </c>
      <c r="M109" s="11">
        <f t="shared" si="45"/>
        <v>857.29259961432047</v>
      </c>
      <c r="N109" s="11">
        <f t="shared" si="45"/>
        <v>857.28672591669829</v>
      </c>
      <c r="O109" s="11">
        <f t="shared" si="45"/>
        <v>857.15065192178156</v>
      </c>
      <c r="P109" s="11">
        <f t="shared" si="45"/>
        <v>856.50258728412075</v>
      </c>
      <c r="Q109" s="11">
        <f t="shared" si="45"/>
        <v>852.19520902776583</v>
      </c>
      <c r="R109" s="11">
        <f t="shared" si="45"/>
        <v>848.391989817325</v>
      </c>
      <c r="S109" s="11">
        <f t="shared" si="45"/>
        <v>845.04496112221648</v>
      </c>
      <c r="T109" s="11">
        <f t="shared" si="45"/>
        <v>842.11300705908388</v>
      </c>
      <c r="U109" s="11">
        <f t="shared" si="45"/>
        <v>839.55990649258979</v>
      </c>
      <c r="V109" s="11">
        <f t="shared" si="45"/>
        <v>837.3582488338302</v>
      </c>
      <c r="W109" s="11">
        <f t="shared" si="45"/>
        <v>835.48356034271194</v>
      </c>
      <c r="X109" s="11">
        <f t="shared" si="45"/>
        <v>833.91234622874629</v>
      </c>
      <c r="Y109" s="11">
        <f t="shared" si="45"/>
        <v>832.57999581808724</v>
      </c>
      <c r="Z109" s="11">
        <f t="shared" si="45"/>
        <v>832.15219484126294</v>
      </c>
      <c r="AA109" s="11">
        <f t="shared" si="5"/>
        <v>832.08171046979533</v>
      </c>
      <c r="AB109" s="11">
        <f t="shared" si="5"/>
        <v>832.02297349357218</v>
      </c>
      <c r="AC109" s="11">
        <f t="shared" si="5"/>
        <v>831.97500496299006</v>
      </c>
      <c r="AD109" s="11">
        <v>831.93780487804872</v>
      </c>
      <c r="AE109" s="11">
        <f t="shared" si="6"/>
        <v>831.9113732387483</v>
      </c>
      <c r="AF109" s="11">
        <f t="shared" si="6"/>
        <v>831.89473109548521</v>
      </c>
      <c r="AG109" s="11">
        <f t="shared" si="8"/>
        <v>40</v>
      </c>
    </row>
    <row r="110" spans="1:33" x14ac:dyDescent="0.25">
      <c r="A110" s="11">
        <v>2186.5</v>
      </c>
      <c r="B110" s="11">
        <f t="shared" ref="B110:Z110" si="46">C110*(B42/C42)</f>
        <v>861.01443865063811</v>
      </c>
      <c r="C110" s="11">
        <f t="shared" si="46"/>
        <v>861.02330722529007</v>
      </c>
      <c r="D110" s="11">
        <f t="shared" si="46"/>
        <v>861.04991294924559</v>
      </c>
      <c r="E110" s="11">
        <f t="shared" si="46"/>
        <v>861.09524121968843</v>
      </c>
      <c r="F110" s="11">
        <f t="shared" si="46"/>
        <v>861.15830663943495</v>
      </c>
      <c r="G110" s="11">
        <f t="shared" si="46"/>
        <v>861.23910920848527</v>
      </c>
      <c r="H110" s="11">
        <f t="shared" si="46"/>
        <v>861.33764892683928</v>
      </c>
      <c r="I110" s="11">
        <f t="shared" si="46"/>
        <v>861.45491119168059</v>
      </c>
      <c r="J110" s="11">
        <f t="shared" si="46"/>
        <v>861.58892520864208</v>
      </c>
      <c r="K110" s="11">
        <f t="shared" si="46"/>
        <v>861.73969097772374</v>
      </c>
      <c r="L110" s="11">
        <f t="shared" si="46"/>
        <v>861.92987263414705</v>
      </c>
      <c r="M110" s="11">
        <f t="shared" si="46"/>
        <v>862.02151457221635</v>
      </c>
      <c r="N110" s="11">
        <f t="shared" si="46"/>
        <v>862.01560218911504</v>
      </c>
      <c r="O110" s="11">
        <f t="shared" si="46"/>
        <v>861.87863198060302</v>
      </c>
      <c r="P110" s="11">
        <f t="shared" si="46"/>
        <v>861.22728444228289</v>
      </c>
      <c r="Q110" s="11">
        <f t="shared" si="46"/>
        <v>856.89350762907327</v>
      </c>
      <c r="R110" s="11">
        <f t="shared" si="46"/>
        <v>853.06622496820319</v>
      </c>
      <c r="S110" s="11">
        <f t="shared" si="46"/>
        <v>849.69715199767927</v>
      </c>
      <c r="T110" s="11">
        <f t="shared" si="46"/>
        <v>846.74391663860945</v>
      </c>
      <c r="U110" s="11">
        <f t="shared" si="46"/>
        <v>844.17202998956952</v>
      </c>
      <c r="V110" s="11">
        <f t="shared" si="46"/>
        <v>841.95291553223694</v>
      </c>
      <c r="W110" s="11">
        <f t="shared" si="46"/>
        <v>840.06095293983981</v>
      </c>
      <c r="X110" s="11">
        <f t="shared" si="46"/>
        <v>838.47544887152367</v>
      </c>
      <c r="Y110" s="11">
        <f t="shared" si="46"/>
        <v>837.12841092162421</v>
      </c>
      <c r="Z110" s="11">
        <f t="shared" si="46"/>
        <v>836.69483616086654</v>
      </c>
      <c r="AA110" s="11">
        <f t="shared" si="5"/>
        <v>836.62388756365169</v>
      </c>
      <c r="AB110" s="11">
        <f t="shared" si="5"/>
        <v>836.56476373263922</v>
      </c>
      <c r="AC110" s="11">
        <f t="shared" si="5"/>
        <v>836.51549387346222</v>
      </c>
      <c r="AD110" s="11">
        <v>836.47804878048771</v>
      </c>
      <c r="AE110" s="11">
        <f t="shared" si="6"/>
        <v>836.45045765934856</v>
      </c>
      <c r="AF110" s="11">
        <f t="shared" si="6"/>
        <v>836.43370590722827</v>
      </c>
      <c r="AG110" s="11">
        <f t="shared" si="8"/>
        <v>41</v>
      </c>
    </row>
    <row r="111" spans="1:33" x14ac:dyDescent="0.25">
      <c r="A111" s="11">
        <v>2223</v>
      </c>
      <c r="B111" s="11">
        <f t="shared" ref="B111:Z111" si="47">C111*(B43/C43)</f>
        <v>863.11105715933547</v>
      </c>
      <c r="C111" s="11">
        <f t="shared" si="47"/>
        <v>863.11994875411597</v>
      </c>
      <c r="D111" s="11">
        <f t="shared" si="47"/>
        <v>863.14662353845722</v>
      </c>
      <c r="E111" s="11">
        <f t="shared" si="47"/>
        <v>863.19206946733516</v>
      </c>
      <c r="F111" s="11">
        <f t="shared" si="47"/>
        <v>863.25529858577397</v>
      </c>
      <c r="G111" s="11">
        <f t="shared" si="47"/>
        <v>863.33631089377377</v>
      </c>
      <c r="H111" s="11">
        <f t="shared" si="47"/>
        <v>863.43510639133456</v>
      </c>
      <c r="I111" s="11">
        <f t="shared" si="47"/>
        <v>863.55168507845622</v>
      </c>
      <c r="J111" s="11">
        <f t="shared" si="47"/>
        <v>863.68703491011433</v>
      </c>
      <c r="K111" s="11">
        <f t="shared" si="47"/>
        <v>863.83819202138227</v>
      </c>
      <c r="L111" s="11">
        <f t="shared" si="47"/>
        <v>864.02787937669882</v>
      </c>
      <c r="M111" s="11">
        <f t="shared" si="47"/>
        <v>864.12074714440575</v>
      </c>
      <c r="N111" s="11">
        <f t="shared" si="47"/>
        <v>864.11481941455202</v>
      </c>
      <c r="O111" s="11">
        <f t="shared" si="47"/>
        <v>863.97650571796703</v>
      </c>
      <c r="P111" s="11">
        <f t="shared" si="47"/>
        <v>863.32346747909105</v>
      </c>
      <c r="Q111" s="11">
        <f t="shared" si="47"/>
        <v>858.97844149637194</v>
      </c>
      <c r="R111" s="11">
        <f t="shared" si="47"/>
        <v>855.14023641613937</v>
      </c>
      <c r="S111" s="11">
        <f t="shared" si="47"/>
        <v>851.76143039956378</v>
      </c>
      <c r="T111" s="11">
        <f t="shared" si="47"/>
        <v>848.79954138269454</v>
      </c>
      <c r="U111" s="11">
        <f t="shared" si="47"/>
        <v>846.22097889636063</v>
      </c>
      <c r="V111" s="11">
        <f t="shared" si="47"/>
        <v>843.99412838134265</v>
      </c>
      <c r="W111" s="11">
        <f t="shared" si="47"/>
        <v>842.09626687320201</v>
      </c>
      <c r="X111" s="11">
        <f t="shared" si="47"/>
        <v>840.50565936247506</v>
      </c>
      <c r="Y111" s="11">
        <f t="shared" si="47"/>
        <v>839.15314900086912</v>
      </c>
      <c r="Z111" s="11">
        <f t="shared" si="47"/>
        <v>838.718448811602</v>
      </c>
      <c r="AA111" s="11">
        <f t="shared" si="5"/>
        <v>838.64632809838281</v>
      </c>
      <c r="AB111" s="11">
        <f t="shared" si="5"/>
        <v>838.58705079984645</v>
      </c>
      <c r="AC111" s="11">
        <f t="shared" si="5"/>
        <v>838.53765305106606</v>
      </c>
      <c r="AD111" s="11">
        <v>838.49912280701744</v>
      </c>
      <c r="AE111" s="11">
        <f t="shared" si="6"/>
        <v>838.47244802267608</v>
      </c>
      <c r="AF111" s="11">
        <f t="shared" si="6"/>
        <v>838.45466483311509</v>
      </c>
      <c r="AG111" s="11">
        <f t="shared" si="8"/>
        <v>42</v>
      </c>
    </row>
    <row r="112" spans="1:33" x14ac:dyDescent="0.25">
      <c r="A112" s="11">
        <v>2253</v>
      </c>
      <c r="B112" s="11">
        <f t="shared" ref="B112:Z112" si="48">C112*(B44/C44)</f>
        <v>855.586318206295</v>
      </c>
      <c r="C112" s="11">
        <f t="shared" si="48"/>
        <v>855.59513289821416</v>
      </c>
      <c r="D112" s="11">
        <f t="shared" si="48"/>
        <v>855.62157697397163</v>
      </c>
      <c r="E112" s="11">
        <f t="shared" si="48"/>
        <v>855.66662984378036</v>
      </c>
      <c r="F112" s="11">
        <f t="shared" si="48"/>
        <v>855.72833268721422</v>
      </c>
      <c r="G112" s="11">
        <f t="shared" si="48"/>
        <v>855.80864432469946</v>
      </c>
      <c r="H112" s="11">
        <f t="shared" si="48"/>
        <v>855.90756475623618</v>
      </c>
      <c r="I112" s="11">
        <f t="shared" si="48"/>
        <v>856.02313516139793</v>
      </c>
      <c r="J112" s="11">
        <f t="shared" si="48"/>
        <v>856.15731436061105</v>
      </c>
      <c r="K112" s="11">
        <f t="shared" si="48"/>
        <v>856.30716412323602</v>
      </c>
      <c r="L112" s="11">
        <f t="shared" si="48"/>
        <v>856.49521088417714</v>
      </c>
      <c r="M112" s="11">
        <f t="shared" si="48"/>
        <v>856.58629603400811</v>
      </c>
      <c r="N112" s="11">
        <f t="shared" si="48"/>
        <v>856.5804195727286</v>
      </c>
      <c r="O112" s="11">
        <f t="shared" si="48"/>
        <v>856.4442815530889</v>
      </c>
      <c r="P112" s="11">
        <f t="shared" si="48"/>
        <v>855.79689140214066</v>
      </c>
      <c r="Q112" s="11">
        <f t="shared" si="48"/>
        <v>851.48846587412015</v>
      </c>
      <c r="R112" s="11">
        <f t="shared" si="48"/>
        <v>847.68443660591549</v>
      </c>
      <c r="S112" s="11">
        <f t="shared" si="48"/>
        <v>844.33387426643878</v>
      </c>
      <c r="T112" s="11">
        <f t="shared" si="48"/>
        <v>841.39760244716047</v>
      </c>
      <c r="U112" s="11">
        <f t="shared" si="48"/>
        <v>838.84036238040403</v>
      </c>
      <c r="V112" s="11">
        <f t="shared" si="48"/>
        <v>836.63277175977248</v>
      </c>
      <c r="W112" s="11">
        <f t="shared" si="48"/>
        <v>834.75034532993493</v>
      </c>
      <c r="X112" s="11">
        <f t="shared" si="48"/>
        <v>833.17251547641342</v>
      </c>
      <c r="Y112" s="11">
        <f t="shared" si="48"/>
        <v>831.83072348428152</v>
      </c>
      <c r="Z112" s="11">
        <f t="shared" si="48"/>
        <v>831.39978299045822</v>
      </c>
      <c r="AA112" s="11">
        <f t="shared" si="5"/>
        <v>831.32926545510531</v>
      </c>
      <c r="AB112" s="11">
        <f t="shared" si="5"/>
        <v>831.26952143209792</v>
      </c>
      <c r="AC112" s="11">
        <f t="shared" si="5"/>
        <v>831.22055092143614</v>
      </c>
      <c r="AD112" s="11">
        <v>831.18333333333328</v>
      </c>
      <c r="AE112" s="11">
        <f t="shared" si="6"/>
        <v>831.15590984736275</v>
      </c>
      <c r="AF112" s="11">
        <f t="shared" si="6"/>
        <v>831.13828046352455</v>
      </c>
      <c r="AG112" s="11">
        <f t="shared" si="8"/>
        <v>43</v>
      </c>
    </row>
    <row r="113" spans="1:33" x14ac:dyDescent="0.25">
      <c r="A113" s="11">
        <v>2283</v>
      </c>
      <c r="B113" s="11">
        <f t="shared" ref="B113:Z113" si="49">C113*(B45/C45)</f>
        <v>857.92099819211217</v>
      </c>
      <c r="C113" s="11">
        <f t="shared" si="49"/>
        <v>857.92983851578765</v>
      </c>
      <c r="D113" s="11">
        <f t="shared" si="49"/>
        <v>857.95635948681422</v>
      </c>
      <c r="E113" s="11">
        <f t="shared" si="49"/>
        <v>858.00154336337823</v>
      </c>
      <c r="F113" s="11">
        <f t="shared" si="49"/>
        <v>858.06440788729321</v>
      </c>
      <c r="G113" s="11">
        <f t="shared" si="49"/>
        <v>858.14495305855928</v>
      </c>
      <c r="H113" s="11">
        <f t="shared" si="49"/>
        <v>858.24317887717655</v>
      </c>
      <c r="I113" s="11">
        <f t="shared" si="49"/>
        <v>858.36006760133114</v>
      </c>
      <c r="J113" s="11">
        <f t="shared" si="49"/>
        <v>858.49365471465057</v>
      </c>
      <c r="K113" s="11">
        <f t="shared" si="49"/>
        <v>858.6449224753211</v>
      </c>
      <c r="L113" s="11">
        <f t="shared" si="49"/>
        <v>858.83351604706615</v>
      </c>
      <c r="M113" s="11">
        <f t="shared" si="49"/>
        <v>858.92486605838019</v>
      </c>
      <c r="N113" s="11">
        <f t="shared" si="49"/>
        <v>858.91995476744944</v>
      </c>
      <c r="O113" s="11">
        <f t="shared" si="49"/>
        <v>858.78342087957151</v>
      </c>
      <c r="P113" s="11">
        <f t="shared" si="49"/>
        <v>858.13414821851154</v>
      </c>
      <c r="Q113" s="11">
        <f t="shared" si="49"/>
        <v>853.81417671572547</v>
      </c>
      <c r="R113" s="11">
        <f t="shared" si="49"/>
        <v>849.99908592063207</v>
      </c>
      <c r="S113" s="11">
        <f t="shared" si="49"/>
        <v>846.64074518210884</v>
      </c>
      <c r="T113" s="11">
        <f t="shared" si="49"/>
        <v>843.69593513996404</v>
      </c>
      <c r="U113" s="11">
        <f t="shared" si="49"/>
        <v>841.13125901586795</v>
      </c>
      <c r="V113" s="11">
        <f t="shared" si="49"/>
        <v>838.91724906423553</v>
      </c>
      <c r="W113" s="11">
        <f t="shared" si="49"/>
        <v>837.02934883041212</v>
      </c>
      <c r="X113" s="11">
        <f t="shared" si="49"/>
        <v>835.44594863430223</v>
      </c>
      <c r="Y113" s="11">
        <f t="shared" si="49"/>
        <v>834.10025491924614</v>
      </c>
      <c r="Z113" s="11">
        <f t="shared" si="49"/>
        <v>833.66707905914404</v>
      </c>
      <c r="AA113" s="11">
        <f t="shared" si="5"/>
        <v>833.59635646973959</v>
      </c>
      <c r="AB113" s="11">
        <f t="shared" si="5"/>
        <v>833.5364387203831</v>
      </c>
      <c r="AC113" s="11">
        <f t="shared" si="5"/>
        <v>833.48732581107458</v>
      </c>
      <c r="AD113" s="11">
        <v>833.44999999999993</v>
      </c>
      <c r="AE113" s="11">
        <f t="shared" si="6"/>
        <v>833.42249677078712</v>
      </c>
      <c r="AF113" s="11">
        <f t="shared" si="6"/>
        <v>833.40481612343592</v>
      </c>
      <c r="AG113" s="11">
        <f t="shared" si="8"/>
        <v>44</v>
      </c>
    </row>
    <row r="114" spans="1:33" x14ac:dyDescent="0.25">
      <c r="A114" s="11">
        <v>2314</v>
      </c>
      <c r="B114" s="11">
        <f t="shared" ref="B114:Z114" si="50">C114*(B46/C46)</f>
        <v>843.67986232428825</v>
      </c>
      <c r="C114" s="11">
        <f t="shared" si="50"/>
        <v>843.68857589496133</v>
      </c>
      <c r="D114" s="11">
        <f t="shared" si="50"/>
        <v>843.7156847814997</v>
      </c>
      <c r="E114" s="11">
        <f t="shared" si="50"/>
        <v>843.76022080938412</v>
      </c>
      <c r="F114" s="11">
        <f t="shared" si="50"/>
        <v>843.82315215313406</v>
      </c>
      <c r="G114" s="11">
        <f t="shared" si="50"/>
        <v>843.90351063823005</v>
      </c>
      <c r="H114" s="11">
        <f t="shared" si="50"/>
        <v>844.00129626467208</v>
      </c>
      <c r="I114" s="11">
        <f t="shared" si="50"/>
        <v>844.11844538149876</v>
      </c>
      <c r="J114" s="11">
        <f t="shared" si="50"/>
        <v>844.25205346515236</v>
      </c>
      <c r="K114" s="11">
        <f t="shared" si="50"/>
        <v>844.40308869015189</v>
      </c>
      <c r="L114" s="11">
        <f t="shared" si="50"/>
        <v>844.59188272140148</v>
      </c>
      <c r="M114" s="11">
        <f t="shared" si="50"/>
        <v>844.68385930072827</v>
      </c>
      <c r="N114" s="11">
        <f t="shared" si="50"/>
        <v>844.6799866026513</v>
      </c>
      <c r="O114" s="11">
        <f t="shared" si="50"/>
        <v>844.5463785189977</v>
      </c>
      <c r="P114" s="11">
        <f t="shared" si="50"/>
        <v>843.90931968534539</v>
      </c>
      <c r="Q114" s="11">
        <f t="shared" si="50"/>
        <v>839.66484259304843</v>
      </c>
      <c r="R114" s="11">
        <f t="shared" si="50"/>
        <v>835.91607085459657</v>
      </c>
      <c r="S114" s="11">
        <f t="shared" si="50"/>
        <v>832.61362756950871</v>
      </c>
      <c r="T114" s="11">
        <f t="shared" si="50"/>
        <v>829.71781758249688</v>
      </c>
      <c r="U114" s="11">
        <f t="shared" si="50"/>
        <v>827.194754785388</v>
      </c>
      <c r="V114" s="11">
        <f t="shared" si="50"/>
        <v>825.0153939426051</v>
      </c>
      <c r="W114" s="11">
        <f t="shared" si="50"/>
        <v>823.15553069116766</v>
      </c>
      <c r="X114" s="11">
        <f t="shared" si="50"/>
        <v>821.59483336617143</v>
      </c>
      <c r="Y114" s="11">
        <f t="shared" si="50"/>
        <v>820.26552975127106</v>
      </c>
      <c r="Z114" s="11">
        <f t="shared" si="50"/>
        <v>819.83759661377212</v>
      </c>
      <c r="AA114" s="11">
        <f t="shared" si="5"/>
        <v>819.76691987386846</v>
      </c>
      <c r="AB114" s="11">
        <f t="shared" si="5"/>
        <v>819.7078612281955</v>
      </c>
      <c r="AC114" s="11">
        <f t="shared" si="5"/>
        <v>819.65945250223399</v>
      </c>
      <c r="AD114" s="11">
        <v>819.62266187050352</v>
      </c>
      <c r="AE114" s="11">
        <f t="shared" si="6"/>
        <v>819.59555298396504</v>
      </c>
      <c r="AF114" s="11">
        <f t="shared" si="6"/>
        <v>819.57909401713812</v>
      </c>
      <c r="AG114" s="11">
        <f t="shared" si="8"/>
        <v>45</v>
      </c>
    </row>
    <row r="115" spans="1:33" x14ac:dyDescent="0.25">
      <c r="A115" s="11">
        <v>2345</v>
      </c>
      <c r="B115" s="11">
        <f t="shared" ref="B115:Z115" si="51">C115*(B47/C47)</f>
        <v>828.67317895724329</v>
      </c>
      <c r="C115" s="11">
        <f t="shared" si="51"/>
        <v>828.68099910942806</v>
      </c>
      <c r="D115" s="11">
        <f t="shared" si="51"/>
        <v>828.70641460402817</v>
      </c>
      <c r="E115" s="11">
        <f t="shared" si="51"/>
        <v>828.74747040299769</v>
      </c>
      <c r="F115" s="11">
        <f t="shared" si="51"/>
        <v>828.8051440253596</v>
      </c>
      <c r="G115" s="11">
        <f t="shared" si="51"/>
        <v>828.87943547111388</v>
      </c>
      <c r="H115" s="11">
        <f t="shared" si="51"/>
        <v>828.97034474026066</v>
      </c>
      <c r="I115" s="11">
        <f t="shared" si="51"/>
        <v>829.07689431377673</v>
      </c>
      <c r="J115" s="11">
        <f t="shared" si="51"/>
        <v>829.20103922970827</v>
      </c>
      <c r="K115" s="11">
        <f t="shared" si="51"/>
        <v>829.33984693098603</v>
      </c>
      <c r="L115" s="11">
        <f t="shared" si="51"/>
        <v>829.51677787416406</v>
      </c>
      <c r="M115" s="11">
        <f t="shared" si="51"/>
        <v>829.60279954819532</v>
      </c>
      <c r="N115" s="11">
        <f t="shared" si="51"/>
        <v>829.59693443405695</v>
      </c>
      <c r="O115" s="11">
        <f t="shared" si="51"/>
        <v>829.46692440398692</v>
      </c>
      <c r="P115" s="11">
        <f t="shared" si="51"/>
        <v>828.85401997651388</v>
      </c>
      <c r="Q115" s="11">
        <f t="shared" si="51"/>
        <v>824.84032686773457</v>
      </c>
      <c r="R115" s="11">
        <f t="shared" si="51"/>
        <v>821.29291033296613</v>
      </c>
      <c r="S115" s="11">
        <f t="shared" si="51"/>
        <v>818.16484945910031</v>
      </c>
      <c r="T115" s="11">
        <f t="shared" si="51"/>
        <v>815.419976042283</v>
      </c>
      <c r="U115" s="11">
        <f t="shared" si="51"/>
        <v>813.02505443572943</v>
      </c>
      <c r="V115" s="11">
        <f t="shared" si="51"/>
        <v>810.95369162581653</v>
      </c>
      <c r="W115" s="11">
        <f t="shared" si="51"/>
        <v>809.18438219403617</v>
      </c>
      <c r="X115" s="11">
        <f t="shared" si="51"/>
        <v>807.69464320285761</v>
      </c>
      <c r="Y115" s="11">
        <f t="shared" si="51"/>
        <v>806.42289095382648</v>
      </c>
      <c r="Z115" s="11">
        <f t="shared" si="51"/>
        <v>806.00940040706234</v>
      </c>
      <c r="AA115" s="11">
        <f t="shared" si="5"/>
        <v>805.93999655642347</v>
      </c>
      <c r="AB115" s="11">
        <f t="shared" si="5"/>
        <v>805.88134541503848</v>
      </c>
      <c r="AC115" s="11">
        <f t="shared" si="5"/>
        <v>805.83344698290739</v>
      </c>
      <c r="AD115" s="11">
        <v>805.79532374100711</v>
      </c>
      <c r="AE115" s="11">
        <f t="shared" si="6"/>
        <v>805.76795320836084</v>
      </c>
      <c r="AF115" s="11">
        <f t="shared" si="6"/>
        <v>805.75035786594538</v>
      </c>
      <c r="AG115" s="11">
        <f t="shared" si="8"/>
        <v>46</v>
      </c>
    </row>
    <row r="116" spans="1:33" x14ac:dyDescent="0.25">
      <c r="A116" s="11">
        <v>2434</v>
      </c>
      <c r="B116" s="11">
        <f t="shared" ref="B116:Z116" si="52">C116*(B48/C48)</f>
        <v>792.0625528150473</v>
      </c>
      <c r="C116" s="11">
        <f t="shared" si="52"/>
        <v>792.07038943204122</v>
      </c>
      <c r="D116" s="11">
        <f t="shared" si="52"/>
        <v>792.09291970589891</v>
      </c>
      <c r="E116" s="11">
        <f t="shared" si="52"/>
        <v>792.13014363662023</v>
      </c>
      <c r="F116" s="11">
        <f t="shared" si="52"/>
        <v>792.18304080132953</v>
      </c>
      <c r="G116" s="11">
        <f t="shared" si="52"/>
        <v>792.25161120002679</v>
      </c>
      <c r="H116" s="11">
        <f t="shared" si="52"/>
        <v>792.3348752555878</v>
      </c>
      <c r="I116" s="11">
        <f t="shared" si="52"/>
        <v>792.43283296801235</v>
      </c>
      <c r="J116" s="11">
        <f t="shared" si="52"/>
        <v>792.54646391442509</v>
      </c>
      <c r="K116" s="11">
        <f t="shared" si="52"/>
        <v>792.67282936345282</v>
      </c>
      <c r="L116" s="11">
        <f t="shared" si="52"/>
        <v>792.83935747457485</v>
      </c>
      <c r="M116" s="11">
        <f t="shared" si="52"/>
        <v>792.92262153013576</v>
      </c>
      <c r="N116" s="11">
        <f t="shared" si="52"/>
        <v>792.91968279876301</v>
      </c>
      <c r="O116" s="11">
        <f t="shared" si="52"/>
        <v>792.8011539667292</v>
      </c>
      <c r="P116" s="11">
        <f t="shared" si="52"/>
        <v>792.24965204577813</v>
      </c>
      <c r="Q116" s="11">
        <f t="shared" si="52"/>
        <v>788.6957462390103</v>
      </c>
      <c r="R116" s="11">
        <f t="shared" si="52"/>
        <v>785.55326282442638</v>
      </c>
      <c r="S116" s="11">
        <f t="shared" si="52"/>
        <v>782.78203913993184</v>
      </c>
      <c r="T116" s="11">
        <f t="shared" si="52"/>
        <v>780.34778998617833</v>
      </c>
      <c r="U116" s="11">
        <f t="shared" si="52"/>
        <v>778.22308720368676</v>
      </c>
      <c r="V116" s="11">
        <f t="shared" si="52"/>
        <v>776.38540051859957</v>
      </c>
      <c r="W116" s="11">
        <f t="shared" si="52"/>
        <v>774.81415881130761</v>
      </c>
      <c r="X116" s="11">
        <f t="shared" si="52"/>
        <v>773.49075011645004</v>
      </c>
      <c r="Y116" s="11">
        <f t="shared" si="52"/>
        <v>772.3612976921936</v>
      </c>
      <c r="Z116" s="11">
        <f t="shared" si="52"/>
        <v>771.99101753922821</v>
      </c>
      <c r="AA116" s="11">
        <f t="shared" si="5"/>
        <v>771.92832460327645</v>
      </c>
      <c r="AB116" s="11">
        <f t="shared" si="5"/>
        <v>771.87542743856704</v>
      </c>
      <c r="AC116" s="11">
        <f t="shared" si="5"/>
        <v>771.8323260451001</v>
      </c>
      <c r="AD116" s="11">
        <v>771.8</v>
      </c>
      <c r="AE116" s="11">
        <f t="shared" si="6"/>
        <v>771.77649014901806</v>
      </c>
      <c r="AF116" s="11">
        <f t="shared" si="6"/>
        <v>771.76277606927863</v>
      </c>
      <c r="AG116" s="11">
        <f t="shared" si="8"/>
        <v>47</v>
      </c>
    </row>
    <row r="117" spans="1:33" x14ac:dyDescent="0.25">
      <c r="A117" s="11">
        <v>2523</v>
      </c>
      <c r="B117" s="11">
        <f t="shared" ref="B117:Z117" si="53">C117*(B49/C49)</f>
        <v>782.31897510550539</v>
      </c>
      <c r="C117" s="11">
        <f t="shared" si="53"/>
        <v>782.32575231103647</v>
      </c>
      <c r="D117" s="11">
        <f t="shared" si="53"/>
        <v>782.34898844428596</v>
      </c>
      <c r="E117" s="11">
        <f t="shared" si="53"/>
        <v>782.38577898859762</v>
      </c>
      <c r="F117" s="11">
        <f t="shared" si="53"/>
        <v>782.43806028840902</v>
      </c>
      <c r="G117" s="11">
        <f t="shared" si="53"/>
        <v>782.50583234372016</v>
      </c>
      <c r="H117" s="11">
        <f t="shared" si="53"/>
        <v>782.58812698231225</v>
      </c>
      <c r="I117" s="11">
        <f t="shared" si="53"/>
        <v>782.68591237640385</v>
      </c>
      <c r="J117" s="11">
        <f t="shared" si="53"/>
        <v>782.79822035377651</v>
      </c>
      <c r="K117" s="11">
        <f t="shared" si="53"/>
        <v>782.92311456999255</v>
      </c>
      <c r="L117" s="11">
        <f t="shared" si="53"/>
        <v>783.08770384717661</v>
      </c>
      <c r="M117" s="11">
        <f t="shared" si="53"/>
        <v>783.1699984857687</v>
      </c>
      <c r="N117" s="11">
        <f t="shared" si="53"/>
        <v>783.16806214133123</v>
      </c>
      <c r="O117" s="11">
        <f t="shared" si="53"/>
        <v>783.05091330286496</v>
      </c>
      <c r="P117" s="11">
        <f t="shared" si="53"/>
        <v>782.50680051593906</v>
      </c>
      <c r="Q117" s="11">
        <f t="shared" si="53"/>
        <v>778.99523987860744</v>
      </c>
      <c r="R117" s="11">
        <f t="shared" si="53"/>
        <v>775.88934340092328</v>
      </c>
      <c r="S117" s="11">
        <f t="shared" si="53"/>
        <v>773.1503841941377</v>
      </c>
      <c r="T117" s="11">
        <f t="shared" si="53"/>
        <v>770.74447623059484</v>
      </c>
      <c r="U117" s="11">
        <f t="shared" si="53"/>
        <v>768.64354251595194</v>
      </c>
      <c r="V117" s="11">
        <f t="shared" si="53"/>
        <v>766.82628326139672</v>
      </c>
      <c r="W117" s="11">
        <f t="shared" si="53"/>
        <v>765.27043050589839</v>
      </c>
      <c r="X117" s="11">
        <f t="shared" si="53"/>
        <v>763.96146166617621</v>
      </c>
      <c r="Y117" s="11">
        <f t="shared" si="53"/>
        <v>762.84225458132482</v>
      </c>
      <c r="Z117" s="11">
        <f t="shared" si="53"/>
        <v>762.47531731042648</v>
      </c>
      <c r="AA117" s="11">
        <f t="shared" si="5"/>
        <v>762.41335428842774</v>
      </c>
      <c r="AB117" s="11">
        <f t="shared" si="5"/>
        <v>762.36107298861646</v>
      </c>
      <c r="AC117" s="11">
        <f t="shared" si="5"/>
        <v>762.3184734109924</v>
      </c>
      <c r="AD117" s="11">
        <v>762.28555555555556</v>
      </c>
      <c r="AE117" s="11">
        <f t="shared" si="6"/>
        <v>762.26231942230606</v>
      </c>
      <c r="AF117" s="11">
        <f t="shared" si="6"/>
        <v>762.24876501124379</v>
      </c>
      <c r="AG117" s="11">
        <f t="shared" si="8"/>
        <v>48</v>
      </c>
    </row>
    <row r="118" spans="1:33" x14ac:dyDescent="0.25">
      <c r="A118" s="11">
        <v>2565.5</v>
      </c>
      <c r="B118" s="11">
        <f t="shared" ref="B118:Z118" si="54">C118*(B50/C50)</f>
        <v>761.30167054859578</v>
      </c>
      <c r="C118" s="11">
        <f t="shared" si="54"/>
        <v>761.30922217061413</v>
      </c>
      <c r="D118" s="11">
        <f t="shared" si="54"/>
        <v>761.33093308391722</v>
      </c>
      <c r="E118" s="11">
        <f t="shared" si="54"/>
        <v>761.36774724125723</v>
      </c>
      <c r="F118" s="11">
        <f t="shared" si="54"/>
        <v>761.4196646426343</v>
      </c>
      <c r="G118" s="11">
        <f t="shared" si="54"/>
        <v>761.48574133529587</v>
      </c>
      <c r="H118" s="11">
        <f t="shared" si="54"/>
        <v>761.56692127199449</v>
      </c>
      <c r="I118" s="11">
        <f t="shared" si="54"/>
        <v>761.66320445273004</v>
      </c>
      <c r="J118" s="11">
        <f t="shared" si="54"/>
        <v>761.77364692475032</v>
      </c>
      <c r="K118" s="11">
        <f t="shared" si="54"/>
        <v>761.89636078255057</v>
      </c>
      <c r="L118" s="11">
        <f t="shared" si="54"/>
        <v>762.05872065594781</v>
      </c>
      <c r="M118" s="11">
        <f t="shared" si="54"/>
        <v>762.13990059264643</v>
      </c>
      <c r="N118" s="11">
        <f t="shared" si="54"/>
        <v>762.1389566398941</v>
      </c>
      <c r="O118" s="11">
        <f t="shared" si="54"/>
        <v>762.02568230961685</v>
      </c>
      <c r="P118" s="11">
        <f t="shared" si="54"/>
        <v>761.49612481557142</v>
      </c>
      <c r="Q118" s="11">
        <f t="shared" si="54"/>
        <v>758.07995980496344</v>
      </c>
      <c r="R118" s="11">
        <f t="shared" si="54"/>
        <v>755.05742309206846</v>
      </c>
      <c r="S118" s="11">
        <f t="shared" si="54"/>
        <v>752.39170051954659</v>
      </c>
      <c r="T118" s="11">
        <f t="shared" si="54"/>
        <v>750.04786583556211</v>
      </c>
      <c r="U118" s="11">
        <f t="shared" si="54"/>
        <v>748.00137626855519</v>
      </c>
      <c r="V118" s="11">
        <f t="shared" si="54"/>
        <v>746.228632999718</v>
      </c>
      <c r="W118" s="11">
        <f t="shared" si="54"/>
        <v>744.71075697400443</v>
      </c>
      <c r="X118" s="11">
        <f t="shared" si="54"/>
        <v>743.43170099462498</v>
      </c>
      <c r="Y118" s="11">
        <f t="shared" si="54"/>
        <v>742.33671580194607</v>
      </c>
      <c r="Z118" s="11">
        <f t="shared" si="54"/>
        <v>741.97801375606855</v>
      </c>
      <c r="AA118" s="11">
        <f t="shared" si="5"/>
        <v>741.91665682716825</v>
      </c>
      <c r="AB118" s="11">
        <f t="shared" si="5"/>
        <v>741.8647394257913</v>
      </c>
      <c r="AC118" s="11">
        <f t="shared" si="5"/>
        <v>741.82320550468967</v>
      </c>
      <c r="AD118" s="11">
        <v>741.79111111111115</v>
      </c>
      <c r="AE118" s="11">
        <f t="shared" si="6"/>
        <v>741.76845624505575</v>
      </c>
      <c r="AF118" s="11">
        <f t="shared" si="6"/>
        <v>741.75524090652345</v>
      </c>
      <c r="AG118" s="11">
        <f t="shared" si="8"/>
        <v>49</v>
      </c>
    </row>
    <row r="119" spans="1:33" x14ac:dyDescent="0.25">
      <c r="A119" s="11">
        <v>2608</v>
      </c>
      <c r="B119" s="11">
        <f t="shared" ref="B119:Z119" si="55">C119*(B51/C51)</f>
        <v>738.80266300409585</v>
      </c>
      <c r="C119" s="11">
        <f t="shared" si="55"/>
        <v>738.80936808039053</v>
      </c>
      <c r="D119" s="11">
        <f t="shared" si="55"/>
        <v>738.82948330927468</v>
      </c>
      <c r="E119" s="11">
        <f t="shared" si="55"/>
        <v>738.86396655879037</v>
      </c>
      <c r="F119" s="11">
        <f t="shared" si="55"/>
        <v>738.91090209285323</v>
      </c>
      <c r="G119" s="11">
        <f t="shared" si="55"/>
        <v>738.97220564754764</v>
      </c>
      <c r="H119" s="11">
        <f t="shared" si="55"/>
        <v>739.04596148678945</v>
      </c>
      <c r="I119" s="11">
        <f t="shared" si="55"/>
        <v>739.13408534666269</v>
      </c>
      <c r="J119" s="11">
        <f t="shared" si="55"/>
        <v>739.23561935912528</v>
      </c>
      <c r="K119" s="11">
        <f t="shared" si="55"/>
        <v>739.34768992005115</v>
      </c>
      <c r="L119" s="11">
        <f t="shared" si="55"/>
        <v>739.4999909387451</v>
      </c>
      <c r="M119" s="11">
        <f t="shared" si="55"/>
        <v>739.57757825015517</v>
      </c>
      <c r="N119" s="11">
        <f t="shared" si="55"/>
        <v>739.57853611819735</v>
      </c>
      <c r="O119" s="11">
        <f t="shared" si="55"/>
        <v>739.47317063356638</v>
      </c>
      <c r="P119" s="11">
        <f t="shared" si="55"/>
        <v>738.99040514034766</v>
      </c>
      <c r="Q119" s="11">
        <f t="shared" si="55"/>
        <v>735.92235380149964</v>
      </c>
      <c r="R119" s="11">
        <f t="shared" si="55"/>
        <v>733.20967150627098</v>
      </c>
      <c r="S119" s="11">
        <f t="shared" si="55"/>
        <v>730.81500140101957</v>
      </c>
      <c r="T119" s="11">
        <f t="shared" si="55"/>
        <v>728.71056531252475</v>
      </c>
      <c r="U119" s="11">
        <f t="shared" si="55"/>
        <v>726.87337440777605</v>
      </c>
      <c r="V119" s="11">
        <f t="shared" si="55"/>
        <v>725.28139772180486</v>
      </c>
      <c r="W119" s="11">
        <f t="shared" si="55"/>
        <v>723.91930936593792</v>
      </c>
      <c r="X119" s="11">
        <f t="shared" si="55"/>
        <v>722.77178345150151</v>
      </c>
      <c r="Y119" s="11">
        <f t="shared" si="55"/>
        <v>721.7899687083484</v>
      </c>
      <c r="Z119" s="11">
        <f t="shared" si="55"/>
        <v>721.46525144207624</v>
      </c>
      <c r="AA119" s="11">
        <f t="shared" si="5"/>
        <v>721.40873722759227</v>
      </c>
      <c r="AB119" s="11">
        <f t="shared" si="5"/>
        <v>721.36275956157147</v>
      </c>
      <c r="AC119" s="11">
        <f t="shared" si="5"/>
        <v>721.32540270792958</v>
      </c>
      <c r="AD119" s="11">
        <v>721.29666666666662</v>
      </c>
      <c r="AE119" s="11">
        <f t="shared" si="6"/>
        <v>721.27750930582465</v>
      </c>
      <c r="AF119" s="11">
        <f t="shared" si="6"/>
        <v>721.26697275736149</v>
      </c>
      <c r="AG119" s="11">
        <f t="shared" si="8"/>
        <v>50</v>
      </c>
    </row>
    <row r="120" spans="1:33" x14ac:dyDescent="0.25">
      <c r="A120" s="11">
        <v>2639</v>
      </c>
      <c r="B120" s="11">
        <f t="shared" ref="B120:Z120" si="56">C120*(B52/C52)</f>
        <v>722.07605668070687</v>
      </c>
      <c r="C120" s="11">
        <f t="shared" si="56"/>
        <v>722.081927997413</v>
      </c>
      <c r="D120" s="11">
        <f t="shared" si="56"/>
        <v>722.09954194753141</v>
      </c>
      <c r="E120" s="11">
        <f t="shared" si="56"/>
        <v>722.12889853106196</v>
      </c>
      <c r="F120" s="11">
        <f t="shared" si="56"/>
        <v>722.17097630078922</v>
      </c>
      <c r="G120" s="11">
        <f t="shared" si="56"/>
        <v>722.22381815114431</v>
      </c>
      <c r="H120" s="11">
        <f t="shared" si="56"/>
        <v>722.28938118769611</v>
      </c>
      <c r="I120" s="11">
        <f t="shared" si="56"/>
        <v>722.36570830487574</v>
      </c>
      <c r="J120" s="11">
        <f t="shared" si="56"/>
        <v>722.45475660825196</v>
      </c>
      <c r="K120" s="11">
        <f t="shared" si="56"/>
        <v>722.55261188668737</v>
      </c>
      <c r="L120" s="11">
        <f t="shared" si="56"/>
        <v>722.68960927649698</v>
      </c>
      <c r="M120" s="11">
        <f t="shared" si="56"/>
        <v>722.76006507697048</v>
      </c>
      <c r="N120" s="11">
        <f t="shared" si="56"/>
        <v>722.76006507697048</v>
      </c>
      <c r="O120" s="11">
        <f t="shared" si="56"/>
        <v>722.66123124575063</v>
      </c>
      <c r="P120" s="11">
        <f t="shared" si="56"/>
        <v>722.21794683443818</v>
      </c>
      <c r="Q120" s="11">
        <f t="shared" si="56"/>
        <v>719.46332074648035</v>
      </c>
      <c r="R120" s="11">
        <f t="shared" si="56"/>
        <v>717.02770286622217</v>
      </c>
      <c r="S120" s="11">
        <f t="shared" si="56"/>
        <v>714.87880095177979</v>
      </c>
      <c r="T120" s="11">
        <f t="shared" si="56"/>
        <v>712.99117263076016</v>
      </c>
      <c r="U120" s="11">
        <f t="shared" si="56"/>
        <v>711.34231118912294</v>
      </c>
      <c r="V120" s="11">
        <f t="shared" si="56"/>
        <v>709.91655978231859</v>
      </c>
      <c r="W120" s="11">
        <f t="shared" si="56"/>
        <v>708.6963044602287</v>
      </c>
      <c r="X120" s="11">
        <f t="shared" si="56"/>
        <v>707.66980258944079</v>
      </c>
      <c r="Y120" s="11">
        <f t="shared" si="56"/>
        <v>706.79204074187487</v>
      </c>
      <c r="Z120" s="11">
        <f t="shared" si="56"/>
        <v>706.50043201213725</v>
      </c>
      <c r="AA120" s="11">
        <f t="shared" si="5"/>
        <v>706.44954726735079</v>
      </c>
      <c r="AB120" s="11">
        <f t="shared" si="5"/>
        <v>706.40649094483922</v>
      </c>
      <c r="AC120" s="11">
        <f t="shared" si="5"/>
        <v>706.37322015017116</v>
      </c>
      <c r="AD120" s="11">
        <v>706.34777777777776</v>
      </c>
      <c r="AE120" s="11">
        <f t="shared" si="6"/>
        <v>706.33114238044379</v>
      </c>
      <c r="AF120" s="11">
        <f t="shared" si="6"/>
        <v>706.32233540538459</v>
      </c>
      <c r="AG120" s="11">
        <f t="shared" si="8"/>
        <v>51</v>
      </c>
    </row>
    <row r="121" spans="1:33" x14ac:dyDescent="0.25">
      <c r="A121" s="11">
        <v>2670</v>
      </c>
      <c r="B121" s="11">
        <f t="shared" ref="B121:Z121" si="57">C121*(B53/C53)</f>
        <v>715.05948199194847</v>
      </c>
      <c r="C121" s="11">
        <f t="shared" si="57"/>
        <v>715.06532628101638</v>
      </c>
      <c r="D121" s="11">
        <f t="shared" si="57"/>
        <v>715.08285914822022</v>
      </c>
      <c r="E121" s="11">
        <f t="shared" si="57"/>
        <v>715.11305464173802</v>
      </c>
      <c r="F121" s="11">
        <f t="shared" si="57"/>
        <v>715.1549387133914</v>
      </c>
      <c r="G121" s="11">
        <f t="shared" si="57"/>
        <v>715.20948541135886</v>
      </c>
      <c r="H121" s="11">
        <f t="shared" si="57"/>
        <v>715.27572068746213</v>
      </c>
      <c r="I121" s="11">
        <f t="shared" si="57"/>
        <v>715.35364454170133</v>
      </c>
      <c r="J121" s="11">
        <f t="shared" si="57"/>
        <v>715.44423102225437</v>
      </c>
      <c r="K121" s="11">
        <f t="shared" si="57"/>
        <v>715.54358393640928</v>
      </c>
      <c r="L121" s="11">
        <f t="shared" si="57"/>
        <v>715.68287282586175</v>
      </c>
      <c r="M121" s="11">
        <f t="shared" si="57"/>
        <v>715.75495239103304</v>
      </c>
      <c r="N121" s="11">
        <f t="shared" si="57"/>
        <v>715.75592643921095</v>
      </c>
      <c r="O121" s="11">
        <f t="shared" si="57"/>
        <v>715.65852162141198</v>
      </c>
      <c r="P121" s="11">
        <f t="shared" si="57"/>
        <v>715.21922589313874</v>
      </c>
      <c r="Q121" s="11">
        <f t="shared" si="57"/>
        <v>712.48896885023464</v>
      </c>
      <c r="R121" s="11">
        <f t="shared" si="57"/>
        <v>710.07235532064306</v>
      </c>
      <c r="S121" s="11">
        <f t="shared" si="57"/>
        <v>707.93724171449026</v>
      </c>
      <c r="T121" s="11">
        <f t="shared" si="57"/>
        <v>706.05927682732681</v>
      </c>
      <c r="U121" s="11">
        <f t="shared" si="57"/>
        <v>704.41703159923679</v>
      </c>
      <c r="V121" s="11">
        <f t="shared" si="57"/>
        <v>702.99297316301625</v>
      </c>
      <c r="W121" s="11">
        <f t="shared" si="57"/>
        <v>701.77151674781771</v>
      </c>
      <c r="X121" s="11">
        <f t="shared" si="57"/>
        <v>700.73999972732679</v>
      </c>
      <c r="Y121" s="11">
        <f t="shared" si="57"/>
        <v>699.85458993353438</v>
      </c>
      <c r="Z121" s="11">
        <f t="shared" si="57"/>
        <v>699.55945333560373</v>
      </c>
      <c r="AA121" s="11">
        <f t="shared" si="5"/>
        <v>699.50685473399233</v>
      </c>
      <c r="AB121" s="11">
        <f t="shared" si="5"/>
        <v>699.46302256598278</v>
      </c>
      <c r="AC121" s="11">
        <f t="shared" si="5"/>
        <v>699.42893087975312</v>
      </c>
      <c r="AD121" s="11">
        <v>699.40263157894742</v>
      </c>
      <c r="AE121" s="11">
        <f t="shared" si="6"/>
        <v>699.38412466356567</v>
      </c>
      <c r="AF121" s="11">
        <f t="shared" si="6"/>
        <v>699.37438418178579</v>
      </c>
      <c r="AG121" s="11">
        <f t="shared" si="8"/>
        <v>52</v>
      </c>
    </row>
    <row r="122" spans="1:33" x14ac:dyDescent="0.25">
      <c r="A122" s="11">
        <v>2709</v>
      </c>
      <c r="B122" s="11">
        <f t="shared" ref="B122:Z122" si="58">C122*(B54/C54)</f>
        <v>714.30069676258825</v>
      </c>
      <c r="C122" s="11">
        <f t="shared" si="58"/>
        <v>714.30654163347367</v>
      </c>
      <c r="D122" s="11">
        <f t="shared" si="58"/>
        <v>714.32407624612995</v>
      </c>
      <c r="E122" s="11">
        <f t="shared" si="58"/>
        <v>714.35427474570452</v>
      </c>
      <c r="F122" s="11">
        <f t="shared" si="58"/>
        <v>714.39616298705005</v>
      </c>
      <c r="G122" s="11">
        <f t="shared" si="58"/>
        <v>714.4507151153141</v>
      </c>
      <c r="H122" s="11">
        <f t="shared" si="58"/>
        <v>714.51598284020133</v>
      </c>
      <c r="I122" s="11">
        <f t="shared" si="58"/>
        <v>714.59391445200697</v>
      </c>
      <c r="J122" s="11">
        <f t="shared" si="58"/>
        <v>714.68450995073113</v>
      </c>
      <c r="K122" s="11">
        <f t="shared" si="58"/>
        <v>714.78387275578336</v>
      </c>
      <c r="L122" s="11">
        <f t="shared" si="58"/>
        <v>714.92317551188603</v>
      </c>
      <c r="M122" s="11">
        <f t="shared" si="58"/>
        <v>714.99526225280613</v>
      </c>
      <c r="N122" s="11">
        <f t="shared" si="58"/>
        <v>714.99623639795368</v>
      </c>
      <c r="O122" s="11">
        <f t="shared" si="58"/>
        <v>714.89882188319666</v>
      </c>
      <c r="P122" s="11">
        <f t="shared" si="58"/>
        <v>714.45850827649474</v>
      </c>
      <c r="Q122" s="11">
        <f t="shared" si="58"/>
        <v>711.72603113755861</v>
      </c>
      <c r="R122" s="11">
        <f t="shared" si="58"/>
        <v>709.30625459099281</v>
      </c>
      <c r="S122" s="11">
        <f t="shared" si="58"/>
        <v>707.16800599207511</v>
      </c>
      <c r="T122" s="11">
        <f t="shared" si="58"/>
        <v>705.28498342182081</v>
      </c>
      <c r="U122" s="11">
        <f t="shared" si="58"/>
        <v>703.63770397727865</v>
      </c>
      <c r="V122" s="11">
        <f t="shared" si="58"/>
        <v>702.20765890064479</v>
      </c>
      <c r="W122" s="11">
        <f t="shared" si="58"/>
        <v>700.97926186955806</v>
      </c>
      <c r="X122" s="11">
        <f t="shared" si="58"/>
        <v>699.94082314224761</v>
      </c>
      <c r="Y122" s="11">
        <f t="shared" si="58"/>
        <v>699.04753204192514</v>
      </c>
      <c r="Z122" s="11">
        <f t="shared" si="58"/>
        <v>698.74846948162087</v>
      </c>
      <c r="AA122" s="11">
        <f t="shared" si="5"/>
        <v>698.6948914985046</v>
      </c>
      <c r="AB122" s="11">
        <f t="shared" si="5"/>
        <v>698.65105496686374</v>
      </c>
      <c r="AC122" s="11">
        <f t="shared" si="5"/>
        <v>698.6159857415513</v>
      </c>
      <c r="AD122" s="11">
        <v>698.58870967741927</v>
      </c>
      <c r="AE122" s="11">
        <f t="shared" si="6"/>
        <v>698.57020091961544</v>
      </c>
      <c r="AF122" s="11">
        <f t="shared" si="6"/>
        <v>698.55948532299215</v>
      </c>
      <c r="AG122" s="11">
        <f t="shared" si="8"/>
        <v>53</v>
      </c>
    </row>
    <row r="123" spans="1:33" x14ac:dyDescent="0.25">
      <c r="A123" s="11">
        <v>2748</v>
      </c>
      <c r="B123" s="11">
        <f t="shared" ref="B123:Z123" si="59">C123*(B55/C55)</f>
        <v>705.79169936438382</v>
      </c>
      <c r="C123" s="11">
        <f t="shared" si="59"/>
        <v>705.7974823222869</v>
      </c>
      <c r="D123" s="11">
        <f t="shared" si="59"/>
        <v>705.81579502231318</v>
      </c>
      <c r="E123" s="11">
        <f t="shared" si="59"/>
        <v>705.8456736381454</v>
      </c>
      <c r="F123" s="11">
        <f t="shared" si="59"/>
        <v>705.88711816978378</v>
      </c>
      <c r="G123" s="11">
        <f t="shared" si="59"/>
        <v>705.94109244354547</v>
      </c>
      <c r="H123" s="11">
        <f t="shared" si="59"/>
        <v>706.0066326331131</v>
      </c>
      <c r="I123" s="11">
        <f t="shared" si="59"/>
        <v>706.08470256480393</v>
      </c>
      <c r="J123" s="11">
        <f t="shared" si="59"/>
        <v>706.17433841230081</v>
      </c>
      <c r="K123" s="11">
        <f t="shared" si="59"/>
        <v>706.27361252296942</v>
      </c>
      <c r="L123" s="11">
        <f t="shared" si="59"/>
        <v>706.41143968632491</v>
      </c>
      <c r="M123" s="11">
        <f t="shared" si="59"/>
        <v>706.48372666011278</v>
      </c>
      <c r="N123" s="11">
        <f t="shared" si="59"/>
        <v>706.48469048642994</v>
      </c>
      <c r="O123" s="11">
        <f t="shared" si="59"/>
        <v>706.38927168102998</v>
      </c>
      <c r="P123" s="11">
        <f t="shared" si="59"/>
        <v>705.95458601198584</v>
      </c>
      <c r="Q123" s="11">
        <f t="shared" si="59"/>
        <v>703.25394467127239</v>
      </c>
      <c r="R123" s="11">
        <f t="shared" si="59"/>
        <v>700.86269157837091</v>
      </c>
      <c r="S123" s="11">
        <f t="shared" si="59"/>
        <v>698.74805663849747</v>
      </c>
      <c r="T123" s="11">
        <f t="shared" si="59"/>
        <v>696.88594419372305</v>
      </c>
      <c r="U123" s="11">
        <f t="shared" si="59"/>
        <v>695.25611389138669</v>
      </c>
      <c r="V123" s="11">
        <f t="shared" si="59"/>
        <v>693.84025303146234</v>
      </c>
      <c r="W123" s="11">
        <f t="shared" si="59"/>
        <v>692.62390421919247</v>
      </c>
      <c r="X123" s="11">
        <f t="shared" si="59"/>
        <v>691.59357388613648</v>
      </c>
      <c r="Y123" s="11">
        <f t="shared" si="59"/>
        <v>690.70685367433907</v>
      </c>
      <c r="Z123" s="11">
        <f t="shared" si="59"/>
        <v>690.40999516865031</v>
      </c>
      <c r="AA123" s="11">
        <f t="shared" si="5"/>
        <v>690.356984721206</v>
      </c>
      <c r="AB123" s="11">
        <f t="shared" si="5"/>
        <v>690.31264871061614</v>
      </c>
      <c r="AC123" s="11">
        <f t="shared" si="5"/>
        <v>690.27698713688085</v>
      </c>
      <c r="AD123" s="11">
        <v>690.25</v>
      </c>
      <c r="AE123" s="11">
        <f t="shared" si="6"/>
        <v>690.23168729997371</v>
      </c>
      <c r="AF123" s="11">
        <f t="shared" si="6"/>
        <v>690.22108521048483</v>
      </c>
      <c r="AG123" s="11">
        <f t="shared" si="8"/>
        <v>54</v>
      </c>
    </row>
    <row r="124" spans="1:33" x14ac:dyDescent="0.25">
      <c r="A124" s="11">
        <v>2835.5</v>
      </c>
      <c r="B124" s="11">
        <f t="shared" ref="B124:Z124" si="60">C124*(B56/C56)</f>
        <v>685.32146168924862</v>
      </c>
      <c r="C124" s="11">
        <f t="shared" si="60"/>
        <v>685.32628876015906</v>
      </c>
      <c r="D124" s="11">
        <f t="shared" si="60"/>
        <v>685.34270080125464</v>
      </c>
      <c r="E124" s="11">
        <f t="shared" si="60"/>
        <v>685.37069781253547</v>
      </c>
      <c r="F124" s="11">
        <f t="shared" si="60"/>
        <v>685.40834896563729</v>
      </c>
      <c r="G124" s="11">
        <f t="shared" si="60"/>
        <v>685.45758508892436</v>
      </c>
      <c r="H124" s="11">
        <f t="shared" si="60"/>
        <v>685.51744076821456</v>
      </c>
      <c r="I124" s="11">
        <f t="shared" si="60"/>
        <v>685.58888141768989</v>
      </c>
      <c r="J124" s="11">
        <f t="shared" si="60"/>
        <v>685.66997620898621</v>
      </c>
      <c r="K124" s="11">
        <f t="shared" si="60"/>
        <v>685.76072514210341</v>
      </c>
      <c r="L124" s="11">
        <f t="shared" si="60"/>
        <v>685.88912522832265</v>
      </c>
      <c r="M124" s="11">
        <f t="shared" si="60"/>
        <v>685.95573880688744</v>
      </c>
      <c r="N124" s="11">
        <f t="shared" si="60"/>
        <v>685.95670422106946</v>
      </c>
      <c r="O124" s="11">
        <f t="shared" si="60"/>
        <v>685.86498987377013</v>
      </c>
      <c r="P124" s="11">
        <f t="shared" si="60"/>
        <v>685.45661967474223</v>
      </c>
      <c r="Q124" s="11">
        <f t="shared" si="60"/>
        <v>682.95426611474136</v>
      </c>
      <c r="R124" s="11">
        <f t="shared" si="60"/>
        <v>680.73574432427756</v>
      </c>
      <c r="S124" s="11">
        <f t="shared" si="60"/>
        <v>678.77016104952361</v>
      </c>
      <c r="T124" s="11">
        <f t="shared" si="60"/>
        <v>677.03627717847371</v>
      </c>
      <c r="U124" s="11">
        <f t="shared" si="60"/>
        <v>675.51478442748555</v>
      </c>
      <c r="V124" s="11">
        <f t="shared" si="60"/>
        <v>674.18927075546333</v>
      </c>
      <c r="W124" s="11">
        <f t="shared" si="60"/>
        <v>673.04622036385808</v>
      </c>
      <c r="X124" s="11">
        <f t="shared" si="60"/>
        <v>672.07404828248423</v>
      </c>
      <c r="Y124" s="11">
        <f t="shared" si="60"/>
        <v>671.23124170151175</v>
      </c>
      <c r="Z124" s="11">
        <f t="shared" si="60"/>
        <v>670.94644451779243</v>
      </c>
      <c r="AA124" s="11">
        <f t="shared" si="5"/>
        <v>670.89431215195907</v>
      </c>
      <c r="AB124" s="11">
        <f t="shared" si="5"/>
        <v>670.85086851376468</v>
      </c>
      <c r="AC124" s="11">
        <f t="shared" si="5"/>
        <v>670.81514818902701</v>
      </c>
      <c r="AD124" s="11">
        <v>670.7881165919282</v>
      </c>
      <c r="AE124" s="11">
        <f t="shared" si="6"/>
        <v>670.76880830828622</v>
      </c>
      <c r="AF124" s="11">
        <f t="shared" si="6"/>
        <v>670.75722333810108</v>
      </c>
      <c r="AG124" s="11">
        <f t="shared" si="8"/>
        <v>55</v>
      </c>
    </row>
    <row r="125" spans="1:33" x14ac:dyDescent="0.25">
      <c r="A125" s="11">
        <v>2945.5</v>
      </c>
      <c r="B125" s="11">
        <f t="shared" ref="B125:Z125" si="61">C125*(B57/C57)</f>
        <v>657.98031481135058</v>
      </c>
      <c r="C125" s="11">
        <f t="shared" si="61"/>
        <v>657.98434055925532</v>
      </c>
      <c r="D125" s="11">
        <f t="shared" si="61"/>
        <v>657.99843067692234</v>
      </c>
      <c r="E125" s="11">
        <f t="shared" si="61"/>
        <v>658.02057229039895</v>
      </c>
      <c r="F125" s="11">
        <f t="shared" si="61"/>
        <v>658.05277827363773</v>
      </c>
      <c r="G125" s="11">
        <f t="shared" si="61"/>
        <v>658.09303575268609</v>
      </c>
      <c r="H125" s="11">
        <f t="shared" si="61"/>
        <v>658.14235116452039</v>
      </c>
      <c r="I125" s="11">
        <f t="shared" si="61"/>
        <v>658.20072450914063</v>
      </c>
      <c r="J125" s="11">
        <f t="shared" si="61"/>
        <v>658.2681557865468</v>
      </c>
      <c r="K125" s="11">
        <f t="shared" si="61"/>
        <v>658.34263212278631</v>
      </c>
      <c r="L125" s="11">
        <f t="shared" si="61"/>
        <v>658.45334019016957</v>
      </c>
      <c r="M125" s="11">
        <f t="shared" si="61"/>
        <v>658.51271997176605</v>
      </c>
      <c r="N125" s="11">
        <f t="shared" si="61"/>
        <v>658.51573928269465</v>
      </c>
      <c r="O125" s="11">
        <f t="shared" si="61"/>
        <v>658.43723719855018</v>
      </c>
      <c r="P125" s="11">
        <f t="shared" si="61"/>
        <v>658.09907437454331</v>
      </c>
      <c r="Q125" s="11">
        <f t="shared" si="61"/>
        <v>656.08821329607395</v>
      </c>
      <c r="R125" s="11">
        <f t="shared" si="61"/>
        <v>654.30480697422831</v>
      </c>
      <c r="S125" s="11">
        <f t="shared" si="61"/>
        <v>652.72570735855334</v>
      </c>
      <c r="T125" s="11">
        <f t="shared" si="61"/>
        <v>651.33279858347737</v>
      </c>
      <c r="U125" s="11">
        <f t="shared" si="61"/>
        <v>650.11098409435726</v>
      </c>
      <c r="V125" s="11">
        <f t="shared" si="61"/>
        <v>649.04718021050235</v>
      </c>
      <c r="W125" s="11">
        <f t="shared" si="61"/>
        <v>648.13132256215044</v>
      </c>
      <c r="X125" s="11">
        <f t="shared" si="61"/>
        <v>647.35234034256325</v>
      </c>
      <c r="Y125" s="11">
        <f t="shared" si="61"/>
        <v>646.67903400547823</v>
      </c>
      <c r="Z125" s="11">
        <f t="shared" si="61"/>
        <v>646.44855993792601</v>
      </c>
      <c r="AA125" s="11">
        <f t="shared" si="5"/>
        <v>646.40528314794904</v>
      </c>
      <c r="AB125" s="11">
        <f t="shared" si="5"/>
        <v>646.37005785378176</v>
      </c>
      <c r="AC125" s="11">
        <f t="shared" si="5"/>
        <v>646.34187761844782</v>
      </c>
      <c r="AD125" s="11">
        <v>646.3217488789237</v>
      </c>
      <c r="AE125" s="11">
        <f t="shared" si="6"/>
        <v>646.30765876125679</v>
      </c>
      <c r="AF125" s="11">
        <f t="shared" si="6"/>
        <v>646.30162013939957</v>
      </c>
      <c r="AG125" s="11">
        <f t="shared" si="8"/>
        <v>56</v>
      </c>
    </row>
    <row r="126" spans="1:33" x14ac:dyDescent="0.25">
      <c r="A126" s="11">
        <v>2998</v>
      </c>
      <c r="B126" s="11">
        <f t="shared" ref="B126:Z126" si="62">C126*(B58/C58)</f>
        <v>650.6087507242994</v>
      </c>
      <c r="C126" s="11">
        <f t="shared" si="62"/>
        <v>650.61374013938712</v>
      </c>
      <c r="D126" s="11">
        <f t="shared" si="62"/>
        <v>650.6267126186151</v>
      </c>
      <c r="E126" s="11">
        <f t="shared" si="62"/>
        <v>650.64966392801864</v>
      </c>
      <c r="F126" s="11">
        <f t="shared" si="62"/>
        <v>650.68059830156255</v>
      </c>
      <c r="G126" s="11">
        <f t="shared" si="62"/>
        <v>650.72151150528168</v>
      </c>
      <c r="H126" s="11">
        <f t="shared" si="62"/>
        <v>650.77140565615889</v>
      </c>
      <c r="I126" s="11">
        <f t="shared" si="62"/>
        <v>650.83028075419384</v>
      </c>
      <c r="J126" s="11">
        <f t="shared" si="62"/>
        <v>650.89713891636916</v>
      </c>
      <c r="K126" s="11">
        <f t="shared" si="62"/>
        <v>650.97198014268474</v>
      </c>
      <c r="L126" s="11">
        <f t="shared" si="62"/>
        <v>651.08274515763208</v>
      </c>
      <c r="M126" s="11">
        <f t="shared" si="62"/>
        <v>651.1426181386845</v>
      </c>
      <c r="N126" s="11">
        <f t="shared" si="62"/>
        <v>651.14561178773715</v>
      </c>
      <c r="O126" s="11">
        <f t="shared" si="62"/>
        <v>651.06877479538639</v>
      </c>
      <c r="P126" s="11">
        <f t="shared" si="62"/>
        <v>650.73448398450967</v>
      </c>
      <c r="Q126" s="11">
        <f t="shared" si="62"/>
        <v>648.74370736451306</v>
      </c>
      <c r="R126" s="11">
        <f t="shared" si="62"/>
        <v>646.97745442346354</v>
      </c>
      <c r="S126" s="11">
        <f t="shared" si="62"/>
        <v>645.41277385195747</v>
      </c>
      <c r="T126" s="11">
        <f t="shared" si="62"/>
        <v>644.03070587266166</v>
      </c>
      <c r="U126" s="11">
        <f t="shared" si="62"/>
        <v>642.81728012333031</v>
      </c>
      <c r="V126" s="11">
        <f t="shared" si="62"/>
        <v>641.75952412473555</v>
      </c>
      <c r="W126" s="11">
        <f t="shared" si="62"/>
        <v>640.84745904670194</v>
      </c>
      <c r="X126" s="11">
        <f t="shared" si="62"/>
        <v>640.07010817603657</v>
      </c>
      <c r="Y126" s="11">
        <f t="shared" si="62"/>
        <v>639.39653713919563</v>
      </c>
      <c r="Z126" s="11">
        <f t="shared" si="62"/>
        <v>639.16502827912575</v>
      </c>
      <c r="AA126" s="11">
        <f t="shared" si="5"/>
        <v>639.12211930937144</v>
      </c>
      <c r="AB126" s="11">
        <f t="shared" si="5"/>
        <v>639.08619552074003</v>
      </c>
      <c r="AC126" s="11">
        <f t="shared" si="5"/>
        <v>639.0572569132313</v>
      </c>
      <c r="AD126" s="11">
        <v>639.03630136986294</v>
      </c>
      <c r="AE126" s="11">
        <f t="shared" si="6"/>
        <v>639.02233100761737</v>
      </c>
      <c r="AF126" s="11">
        <f t="shared" si="6"/>
        <v>639.01534582649447</v>
      </c>
      <c r="AG126" s="11">
        <f t="shared" si="8"/>
        <v>57</v>
      </c>
    </row>
    <row r="127" spans="1:33" x14ac:dyDescent="0.25">
      <c r="A127" s="11">
        <v>3126</v>
      </c>
      <c r="B127" s="11">
        <f t="shared" ref="B127:Z127" si="63">C127*(B59/C59)</f>
        <v>618.0267226831395</v>
      </c>
      <c r="C127" s="11">
        <f t="shared" si="63"/>
        <v>618.03066296132317</v>
      </c>
      <c r="D127" s="11">
        <f t="shared" si="63"/>
        <v>618.04248379587398</v>
      </c>
      <c r="E127" s="11">
        <f t="shared" si="63"/>
        <v>618.06218518679214</v>
      </c>
      <c r="F127" s="11">
        <f t="shared" si="63"/>
        <v>618.08878206453153</v>
      </c>
      <c r="G127" s="11">
        <f t="shared" si="63"/>
        <v>618.12424456818417</v>
      </c>
      <c r="H127" s="11">
        <f t="shared" si="63"/>
        <v>618.16758762820393</v>
      </c>
      <c r="I127" s="11">
        <f t="shared" si="63"/>
        <v>618.21782617504505</v>
      </c>
      <c r="J127" s="11">
        <f t="shared" si="63"/>
        <v>618.27693034779941</v>
      </c>
      <c r="K127" s="11">
        <f t="shared" si="63"/>
        <v>618.34095986828311</v>
      </c>
      <c r="L127" s="11">
        <f t="shared" si="63"/>
        <v>618.43848175332766</v>
      </c>
      <c r="M127" s="11">
        <f t="shared" si="63"/>
        <v>618.49266057835234</v>
      </c>
      <c r="N127" s="11">
        <f t="shared" si="63"/>
        <v>618.49463071744424</v>
      </c>
      <c r="O127" s="11">
        <f t="shared" si="63"/>
        <v>618.42567584923086</v>
      </c>
      <c r="P127" s="11">
        <f t="shared" si="63"/>
        <v>618.12818484636762</v>
      </c>
      <c r="Q127" s="11">
        <f t="shared" si="63"/>
        <v>616.38559681966274</v>
      </c>
      <c r="R127" s="11">
        <f t="shared" si="63"/>
        <v>614.83805256304697</v>
      </c>
      <c r="S127" s="11">
        <f t="shared" si="63"/>
        <v>613.46486561605616</v>
      </c>
      <c r="T127" s="11">
        <f t="shared" si="63"/>
        <v>612.25027486595593</v>
      </c>
      <c r="U127" s="11">
        <f t="shared" si="63"/>
        <v>611.18245947819571</v>
      </c>
      <c r="V127" s="11">
        <f t="shared" si="63"/>
        <v>610.24959861822424</v>
      </c>
      <c r="W127" s="11">
        <f t="shared" si="63"/>
        <v>609.4428266601285</v>
      </c>
      <c r="X127" s="11">
        <f t="shared" si="63"/>
        <v>608.75327797799548</v>
      </c>
      <c r="Y127" s="11">
        <f t="shared" si="63"/>
        <v>608.15140048544788</v>
      </c>
      <c r="Z127" s="11">
        <f t="shared" si="63"/>
        <v>607.94355081126207</v>
      </c>
      <c r="AA127" s="11">
        <f t="shared" si="5"/>
        <v>607.90414802942587</v>
      </c>
      <c r="AB127" s="11">
        <f t="shared" si="5"/>
        <v>607.87065566486501</v>
      </c>
      <c r="AC127" s="11">
        <f t="shared" si="5"/>
        <v>607.84504385667151</v>
      </c>
      <c r="AD127" s="11">
        <v>607.82534246575347</v>
      </c>
      <c r="AE127" s="11">
        <f t="shared" si="6"/>
        <v>607.81253656165666</v>
      </c>
      <c r="AF127" s="11">
        <f t="shared" si="6"/>
        <v>607.80564107483542</v>
      </c>
      <c r="AG127" s="11">
        <f t="shared" si="8"/>
        <v>58</v>
      </c>
    </row>
    <row r="128" spans="1:33" x14ac:dyDescent="0.25">
      <c r="A128" s="11">
        <v>3254</v>
      </c>
      <c r="B128" s="11">
        <f t="shared" ref="B128:Z128" si="64">C128*(B60/C60)</f>
        <v>596.86096184512996</v>
      </c>
      <c r="C128" s="11">
        <f t="shared" si="64"/>
        <v>596.86492441410917</v>
      </c>
      <c r="D128" s="11">
        <f t="shared" si="64"/>
        <v>596.87483083655707</v>
      </c>
      <c r="E128" s="11">
        <f t="shared" si="64"/>
        <v>596.89167175471846</v>
      </c>
      <c r="F128" s="11">
        <f t="shared" si="64"/>
        <v>596.91643781083826</v>
      </c>
      <c r="G128" s="11">
        <f t="shared" si="64"/>
        <v>596.94714772042687</v>
      </c>
      <c r="H128" s="11">
        <f t="shared" si="64"/>
        <v>596.98380148348417</v>
      </c>
      <c r="I128" s="11">
        <f t="shared" si="64"/>
        <v>597.02838038449977</v>
      </c>
      <c r="J128" s="11">
        <f t="shared" si="64"/>
        <v>597.07989378122898</v>
      </c>
      <c r="K128" s="11">
        <f t="shared" si="64"/>
        <v>597.13536974693727</v>
      </c>
      <c r="L128" s="11">
        <f t="shared" si="64"/>
        <v>597.22254626447909</v>
      </c>
      <c r="M128" s="11">
        <f t="shared" si="64"/>
        <v>597.27108773447389</v>
      </c>
      <c r="N128" s="11">
        <f t="shared" si="64"/>
        <v>597.2740596612083</v>
      </c>
      <c r="O128" s="11">
        <f t="shared" si="64"/>
        <v>597.21164919978628</v>
      </c>
      <c r="P128" s="11">
        <f t="shared" si="64"/>
        <v>596.95011964716116</v>
      </c>
      <c r="Q128" s="11">
        <f t="shared" si="64"/>
        <v>595.43740893936331</v>
      </c>
      <c r="R128" s="11">
        <f t="shared" si="64"/>
        <v>594.09409805542487</v>
      </c>
      <c r="S128" s="11">
        <f t="shared" si="64"/>
        <v>592.90235543493975</v>
      </c>
      <c r="T128" s="11">
        <f t="shared" si="64"/>
        <v>591.84930272872555</v>
      </c>
      <c r="U128" s="11">
        <f t="shared" si="64"/>
        <v>590.92305222984464</v>
      </c>
      <c r="V128" s="11">
        <f t="shared" si="64"/>
        <v>590.11468815809405</v>
      </c>
      <c r="W128" s="11">
        <f t="shared" si="64"/>
        <v>589.41529473327068</v>
      </c>
      <c r="X128" s="11">
        <f t="shared" si="64"/>
        <v>588.81892810190573</v>
      </c>
      <c r="Y128" s="11">
        <f t="shared" si="64"/>
        <v>588.29884092338978</v>
      </c>
      <c r="Z128" s="11">
        <f t="shared" si="64"/>
        <v>588.11755339259275</v>
      </c>
      <c r="AA128" s="11">
        <f t="shared" si="5"/>
        <v>588.08288091402505</v>
      </c>
      <c r="AB128" s="11">
        <f t="shared" si="5"/>
        <v>588.05415228892605</v>
      </c>
      <c r="AC128" s="11">
        <f t="shared" si="5"/>
        <v>588.03136751729585</v>
      </c>
      <c r="AD128" s="11">
        <v>588.01551724137926</v>
      </c>
      <c r="AE128" s="11">
        <f t="shared" si="6"/>
        <v>588.00462017668644</v>
      </c>
      <c r="AF128" s="11">
        <f t="shared" si="6"/>
        <v>588.00065760770724</v>
      </c>
      <c r="AG128" s="11">
        <f t="shared" si="8"/>
        <v>59</v>
      </c>
    </row>
    <row r="129" spans="1:33" x14ac:dyDescent="0.25">
      <c r="A129" s="11">
        <v>3279.5</v>
      </c>
      <c r="B129" s="11">
        <f t="shared" ref="B129:Z129" si="65">C129*(B61/C61)</f>
        <v>596.05871133111202</v>
      </c>
      <c r="C129" s="11">
        <f t="shared" si="65"/>
        <v>596.06168369341526</v>
      </c>
      <c r="D129" s="11">
        <f t="shared" si="65"/>
        <v>596.07159156775936</v>
      </c>
      <c r="E129" s="11">
        <f t="shared" si="65"/>
        <v>596.08942574157879</v>
      </c>
      <c r="F129" s="11">
        <f t="shared" si="65"/>
        <v>596.11320464000482</v>
      </c>
      <c r="G129" s="11">
        <f t="shared" si="65"/>
        <v>596.14391905047171</v>
      </c>
      <c r="H129" s="11">
        <f t="shared" si="65"/>
        <v>596.18156897297945</v>
      </c>
      <c r="I129" s="11">
        <f t="shared" si="65"/>
        <v>596.22615440752804</v>
      </c>
      <c r="J129" s="11">
        <f t="shared" si="65"/>
        <v>596.2776753541176</v>
      </c>
      <c r="K129" s="11">
        <f t="shared" si="65"/>
        <v>596.33415023787916</v>
      </c>
      <c r="L129" s="11">
        <f t="shared" si="65"/>
        <v>596.4213395321076</v>
      </c>
      <c r="M129" s="11">
        <f t="shared" si="65"/>
        <v>596.4698881163938</v>
      </c>
      <c r="N129" s="11">
        <f t="shared" si="65"/>
        <v>596.47286047869704</v>
      </c>
      <c r="O129" s="11">
        <f t="shared" si="65"/>
        <v>596.41044087032901</v>
      </c>
      <c r="P129" s="11">
        <f t="shared" si="65"/>
        <v>596.14887298764359</v>
      </c>
      <c r="Q129" s="11">
        <f t="shared" si="65"/>
        <v>594.63594057529281</v>
      </c>
      <c r="R129" s="11">
        <f t="shared" si="65"/>
        <v>593.29144202679254</v>
      </c>
      <c r="S129" s="11">
        <f t="shared" si="65"/>
        <v>592.09853395575772</v>
      </c>
      <c r="T129" s="11">
        <f t="shared" si="65"/>
        <v>591.04433612554078</v>
      </c>
      <c r="U129" s="11">
        <f t="shared" si="65"/>
        <v>590.11596829949463</v>
      </c>
      <c r="V129" s="11">
        <f t="shared" si="65"/>
        <v>589.3045133907093</v>
      </c>
      <c r="W129" s="11">
        <f t="shared" si="65"/>
        <v>588.60204509970958</v>
      </c>
      <c r="X129" s="11">
        <f t="shared" si="65"/>
        <v>588.0016279144545</v>
      </c>
      <c r="Y129" s="11">
        <f t="shared" si="65"/>
        <v>587.47849214908376</v>
      </c>
      <c r="Z129" s="11">
        <f t="shared" si="65"/>
        <v>587.29519647371706</v>
      </c>
      <c r="AA129" s="11">
        <f t="shared" si="5"/>
        <v>587.25952812607818</v>
      </c>
      <c r="AB129" s="11">
        <f t="shared" si="5"/>
        <v>587.23079529048016</v>
      </c>
      <c r="AC129" s="11">
        <f t="shared" si="5"/>
        <v>587.2080071794885</v>
      </c>
      <c r="AD129" s="11">
        <v>587.19116379310344</v>
      </c>
      <c r="AE129" s="11">
        <f t="shared" si="6"/>
        <v>587.18026513132486</v>
      </c>
      <c r="AF129" s="11">
        <f t="shared" si="6"/>
        <v>587.17432040671838</v>
      </c>
      <c r="AG129" s="11">
        <f t="shared" si="8"/>
        <v>60</v>
      </c>
    </row>
    <row r="130" spans="1:33" x14ac:dyDescent="0.25">
      <c r="A130" s="11">
        <v>3305</v>
      </c>
      <c r="B130" s="11">
        <f t="shared" ref="B130:Z130" si="66">C130*(B62/C62)</f>
        <v>595.2580867952164</v>
      </c>
      <c r="C130" s="11">
        <f t="shared" si="66"/>
        <v>595.26105715483243</v>
      </c>
      <c r="D130" s="11">
        <f t="shared" si="66"/>
        <v>595.27194847342412</v>
      </c>
      <c r="E130" s="11">
        <f t="shared" si="66"/>
        <v>595.28878051124786</v>
      </c>
      <c r="F130" s="11">
        <f t="shared" si="66"/>
        <v>595.31254338817541</v>
      </c>
      <c r="G130" s="11">
        <f t="shared" si="66"/>
        <v>595.34323710420676</v>
      </c>
      <c r="H130" s="11">
        <f t="shared" si="66"/>
        <v>595.38086165934203</v>
      </c>
      <c r="I130" s="11">
        <f t="shared" si="66"/>
        <v>595.4254170535811</v>
      </c>
      <c r="J130" s="11">
        <f t="shared" si="66"/>
        <v>595.4769032869242</v>
      </c>
      <c r="K130" s="11">
        <f t="shared" si="66"/>
        <v>595.53234999975518</v>
      </c>
      <c r="L130" s="11">
        <f t="shared" si="66"/>
        <v>595.61948054848949</v>
      </c>
      <c r="M130" s="11">
        <f t="shared" si="66"/>
        <v>595.66799642221656</v>
      </c>
      <c r="N130" s="11">
        <f t="shared" si="66"/>
        <v>595.67096678183248</v>
      </c>
      <c r="O130" s="11">
        <f t="shared" si="66"/>
        <v>595.60858922989769</v>
      </c>
      <c r="P130" s="11">
        <f t="shared" si="66"/>
        <v>595.34620746382279</v>
      </c>
      <c r="Q130" s="11">
        <f t="shared" si="66"/>
        <v>593.83231417956381</v>
      </c>
      <c r="R130" s="11">
        <f t="shared" si="66"/>
        <v>592.48773139341358</v>
      </c>
      <c r="S130" s="11">
        <f t="shared" si="66"/>
        <v>591.29265670793257</v>
      </c>
      <c r="T130" s="11">
        <f t="shared" si="66"/>
        <v>590.23619880452884</v>
      </c>
      <c r="U130" s="11">
        <f t="shared" si="66"/>
        <v>589.30647624473875</v>
      </c>
      <c r="V130" s="11">
        <f t="shared" si="66"/>
        <v>588.49259770997037</v>
      </c>
      <c r="W130" s="11">
        <f t="shared" si="66"/>
        <v>587.78763236112002</v>
      </c>
      <c r="X130" s="11">
        <f t="shared" si="66"/>
        <v>587.18464935908355</v>
      </c>
      <c r="Y130" s="11">
        <f t="shared" si="66"/>
        <v>586.65691546731773</v>
      </c>
      <c r="Z130" s="11">
        <f t="shared" si="66"/>
        <v>586.4727531711294</v>
      </c>
      <c r="AA130" s="11">
        <f t="shared" si="5"/>
        <v>586.43710885573807</v>
      </c>
      <c r="AB130" s="11">
        <f t="shared" si="5"/>
        <v>586.4074052595787</v>
      </c>
      <c r="AC130" s="11">
        <f t="shared" si="5"/>
        <v>586.38463250252312</v>
      </c>
      <c r="AD130" s="11">
        <v>586.36681034482751</v>
      </c>
      <c r="AE130" s="11">
        <f t="shared" si="6"/>
        <v>586.35591902623571</v>
      </c>
      <c r="AF130" s="11">
        <f t="shared" si="6"/>
        <v>586.34997830700388</v>
      </c>
      <c r="AG130" s="11">
        <f t="shared" si="8"/>
        <v>61</v>
      </c>
    </row>
    <row r="131" spans="1:33" x14ac:dyDescent="0.25">
      <c r="A131" s="11">
        <v>3366.5</v>
      </c>
      <c r="B131" s="11">
        <f t="shared" ref="B131:Z131" si="67">C131*(B63/C63)</f>
        <v>593.3702760525448</v>
      </c>
      <c r="C131" s="11">
        <f t="shared" si="67"/>
        <v>593.37324227607451</v>
      </c>
      <c r="D131" s="11">
        <f t="shared" si="67"/>
        <v>593.38312968783987</v>
      </c>
      <c r="E131" s="11">
        <f t="shared" si="67"/>
        <v>593.39993828784111</v>
      </c>
      <c r="F131" s="11">
        <f t="shared" si="67"/>
        <v>593.423668076078</v>
      </c>
      <c r="G131" s="11">
        <f t="shared" si="67"/>
        <v>593.45333031137409</v>
      </c>
      <c r="H131" s="11">
        <f t="shared" si="67"/>
        <v>593.49090247608251</v>
      </c>
      <c r="I131" s="11">
        <f t="shared" si="67"/>
        <v>593.53440708785024</v>
      </c>
      <c r="J131" s="11">
        <f t="shared" si="67"/>
        <v>593.58483288785374</v>
      </c>
      <c r="K131" s="11">
        <f t="shared" si="67"/>
        <v>593.64020239373986</v>
      </c>
      <c r="L131" s="11">
        <f t="shared" si="67"/>
        <v>593.72622287609875</v>
      </c>
      <c r="M131" s="11">
        <f t="shared" si="67"/>
        <v>593.77368245257264</v>
      </c>
      <c r="N131" s="11">
        <f t="shared" si="67"/>
        <v>593.77565993492578</v>
      </c>
      <c r="O131" s="11">
        <f t="shared" si="67"/>
        <v>593.71238049962722</v>
      </c>
      <c r="P131" s="11">
        <f t="shared" si="67"/>
        <v>593.44739786431501</v>
      </c>
      <c r="Q131" s="11">
        <f t="shared" si="67"/>
        <v>591.9277026759753</v>
      </c>
      <c r="R131" s="11">
        <f t="shared" si="67"/>
        <v>590.5760934876472</v>
      </c>
      <c r="S131" s="11">
        <f t="shared" si="67"/>
        <v>589.37477295815279</v>
      </c>
      <c r="T131" s="11">
        <f t="shared" si="67"/>
        <v>588.30989871102076</v>
      </c>
      <c r="U131" s="11">
        <f t="shared" si="67"/>
        <v>587.37059459330908</v>
      </c>
      <c r="V131" s="11">
        <f t="shared" si="67"/>
        <v>586.54796193442905</v>
      </c>
      <c r="W131" s="11">
        <f t="shared" si="67"/>
        <v>585.83211332261521</v>
      </c>
      <c r="X131" s="11">
        <f t="shared" si="67"/>
        <v>585.21810505198471</v>
      </c>
      <c r="Y131" s="11">
        <f t="shared" si="67"/>
        <v>584.67924111077127</v>
      </c>
      <c r="Z131" s="11">
        <f t="shared" si="67"/>
        <v>584.49039154605236</v>
      </c>
      <c r="AA131" s="11">
        <f t="shared" si="5"/>
        <v>584.45281938134383</v>
      </c>
      <c r="AB131" s="11">
        <f t="shared" si="5"/>
        <v>584.42216840487117</v>
      </c>
      <c r="AC131" s="11">
        <f t="shared" si="5"/>
        <v>584.39744987545771</v>
      </c>
      <c r="AD131" s="11">
        <v>584.37866379310344</v>
      </c>
      <c r="AE131" s="11">
        <f t="shared" si="6"/>
        <v>584.36581015780848</v>
      </c>
      <c r="AF131" s="11">
        <f t="shared" si="6"/>
        <v>584.35888896957283</v>
      </c>
      <c r="AG131" s="11">
        <f t="shared" si="8"/>
        <v>62</v>
      </c>
    </row>
    <row r="132" spans="1:33" x14ac:dyDescent="0.25">
      <c r="A132" s="11">
        <v>3439</v>
      </c>
      <c r="B132" s="11">
        <f t="shared" ref="B132:Z132" si="68">C132*(B64/C64)</f>
        <v>590.9354088149488</v>
      </c>
      <c r="C132" s="11">
        <f t="shared" si="68"/>
        <v>590.9383605599262</v>
      </c>
      <c r="D132" s="11">
        <f t="shared" si="68"/>
        <v>590.94918362484327</v>
      </c>
      <c r="E132" s="11">
        <f t="shared" si="68"/>
        <v>590.96591017971514</v>
      </c>
      <c r="F132" s="11">
        <f t="shared" si="68"/>
        <v>590.9895241395343</v>
      </c>
      <c r="G132" s="11">
        <f t="shared" si="68"/>
        <v>591.02002550430086</v>
      </c>
      <c r="H132" s="11">
        <f t="shared" si="68"/>
        <v>591.0564303590221</v>
      </c>
      <c r="I132" s="11">
        <f t="shared" si="68"/>
        <v>591.10070653368302</v>
      </c>
      <c r="J132" s="11">
        <f t="shared" si="68"/>
        <v>591.15088619829885</v>
      </c>
      <c r="K132" s="11">
        <f t="shared" si="68"/>
        <v>591.20598543787685</v>
      </c>
      <c r="L132" s="11">
        <f t="shared" si="68"/>
        <v>591.2925699572138</v>
      </c>
      <c r="M132" s="11">
        <f t="shared" si="68"/>
        <v>591.33979787685212</v>
      </c>
      <c r="N132" s="11">
        <f t="shared" si="68"/>
        <v>591.34274962182963</v>
      </c>
      <c r="O132" s="11">
        <f t="shared" si="68"/>
        <v>591.28076297730422</v>
      </c>
      <c r="P132" s="11">
        <f t="shared" si="68"/>
        <v>591.01805767431574</v>
      </c>
      <c r="Q132" s="11">
        <f t="shared" si="68"/>
        <v>589.50971599086597</v>
      </c>
      <c r="R132" s="11">
        <f t="shared" si="68"/>
        <v>588.16863985613509</v>
      </c>
      <c r="S132" s="11">
        <f t="shared" si="68"/>
        <v>586.97711880025906</v>
      </c>
      <c r="T132" s="11">
        <f t="shared" si="68"/>
        <v>585.92137801334331</v>
      </c>
      <c r="U132" s="11">
        <f t="shared" si="68"/>
        <v>584.99157834546304</v>
      </c>
      <c r="V132" s="11">
        <f t="shared" si="68"/>
        <v>584.175912816709</v>
      </c>
      <c r="W132" s="11">
        <f t="shared" si="68"/>
        <v>583.46847793712618</v>
      </c>
      <c r="X132" s="11">
        <f t="shared" si="68"/>
        <v>582.8623863017674</v>
      </c>
      <c r="Y132" s="11">
        <f t="shared" si="68"/>
        <v>582.33008829084349</v>
      </c>
      <c r="Z132" s="11">
        <f t="shared" si="68"/>
        <v>582.14412835726728</v>
      </c>
      <c r="AA132" s="11">
        <f t="shared" si="5"/>
        <v>582.10772350254604</v>
      </c>
      <c r="AB132" s="11">
        <f t="shared" si="5"/>
        <v>582.07722213777947</v>
      </c>
      <c r="AC132" s="11">
        <f t="shared" si="5"/>
        <v>582.05360817796031</v>
      </c>
      <c r="AD132" s="11">
        <v>582.03491379310344</v>
      </c>
      <c r="AE132" s="11">
        <f t="shared" si="6"/>
        <v>582.02310681319386</v>
      </c>
      <c r="AF132" s="11">
        <f t="shared" si="6"/>
        <v>582.01621940824646</v>
      </c>
      <c r="AG132" s="11">
        <f t="shared" si="8"/>
        <v>63</v>
      </c>
    </row>
    <row r="133" spans="1:33" x14ac:dyDescent="0.25">
      <c r="A133" s="11">
        <v>3480</v>
      </c>
      <c r="B133" s="11">
        <f t="shared" ref="B133:Z133" si="69">C133*(B65/C65)</f>
        <v>590.02848506045757</v>
      </c>
      <c r="C133" s="11">
        <f t="shared" si="69"/>
        <v>590.03143799340455</v>
      </c>
      <c r="D133" s="11">
        <f t="shared" si="69"/>
        <v>590.04226541420996</v>
      </c>
      <c r="E133" s="11">
        <f t="shared" si="69"/>
        <v>590.05899870090934</v>
      </c>
      <c r="F133" s="11">
        <f t="shared" si="69"/>
        <v>590.08262216448486</v>
      </c>
      <c r="G133" s="11">
        <f t="shared" si="69"/>
        <v>590.11412011591881</v>
      </c>
      <c r="H133" s="11">
        <f t="shared" si="69"/>
        <v>590.15152393324672</v>
      </c>
      <c r="I133" s="11">
        <f t="shared" si="69"/>
        <v>590.19581792745078</v>
      </c>
      <c r="J133" s="11">
        <f t="shared" si="69"/>
        <v>590.24700209853097</v>
      </c>
      <c r="K133" s="11">
        <f t="shared" si="69"/>
        <v>590.30409213550513</v>
      </c>
      <c r="L133" s="11">
        <f t="shared" si="69"/>
        <v>590.39071150194866</v>
      </c>
      <c r="M133" s="11">
        <f t="shared" si="69"/>
        <v>590.43992705106427</v>
      </c>
      <c r="N133" s="11">
        <f t="shared" si="69"/>
        <v>590.44287998401126</v>
      </c>
      <c r="O133" s="11">
        <f t="shared" si="69"/>
        <v>590.38086839212565</v>
      </c>
      <c r="P133" s="11">
        <f t="shared" si="69"/>
        <v>590.12101029279518</v>
      </c>
      <c r="Q133" s="11">
        <f t="shared" si="69"/>
        <v>588.61698311182181</v>
      </c>
      <c r="R133" s="11">
        <f t="shared" si="69"/>
        <v>587.27930448685925</v>
      </c>
      <c r="S133" s="11">
        <f t="shared" si="69"/>
        <v>586.09025682022593</v>
      </c>
      <c r="T133" s="11">
        <f t="shared" si="69"/>
        <v>585.03704406915153</v>
      </c>
      <c r="U133" s="11">
        <f t="shared" si="69"/>
        <v>584.10785450184869</v>
      </c>
      <c r="V133" s="11">
        <f t="shared" si="69"/>
        <v>583.29382931947634</v>
      </c>
      <c r="W133" s="11">
        <f t="shared" si="69"/>
        <v>582.58610972319377</v>
      </c>
      <c r="X133" s="11">
        <f t="shared" si="69"/>
        <v>581.97878984710701</v>
      </c>
      <c r="Y133" s="11">
        <f t="shared" si="69"/>
        <v>581.44627760567607</v>
      </c>
      <c r="Z133" s="11">
        <f t="shared" si="69"/>
        <v>581.25925851903673</v>
      </c>
      <c r="AA133" s="11">
        <f t="shared" si="5"/>
        <v>581.22283901269111</v>
      </c>
      <c r="AB133" s="11">
        <f t="shared" si="5"/>
        <v>581.19232537223945</v>
      </c>
      <c r="AC133" s="11">
        <f t="shared" si="5"/>
        <v>581.16870190866393</v>
      </c>
      <c r="AD133" s="11">
        <v>581.15</v>
      </c>
      <c r="AE133" s="11">
        <f t="shared" si="6"/>
        <v>581.13818826821216</v>
      </c>
      <c r="AF133" s="11">
        <f t="shared" si="6"/>
        <v>581.13228240231831</v>
      </c>
      <c r="AG133" s="11">
        <f t="shared" si="8"/>
        <v>64</v>
      </c>
    </row>
    <row r="134" spans="1:33" x14ac:dyDescent="0.25">
      <c r="A134" s="11">
        <v>3600.5</v>
      </c>
      <c r="B134" s="11">
        <f t="shared" ref="B134:Z134" si="70">C134*(B66/C66)</f>
        <v>553.85307053051417</v>
      </c>
      <c r="C134" s="11">
        <f t="shared" si="70"/>
        <v>553.85604262656159</v>
      </c>
      <c r="D134" s="11">
        <f t="shared" si="70"/>
        <v>553.86396821602125</v>
      </c>
      <c r="E134" s="11">
        <f t="shared" si="70"/>
        <v>553.87684729889338</v>
      </c>
      <c r="F134" s="11">
        <f t="shared" si="70"/>
        <v>553.89467987517787</v>
      </c>
      <c r="G134" s="11">
        <f t="shared" si="70"/>
        <v>553.91845664355719</v>
      </c>
      <c r="H134" s="11">
        <f t="shared" si="70"/>
        <v>553.94619620666629</v>
      </c>
      <c r="I134" s="11">
        <f t="shared" si="70"/>
        <v>553.97987996187021</v>
      </c>
      <c r="J134" s="11">
        <f t="shared" si="70"/>
        <v>554.01851721048649</v>
      </c>
      <c r="K134" s="11">
        <f t="shared" si="70"/>
        <v>554.06111725383266</v>
      </c>
      <c r="L134" s="11">
        <f t="shared" si="70"/>
        <v>554.12947546292298</v>
      </c>
      <c r="M134" s="11">
        <f t="shared" si="70"/>
        <v>554.16811271153927</v>
      </c>
      <c r="N134" s="11">
        <f t="shared" si="70"/>
        <v>554.17009410890432</v>
      </c>
      <c r="O134" s="11">
        <f t="shared" si="70"/>
        <v>554.11956847609827</v>
      </c>
      <c r="P134" s="11">
        <f t="shared" si="70"/>
        <v>553.91449384882708</v>
      </c>
      <c r="Q134" s="11">
        <f t="shared" si="70"/>
        <v>552.76032988375039</v>
      </c>
      <c r="R134" s="11">
        <f t="shared" si="70"/>
        <v>551.73297535002973</v>
      </c>
      <c r="S134" s="11">
        <f t="shared" si="70"/>
        <v>550.81955116479298</v>
      </c>
      <c r="T134" s="11">
        <f t="shared" si="70"/>
        <v>550.01015034121554</v>
      </c>
      <c r="U134" s="11">
        <f t="shared" si="70"/>
        <v>549.29486589247267</v>
      </c>
      <c r="V134" s="11">
        <f t="shared" si="70"/>
        <v>548.66775362646968</v>
      </c>
      <c r="W134" s="11">
        <f t="shared" si="70"/>
        <v>548.1228693511116</v>
      </c>
      <c r="X134" s="11">
        <f t="shared" si="70"/>
        <v>547.65327817562115</v>
      </c>
      <c r="Y134" s="11">
        <f t="shared" si="70"/>
        <v>547.24114752371406</v>
      </c>
      <c r="Z134" s="11">
        <f t="shared" si="70"/>
        <v>547.09452411870859</v>
      </c>
      <c r="AA134" s="11">
        <f t="shared" si="5"/>
        <v>547.06579385691691</v>
      </c>
      <c r="AB134" s="11">
        <f t="shared" si="5"/>
        <v>547.04102638985512</v>
      </c>
      <c r="AC134" s="11">
        <f t="shared" si="5"/>
        <v>547.02220311488816</v>
      </c>
      <c r="AD134" s="11">
        <v>547.00833333333355</v>
      </c>
      <c r="AE134" s="11">
        <f t="shared" si="6"/>
        <v>546.99842634650884</v>
      </c>
      <c r="AF134" s="11">
        <f t="shared" si="6"/>
        <v>546.99446355177895</v>
      </c>
      <c r="AG134" s="11">
        <f t="shared" si="8"/>
        <v>65</v>
      </c>
    </row>
    <row r="135" spans="1:33" x14ac:dyDescent="0.25">
      <c r="A135" s="11">
        <v>3706</v>
      </c>
      <c r="B135" s="11">
        <f t="shared" ref="B135:Z135" si="71">C135*(B67/C67)</f>
        <v>523.58736824089397</v>
      </c>
      <c r="C135" s="11">
        <f t="shared" si="71"/>
        <v>523.59017792459963</v>
      </c>
      <c r="D135" s="11">
        <f t="shared" si="71"/>
        <v>523.5976704144814</v>
      </c>
      <c r="E135" s="11">
        <f t="shared" si="71"/>
        <v>523.6098457105395</v>
      </c>
      <c r="F135" s="11">
        <f t="shared" si="71"/>
        <v>523.62670381277371</v>
      </c>
      <c r="G135" s="11">
        <f t="shared" si="71"/>
        <v>523.64918128241936</v>
      </c>
      <c r="H135" s="11">
        <f t="shared" si="71"/>
        <v>523.6754049970059</v>
      </c>
      <c r="I135" s="11">
        <f t="shared" si="71"/>
        <v>523.70724807900376</v>
      </c>
      <c r="J135" s="11">
        <f t="shared" si="71"/>
        <v>523.74377396717784</v>
      </c>
      <c r="K135" s="11">
        <f t="shared" si="71"/>
        <v>523.78404610029293</v>
      </c>
      <c r="L135" s="11">
        <f t="shared" si="71"/>
        <v>523.84866882552399</v>
      </c>
      <c r="M135" s="11">
        <f t="shared" si="71"/>
        <v>523.88519471369807</v>
      </c>
      <c r="N135" s="11">
        <f t="shared" si="71"/>
        <v>523.88706783616863</v>
      </c>
      <c r="O135" s="11">
        <f t="shared" si="71"/>
        <v>523.83930321317166</v>
      </c>
      <c r="P135" s="11">
        <f t="shared" si="71"/>
        <v>523.64543503747836</v>
      </c>
      <c r="Q135" s="11">
        <f t="shared" si="71"/>
        <v>522.55434119843164</v>
      </c>
      <c r="R135" s="11">
        <f t="shared" si="71"/>
        <v>521.58312719749472</v>
      </c>
      <c r="S135" s="11">
        <f t="shared" si="71"/>
        <v>520.7196177386096</v>
      </c>
      <c r="T135" s="11">
        <f t="shared" si="71"/>
        <v>519.95444720942396</v>
      </c>
      <c r="U135" s="11">
        <f t="shared" si="71"/>
        <v>519.27824999758548</v>
      </c>
      <c r="V135" s="11">
        <f t="shared" si="71"/>
        <v>518.68540673568282</v>
      </c>
      <c r="W135" s="11">
        <f t="shared" si="71"/>
        <v>518.17029805630455</v>
      </c>
      <c r="X135" s="11">
        <f t="shared" si="71"/>
        <v>517.72636803080388</v>
      </c>
      <c r="Y135" s="11">
        <f t="shared" si="71"/>
        <v>517.33675855694696</v>
      </c>
      <c r="Z135" s="11">
        <f t="shared" si="71"/>
        <v>517.1981474941324</v>
      </c>
      <c r="AA135" s="11">
        <f t="shared" ref="AA135:AC135" si="72">AB135*(AA67/AB67)</f>
        <v>517.17098721831064</v>
      </c>
      <c r="AB135" s="11">
        <f t="shared" si="72"/>
        <v>517.14757318742977</v>
      </c>
      <c r="AC135" s="11">
        <f t="shared" si="72"/>
        <v>517.12977852396034</v>
      </c>
      <c r="AD135" s="11">
        <v>517.11666666666702</v>
      </c>
      <c r="AE135" s="11">
        <f t="shared" ref="AE135:AF135" si="73">AD135*(AE67/AD67)</f>
        <v>517.10730105431469</v>
      </c>
      <c r="AF135" s="11">
        <f t="shared" si="73"/>
        <v>517.10355480937369</v>
      </c>
      <c r="AG135" s="11">
        <f t="shared" si="8"/>
        <v>66</v>
      </c>
    </row>
    <row r="137" spans="1:33" x14ac:dyDescent="0.25">
      <c r="A137" t="s">
        <v>53</v>
      </c>
      <c r="B137" s="32">
        <v>1</v>
      </c>
      <c r="C137" s="32">
        <f>B137+1</f>
        <v>2</v>
      </c>
      <c r="D137" s="32">
        <f>C137+1</f>
        <v>3</v>
      </c>
      <c r="E137" s="32">
        <f t="shared" ref="E137:AF137" si="74">D137+1</f>
        <v>4</v>
      </c>
      <c r="F137" s="32">
        <f t="shared" si="74"/>
        <v>5</v>
      </c>
      <c r="G137" s="32">
        <f t="shared" si="74"/>
        <v>6</v>
      </c>
      <c r="H137" s="32">
        <f t="shared" si="74"/>
        <v>7</v>
      </c>
      <c r="I137" s="32">
        <f t="shared" si="74"/>
        <v>8</v>
      </c>
      <c r="J137" s="32">
        <f t="shared" si="74"/>
        <v>9</v>
      </c>
      <c r="K137" s="32">
        <f t="shared" si="74"/>
        <v>10</v>
      </c>
      <c r="L137" s="32">
        <f t="shared" si="74"/>
        <v>11</v>
      </c>
      <c r="M137" s="33">
        <f t="shared" si="74"/>
        <v>12</v>
      </c>
      <c r="N137" s="33">
        <f t="shared" si="74"/>
        <v>13</v>
      </c>
      <c r="O137" s="33">
        <f t="shared" si="74"/>
        <v>14</v>
      </c>
      <c r="P137" s="33">
        <f t="shared" si="74"/>
        <v>15</v>
      </c>
      <c r="Q137" s="34">
        <f t="shared" si="74"/>
        <v>16</v>
      </c>
      <c r="R137" s="34">
        <f t="shared" si="74"/>
        <v>17</v>
      </c>
      <c r="S137" s="34">
        <f t="shared" si="74"/>
        <v>18</v>
      </c>
      <c r="T137" s="34">
        <f t="shared" si="74"/>
        <v>19</v>
      </c>
      <c r="U137" s="34">
        <f t="shared" si="74"/>
        <v>20</v>
      </c>
      <c r="V137" s="34">
        <f t="shared" si="74"/>
        <v>21</v>
      </c>
      <c r="W137" s="34">
        <f t="shared" si="74"/>
        <v>22</v>
      </c>
      <c r="X137" s="34">
        <f t="shared" si="74"/>
        <v>23</v>
      </c>
      <c r="Y137" s="34">
        <f t="shared" si="74"/>
        <v>24</v>
      </c>
      <c r="Z137" s="34">
        <f t="shared" si="74"/>
        <v>25</v>
      </c>
      <c r="AA137" s="35">
        <f t="shared" si="74"/>
        <v>26</v>
      </c>
      <c r="AB137" s="35">
        <f t="shared" si="74"/>
        <v>27</v>
      </c>
      <c r="AC137" s="35">
        <f t="shared" si="74"/>
        <v>28</v>
      </c>
      <c r="AD137" s="35">
        <f t="shared" si="74"/>
        <v>29</v>
      </c>
      <c r="AE137" s="35">
        <f t="shared" si="74"/>
        <v>30</v>
      </c>
      <c r="AF137" s="35">
        <f t="shared" si="74"/>
        <v>31</v>
      </c>
    </row>
    <row r="138" spans="1:33" x14ac:dyDescent="0.25">
      <c r="A138" s="11">
        <v>-370</v>
      </c>
      <c r="B138" s="11">
        <f t="shared" ref="B138:AB147" si="75">C138*(C70/B70)</f>
        <v>484.60247038394937</v>
      </c>
      <c r="C138" s="11">
        <f t="shared" si="75"/>
        <v>484.60247038394937</v>
      </c>
      <c r="D138" s="11">
        <f t="shared" si="75"/>
        <v>484.60247038394937</v>
      </c>
      <c r="E138" s="11">
        <f t="shared" si="75"/>
        <v>484.60247038394937</v>
      </c>
      <c r="F138" s="11">
        <f t="shared" si="75"/>
        <v>484.60247038394937</v>
      </c>
      <c r="G138" s="11">
        <f t="shared" si="75"/>
        <v>484.60247038394937</v>
      </c>
      <c r="H138" s="11">
        <f t="shared" si="75"/>
        <v>484.60247038394937</v>
      </c>
      <c r="I138" s="11">
        <f t="shared" si="75"/>
        <v>484.60247038394937</v>
      </c>
      <c r="J138" s="11">
        <f t="shared" si="75"/>
        <v>484.60247038394937</v>
      </c>
      <c r="K138" s="11">
        <f t="shared" si="75"/>
        <v>484.60247038394937</v>
      </c>
      <c r="L138" s="11">
        <f t="shared" si="75"/>
        <v>484.60247038394937</v>
      </c>
      <c r="M138" s="11">
        <f t="shared" si="75"/>
        <v>484.60247038394937</v>
      </c>
      <c r="N138" s="11">
        <f t="shared" si="75"/>
        <v>484.60247038394937</v>
      </c>
      <c r="O138" s="11">
        <f t="shared" si="75"/>
        <v>484.60247038394937</v>
      </c>
      <c r="P138" s="11">
        <f t="shared" si="75"/>
        <v>484.60247038394937</v>
      </c>
      <c r="Q138" s="11">
        <f t="shared" si="75"/>
        <v>484.60247038394937</v>
      </c>
      <c r="R138" s="11">
        <f t="shared" si="75"/>
        <v>484.60247038394937</v>
      </c>
      <c r="S138" s="11">
        <f t="shared" si="75"/>
        <v>484.60247038394937</v>
      </c>
      <c r="T138" s="11">
        <f t="shared" si="75"/>
        <v>484.60247038394937</v>
      </c>
      <c r="U138" s="11">
        <f t="shared" si="75"/>
        <v>484.60247038394937</v>
      </c>
      <c r="V138" s="11">
        <f t="shared" si="75"/>
        <v>484.60247038394937</v>
      </c>
      <c r="W138" s="11">
        <f t="shared" si="75"/>
        <v>484.60247038394937</v>
      </c>
      <c r="X138" s="11">
        <f t="shared" si="75"/>
        <v>484.60247038394937</v>
      </c>
      <c r="Y138" s="11">
        <f t="shared" si="75"/>
        <v>484.60247038394937</v>
      </c>
      <c r="Z138" s="11">
        <f t="shared" si="75"/>
        <v>484.60247038394937</v>
      </c>
      <c r="AA138" s="11">
        <f t="shared" si="75"/>
        <v>484.60247038394937</v>
      </c>
      <c r="AB138" s="11">
        <f t="shared" si="75"/>
        <v>484.60247038394937</v>
      </c>
      <c r="AC138">
        <f>AD138*(AD70/AC70)</f>
        <v>484.60247038394937</v>
      </c>
      <c r="AD138" s="11">
        <v>484.60247038394937</v>
      </c>
      <c r="AE138">
        <f>AD138*(AE70/AD70)</f>
        <v>484.60247038394937</v>
      </c>
      <c r="AF138" s="11">
        <f>AE138*(AF70/AE70)</f>
        <v>484.60247038394937</v>
      </c>
    </row>
    <row r="139" spans="1:33" x14ac:dyDescent="0.25">
      <c r="A139" s="11">
        <v>-325</v>
      </c>
      <c r="B139" s="11">
        <f t="shared" si="75"/>
        <v>487.90879960573352</v>
      </c>
      <c r="C139" s="11">
        <f t="shared" si="75"/>
        <v>487.90879960573352</v>
      </c>
      <c r="D139" s="11">
        <f t="shared" si="75"/>
        <v>487.90879960573352</v>
      </c>
      <c r="E139" s="11">
        <f t="shared" si="75"/>
        <v>487.90879960573352</v>
      </c>
      <c r="F139" s="11">
        <f t="shared" si="75"/>
        <v>487.90879960573352</v>
      </c>
      <c r="G139" s="11">
        <f t="shared" si="75"/>
        <v>487.90879960573352</v>
      </c>
      <c r="H139" s="11">
        <f t="shared" si="75"/>
        <v>487.90879960573352</v>
      </c>
      <c r="I139" s="11">
        <f t="shared" si="75"/>
        <v>487.90879960573352</v>
      </c>
      <c r="J139" s="11">
        <f t="shared" si="75"/>
        <v>487.90879960573352</v>
      </c>
      <c r="K139" s="11">
        <f t="shared" si="75"/>
        <v>487.90879960573352</v>
      </c>
      <c r="L139" s="11">
        <f t="shared" si="75"/>
        <v>487.90879960573352</v>
      </c>
      <c r="M139" s="11">
        <f t="shared" si="75"/>
        <v>487.90879960573352</v>
      </c>
      <c r="N139" s="11">
        <f t="shared" si="75"/>
        <v>487.90879960573352</v>
      </c>
      <c r="O139" s="11">
        <f t="shared" si="75"/>
        <v>487.90879960573352</v>
      </c>
      <c r="P139" s="11">
        <f t="shared" si="75"/>
        <v>487.90879960573352</v>
      </c>
      <c r="Q139" s="11">
        <f t="shared" si="75"/>
        <v>487.90879960573352</v>
      </c>
      <c r="R139" s="11">
        <f t="shared" si="75"/>
        <v>487.90879960573352</v>
      </c>
      <c r="S139" s="11">
        <f t="shared" si="75"/>
        <v>487.90879960573352</v>
      </c>
      <c r="T139" s="11">
        <f t="shared" si="75"/>
        <v>487.90879960573352</v>
      </c>
      <c r="U139" s="11">
        <f t="shared" si="75"/>
        <v>487.90879960573352</v>
      </c>
      <c r="V139" s="11">
        <f t="shared" si="75"/>
        <v>487.90879960573352</v>
      </c>
      <c r="W139" s="11">
        <f t="shared" si="75"/>
        <v>487.90879960573352</v>
      </c>
      <c r="X139" s="11">
        <f t="shared" si="75"/>
        <v>487.90879960573352</v>
      </c>
      <c r="Y139" s="11">
        <f t="shared" si="75"/>
        <v>487.90879960573352</v>
      </c>
      <c r="Z139" s="11">
        <f t="shared" si="75"/>
        <v>487.90879960573352</v>
      </c>
      <c r="AA139" s="11">
        <f t="shared" si="75"/>
        <v>487.90879960573352</v>
      </c>
      <c r="AB139" s="11">
        <f t="shared" si="75"/>
        <v>487.90879960573352</v>
      </c>
      <c r="AC139" s="11">
        <f t="shared" ref="AC139:AC202" si="76">AD139*(AD71/AC71)</f>
        <v>487.90879960573352</v>
      </c>
      <c r="AD139" s="11">
        <v>487.90879960573352</v>
      </c>
      <c r="AE139" s="11">
        <f t="shared" ref="AE139:AF202" si="77">AD139*(AE71/AD71)</f>
        <v>487.90879960573352</v>
      </c>
      <c r="AF139" s="11">
        <f t="shared" si="77"/>
        <v>487.90879960573352</v>
      </c>
    </row>
    <row r="140" spans="1:33" x14ac:dyDescent="0.25">
      <c r="A140" s="11">
        <v>-240</v>
      </c>
      <c r="B140" s="11">
        <f t="shared" si="75"/>
        <v>494.15287303663013</v>
      </c>
      <c r="C140" s="11">
        <f t="shared" si="75"/>
        <v>494.15287303663013</v>
      </c>
      <c r="D140" s="11">
        <f t="shared" si="75"/>
        <v>494.15287303663013</v>
      </c>
      <c r="E140" s="11">
        <f t="shared" si="75"/>
        <v>494.15287303663013</v>
      </c>
      <c r="F140" s="11">
        <f t="shared" si="75"/>
        <v>494.15287303663013</v>
      </c>
      <c r="G140" s="11">
        <f t="shared" si="75"/>
        <v>494.15287303663013</v>
      </c>
      <c r="H140" s="11">
        <f t="shared" si="75"/>
        <v>494.15287303663013</v>
      </c>
      <c r="I140" s="11">
        <f t="shared" si="75"/>
        <v>494.15287303663013</v>
      </c>
      <c r="J140" s="11">
        <f t="shared" si="75"/>
        <v>494.15287303663013</v>
      </c>
      <c r="K140" s="11">
        <f t="shared" si="75"/>
        <v>494.15287303663013</v>
      </c>
      <c r="L140" s="11">
        <f t="shared" si="75"/>
        <v>494.15287303663013</v>
      </c>
      <c r="M140" s="11">
        <f t="shared" si="75"/>
        <v>494.15287303663013</v>
      </c>
      <c r="N140" s="11">
        <f t="shared" si="75"/>
        <v>494.15287303663013</v>
      </c>
      <c r="O140" s="11">
        <f t="shared" si="75"/>
        <v>494.15287303663013</v>
      </c>
      <c r="P140" s="11">
        <f t="shared" si="75"/>
        <v>494.15287303663013</v>
      </c>
      <c r="Q140" s="11">
        <f t="shared" si="75"/>
        <v>494.15287303663013</v>
      </c>
      <c r="R140" s="11">
        <f t="shared" si="75"/>
        <v>494.15287303663013</v>
      </c>
      <c r="S140" s="11">
        <f t="shared" si="75"/>
        <v>494.15287303663013</v>
      </c>
      <c r="T140" s="11">
        <f t="shared" si="75"/>
        <v>494.15287303663013</v>
      </c>
      <c r="U140" s="11">
        <f t="shared" si="75"/>
        <v>494.15287303663013</v>
      </c>
      <c r="V140" s="11">
        <f t="shared" si="75"/>
        <v>494.15408813577028</v>
      </c>
      <c r="W140" s="11">
        <f t="shared" si="75"/>
        <v>494.15408813577028</v>
      </c>
      <c r="X140" s="11">
        <f t="shared" si="75"/>
        <v>494.15408813577028</v>
      </c>
      <c r="Y140" s="11">
        <f t="shared" si="75"/>
        <v>494.15408813577028</v>
      </c>
      <c r="Z140" s="11">
        <f t="shared" si="75"/>
        <v>494.15408813577028</v>
      </c>
      <c r="AA140" s="11">
        <f t="shared" si="75"/>
        <v>494.15408813577028</v>
      </c>
      <c r="AB140" s="11">
        <f t="shared" si="75"/>
        <v>494.15408813577028</v>
      </c>
      <c r="AC140" s="11">
        <f t="shared" si="76"/>
        <v>494.15408813577028</v>
      </c>
      <c r="AD140" s="11">
        <v>494.15408813577028</v>
      </c>
      <c r="AE140" s="11">
        <f t="shared" si="77"/>
        <v>494.15408813577028</v>
      </c>
      <c r="AF140" s="11">
        <f t="shared" si="77"/>
        <v>494.15408813577028</v>
      </c>
    </row>
    <row r="141" spans="1:33" x14ac:dyDescent="0.25">
      <c r="A141" s="11">
        <v>-107.5</v>
      </c>
      <c r="B141" s="11">
        <f t="shared" si="75"/>
        <v>503.86588790602656</v>
      </c>
      <c r="C141" s="11">
        <f t="shared" si="75"/>
        <v>503.86588790602656</v>
      </c>
      <c r="D141" s="11">
        <f t="shared" si="75"/>
        <v>503.86588790602656</v>
      </c>
      <c r="E141" s="11">
        <f t="shared" si="75"/>
        <v>503.86588790602656</v>
      </c>
      <c r="F141" s="11">
        <f t="shared" si="75"/>
        <v>503.86588790602656</v>
      </c>
      <c r="G141" s="11">
        <f t="shared" si="75"/>
        <v>503.86712484812006</v>
      </c>
      <c r="H141" s="11">
        <f t="shared" si="75"/>
        <v>503.86712484812006</v>
      </c>
      <c r="I141" s="11">
        <f t="shared" si="75"/>
        <v>503.86712484812006</v>
      </c>
      <c r="J141" s="11">
        <f t="shared" si="75"/>
        <v>503.86836179628676</v>
      </c>
      <c r="K141" s="11">
        <f t="shared" si="75"/>
        <v>503.86836179628676</v>
      </c>
      <c r="L141" s="11">
        <f t="shared" si="75"/>
        <v>503.86959875052656</v>
      </c>
      <c r="M141" s="11">
        <f t="shared" si="75"/>
        <v>503.87083571083974</v>
      </c>
      <c r="N141" s="11">
        <f t="shared" si="75"/>
        <v>503.87207267722619</v>
      </c>
      <c r="O141" s="11">
        <f t="shared" si="75"/>
        <v>503.87207267722619</v>
      </c>
      <c r="P141" s="11">
        <f t="shared" si="75"/>
        <v>503.87330964968584</v>
      </c>
      <c r="Q141" s="11">
        <f t="shared" si="75"/>
        <v>503.87702060350563</v>
      </c>
      <c r="R141" s="11">
        <f t="shared" si="75"/>
        <v>503.87949460308619</v>
      </c>
      <c r="S141" s="11">
        <f t="shared" si="75"/>
        <v>503.88196862696128</v>
      </c>
      <c r="T141" s="11">
        <f t="shared" si="75"/>
        <v>503.8844426751312</v>
      </c>
      <c r="U141" s="11">
        <f t="shared" si="75"/>
        <v>503.88567970832679</v>
      </c>
      <c r="V141" s="11">
        <f t="shared" si="75"/>
        <v>503.88691674759627</v>
      </c>
      <c r="W141" s="11">
        <f t="shared" si="75"/>
        <v>503.88815379293953</v>
      </c>
      <c r="X141" s="11">
        <f t="shared" si="75"/>
        <v>503.88939084435685</v>
      </c>
      <c r="Y141" s="11">
        <f t="shared" si="75"/>
        <v>503.88939084435685</v>
      </c>
      <c r="Z141" s="11">
        <f t="shared" si="75"/>
        <v>503.88939084435685</v>
      </c>
      <c r="AA141" s="11">
        <f t="shared" si="75"/>
        <v>503.88939084435685</v>
      </c>
      <c r="AB141" s="11">
        <f t="shared" si="75"/>
        <v>503.88939084435685</v>
      </c>
      <c r="AC141" s="11">
        <f t="shared" si="76"/>
        <v>503.88939084435685</v>
      </c>
      <c r="AD141" s="11">
        <v>503.88939084435685</v>
      </c>
      <c r="AE141" s="11">
        <f t="shared" si="77"/>
        <v>503.88939084435685</v>
      </c>
      <c r="AF141" s="11">
        <f t="shared" si="77"/>
        <v>503.88939084435685</v>
      </c>
    </row>
    <row r="142" spans="1:33" x14ac:dyDescent="0.25">
      <c r="A142" s="11">
        <v>0</v>
      </c>
      <c r="B142" s="11">
        <f t="shared" si="75"/>
        <v>507.02341503290984</v>
      </c>
      <c r="C142" s="11">
        <f t="shared" si="75"/>
        <v>507.02242237974082</v>
      </c>
      <c r="D142" s="11">
        <f t="shared" si="75"/>
        <v>507.01745917219807</v>
      </c>
      <c r="E142" s="11">
        <f t="shared" si="75"/>
        <v>507.00951824223807</v>
      </c>
      <c r="F142" s="11">
        <f t="shared" si="75"/>
        <v>506.99859986968391</v>
      </c>
      <c r="G142" s="11">
        <f t="shared" si="75"/>
        <v>506.9847044392568</v>
      </c>
      <c r="H142" s="11">
        <f t="shared" si="75"/>
        <v>506.96684000500073</v>
      </c>
      <c r="I142" s="11">
        <f t="shared" si="75"/>
        <v>506.94699211011118</v>
      </c>
      <c r="J142" s="11">
        <f t="shared" si="75"/>
        <v>506.92317668756112</v>
      </c>
      <c r="K142" s="11">
        <f t="shared" si="75"/>
        <v>506.89737917141542</v>
      </c>
      <c r="L142" s="11">
        <f t="shared" si="75"/>
        <v>506.85471981022312</v>
      </c>
      <c r="M142" s="11">
        <f t="shared" si="75"/>
        <v>506.82992115669106</v>
      </c>
      <c r="N142" s="11">
        <f t="shared" si="75"/>
        <v>506.82992115669106</v>
      </c>
      <c r="O142" s="11">
        <f t="shared" si="75"/>
        <v>506.86761606913331</v>
      </c>
      <c r="P142" s="11">
        <f t="shared" si="75"/>
        <v>507.01051084487966</v>
      </c>
      <c r="Q142" s="11">
        <f t="shared" si="75"/>
        <v>507.78393524329795</v>
      </c>
      <c r="R142" s="11">
        <f t="shared" si="75"/>
        <v>508.47484928528672</v>
      </c>
      <c r="S142" s="11">
        <f t="shared" si="75"/>
        <v>509.09457852795344</v>
      </c>
      <c r="T142" s="11">
        <f t="shared" si="75"/>
        <v>509.64861301803091</v>
      </c>
      <c r="U142" s="11">
        <f t="shared" si="75"/>
        <v>510.14254807118715</v>
      </c>
      <c r="V142" s="11">
        <f t="shared" si="75"/>
        <v>510.58005708293359</v>
      </c>
      <c r="W142" s="11">
        <f t="shared" si="75"/>
        <v>510.96689602578027</v>
      </c>
      <c r="X142" s="11">
        <f t="shared" si="75"/>
        <v>511.30384228485002</v>
      </c>
      <c r="Y142" s="11">
        <f t="shared" si="75"/>
        <v>511.60585700006777</v>
      </c>
      <c r="Z142" s="11">
        <f t="shared" si="75"/>
        <v>511.71604476948664</v>
      </c>
      <c r="AA142" s="11">
        <f t="shared" si="75"/>
        <v>511.73930146429791</v>
      </c>
      <c r="AB142" s="11">
        <f t="shared" si="75"/>
        <v>511.7595263955875</v>
      </c>
      <c r="AC142" s="11">
        <f t="shared" si="76"/>
        <v>511.77570749168882</v>
      </c>
      <c r="AD142" s="11">
        <v>511.78784398528569</v>
      </c>
      <c r="AE142" s="11">
        <f t="shared" si="77"/>
        <v>511.7777300007794</v>
      </c>
      <c r="AF142" s="11">
        <f t="shared" si="77"/>
        <v>511.77267300852623</v>
      </c>
    </row>
    <row r="143" spans="1:33" x14ac:dyDescent="0.25">
      <c r="A143" s="11">
        <v>62.5</v>
      </c>
      <c r="B143" s="11">
        <f t="shared" si="75"/>
        <v>508.51829994872975</v>
      </c>
      <c r="C143" s="11">
        <f t="shared" si="75"/>
        <v>508.514904739575</v>
      </c>
      <c r="D143" s="11">
        <f t="shared" si="75"/>
        <v>508.50641691503608</v>
      </c>
      <c r="E143" s="11">
        <f t="shared" si="75"/>
        <v>508.49113954487962</v>
      </c>
      <c r="F143" s="11">
        <f t="shared" si="75"/>
        <v>508.47077114590792</v>
      </c>
      <c r="G143" s="11">
        <f t="shared" si="75"/>
        <v>508.44361581879417</v>
      </c>
      <c r="H143" s="11">
        <f t="shared" si="75"/>
        <v>508.41137263486917</v>
      </c>
      <c r="I143" s="11">
        <f t="shared" si="75"/>
        <v>508.3723468832597</v>
      </c>
      <c r="J143" s="11">
        <f t="shared" si="75"/>
        <v>508.32823803001088</v>
      </c>
      <c r="K143" s="11">
        <f t="shared" si="75"/>
        <v>508.27904872273496</v>
      </c>
      <c r="L143" s="11">
        <f t="shared" si="75"/>
        <v>508.20358708785835</v>
      </c>
      <c r="M143" s="11">
        <f t="shared" si="75"/>
        <v>508.16120274017499</v>
      </c>
      <c r="N143" s="11">
        <f t="shared" si="75"/>
        <v>508.1586599041305</v>
      </c>
      <c r="O143" s="11">
        <f t="shared" si="75"/>
        <v>508.2112170213212</v>
      </c>
      <c r="P143" s="11">
        <f t="shared" si="75"/>
        <v>508.43597890563689</v>
      </c>
      <c r="Q143" s="11">
        <f t="shared" si="75"/>
        <v>509.73585237303797</v>
      </c>
      <c r="R143" s="11">
        <f t="shared" si="75"/>
        <v>510.89926789878359</v>
      </c>
      <c r="S143" s="11">
        <f t="shared" si="75"/>
        <v>511.93893392368955</v>
      </c>
      <c r="T143" s="11">
        <f t="shared" si="75"/>
        <v>512.86711987095339</v>
      </c>
      <c r="U143" s="11">
        <f t="shared" si="75"/>
        <v>513.69125076616365</v>
      </c>
      <c r="V143" s="11">
        <f t="shared" si="75"/>
        <v>514.41899268754958</v>
      </c>
      <c r="W143" s="11">
        <f t="shared" si="75"/>
        <v>515.05735158165385</v>
      </c>
      <c r="X143" s="11">
        <f t="shared" si="75"/>
        <v>515.61088986890888</v>
      </c>
      <c r="Y143" s="11">
        <f t="shared" si="75"/>
        <v>516.10178647315422</v>
      </c>
      <c r="Z143" s="11">
        <f t="shared" si="75"/>
        <v>516.27495855654695</v>
      </c>
      <c r="AA143" s="11">
        <f t="shared" si="75"/>
        <v>516.30908190968694</v>
      </c>
      <c r="AB143" s="11">
        <f t="shared" si="75"/>
        <v>516.33883415457387</v>
      </c>
      <c r="AC143" s="11">
        <f t="shared" si="76"/>
        <v>516.36158818499791</v>
      </c>
      <c r="AD143" s="11">
        <v>516.37996790443026</v>
      </c>
      <c r="AE143" s="11">
        <f t="shared" si="77"/>
        <v>516.36683906610699</v>
      </c>
      <c r="AF143" s="11">
        <f t="shared" si="77"/>
        <v>516.35896176311303</v>
      </c>
    </row>
    <row r="144" spans="1:33" x14ac:dyDescent="0.25">
      <c r="A144" s="11">
        <v>136</v>
      </c>
      <c r="B144" s="11">
        <f t="shared" si="75"/>
        <v>513.83148994051146</v>
      </c>
      <c r="C144" s="11">
        <f t="shared" si="75"/>
        <v>513.82892432788333</v>
      </c>
      <c r="D144" s="11">
        <f t="shared" si="75"/>
        <v>513.82037247082451</v>
      </c>
      <c r="E144" s="11">
        <f t="shared" si="75"/>
        <v>513.80497984545048</v>
      </c>
      <c r="F144" s="11">
        <f t="shared" si="75"/>
        <v>513.78445777949014</v>
      </c>
      <c r="G144" s="11">
        <f t="shared" si="75"/>
        <v>513.75880750227202</v>
      </c>
      <c r="H144" s="11">
        <f t="shared" si="75"/>
        <v>513.72632082755399</v>
      </c>
      <c r="I144" s="11">
        <f t="shared" si="75"/>
        <v>513.68785507841631</v>
      </c>
      <c r="J144" s="11">
        <f t="shared" si="75"/>
        <v>513.64426752572228</v>
      </c>
      <c r="K144" s="11">
        <f t="shared" si="75"/>
        <v>513.59641520309856</v>
      </c>
      <c r="L144" s="11">
        <f t="shared" si="75"/>
        <v>513.52209088504389</v>
      </c>
      <c r="M144" s="11">
        <f t="shared" si="75"/>
        <v>513.48023953116285</v>
      </c>
      <c r="N144" s="11">
        <f t="shared" si="75"/>
        <v>513.47853145753641</v>
      </c>
      <c r="O144" s="11">
        <f t="shared" si="75"/>
        <v>513.53234123617335</v>
      </c>
      <c r="P144" s="11">
        <f t="shared" si="75"/>
        <v>513.76051744107315</v>
      </c>
      <c r="Q144" s="11">
        <f t="shared" si="75"/>
        <v>515.07626085715731</v>
      </c>
      <c r="R144" s="11">
        <f t="shared" si="75"/>
        <v>516.25282400067852</v>
      </c>
      <c r="S144" s="11">
        <f t="shared" si="75"/>
        <v>517.30472053076744</v>
      </c>
      <c r="T144" s="11">
        <f t="shared" si="75"/>
        <v>518.24170158280549</v>
      </c>
      <c r="U144" s="11">
        <f t="shared" si="75"/>
        <v>519.07296699166852</v>
      </c>
      <c r="V144" s="11">
        <f t="shared" si="75"/>
        <v>519.80710968161952</v>
      </c>
      <c r="W144" s="11">
        <f t="shared" si="75"/>
        <v>520.45031276077077</v>
      </c>
      <c r="X144" s="11">
        <f t="shared" si="75"/>
        <v>521.00716862345644</v>
      </c>
      <c r="Y144" s="11">
        <f t="shared" si="75"/>
        <v>521.50090166218638</v>
      </c>
      <c r="Z144" s="11">
        <f t="shared" si="75"/>
        <v>521.67450235977401</v>
      </c>
      <c r="AA144" s="11">
        <f t="shared" si="75"/>
        <v>521.70888371687852</v>
      </c>
      <c r="AB144" s="11">
        <f t="shared" si="75"/>
        <v>521.73797917430295</v>
      </c>
      <c r="AC144" s="11">
        <f t="shared" si="76"/>
        <v>521.76178696251407</v>
      </c>
      <c r="AD144" s="11">
        <v>521.78030563334437</v>
      </c>
      <c r="AE144" s="11">
        <f t="shared" si="77"/>
        <v>521.76707754184031</v>
      </c>
      <c r="AF144" s="11">
        <f t="shared" si="77"/>
        <v>521.75914068693783</v>
      </c>
    </row>
    <row r="145" spans="1:32" x14ac:dyDescent="0.25">
      <c r="A145" s="11">
        <v>177</v>
      </c>
      <c r="B145" s="11">
        <f t="shared" si="75"/>
        <v>521.54243448617228</v>
      </c>
      <c r="C145" s="11">
        <f t="shared" si="75"/>
        <v>521.53983075337146</v>
      </c>
      <c r="D145" s="11">
        <f t="shared" si="75"/>
        <v>521.53115183179284</v>
      </c>
      <c r="E145" s="11">
        <f t="shared" si="75"/>
        <v>521.51553050083419</v>
      </c>
      <c r="F145" s="11">
        <f t="shared" si="75"/>
        <v>521.49470351519585</v>
      </c>
      <c r="G145" s="11">
        <f t="shared" si="75"/>
        <v>521.46780445394973</v>
      </c>
      <c r="H145" s="11">
        <f t="shared" si="75"/>
        <v>521.43570275511115</v>
      </c>
      <c r="I145" s="11">
        <f t="shared" si="75"/>
        <v>521.39666547463366</v>
      </c>
      <c r="J145" s="11">
        <f t="shared" si="75"/>
        <v>521.35243028884418</v>
      </c>
      <c r="K145" s="11">
        <f t="shared" si="75"/>
        <v>521.30386696500409</v>
      </c>
      <c r="L145" s="11">
        <f t="shared" si="75"/>
        <v>521.22757144681032</v>
      </c>
      <c r="M145" s="11">
        <f t="shared" si="75"/>
        <v>521.18596512172917</v>
      </c>
      <c r="N145" s="11">
        <f t="shared" si="75"/>
        <v>521.18336494695711</v>
      </c>
      <c r="O145" s="11">
        <f t="shared" si="75"/>
        <v>521.23884096973006</v>
      </c>
      <c r="P145" s="11">
        <f t="shared" si="75"/>
        <v>521.46953979351645</v>
      </c>
      <c r="Q145" s="11">
        <f t="shared" si="75"/>
        <v>522.80395566176412</v>
      </c>
      <c r="R145" s="11">
        <f t="shared" si="75"/>
        <v>523.99711498735792</v>
      </c>
      <c r="S145" s="11">
        <f t="shared" si="75"/>
        <v>525.06374852873216</v>
      </c>
      <c r="T145" s="11">
        <f t="shared" si="75"/>
        <v>526.01287073972571</v>
      </c>
      <c r="U145" s="11">
        <f t="shared" si="75"/>
        <v>526.85646786151165</v>
      </c>
      <c r="V145" s="11">
        <f t="shared" si="75"/>
        <v>527.59972471540914</v>
      </c>
      <c r="W145" s="11">
        <f t="shared" si="75"/>
        <v>528.25068386726696</v>
      </c>
      <c r="X145" s="11">
        <f t="shared" si="75"/>
        <v>528.81400769900631</v>
      </c>
      <c r="Y145" s="11">
        <f t="shared" si="75"/>
        <v>529.31416028418562</v>
      </c>
      <c r="Z145" s="11">
        <f t="shared" si="75"/>
        <v>529.49033184459336</v>
      </c>
      <c r="AA145" s="11">
        <f t="shared" si="75"/>
        <v>529.5252223548398</v>
      </c>
      <c r="AB145" s="11">
        <f t="shared" si="75"/>
        <v>529.55474868596264</v>
      </c>
      <c r="AC145" s="11">
        <f t="shared" si="76"/>
        <v>529.57890904252963</v>
      </c>
      <c r="AD145" s="11">
        <v>529.5968070243315</v>
      </c>
      <c r="AE145" s="11">
        <f t="shared" si="77"/>
        <v>529.58338308431144</v>
      </c>
      <c r="AF145" s="11">
        <f t="shared" si="77"/>
        <v>529.57532872029947</v>
      </c>
    </row>
    <row r="146" spans="1:32" x14ac:dyDescent="0.25">
      <c r="A146" s="11">
        <v>235</v>
      </c>
      <c r="B146" s="11">
        <f t="shared" si="75"/>
        <v>520.95942843809473</v>
      </c>
      <c r="C146" s="11">
        <f t="shared" si="75"/>
        <v>520.95682526793382</v>
      </c>
      <c r="D146" s="11">
        <f t="shared" si="75"/>
        <v>520.94728053324991</v>
      </c>
      <c r="E146" s="11">
        <f t="shared" si="75"/>
        <v>520.93253026756304</v>
      </c>
      <c r="F146" s="11">
        <f t="shared" si="75"/>
        <v>520.91170778501908</v>
      </c>
      <c r="G146" s="11">
        <f t="shared" si="75"/>
        <v>520.88568202258557</v>
      </c>
      <c r="H146" s="11">
        <f t="shared" si="75"/>
        <v>520.85271978989931</v>
      </c>
      <c r="I146" s="11">
        <f t="shared" si="75"/>
        <v>520.81455820560461</v>
      </c>
      <c r="J146" s="11">
        <f t="shared" si="75"/>
        <v>520.77033245681014</v>
      </c>
      <c r="K146" s="11">
        <f t="shared" si="75"/>
        <v>520.72177950112984</v>
      </c>
      <c r="L146" s="11">
        <f t="shared" si="75"/>
        <v>520.64723365866246</v>
      </c>
      <c r="M146" s="11">
        <f t="shared" si="75"/>
        <v>520.60476940887884</v>
      </c>
      <c r="N146" s="11">
        <f t="shared" si="75"/>
        <v>520.60390286366032</v>
      </c>
      <c r="O146" s="11">
        <f t="shared" si="75"/>
        <v>520.65850084687781</v>
      </c>
      <c r="P146" s="11">
        <f t="shared" si="75"/>
        <v>520.89088696702231</v>
      </c>
      <c r="Q146" s="11">
        <f t="shared" si="75"/>
        <v>522.22852729901604</v>
      </c>
      <c r="R146" s="11">
        <f t="shared" si="75"/>
        <v>523.42497618624839</v>
      </c>
      <c r="S146" s="11">
        <f t="shared" si="75"/>
        <v>524.49407533838132</v>
      </c>
      <c r="T146" s="11">
        <f t="shared" si="75"/>
        <v>525.44747023109107</v>
      </c>
      <c r="U146" s="11">
        <f t="shared" si="75"/>
        <v>526.29361566084322</v>
      </c>
      <c r="V146" s="11">
        <f t="shared" si="75"/>
        <v>527.0412270917484</v>
      </c>
      <c r="W146" s="11">
        <f t="shared" si="75"/>
        <v>527.69568484014985</v>
      </c>
      <c r="X146" s="11">
        <f t="shared" si="75"/>
        <v>528.26342443766964</v>
      </c>
      <c r="Y146" s="11">
        <f t="shared" si="75"/>
        <v>528.76712189413752</v>
      </c>
      <c r="Z146" s="11">
        <f t="shared" si="75"/>
        <v>528.9450742594986</v>
      </c>
      <c r="AA146" s="11">
        <f t="shared" si="75"/>
        <v>528.9808580377013</v>
      </c>
      <c r="AB146" s="11">
        <f t="shared" si="75"/>
        <v>529.01038329976336</v>
      </c>
      <c r="AC146" s="11">
        <f t="shared" si="76"/>
        <v>529.03543762207755</v>
      </c>
      <c r="AD146" s="11">
        <v>529.05422992126944</v>
      </c>
      <c r="AE146" s="11">
        <f t="shared" si="77"/>
        <v>529.03991147042859</v>
      </c>
      <c r="AF146" s="11">
        <f t="shared" si="77"/>
        <v>529.03096243865309</v>
      </c>
    </row>
    <row r="147" spans="1:32" x14ac:dyDescent="0.25">
      <c r="A147" s="11">
        <v>308</v>
      </c>
      <c r="B147" s="11">
        <f t="shared" si="75"/>
        <v>526.33461657936891</v>
      </c>
      <c r="C147" s="11">
        <f t="shared" si="75"/>
        <v>526.33198921516328</v>
      </c>
      <c r="D147" s="11">
        <f t="shared" si="75"/>
        <v>526.32323152391814</v>
      </c>
      <c r="E147" s="11">
        <f t="shared" si="75"/>
        <v>526.30834411763783</v>
      </c>
      <c r="F147" s="11">
        <f t="shared" si="75"/>
        <v>526.28645240299352</v>
      </c>
      <c r="G147" s="11">
        <f t="shared" si="75"/>
        <v>526.26018474923808</v>
      </c>
      <c r="H147" s="11">
        <f t="shared" si="75"/>
        <v>526.22691615175654</v>
      </c>
      <c r="I147" s="11">
        <f t="shared" si="75"/>
        <v>526.18752456792822</v>
      </c>
      <c r="J147" s="11">
        <f t="shared" si="75"/>
        <v>526.14288790167257</v>
      </c>
      <c r="K147" s="11">
        <f t="shared" si="75"/>
        <v>526.09300882398975</v>
      </c>
      <c r="L147" s="11">
        <f t="shared" si="75"/>
        <v>526.01689583081486</v>
      </c>
      <c r="M147" s="11">
        <f t="shared" si="75"/>
        <v>525.97403728757331</v>
      </c>
      <c r="N147" s="11">
        <f t="shared" ref="B147:AB156" si="78">O147*(O79/N79)</f>
        <v>525.97228810762579</v>
      </c>
      <c r="O147" s="11">
        <f t="shared" si="78"/>
        <v>526.02739286531505</v>
      </c>
      <c r="P147" s="11">
        <f t="shared" si="78"/>
        <v>526.26018474923808</v>
      </c>
      <c r="Q147" s="11">
        <f t="shared" si="78"/>
        <v>527.60582687939711</v>
      </c>
      <c r="R147" s="11">
        <f t="shared" si="78"/>
        <v>528.8080381939676</v>
      </c>
      <c r="S147" s="11">
        <f t="shared" si="78"/>
        <v>529.88078612850404</v>
      </c>
      <c r="T147" s="11">
        <f t="shared" si="78"/>
        <v>530.83671353230761</v>
      </c>
      <c r="U147" s="11">
        <f t="shared" si="78"/>
        <v>531.6825746071604</v>
      </c>
      <c r="V147" s="11">
        <f t="shared" si="78"/>
        <v>532.42895025851726</v>
      </c>
      <c r="W147" s="11">
        <f t="shared" si="78"/>
        <v>533.07948270068721</v>
      </c>
      <c r="X147" s="11">
        <f t="shared" si="78"/>
        <v>533.64156376779101</v>
      </c>
      <c r="Y147" s="11">
        <f t="shared" si="78"/>
        <v>534.13898042297467</v>
      </c>
      <c r="Z147" s="11">
        <f t="shared" si="78"/>
        <v>534.31311488966458</v>
      </c>
      <c r="AA147" s="11">
        <f t="shared" si="78"/>
        <v>534.34831647400813</v>
      </c>
      <c r="AB147" s="11">
        <f t="shared" si="78"/>
        <v>534.37720328968953</v>
      </c>
      <c r="AC147" s="11">
        <f t="shared" si="76"/>
        <v>534.40067612725875</v>
      </c>
      <c r="AD147" s="11">
        <v>534.41783065883033</v>
      </c>
      <c r="AE147" s="11">
        <f t="shared" si="77"/>
        <v>534.40519007191619</v>
      </c>
      <c r="AF147" s="11">
        <f t="shared" si="77"/>
        <v>534.39706398032854</v>
      </c>
    </row>
    <row r="148" spans="1:32" x14ac:dyDescent="0.25">
      <c r="A148" s="11">
        <v>353</v>
      </c>
      <c r="B148" s="11">
        <f t="shared" si="78"/>
        <v>521.12550232686419</v>
      </c>
      <c r="C148" s="11">
        <f t="shared" si="78"/>
        <v>521.12290252723665</v>
      </c>
      <c r="D148" s="11">
        <f t="shared" si="78"/>
        <v>521.11337015052834</v>
      </c>
      <c r="E148" s="11">
        <f t="shared" si="78"/>
        <v>521.09863898153242</v>
      </c>
      <c r="F148" s="11">
        <f t="shared" si="78"/>
        <v>521.07784345489108</v>
      </c>
      <c r="G148" s="11">
        <f t="shared" si="78"/>
        <v>521.05185138053525</v>
      </c>
      <c r="H148" s="11">
        <f t="shared" si="78"/>
        <v>521.01893180856928</v>
      </c>
      <c r="I148" s="11">
        <f t="shared" si="78"/>
        <v>520.97995348413349</v>
      </c>
      <c r="J148" s="11">
        <f t="shared" si="78"/>
        <v>520.93578509950135</v>
      </c>
      <c r="K148" s="11">
        <f t="shared" si="78"/>
        <v>520.88729510675591</v>
      </c>
      <c r="L148" s="11">
        <f t="shared" si="78"/>
        <v>520.8119803428948</v>
      </c>
      <c r="M148" s="11">
        <f t="shared" si="78"/>
        <v>520.77043669192813</v>
      </c>
      <c r="N148" s="11">
        <f t="shared" si="78"/>
        <v>520.76784043379962</v>
      </c>
      <c r="O148" s="11">
        <f t="shared" si="78"/>
        <v>520.82323288904286</v>
      </c>
      <c r="P148" s="11">
        <f t="shared" si="78"/>
        <v>521.05358410481961</v>
      </c>
      <c r="Q148" s="11">
        <f t="shared" si="78"/>
        <v>522.38598648794721</v>
      </c>
      <c r="R148" s="11">
        <f t="shared" si="78"/>
        <v>523.57646659255329</v>
      </c>
      <c r="S148" s="11">
        <f t="shared" si="78"/>
        <v>524.63884519933561</v>
      </c>
      <c r="T148" s="11">
        <f t="shared" si="78"/>
        <v>525.5847508054494</v>
      </c>
      <c r="U148" s="11">
        <f t="shared" si="78"/>
        <v>526.42174230502189</v>
      </c>
      <c r="V148" s="11">
        <f t="shared" si="78"/>
        <v>527.15940345800323</v>
      </c>
      <c r="W148" s="11">
        <f t="shared" si="78"/>
        <v>527.80222122704765</v>
      </c>
      <c r="X148" s="11">
        <f t="shared" si="78"/>
        <v>528.35751119139786</v>
      </c>
      <c r="Y148" s="11">
        <f t="shared" si="78"/>
        <v>528.84702667440911</v>
      </c>
      <c r="Z148" s="11">
        <f t="shared" si="78"/>
        <v>529.0193305528162</v>
      </c>
      <c r="AA148" s="11">
        <f t="shared" si="78"/>
        <v>529.05326889904654</v>
      </c>
      <c r="AB148" s="11">
        <f t="shared" si="78"/>
        <v>529.08185193667589</v>
      </c>
      <c r="AC148" s="11">
        <f t="shared" si="76"/>
        <v>529.1050779289975</v>
      </c>
      <c r="AD148" s="11">
        <v>529.12205205915222</v>
      </c>
      <c r="AE148" s="11">
        <f t="shared" si="77"/>
        <v>529.10954440411092</v>
      </c>
      <c r="AF148" s="11">
        <f t="shared" si="77"/>
        <v>529.10239717265881</v>
      </c>
    </row>
    <row r="149" spans="1:32" x14ac:dyDescent="0.25">
      <c r="A149" s="11">
        <v>471.5</v>
      </c>
      <c r="B149" s="11">
        <f t="shared" si="78"/>
        <v>542.44499646375868</v>
      </c>
      <c r="C149" s="11">
        <f t="shared" si="78"/>
        <v>542.44234157118149</v>
      </c>
      <c r="D149" s="11">
        <f t="shared" si="78"/>
        <v>542.43260718740078</v>
      </c>
      <c r="E149" s="11">
        <f t="shared" si="78"/>
        <v>542.41579407466497</v>
      </c>
      <c r="F149" s="11">
        <f t="shared" si="78"/>
        <v>542.39367314578942</v>
      </c>
      <c r="G149" s="11">
        <f t="shared" si="78"/>
        <v>542.36447628224141</v>
      </c>
      <c r="H149" s="11">
        <f t="shared" si="78"/>
        <v>542.32820576957658</v>
      </c>
      <c r="I149" s="11">
        <f t="shared" si="78"/>
        <v>542.28663334455428</v>
      </c>
      <c r="J149" s="11">
        <f t="shared" si="78"/>
        <v>542.23799285446978</v>
      </c>
      <c r="K149" s="11">
        <f t="shared" si="78"/>
        <v>542.18405633347402</v>
      </c>
      <c r="L149" s="11">
        <f t="shared" si="78"/>
        <v>542.10272974160648</v>
      </c>
      <c r="M149" s="11">
        <f t="shared" si="78"/>
        <v>542.05765703244685</v>
      </c>
      <c r="N149" s="11">
        <f t="shared" si="78"/>
        <v>542.0550059300233</v>
      </c>
      <c r="O149" s="11">
        <f t="shared" si="78"/>
        <v>542.11422006242447</v>
      </c>
      <c r="P149" s="11">
        <f t="shared" si="78"/>
        <v>542.36359157786956</v>
      </c>
      <c r="Q149" s="11">
        <f t="shared" si="78"/>
        <v>543.81750677117964</v>
      </c>
      <c r="R149" s="11">
        <f t="shared" si="78"/>
        <v>545.11564103091337</v>
      </c>
      <c r="S149" s="11">
        <f t="shared" si="78"/>
        <v>546.27455260096679</v>
      </c>
      <c r="T149" s="11">
        <f t="shared" si="78"/>
        <v>547.30413615277837</v>
      </c>
      <c r="U149" s="11">
        <f t="shared" si="78"/>
        <v>548.21555470954206</v>
      </c>
      <c r="V149" s="11">
        <f t="shared" si="78"/>
        <v>549.01757939428057</v>
      </c>
      <c r="W149" s="11">
        <f t="shared" si="78"/>
        <v>549.71559809744713</v>
      </c>
      <c r="X149" s="11">
        <f t="shared" si="78"/>
        <v>550.31609478927317</v>
      </c>
      <c r="Y149" s="11">
        <f t="shared" si="78"/>
        <v>550.84488808520541</v>
      </c>
      <c r="Z149" s="11">
        <f t="shared" si="78"/>
        <v>551.02929270133086</v>
      </c>
      <c r="AA149" s="11">
        <f t="shared" si="78"/>
        <v>551.06582311278669</v>
      </c>
      <c r="AB149" s="11">
        <f t="shared" si="78"/>
        <v>551.09596434872765</v>
      </c>
      <c r="AC149" s="11">
        <f t="shared" si="76"/>
        <v>551.11971431155416</v>
      </c>
      <c r="AD149" s="11">
        <v>551.13889846829704</v>
      </c>
      <c r="AE149" s="11">
        <f t="shared" si="77"/>
        <v>551.12610858527557</v>
      </c>
      <c r="AF149" s="11">
        <f t="shared" si="77"/>
        <v>551.11971364376495</v>
      </c>
    </row>
    <row r="150" spans="1:32" x14ac:dyDescent="0.25">
      <c r="A150" s="11">
        <v>590</v>
      </c>
      <c r="B150" s="11">
        <f t="shared" si="78"/>
        <v>560.66467297261534</v>
      </c>
      <c r="C150" s="11">
        <f t="shared" si="78"/>
        <v>560.66122277624595</v>
      </c>
      <c r="D150" s="11">
        <f t="shared" si="78"/>
        <v>560.64914742334474</v>
      </c>
      <c r="E150" s="11">
        <f t="shared" si="78"/>
        <v>560.63017291966685</v>
      </c>
      <c r="F150" s="11">
        <f t="shared" si="78"/>
        <v>560.60257593418135</v>
      </c>
      <c r="G150" s="11">
        <f t="shared" si="78"/>
        <v>560.568083522758</v>
      </c>
      <c r="H150" s="11">
        <f t="shared" si="78"/>
        <v>560.52583610272575</v>
      </c>
      <c r="I150" s="11">
        <f t="shared" si="78"/>
        <v>560.4758371815941</v>
      </c>
      <c r="J150" s="11">
        <f t="shared" si="78"/>
        <v>560.41809090940023</v>
      </c>
      <c r="K150" s="11">
        <f t="shared" si="78"/>
        <v>560.35432527206228</v>
      </c>
      <c r="L150" s="11">
        <f t="shared" si="78"/>
        <v>560.25956532620739</v>
      </c>
      <c r="M150" s="11">
        <f t="shared" si="78"/>
        <v>560.20875274092475</v>
      </c>
      <c r="N150" s="11">
        <f t="shared" si="78"/>
        <v>560.20703044191987</v>
      </c>
      <c r="O150" s="11">
        <f t="shared" si="78"/>
        <v>560.27420795126625</v>
      </c>
      <c r="P150" s="11">
        <f t="shared" si="78"/>
        <v>560.56549676300483</v>
      </c>
      <c r="Q150" s="11">
        <f t="shared" si="78"/>
        <v>562.29965477664405</v>
      </c>
      <c r="R150" s="11">
        <f t="shared" si="78"/>
        <v>563.85083943788129</v>
      </c>
      <c r="S150" s="11">
        <f t="shared" si="78"/>
        <v>565.23521673638049</v>
      </c>
      <c r="T150" s="11">
        <f t="shared" si="78"/>
        <v>566.4669933264081</v>
      </c>
      <c r="U150" s="11">
        <f t="shared" si="78"/>
        <v>567.55827000913348</v>
      </c>
      <c r="V150" s="11">
        <f t="shared" si="78"/>
        <v>568.51803320858244</v>
      </c>
      <c r="W150" s="11">
        <f t="shared" si="78"/>
        <v>569.35471087476776</v>
      </c>
      <c r="X150" s="11">
        <f t="shared" si="78"/>
        <v>570.07522702368283</v>
      </c>
      <c r="Y150" s="11">
        <f t="shared" si="78"/>
        <v>570.70996917390403</v>
      </c>
      <c r="Z150" s="11">
        <f t="shared" si="78"/>
        <v>570.92991386043445</v>
      </c>
      <c r="AA150" s="11">
        <f t="shared" si="78"/>
        <v>570.97195510302799</v>
      </c>
      <c r="AB150" s="11">
        <f t="shared" si="78"/>
        <v>571.00684509013149</v>
      </c>
      <c r="AC150" s="11">
        <f t="shared" si="76"/>
        <v>571.03637071754235</v>
      </c>
      <c r="AD150" s="11">
        <v>571.05874064998693</v>
      </c>
      <c r="AE150" s="11">
        <f t="shared" si="77"/>
        <v>571.04263366767225</v>
      </c>
      <c r="AF150" s="11">
        <f t="shared" si="77"/>
        <v>571.03279051181335</v>
      </c>
    </row>
    <row r="151" spans="1:32" x14ac:dyDescent="0.25">
      <c r="A151" s="11">
        <v>636.5</v>
      </c>
      <c r="B151" s="11">
        <f t="shared" si="78"/>
        <v>557.84103086794516</v>
      </c>
      <c r="C151" s="11">
        <f t="shared" si="78"/>
        <v>557.83675188274583</v>
      </c>
      <c r="D151" s="11">
        <f t="shared" si="78"/>
        <v>557.82562682843968</v>
      </c>
      <c r="E151" s="11">
        <f t="shared" si="78"/>
        <v>557.80594512704181</v>
      </c>
      <c r="F151" s="11">
        <f t="shared" si="78"/>
        <v>557.77941981384595</v>
      </c>
      <c r="G151" s="11">
        <f t="shared" si="78"/>
        <v>557.74519733067234</v>
      </c>
      <c r="H151" s="11">
        <f t="shared" si="78"/>
        <v>557.70328051139302</v>
      </c>
      <c r="I151" s="11">
        <f t="shared" si="78"/>
        <v>557.65367282631632</v>
      </c>
      <c r="J151" s="11">
        <f t="shared" si="78"/>
        <v>557.59637838146898</v>
      </c>
      <c r="K151" s="11">
        <f t="shared" si="78"/>
        <v>557.53396649107196</v>
      </c>
      <c r="L151" s="11">
        <f t="shared" si="78"/>
        <v>557.43994756070845</v>
      </c>
      <c r="M151" s="11">
        <f t="shared" si="78"/>
        <v>557.38953228924663</v>
      </c>
      <c r="N151" s="11">
        <f t="shared" si="78"/>
        <v>557.38782345679499</v>
      </c>
      <c r="O151" s="11">
        <f t="shared" si="78"/>
        <v>557.45447568738382</v>
      </c>
      <c r="P151" s="11">
        <f t="shared" si="78"/>
        <v>557.74348631674832</v>
      </c>
      <c r="Q151" s="11">
        <f t="shared" si="78"/>
        <v>559.46320319434938</v>
      </c>
      <c r="R151" s="11">
        <f t="shared" si="78"/>
        <v>560.99961379119907</v>
      </c>
      <c r="S151" s="11">
        <f t="shared" si="78"/>
        <v>562.37048093399449</v>
      </c>
      <c r="T151" s="11">
        <f t="shared" si="78"/>
        <v>563.58816321765346</v>
      </c>
      <c r="U151" s="11">
        <f t="shared" si="78"/>
        <v>564.66465515306163</v>
      </c>
      <c r="V151" s="11">
        <f t="shared" si="78"/>
        <v>565.61062450903671</v>
      </c>
      <c r="W151" s="11">
        <f t="shared" si="78"/>
        <v>566.43356155705703</v>
      </c>
      <c r="X151" s="11">
        <f t="shared" si="78"/>
        <v>567.14033903991299</v>
      </c>
      <c r="Y151" s="11">
        <f t="shared" si="78"/>
        <v>567.76021777630388</v>
      </c>
      <c r="Z151" s="11">
        <f t="shared" si="78"/>
        <v>567.97483403505612</v>
      </c>
      <c r="AA151" s="11">
        <f t="shared" si="78"/>
        <v>568.01564721426939</v>
      </c>
      <c r="AB151" s="11">
        <f t="shared" si="78"/>
        <v>568.0493668735736</v>
      </c>
      <c r="AC151" s="11">
        <f t="shared" si="76"/>
        <v>568.07687798200425</v>
      </c>
      <c r="AD151" s="11">
        <v>568.09817873485326</v>
      </c>
      <c r="AE151" s="11">
        <f t="shared" si="77"/>
        <v>568.08309013584062</v>
      </c>
      <c r="AF151" s="11">
        <f t="shared" si="77"/>
        <v>568.07421448936259</v>
      </c>
    </row>
    <row r="152" spans="1:32" x14ac:dyDescent="0.25">
      <c r="A152" s="11">
        <v>729</v>
      </c>
      <c r="B152" s="11">
        <f t="shared" si="78"/>
        <v>579.99023945814383</v>
      </c>
      <c r="C152" s="11">
        <f t="shared" si="78"/>
        <v>579.98668740288122</v>
      </c>
      <c r="D152" s="11">
        <f t="shared" si="78"/>
        <v>579.97425555207963</v>
      </c>
      <c r="E152" s="11">
        <f t="shared" si="78"/>
        <v>579.9547208632672</v>
      </c>
      <c r="F152" s="11">
        <f t="shared" si="78"/>
        <v>579.92719694429798</v>
      </c>
      <c r="G152" s="11">
        <f t="shared" si="78"/>
        <v>579.89257378906075</v>
      </c>
      <c r="H152" s="11">
        <f t="shared" si="78"/>
        <v>579.84907876143029</v>
      </c>
      <c r="I152" s="11">
        <f t="shared" si="78"/>
        <v>579.79760328282691</v>
      </c>
      <c r="J152" s="11">
        <f t="shared" si="78"/>
        <v>579.73903885428706</v>
      </c>
      <c r="K152" s="11">
        <f t="shared" si="78"/>
        <v>579.67427682516859</v>
      </c>
      <c r="L152" s="11">
        <f t="shared" si="78"/>
        <v>579.57849104153433</v>
      </c>
      <c r="M152" s="11">
        <f t="shared" si="78"/>
        <v>579.52617699172572</v>
      </c>
      <c r="N152" s="11">
        <f t="shared" si="78"/>
        <v>579.52529039430533</v>
      </c>
      <c r="O152" s="11">
        <f t="shared" si="78"/>
        <v>579.59533994950607</v>
      </c>
      <c r="P152" s="11">
        <f t="shared" si="78"/>
        <v>579.89878789711224</v>
      </c>
      <c r="Q152" s="11">
        <f t="shared" si="78"/>
        <v>581.70294318504693</v>
      </c>
      <c r="R152" s="11">
        <f t="shared" si="78"/>
        <v>583.31439056124918</v>
      </c>
      <c r="S152" s="11">
        <f t="shared" si="78"/>
        <v>584.75239633413332</v>
      </c>
      <c r="T152" s="11">
        <f t="shared" si="78"/>
        <v>586.03064548174575</v>
      </c>
      <c r="U152" s="11">
        <f t="shared" si="78"/>
        <v>587.16246627422856</v>
      </c>
      <c r="V152" s="11">
        <f t="shared" si="78"/>
        <v>588.15617351926608</v>
      </c>
      <c r="W152" s="11">
        <f t="shared" si="78"/>
        <v>589.02041643690222</v>
      </c>
      <c r="X152" s="11">
        <f t="shared" si="78"/>
        <v>589.76413834697962</v>
      </c>
      <c r="Y152" s="11">
        <f t="shared" si="78"/>
        <v>590.41770268194705</v>
      </c>
      <c r="Z152" s="11">
        <f t="shared" si="78"/>
        <v>590.64416784801119</v>
      </c>
      <c r="AA152" s="11">
        <f t="shared" si="78"/>
        <v>590.68745535134633</v>
      </c>
      <c r="AB152" s="11">
        <f t="shared" si="78"/>
        <v>590.72337958618778</v>
      </c>
      <c r="AC152" s="11">
        <f t="shared" si="76"/>
        <v>590.75285914520134</v>
      </c>
      <c r="AD152" s="11">
        <v>590.77589209801931</v>
      </c>
      <c r="AE152" s="11">
        <f t="shared" si="77"/>
        <v>590.75930772540505</v>
      </c>
      <c r="AF152" s="11">
        <f t="shared" si="77"/>
        <v>590.74917283102957</v>
      </c>
    </row>
    <row r="153" spans="1:32" x14ac:dyDescent="0.25">
      <c r="A153" s="11">
        <v>847.5</v>
      </c>
      <c r="B153" s="11">
        <f t="shared" si="78"/>
        <v>605.99194995561936</v>
      </c>
      <c r="C153" s="11">
        <f t="shared" si="78"/>
        <v>605.98698015385389</v>
      </c>
      <c r="D153" s="11">
        <f t="shared" si="78"/>
        <v>605.97207123764008</v>
      </c>
      <c r="E153" s="11">
        <f t="shared" si="78"/>
        <v>605.94639649041051</v>
      </c>
      <c r="F153" s="11">
        <f t="shared" si="78"/>
        <v>605.91078673307914</v>
      </c>
      <c r="G153" s="11">
        <f t="shared" si="78"/>
        <v>605.86441750933818</v>
      </c>
      <c r="H153" s="11">
        <f t="shared" si="78"/>
        <v>605.80894936949414</v>
      </c>
      <c r="I153" s="11">
        <f t="shared" si="78"/>
        <v>605.74273205690986</v>
      </c>
      <c r="J153" s="11">
        <f t="shared" si="78"/>
        <v>605.66660004068399</v>
      </c>
      <c r="K153" s="11">
        <f t="shared" si="78"/>
        <v>605.5822151725323</v>
      </c>
      <c r="L153" s="11">
        <f t="shared" si="78"/>
        <v>605.46395047993838</v>
      </c>
      <c r="M153" s="11">
        <f t="shared" si="78"/>
        <v>605.40359540221891</v>
      </c>
      <c r="N153" s="11">
        <f t="shared" si="78"/>
        <v>605.40276870387811</v>
      </c>
      <c r="O153" s="11">
        <f t="shared" si="78"/>
        <v>605.48627663958962</v>
      </c>
      <c r="P153" s="11">
        <f t="shared" si="78"/>
        <v>605.8611056934991</v>
      </c>
      <c r="Q153" s="11">
        <f t="shared" si="78"/>
        <v>608.19744641385637</v>
      </c>
      <c r="R153" s="11">
        <f t="shared" si="78"/>
        <v>610.28377217042225</v>
      </c>
      <c r="S153" s="11">
        <f t="shared" si="78"/>
        <v>612.14263621416387</v>
      </c>
      <c r="T153" s="11">
        <f t="shared" si="78"/>
        <v>613.79268946411923</v>
      </c>
      <c r="U153" s="11">
        <f t="shared" si="78"/>
        <v>615.24838961551347</v>
      </c>
      <c r="V153" s="11">
        <f t="shared" si="78"/>
        <v>616.5231948605358</v>
      </c>
      <c r="W153" s="11">
        <f t="shared" si="78"/>
        <v>617.62857846251018</v>
      </c>
      <c r="X153" s="11">
        <f t="shared" si="78"/>
        <v>618.57304504443221</v>
      </c>
      <c r="Y153" s="11">
        <f t="shared" si="78"/>
        <v>619.39663378373018</v>
      </c>
      <c r="Z153" s="11">
        <f t="shared" si="78"/>
        <v>619.67367190353002</v>
      </c>
      <c r="AA153" s="11">
        <f t="shared" si="78"/>
        <v>619.72391159445533</v>
      </c>
      <c r="AB153" s="11">
        <f t="shared" si="78"/>
        <v>619.76636181996707</v>
      </c>
      <c r="AC153" s="11">
        <f t="shared" si="76"/>
        <v>619.80101937693632</v>
      </c>
      <c r="AD153" s="11">
        <v>619.82788164975091</v>
      </c>
      <c r="AE153" s="11">
        <f t="shared" si="77"/>
        <v>619.80881727508461</v>
      </c>
      <c r="AF153" s="11">
        <f t="shared" si="77"/>
        <v>619.79668540029695</v>
      </c>
    </row>
    <row r="154" spans="1:32" x14ac:dyDescent="0.25">
      <c r="A154" s="11">
        <v>920</v>
      </c>
      <c r="B154" s="11">
        <f t="shared" si="78"/>
        <v>609.08379308644294</v>
      </c>
      <c r="C154" s="11">
        <f t="shared" si="78"/>
        <v>609.07881020811726</v>
      </c>
      <c r="D154" s="11">
        <f t="shared" si="78"/>
        <v>609.06386206230422</v>
      </c>
      <c r="E154" s="11">
        <f t="shared" si="78"/>
        <v>609.03811975327346</v>
      </c>
      <c r="F154" s="11">
        <f t="shared" si="78"/>
        <v>609.00241628178685</v>
      </c>
      <c r="G154" s="11">
        <f t="shared" si="78"/>
        <v>608.95758529299076</v>
      </c>
      <c r="H154" s="11">
        <f t="shared" si="78"/>
        <v>608.90114084336676</v>
      </c>
      <c r="I154" s="11">
        <f t="shared" si="78"/>
        <v>608.83557881213255</v>
      </c>
      <c r="J154" s="11">
        <f t="shared" si="78"/>
        <v>608.76007548740483</v>
      </c>
      <c r="K154" s="11">
        <f t="shared" si="78"/>
        <v>608.6762970176411</v>
      </c>
      <c r="L154" s="11">
        <f t="shared" si="78"/>
        <v>608.55854845908163</v>
      </c>
      <c r="M154" s="11">
        <f t="shared" si="78"/>
        <v>608.49803347766533</v>
      </c>
      <c r="N154" s="11">
        <f t="shared" si="78"/>
        <v>608.49803347766533</v>
      </c>
      <c r="O154" s="11">
        <f t="shared" si="78"/>
        <v>608.58176287869776</v>
      </c>
      <c r="P154" s="11">
        <f t="shared" si="78"/>
        <v>608.95841543650431</v>
      </c>
      <c r="Q154" s="11">
        <f t="shared" si="78"/>
        <v>611.30427476777822</v>
      </c>
      <c r="R154" s="11">
        <f t="shared" si="78"/>
        <v>613.39778255807869</v>
      </c>
      <c r="S154" s="11">
        <f t="shared" si="78"/>
        <v>615.26152530067907</v>
      </c>
      <c r="T154" s="11">
        <f t="shared" si="78"/>
        <v>616.91418187391423</v>
      </c>
      <c r="U154" s="11">
        <f t="shared" si="78"/>
        <v>618.37108761371019</v>
      </c>
      <c r="V154" s="11">
        <f t="shared" si="78"/>
        <v>619.64573467011007</v>
      </c>
      <c r="W154" s="11">
        <f t="shared" si="78"/>
        <v>620.74876373266557</v>
      </c>
      <c r="X154" s="11">
        <f t="shared" si="78"/>
        <v>621.68956049789597</v>
      </c>
      <c r="Y154" s="11">
        <f t="shared" si="78"/>
        <v>622.50653345125886</v>
      </c>
      <c r="Z154" s="11">
        <f t="shared" si="78"/>
        <v>622.78165048601397</v>
      </c>
      <c r="AA154" s="11">
        <f t="shared" si="78"/>
        <v>622.83114527571206</v>
      </c>
      <c r="AB154" s="11">
        <f t="shared" si="78"/>
        <v>622.87283120090876</v>
      </c>
      <c r="AC154" s="11">
        <f t="shared" si="76"/>
        <v>622.90670512410668</v>
      </c>
      <c r="AD154" s="11">
        <v>622.93363317857438</v>
      </c>
      <c r="AE154" s="11">
        <f t="shared" si="77"/>
        <v>622.91539080471182</v>
      </c>
      <c r="AF154" s="11">
        <f t="shared" si="77"/>
        <v>622.90322922213693</v>
      </c>
    </row>
    <row r="155" spans="1:32" x14ac:dyDescent="0.25">
      <c r="A155" s="11">
        <v>1015</v>
      </c>
      <c r="B155" s="11">
        <f t="shared" si="78"/>
        <v>638.37818530603249</v>
      </c>
      <c r="C155" s="11">
        <f t="shared" si="78"/>
        <v>638.37227251201057</v>
      </c>
      <c r="D155" s="11">
        <f t="shared" si="78"/>
        <v>638.35537941832808</v>
      </c>
      <c r="E155" s="11">
        <f t="shared" si="78"/>
        <v>638.32750776833996</v>
      </c>
      <c r="F155" s="11">
        <f t="shared" si="78"/>
        <v>638.28866043807773</v>
      </c>
      <c r="G155" s="11">
        <f t="shared" si="78"/>
        <v>638.23799711265565</v>
      </c>
      <c r="H155" s="11">
        <f t="shared" si="78"/>
        <v>638.17636757766218</v>
      </c>
      <c r="I155" s="11">
        <f t="shared" si="78"/>
        <v>638.10377818847076</v>
      </c>
      <c r="J155" s="11">
        <f t="shared" si="78"/>
        <v>638.02023642829761</v>
      </c>
      <c r="K155" s="11">
        <f t="shared" si="78"/>
        <v>637.92743790233385</v>
      </c>
      <c r="L155" s="11">
        <f t="shared" si="78"/>
        <v>637.80009478833585</v>
      </c>
      <c r="M155" s="11">
        <f t="shared" si="78"/>
        <v>637.73517780425004</v>
      </c>
      <c r="N155" s="11">
        <f t="shared" si="78"/>
        <v>637.73517780425004</v>
      </c>
      <c r="O155" s="11">
        <f t="shared" si="78"/>
        <v>637.82539069760651</v>
      </c>
      <c r="P155" s="11">
        <f t="shared" si="78"/>
        <v>638.23461984358767</v>
      </c>
      <c r="Q155" s="11">
        <f t="shared" si="78"/>
        <v>640.81850389494718</v>
      </c>
      <c r="R155" s="11">
        <f t="shared" si="78"/>
        <v>643.12405812164434</v>
      </c>
      <c r="S155" s="11">
        <f t="shared" si="78"/>
        <v>645.17609954332647</v>
      </c>
      <c r="T155" s="11">
        <f t="shared" si="78"/>
        <v>646.99390402072254</v>
      </c>
      <c r="U155" s="11">
        <f t="shared" si="78"/>
        <v>648.59345149540366</v>
      </c>
      <c r="V155" s="11">
        <f t="shared" si="78"/>
        <v>649.99069087423982</v>
      </c>
      <c r="W155" s="11">
        <f t="shared" si="78"/>
        <v>651.1978964053327</v>
      </c>
      <c r="X155" s="11">
        <f t="shared" si="78"/>
        <v>652.22525986830522</v>
      </c>
      <c r="Y155" s="11">
        <f t="shared" si="78"/>
        <v>653.11437701557372</v>
      </c>
      <c r="Z155" s="11">
        <f t="shared" si="78"/>
        <v>653.41069836924066</v>
      </c>
      <c r="AA155" s="11">
        <f t="shared" si="78"/>
        <v>653.46379924476264</v>
      </c>
      <c r="AB155" s="11">
        <f t="shared" si="78"/>
        <v>653.50805656772309</v>
      </c>
      <c r="AC155" s="11">
        <f t="shared" si="76"/>
        <v>653.54346674262149</v>
      </c>
      <c r="AD155" s="11">
        <v>653.57179764557623</v>
      </c>
      <c r="AE155" s="11">
        <f t="shared" si="77"/>
        <v>653.55231930545153</v>
      </c>
      <c r="AF155" s="11">
        <f t="shared" si="77"/>
        <v>653.53992399809965</v>
      </c>
    </row>
    <row r="156" spans="1:32" x14ac:dyDescent="0.25">
      <c r="A156" s="11">
        <v>1110</v>
      </c>
      <c r="B156" s="11">
        <f t="shared" si="78"/>
        <v>652.17767166816407</v>
      </c>
      <c r="C156" s="11">
        <f t="shared" si="78"/>
        <v>652.17119245179993</v>
      </c>
      <c r="D156" s="11">
        <f t="shared" si="78"/>
        <v>652.15256542184704</v>
      </c>
      <c r="E156" s="11">
        <f t="shared" si="78"/>
        <v>652.12098288968707</v>
      </c>
      <c r="F156" s="11">
        <f t="shared" si="78"/>
        <v>652.0772582794441</v>
      </c>
      <c r="G156" s="11">
        <f t="shared" si="78"/>
        <v>652.02058695518861</v>
      </c>
      <c r="H156" s="11">
        <f t="shared" si="78"/>
        <v>651.95097566906395</v>
      </c>
      <c r="I156" s="11">
        <f t="shared" si="78"/>
        <v>651.86924185576231</v>
      </c>
      <c r="J156" s="11">
        <f t="shared" si="78"/>
        <v>651.77539463871165</v>
      </c>
      <c r="K156" s="11">
        <f t="shared" si="78"/>
        <v>651.67025313854788</v>
      </c>
      <c r="L156" s="11">
        <f t="shared" si="78"/>
        <v>651.53200327248999</v>
      </c>
      <c r="M156" s="11">
        <f t="shared" si="78"/>
        <v>651.46249626645579</v>
      </c>
      <c r="N156" s="11">
        <f t="shared" si="78"/>
        <v>651.46411254002055</v>
      </c>
      <c r="O156" s="11">
        <f t="shared" si="78"/>
        <v>651.56191201300021</v>
      </c>
      <c r="P156" s="11">
        <f t="shared" si="78"/>
        <v>652.01815840427685</v>
      </c>
      <c r="Q156" s="11">
        <f t="shared" si="78"/>
        <v>654.96754693125024</v>
      </c>
      <c r="R156" s="11">
        <f t="shared" si="78"/>
        <v>657.60183517229962</v>
      </c>
      <c r="S156" s="11">
        <f t="shared" si="78"/>
        <v>659.947086996287</v>
      </c>
      <c r="T156" s="11">
        <f t="shared" si="78"/>
        <v>662.02525697811768</v>
      </c>
      <c r="U156" s="11">
        <f t="shared" si="78"/>
        <v>663.85547083333267</v>
      </c>
      <c r="V156" s="11">
        <f t="shared" si="78"/>
        <v>665.45458339439801</v>
      </c>
      <c r="W156" s="11">
        <f t="shared" si="78"/>
        <v>666.83611316389704</v>
      </c>
      <c r="X156" s="11">
        <f t="shared" si="78"/>
        <v>668.01174516354752</v>
      </c>
      <c r="Y156" s="11">
        <f t="shared" si="78"/>
        <v>669.02955240975962</v>
      </c>
      <c r="Z156" s="11">
        <f t="shared" ref="B156:AB166" si="79">AA156*(AA88/Z88)</f>
        <v>669.36467646366566</v>
      </c>
      <c r="AA156" s="11">
        <f t="shared" si="79"/>
        <v>669.42354968856</v>
      </c>
      <c r="AB156" s="11">
        <f t="shared" si="79"/>
        <v>669.47304533883198</v>
      </c>
      <c r="AC156" s="11">
        <f t="shared" si="76"/>
        <v>669.51315925197912</v>
      </c>
      <c r="AD156" s="11">
        <v>669.54559529217454</v>
      </c>
      <c r="AE156" s="11">
        <f t="shared" si="77"/>
        <v>669.52254751548946</v>
      </c>
      <c r="AF156" s="11">
        <f t="shared" si="77"/>
        <v>669.50718233103271</v>
      </c>
    </row>
    <row r="157" spans="1:32" x14ac:dyDescent="0.25">
      <c r="A157" s="11">
        <v>1145</v>
      </c>
      <c r="B157" s="11">
        <f t="shared" si="79"/>
        <v>662.20018487626953</v>
      </c>
      <c r="C157" s="11">
        <f t="shared" si="79"/>
        <v>662.19362563000936</v>
      </c>
      <c r="D157" s="11">
        <f t="shared" si="79"/>
        <v>662.17476852080677</v>
      </c>
      <c r="E157" s="11">
        <f t="shared" si="79"/>
        <v>662.14279587699104</v>
      </c>
      <c r="F157" s="11">
        <f t="shared" si="79"/>
        <v>662.09853115933959</v>
      </c>
      <c r="G157" s="11">
        <f t="shared" si="79"/>
        <v>662.04197929857276</v>
      </c>
      <c r="H157" s="11">
        <f t="shared" si="79"/>
        <v>661.97232724189382</v>
      </c>
      <c r="I157" s="11">
        <f t="shared" si="79"/>
        <v>661.88958326113652</v>
      </c>
      <c r="J157" s="11">
        <f t="shared" si="79"/>
        <v>661.79457608830626</v>
      </c>
      <c r="K157" s="11">
        <f t="shared" si="79"/>
        <v>661.68895358553448</v>
      </c>
      <c r="L157" s="11">
        <f t="shared" si="79"/>
        <v>661.549812620083</v>
      </c>
      <c r="M157" s="11">
        <f t="shared" si="79"/>
        <v>661.48026407913176</v>
      </c>
      <c r="N157" s="11">
        <f t="shared" si="79"/>
        <v>661.48190034739889</v>
      </c>
      <c r="O157" s="11">
        <f t="shared" si="79"/>
        <v>661.5809096397337</v>
      </c>
      <c r="P157" s="11">
        <f t="shared" si="79"/>
        <v>662.04197929857321</v>
      </c>
      <c r="Q157" s="11">
        <f t="shared" si="79"/>
        <v>665.03027262139585</v>
      </c>
      <c r="R157" s="11">
        <f t="shared" si="79"/>
        <v>667.6953785392742</v>
      </c>
      <c r="S157" s="11">
        <f t="shared" si="79"/>
        <v>670.06612732277176</v>
      </c>
      <c r="T157" s="11">
        <f t="shared" si="79"/>
        <v>672.16557892521053</v>
      </c>
      <c r="U157" s="11">
        <f t="shared" si="79"/>
        <v>674.0114033955939</v>
      </c>
      <c r="V157" s="11">
        <f t="shared" si="79"/>
        <v>675.62064635250249</v>
      </c>
      <c r="W157" s="11">
        <f t="shared" si="79"/>
        <v>677.00869707407787</v>
      </c>
      <c r="X157" s="11">
        <f t="shared" si="79"/>
        <v>678.18653946520976</v>
      </c>
      <c r="Y157" s="11">
        <f t="shared" si="79"/>
        <v>679.20197314879192</v>
      </c>
      <c r="Z157" s="11">
        <f t="shared" si="79"/>
        <v>679.53681004494058</v>
      </c>
      <c r="AA157" s="11">
        <f t="shared" si="79"/>
        <v>679.59379969450117</v>
      </c>
      <c r="AB157" s="11">
        <f t="shared" si="79"/>
        <v>679.64302572133317</v>
      </c>
      <c r="AC157" s="11">
        <f t="shared" si="76"/>
        <v>679.68275718869165</v>
      </c>
      <c r="AD157" s="11">
        <v>679.71385462101398</v>
      </c>
      <c r="AE157" s="11">
        <f t="shared" si="77"/>
        <v>679.69139433676139</v>
      </c>
      <c r="AF157" s="11">
        <f t="shared" si="77"/>
        <v>679.67757262337534</v>
      </c>
    </row>
    <row r="158" spans="1:32" x14ac:dyDescent="0.25">
      <c r="A158" s="11">
        <v>1180</v>
      </c>
      <c r="B158" s="11">
        <f t="shared" si="79"/>
        <v>671.65433177111743</v>
      </c>
      <c r="C158" s="11">
        <f t="shared" si="79"/>
        <v>671.64768241949787</v>
      </c>
      <c r="D158" s="11">
        <f t="shared" si="79"/>
        <v>671.6285662669394</v>
      </c>
      <c r="E158" s="11">
        <f t="shared" si="79"/>
        <v>671.5961544080867</v>
      </c>
      <c r="F158" s="11">
        <f t="shared" si="79"/>
        <v>671.55128161380549</v>
      </c>
      <c r="G158" s="11">
        <f t="shared" si="79"/>
        <v>671.49312210063181</v>
      </c>
      <c r="H158" s="11">
        <f t="shared" si="79"/>
        <v>671.42251337627351</v>
      </c>
      <c r="I158" s="11">
        <f t="shared" si="79"/>
        <v>671.33946329762034</v>
      </c>
      <c r="J158" s="11">
        <f t="shared" si="79"/>
        <v>671.24232078315561</v>
      </c>
      <c r="K158" s="11">
        <f t="shared" si="79"/>
        <v>671.13524751456691</v>
      </c>
      <c r="L158" s="11">
        <f t="shared" si="79"/>
        <v>670.99419536647724</v>
      </c>
      <c r="M158" s="11">
        <f t="shared" si="79"/>
        <v>670.92286215494494</v>
      </c>
      <c r="N158" s="11">
        <f t="shared" si="79"/>
        <v>670.92535026747851</v>
      </c>
      <c r="O158" s="11">
        <f t="shared" si="79"/>
        <v>671.02571952464564</v>
      </c>
      <c r="P158" s="11">
        <f t="shared" si="79"/>
        <v>671.49229132342714</v>
      </c>
      <c r="Q158" s="11">
        <f t="shared" si="79"/>
        <v>674.51909888134105</v>
      </c>
      <c r="R158" s="11">
        <f t="shared" si="79"/>
        <v>677.21822900649431</v>
      </c>
      <c r="S158" s="11">
        <f t="shared" si="79"/>
        <v>679.61891821533754</v>
      </c>
      <c r="T158" s="11">
        <f t="shared" si="79"/>
        <v>681.74283937843109</v>
      </c>
      <c r="U158" s="11">
        <f t="shared" si="79"/>
        <v>683.61046800623956</v>
      </c>
      <c r="V158" s="11">
        <f t="shared" si="79"/>
        <v>685.2373763036012</v>
      </c>
      <c r="W158" s="11">
        <f t="shared" si="79"/>
        <v>686.64003061621077</v>
      </c>
      <c r="X158" s="11">
        <f t="shared" si="79"/>
        <v>687.82870275826815</v>
      </c>
      <c r="Y158" s="11">
        <f t="shared" si="79"/>
        <v>688.85271855255633</v>
      </c>
      <c r="Z158" s="11">
        <f t="shared" si="79"/>
        <v>689.18948415051591</v>
      </c>
      <c r="AA158" s="11">
        <f t="shared" si="79"/>
        <v>689.24724846057234</v>
      </c>
      <c r="AB158" s="11">
        <f t="shared" si="79"/>
        <v>689.29539278288246</v>
      </c>
      <c r="AC158" s="11">
        <f t="shared" si="76"/>
        <v>689.33566410864523</v>
      </c>
      <c r="AD158" s="11">
        <v>689.36630848718278</v>
      </c>
      <c r="AE158" s="11">
        <f t="shared" si="77"/>
        <v>689.34354307970784</v>
      </c>
      <c r="AF158" s="11">
        <f t="shared" si="77"/>
        <v>689.32953359818487</v>
      </c>
    </row>
    <row r="159" spans="1:32" x14ac:dyDescent="0.25">
      <c r="A159" s="11">
        <v>1248</v>
      </c>
      <c r="B159" s="11">
        <f t="shared" si="79"/>
        <v>685.83006928697273</v>
      </c>
      <c r="C159" s="11">
        <f t="shared" si="79"/>
        <v>685.82412197806593</v>
      </c>
      <c r="D159" s="11">
        <f t="shared" si="79"/>
        <v>685.80458154644407</v>
      </c>
      <c r="E159" s="11">
        <f t="shared" si="79"/>
        <v>685.77229979452409</v>
      </c>
      <c r="F159" s="11">
        <f t="shared" si="79"/>
        <v>685.72643095356761</v>
      </c>
      <c r="G159" s="11">
        <f t="shared" si="79"/>
        <v>685.66867891859056</v>
      </c>
      <c r="H159" s="11">
        <f t="shared" si="79"/>
        <v>685.59735159849765</v>
      </c>
      <c r="I159" s="11">
        <f t="shared" si="79"/>
        <v>685.51330630595032</v>
      </c>
      <c r="J159" s="11">
        <f t="shared" si="79"/>
        <v>685.41570380228222</v>
      </c>
      <c r="K159" s="11">
        <f t="shared" si="79"/>
        <v>685.30794897902342</v>
      </c>
      <c r="L159" s="11">
        <f t="shared" si="79"/>
        <v>685.16545920745352</v>
      </c>
      <c r="M159" s="11">
        <f t="shared" si="79"/>
        <v>685.09423653929844</v>
      </c>
      <c r="N159" s="11">
        <f t="shared" si="79"/>
        <v>685.09762775916045</v>
      </c>
      <c r="O159" s="11">
        <f t="shared" si="79"/>
        <v>685.2019241613383</v>
      </c>
      <c r="P159" s="11">
        <f t="shared" si="79"/>
        <v>685.68226675752203</v>
      </c>
      <c r="Q159" s="11">
        <f t="shared" si="79"/>
        <v>688.79098900477709</v>
      </c>
      <c r="R159" s="11">
        <f t="shared" si="79"/>
        <v>691.56586707126417</v>
      </c>
      <c r="S159" s="11">
        <f t="shared" si="79"/>
        <v>694.03502062198663</v>
      </c>
      <c r="T159" s="11">
        <f t="shared" si="79"/>
        <v>696.22142090501825</v>
      </c>
      <c r="U159" s="11">
        <f t="shared" si="79"/>
        <v>698.1459626693113</v>
      </c>
      <c r="V159" s="11">
        <f t="shared" si="79"/>
        <v>699.82541587717776</v>
      </c>
      <c r="W159" s="11">
        <f t="shared" si="79"/>
        <v>701.27481799052555</v>
      </c>
      <c r="X159" s="11">
        <f t="shared" si="79"/>
        <v>702.50641267376329</v>
      </c>
      <c r="Y159" s="11">
        <f t="shared" si="79"/>
        <v>703.57151703808597</v>
      </c>
      <c r="Z159" s="11">
        <f t="shared" si="79"/>
        <v>703.92219797274186</v>
      </c>
      <c r="AA159" s="11">
        <f t="shared" si="79"/>
        <v>703.98306596323789</v>
      </c>
      <c r="AB159" s="11">
        <f t="shared" si="79"/>
        <v>704.03499109756308</v>
      </c>
      <c r="AC159" s="11">
        <f t="shared" si="76"/>
        <v>704.07707398047057</v>
      </c>
      <c r="AD159" s="11">
        <v>704.11110211726941</v>
      </c>
      <c r="AE159" s="11">
        <f t="shared" si="77"/>
        <v>704.08602754151343</v>
      </c>
      <c r="AF159" s="11">
        <f t="shared" si="77"/>
        <v>704.06990817138455</v>
      </c>
    </row>
    <row r="160" spans="1:32" x14ac:dyDescent="0.25">
      <c r="A160" s="11">
        <v>1341.5</v>
      </c>
      <c r="B160" s="11">
        <f t="shared" si="79"/>
        <v>703.74753143292173</v>
      </c>
      <c r="C160" s="11">
        <f t="shared" si="79"/>
        <v>703.74022328829074</v>
      </c>
      <c r="D160" s="11">
        <f t="shared" si="79"/>
        <v>703.71829976507638</v>
      </c>
      <c r="E160" s="11">
        <f t="shared" si="79"/>
        <v>703.68176359503047</v>
      </c>
      <c r="F160" s="11">
        <f t="shared" si="79"/>
        <v>703.63061933012739</v>
      </c>
      <c r="G160" s="11">
        <f t="shared" si="79"/>
        <v>703.56487334114638</v>
      </c>
      <c r="H160" s="11">
        <f t="shared" si="79"/>
        <v>703.48453381568822</v>
      </c>
      <c r="I160" s="11">
        <f t="shared" si="79"/>
        <v>703.38961075562656</v>
      </c>
      <c r="J160" s="11">
        <f t="shared" si="79"/>
        <v>703.28011597399666</v>
      </c>
      <c r="K160" s="11">
        <f t="shared" si="79"/>
        <v>703.15768441533237</v>
      </c>
      <c r="L160" s="11">
        <f t="shared" si="79"/>
        <v>703.00288170326644</v>
      </c>
      <c r="M160" s="11">
        <f t="shared" si="79"/>
        <v>702.9275312320633</v>
      </c>
      <c r="N160" s="11">
        <f t="shared" si="79"/>
        <v>702.93239206534463</v>
      </c>
      <c r="O160" s="11">
        <f t="shared" si="79"/>
        <v>703.04420978829785</v>
      </c>
      <c r="P160" s="11">
        <f t="shared" si="79"/>
        <v>703.57380108781126</v>
      </c>
      <c r="Q160" s="11">
        <f t="shared" si="79"/>
        <v>707.10905269865577</v>
      </c>
      <c r="R160" s="11">
        <f t="shared" si="79"/>
        <v>710.26206560848118</v>
      </c>
      <c r="S160" s="11">
        <f t="shared" si="79"/>
        <v>713.06547052036262</v>
      </c>
      <c r="T160" s="11">
        <f t="shared" si="79"/>
        <v>715.54422151951997</v>
      </c>
      <c r="U160" s="11">
        <f t="shared" si="79"/>
        <v>717.72171292539429</v>
      </c>
      <c r="V160" s="11">
        <f t="shared" si="79"/>
        <v>719.61605444487816</v>
      </c>
      <c r="W160" s="11">
        <f t="shared" si="79"/>
        <v>721.24568145078842</v>
      </c>
      <c r="X160" s="11">
        <f t="shared" si="79"/>
        <v>722.623193877625</v>
      </c>
      <c r="Y160" s="11">
        <f t="shared" si="79"/>
        <v>723.80578217365769</v>
      </c>
      <c r="Z160" s="11">
        <f t="shared" si="79"/>
        <v>724.18822708323603</v>
      </c>
      <c r="AA160" s="11">
        <f t="shared" si="79"/>
        <v>724.25272389192639</v>
      </c>
      <c r="AB160" s="11">
        <f t="shared" si="79"/>
        <v>724.30604992832207</v>
      </c>
      <c r="AC160" s="11">
        <f t="shared" si="76"/>
        <v>724.35078104646743</v>
      </c>
      <c r="AD160" s="11">
        <v>724.38519335863873</v>
      </c>
      <c r="AE160" s="11">
        <f t="shared" si="77"/>
        <v>724.35938289837043</v>
      </c>
      <c r="AF160" s="11">
        <f t="shared" si="77"/>
        <v>724.34217592485811</v>
      </c>
    </row>
    <row r="161" spans="1:32" x14ac:dyDescent="0.25">
      <c r="A161" s="11">
        <v>1397</v>
      </c>
      <c r="B161" s="11">
        <f t="shared" si="79"/>
        <v>697.88491469020175</v>
      </c>
      <c r="C161" s="11">
        <f t="shared" si="79"/>
        <v>697.87691948222107</v>
      </c>
      <c r="D161" s="11">
        <f t="shared" si="79"/>
        <v>697.85533333568765</v>
      </c>
      <c r="E161" s="11">
        <f t="shared" si="79"/>
        <v>697.81856001329027</v>
      </c>
      <c r="F161" s="11">
        <f t="shared" si="79"/>
        <v>697.76820283812049</v>
      </c>
      <c r="G161" s="11">
        <f t="shared" si="79"/>
        <v>697.70266946366985</v>
      </c>
      <c r="H161" s="11">
        <f t="shared" si="79"/>
        <v>697.62196844326456</v>
      </c>
      <c r="I161" s="11">
        <f t="shared" si="79"/>
        <v>697.52770772632334</v>
      </c>
      <c r="J161" s="11">
        <f t="shared" si="79"/>
        <v>697.41830138624721</v>
      </c>
      <c r="K161" s="11">
        <f t="shared" si="79"/>
        <v>697.29615822318272</v>
      </c>
      <c r="L161" s="11">
        <f t="shared" si="79"/>
        <v>697.1421432168288</v>
      </c>
      <c r="M161" s="11">
        <f t="shared" si="79"/>
        <v>697.06795302019214</v>
      </c>
      <c r="N161" s="11">
        <f t="shared" si="79"/>
        <v>697.07273900797338</v>
      </c>
      <c r="O161" s="11">
        <f t="shared" si="79"/>
        <v>697.1836327915538</v>
      </c>
      <c r="P161" s="11">
        <f t="shared" si="79"/>
        <v>697.71225894468671</v>
      </c>
      <c r="Q161" s="11">
        <f t="shared" si="79"/>
        <v>701.24545301837702</v>
      </c>
      <c r="R161" s="11">
        <f t="shared" si="79"/>
        <v>704.39733117258675</v>
      </c>
      <c r="S161" s="11">
        <f t="shared" si="79"/>
        <v>707.19651766559764</v>
      </c>
      <c r="T161" s="11">
        <f t="shared" si="79"/>
        <v>709.67145666531758</v>
      </c>
      <c r="U161" s="11">
        <f t="shared" si="79"/>
        <v>711.84337957415505</v>
      </c>
      <c r="V161" s="11">
        <f t="shared" si="79"/>
        <v>713.73248083244505</v>
      </c>
      <c r="W161" s="11">
        <f t="shared" si="79"/>
        <v>715.35430865808939</v>
      </c>
      <c r="X161" s="11">
        <f t="shared" si="79"/>
        <v>716.72454346056657</v>
      </c>
      <c r="Y161" s="11">
        <f t="shared" si="79"/>
        <v>717.89777640633054</v>
      </c>
      <c r="Z161" s="11">
        <f t="shared" si="79"/>
        <v>718.27615686646323</v>
      </c>
      <c r="AA161" s="11">
        <f t="shared" si="79"/>
        <v>718.33968260043116</v>
      </c>
      <c r="AB161" s="11">
        <f t="shared" si="79"/>
        <v>718.39220569173972</v>
      </c>
      <c r="AC161" s="11">
        <f t="shared" si="76"/>
        <v>718.43626323944113</v>
      </c>
      <c r="AD161" s="11">
        <v>718.47015733814794</v>
      </c>
      <c r="AE161" s="11">
        <f t="shared" si="77"/>
        <v>718.44558295727984</v>
      </c>
      <c r="AF161" s="11">
        <f t="shared" si="77"/>
        <v>718.42948250084896</v>
      </c>
    </row>
    <row r="162" spans="1:32" x14ac:dyDescent="0.25">
      <c r="A162" s="11">
        <v>1440</v>
      </c>
      <c r="B162" s="11">
        <f t="shared" si="79"/>
        <v>699.53951970026355</v>
      </c>
      <c r="C162" s="11">
        <f t="shared" si="79"/>
        <v>699.53231266651676</v>
      </c>
      <c r="D162" s="11">
        <f t="shared" si="79"/>
        <v>699.51069245625763</v>
      </c>
      <c r="E162" s="11">
        <f t="shared" si="79"/>
        <v>699.47386110177797</v>
      </c>
      <c r="F162" s="11">
        <f t="shared" si="79"/>
        <v>699.42262392973601</v>
      </c>
      <c r="G162" s="11">
        <f t="shared" si="79"/>
        <v>699.35698727200111</v>
      </c>
      <c r="H162" s="11">
        <f t="shared" si="79"/>
        <v>699.27695923789236</v>
      </c>
      <c r="I162" s="11">
        <f t="shared" si="79"/>
        <v>699.18254971167505</v>
      </c>
      <c r="J162" s="11">
        <f t="shared" si="79"/>
        <v>699.07297062661428</v>
      </c>
      <c r="K162" s="11">
        <f t="shared" si="79"/>
        <v>698.95063457585604</v>
      </c>
      <c r="L162" s="11">
        <f t="shared" si="79"/>
        <v>698.79637630164507</v>
      </c>
      <c r="M162" s="11">
        <f t="shared" si="79"/>
        <v>698.72206890178859</v>
      </c>
      <c r="N162" s="11">
        <f t="shared" si="79"/>
        <v>698.72686245069258</v>
      </c>
      <c r="O162" s="11">
        <f t="shared" si="79"/>
        <v>698.83793141477202</v>
      </c>
      <c r="P162" s="11">
        <f t="shared" si="79"/>
        <v>699.36659186704389</v>
      </c>
      <c r="Q162" s="11">
        <f t="shared" si="79"/>
        <v>702.90534037330315</v>
      </c>
      <c r="R162" s="11">
        <f t="shared" si="79"/>
        <v>706.0605179335754</v>
      </c>
      <c r="S162" s="11">
        <f t="shared" si="79"/>
        <v>708.86240713768075</v>
      </c>
      <c r="T162" s="11">
        <f t="shared" si="79"/>
        <v>711.33785127503927</v>
      </c>
      <c r="U162" s="11">
        <f t="shared" si="79"/>
        <v>713.50975985792866</v>
      </c>
      <c r="V162" s="11">
        <f t="shared" si="79"/>
        <v>715.39669551053294</v>
      </c>
      <c r="W162" s="11">
        <f t="shared" si="79"/>
        <v>717.01590095674112</v>
      </c>
      <c r="X162" s="11">
        <f t="shared" si="79"/>
        <v>718.38140470040753</v>
      </c>
      <c r="Y162" s="11">
        <f t="shared" si="79"/>
        <v>719.54872055812837</v>
      </c>
      <c r="Z162" s="11">
        <f t="shared" si="79"/>
        <v>719.92594693653177</v>
      </c>
      <c r="AA162" s="11">
        <f t="shared" si="79"/>
        <v>719.98786678370323</v>
      </c>
      <c r="AB162" s="11">
        <f t="shared" si="79"/>
        <v>720.04046460828056</v>
      </c>
      <c r="AC162" s="11">
        <f t="shared" si="76"/>
        <v>720.08373632180667</v>
      </c>
      <c r="AD162" s="11">
        <v>720.11682996512104</v>
      </c>
      <c r="AE162" s="11">
        <f t="shared" si="77"/>
        <v>720.09222074043453</v>
      </c>
      <c r="AF162" s="11">
        <f t="shared" si="77"/>
        <v>720.07694604924984</v>
      </c>
    </row>
    <row r="163" spans="1:32" x14ac:dyDescent="0.25">
      <c r="A163" s="11">
        <v>1483</v>
      </c>
      <c r="B163" s="11">
        <f t="shared" si="79"/>
        <v>698.04732311027715</v>
      </c>
      <c r="C163" s="11">
        <f t="shared" si="79"/>
        <v>698.04013601607335</v>
      </c>
      <c r="D163" s="11">
        <f t="shared" si="79"/>
        <v>698.01777711385648</v>
      </c>
      <c r="E163" s="11">
        <f t="shared" si="79"/>
        <v>697.98184616453022</v>
      </c>
      <c r="F163" s="11">
        <f t="shared" si="79"/>
        <v>697.93075074112267</v>
      </c>
      <c r="G163" s="11">
        <f t="shared" si="79"/>
        <v>697.86529566153649</v>
      </c>
      <c r="H163" s="11">
        <f t="shared" si="79"/>
        <v>697.78548900752605</v>
      </c>
      <c r="I163" s="11">
        <f t="shared" si="79"/>
        <v>697.6913406297615</v>
      </c>
      <c r="J163" s="11">
        <f t="shared" si="79"/>
        <v>697.58286214479051</v>
      </c>
      <c r="K163" s="11">
        <f t="shared" si="79"/>
        <v>697.46086416352273</v>
      </c>
      <c r="L163" s="11">
        <f t="shared" si="79"/>
        <v>697.30782901795362</v>
      </c>
      <c r="M163" s="11">
        <f t="shared" si="79"/>
        <v>697.23452347427849</v>
      </c>
      <c r="N163" s="11">
        <f t="shared" si="79"/>
        <v>697.23930380079094</v>
      </c>
      <c r="O163" s="11">
        <f t="shared" si="79"/>
        <v>697.35006638375273</v>
      </c>
      <c r="P163" s="11">
        <f t="shared" si="79"/>
        <v>697.87806642029057</v>
      </c>
      <c r="Q163" s="11">
        <f t="shared" si="79"/>
        <v>701.40865903291558</v>
      </c>
      <c r="R163" s="11">
        <f t="shared" si="79"/>
        <v>704.55674954786912</v>
      </c>
      <c r="S163" s="11">
        <f t="shared" si="79"/>
        <v>707.35253836018512</v>
      </c>
      <c r="T163" s="11">
        <f t="shared" si="79"/>
        <v>709.82114373499178</v>
      </c>
      <c r="U163" s="11">
        <f t="shared" si="79"/>
        <v>711.98704314359009</v>
      </c>
      <c r="V163" s="11">
        <f t="shared" si="79"/>
        <v>713.86791608630199</v>
      </c>
      <c r="W163" s="11">
        <f t="shared" si="79"/>
        <v>715.48094896588282</v>
      </c>
      <c r="X163" s="11">
        <f t="shared" si="79"/>
        <v>716.84096796896881</v>
      </c>
      <c r="Y163" s="11">
        <f t="shared" si="79"/>
        <v>718.00249220741989</v>
      </c>
      <c r="Z163" s="11">
        <f t="shared" si="79"/>
        <v>718.37781712896856</v>
      </c>
      <c r="AA163" s="11">
        <f t="shared" si="79"/>
        <v>718.43956352031682</v>
      </c>
      <c r="AB163" s="11">
        <f t="shared" si="79"/>
        <v>718.49116796117278</v>
      </c>
      <c r="AC163" s="11">
        <f t="shared" si="76"/>
        <v>718.53431834797016</v>
      </c>
      <c r="AD163" s="11">
        <v>718.5673191998942</v>
      </c>
      <c r="AE163" s="11">
        <f t="shared" si="77"/>
        <v>718.54277897784186</v>
      </c>
      <c r="AF163" s="11">
        <f t="shared" si="77"/>
        <v>718.52754711587829</v>
      </c>
    </row>
    <row r="164" spans="1:32" x14ac:dyDescent="0.25">
      <c r="A164" s="11">
        <v>1554</v>
      </c>
      <c r="B164" s="11">
        <f t="shared" si="79"/>
        <v>702.30413609726475</v>
      </c>
      <c r="C164" s="11">
        <f t="shared" si="79"/>
        <v>702.29699470720072</v>
      </c>
      <c r="D164" s="11">
        <f t="shared" si="79"/>
        <v>702.27477797797883</v>
      </c>
      <c r="E164" s="11">
        <f t="shared" si="79"/>
        <v>702.2374887708695</v>
      </c>
      <c r="F164" s="11">
        <f t="shared" si="79"/>
        <v>702.18592511556142</v>
      </c>
      <c r="G164" s="11">
        <f t="shared" si="79"/>
        <v>702.11850714486786</v>
      </c>
      <c r="H164" s="11">
        <f t="shared" si="79"/>
        <v>702.03762266653587</v>
      </c>
      <c r="I164" s="11">
        <f t="shared" si="79"/>
        <v>701.94090295846661</v>
      </c>
      <c r="J164" s="11">
        <f t="shared" si="79"/>
        <v>701.8299459625357</v>
      </c>
      <c r="K164" s="11">
        <f t="shared" si="79"/>
        <v>701.70555733590584</v>
      </c>
      <c r="L164" s="11">
        <f t="shared" si="79"/>
        <v>701.55033149150393</v>
      </c>
      <c r="M164" s="11">
        <f t="shared" si="79"/>
        <v>701.47511918271152</v>
      </c>
      <c r="N164" s="11">
        <f t="shared" si="79"/>
        <v>701.48066059193536</v>
      </c>
      <c r="O164" s="11">
        <f t="shared" si="79"/>
        <v>701.59388283198894</v>
      </c>
      <c r="P164" s="11">
        <f t="shared" si="79"/>
        <v>702.13119659731456</v>
      </c>
      <c r="Q164" s="11">
        <f t="shared" si="79"/>
        <v>705.75045422492883</v>
      </c>
      <c r="R164" s="11">
        <f t="shared" si="79"/>
        <v>708.97675673504409</v>
      </c>
      <c r="S164" s="11">
        <f t="shared" si="79"/>
        <v>711.84118463021036</v>
      </c>
      <c r="T164" s="11">
        <f t="shared" si="79"/>
        <v>714.37153921611605</v>
      </c>
      <c r="U164" s="11">
        <f t="shared" si="79"/>
        <v>716.58935289500846</v>
      </c>
      <c r="V164" s="11">
        <f t="shared" si="79"/>
        <v>718.51520743725689</v>
      </c>
      <c r="W164" s="11">
        <f t="shared" si="79"/>
        <v>720.16597332529614</v>
      </c>
      <c r="X164" s="11">
        <f t="shared" si="79"/>
        <v>721.55704914960995</v>
      </c>
      <c r="Y164" s="11">
        <f t="shared" si="79"/>
        <v>722.74420008304571</v>
      </c>
      <c r="Z164" s="11">
        <f t="shared" si="79"/>
        <v>723.12592332914483</v>
      </c>
      <c r="AA164" s="11">
        <f t="shared" si="79"/>
        <v>723.1881807578244</v>
      </c>
      <c r="AB164" s="11">
        <f t="shared" si="79"/>
        <v>723.24119215271912</v>
      </c>
      <c r="AC164" s="11">
        <f t="shared" si="76"/>
        <v>723.28411183161234</v>
      </c>
      <c r="AD164" s="11">
        <v>723.31777788946363</v>
      </c>
      <c r="AE164" s="11">
        <f t="shared" si="77"/>
        <v>723.29252717080726</v>
      </c>
      <c r="AF164" s="11">
        <f t="shared" si="77"/>
        <v>723.27737673961349</v>
      </c>
    </row>
    <row r="165" spans="1:32" x14ac:dyDescent="0.25">
      <c r="A165" s="11">
        <v>1625</v>
      </c>
      <c r="B165" s="11">
        <f t="shared" si="79"/>
        <v>706.60721063233495</v>
      </c>
      <c r="C165" s="11">
        <f t="shared" si="79"/>
        <v>706.59938195290829</v>
      </c>
      <c r="D165" s="11">
        <f t="shared" si="79"/>
        <v>706.57667976352275</v>
      </c>
      <c r="E165" s="11">
        <f t="shared" si="79"/>
        <v>706.53832420641913</v>
      </c>
      <c r="F165" s="11">
        <f t="shared" si="79"/>
        <v>706.48432037985845</v>
      </c>
      <c r="G165" s="11">
        <f t="shared" si="79"/>
        <v>706.4154579115858</v>
      </c>
      <c r="H165" s="11">
        <f t="shared" si="79"/>
        <v>706.3317454931298</v>
      </c>
      <c r="I165" s="11">
        <f t="shared" si="79"/>
        <v>706.23241163969897</v>
      </c>
      <c r="J165" s="11">
        <f t="shared" si="79"/>
        <v>706.11746953967395</v>
      </c>
      <c r="K165" s="11">
        <f t="shared" si="79"/>
        <v>705.98927896284965</v>
      </c>
      <c r="L165" s="11">
        <f t="shared" si="79"/>
        <v>705.83066848992678</v>
      </c>
      <c r="M165" s="11">
        <f t="shared" si="79"/>
        <v>705.75568539972323</v>
      </c>
      <c r="N165" s="11">
        <f t="shared" si="79"/>
        <v>705.76115237823046</v>
      </c>
      <c r="O165" s="11">
        <f t="shared" si="79"/>
        <v>705.87675975317632</v>
      </c>
      <c r="P165" s="11">
        <f t="shared" si="79"/>
        <v>706.42954232432464</v>
      </c>
      <c r="Q165" s="11">
        <f t="shared" si="79"/>
        <v>710.18339299125068</v>
      </c>
      <c r="R165" s="11">
        <f t="shared" si="79"/>
        <v>713.53082607025112</v>
      </c>
      <c r="S165" s="11">
        <f t="shared" si="79"/>
        <v>716.50322988355617</v>
      </c>
      <c r="T165" s="11">
        <f t="shared" si="79"/>
        <v>719.12893207524053</v>
      </c>
      <c r="U165" s="11">
        <f t="shared" si="79"/>
        <v>721.43185358670905</v>
      </c>
      <c r="V165" s="11">
        <f t="shared" si="79"/>
        <v>723.43103916808298</v>
      </c>
      <c r="W165" s="11">
        <f t="shared" si="79"/>
        <v>725.14522157728902</v>
      </c>
      <c r="X165" s="11">
        <f t="shared" si="79"/>
        <v>726.59013387347511</v>
      </c>
      <c r="Y165" s="11">
        <f t="shared" si="79"/>
        <v>727.82230451848943</v>
      </c>
      <c r="Z165" s="11">
        <f t="shared" si="79"/>
        <v>728.21788134651933</v>
      </c>
      <c r="AA165" s="11">
        <f t="shared" si="79"/>
        <v>728.28274376722129</v>
      </c>
      <c r="AB165" s="11">
        <f t="shared" si="79"/>
        <v>728.33680461155961</v>
      </c>
      <c r="AC165" s="11">
        <f t="shared" si="76"/>
        <v>728.3817228015115</v>
      </c>
      <c r="AD165" s="11">
        <v>728.41666300206759</v>
      </c>
      <c r="AE165" s="11">
        <f t="shared" si="77"/>
        <v>728.39087256932089</v>
      </c>
      <c r="AF165" s="11">
        <f t="shared" si="77"/>
        <v>728.37423358045214</v>
      </c>
    </row>
    <row r="166" spans="1:32" x14ac:dyDescent="0.25">
      <c r="A166" s="11">
        <v>1658</v>
      </c>
      <c r="B166" s="11">
        <f t="shared" si="79"/>
        <v>709.80898305332278</v>
      </c>
      <c r="C166" s="11">
        <f t="shared" si="79"/>
        <v>709.80112754304696</v>
      </c>
      <c r="D166" s="11">
        <f t="shared" si="79"/>
        <v>709.77834754647904</v>
      </c>
      <c r="E166" s="11">
        <f t="shared" si="79"/>
        <v>709.73986052977273</v>
      </c>
      <c r="F166" s="11">
        <f t="shared" si="79"/>
        <v>709.68645689071354</v>
      </c>
      <c r="G166" s="11">
        <f t="shared" si="79"/>
        <v>709.6173582275951</v>
      </c>
      <c r="H166" s="11">
        <f t="shared" si="79"/>
        <v>709.5333586597892</v>
      </c>
      <c r="I166" s="11">
        <f t="shared" si="79"/>
        <v>709.4344687743062</v>
      </c>
      <c r="J166" s="11">
        <f t="shared" si="79"/>
        <v>709.31991655161835</v>
      </c>
      <c r="K166" s="11">
        <f t="shared" ref="B166:AB175" si="80">L166*(L98/K98)</f>
        <v>709.19128556000396</v>
      </c>
      <c r="L166" s="11">
        <f t="shared" si="80"/>
        <v>709.03291393215932</v>
      </c>
      <c r="M166" s="11">
        <f t="shared" si="80"/>
        <v>708.95688932542816</v>
      </c>
      <c r="N166" s="11">
        <f t="shared" si="80"/>
        <v>708.96315877923246</v>
      </c>
      <c r="O166" s="11">
        <f t="shared" si="80"/>
        <v>709.07916367861822</v>
      </c>
      <c r="P166" s="11">
        <f t="shared" si="80"/>
        <v>709.63463163188226</v>
      </c>
      <c r="Q166" s="11">
        <f t="shared" si="80"/>
        <v>713.40216305140473</v>
      </c>
      <c r="R166" s="11">
        <f t="shared" si="80"/>
        <v>716.7618596952567</v>
      </c>
      <c r="S166" s="11">
        <f t="shared" si="80"/>
        <v>719.74361168228654</v>
      </c>
      <c r="T166" s="11">
        <f t="shared" si="80"/>
        <v>722.37744284110363</v>
      </c>
      <c r="U166" s="11">
        <f t="shared" si="80"/>
        <v>724.68490946164547</v>
      </c>
      <c r="V166" s="11">
        <f t="shared" si="80"/>
        <v>726.68838242575919</v>
      </c>
      <c r="W166" s="11">
        <f t="shared" si="80"/>
        <v>728.40420103312852</v>
      </c>
      <c r="X166" s="11">
        <f t="shared" si="80"/>
        <v>729.84814162022678</v>
      </c>
      <c r="Y166" s="11">
        <f t="shared" si="80"/>
        <v>731.07858310998131</v>
      </c>
      <c r="Z166" s="11">
        <f t="shared" si="80"/>
        <v>731.47296749178702</v>
      </c>
      <c r="AA166" s="11">
        <f t="shared" si="80"/>
        <v>731.53720987629504</v>
      </c>
      <c r="AB166" s="11">
        <f t="shared" si="80"/>
        <v>731.59144924472412</v>
      </c>
      <c r="AC166" s="11">
        <f t="shared" si="76"/>
        <v>731.63568114448628</v>
      </c>
      <c r="AD166" s="11">
        <v>731.66990194378786</v>
      </c>
      <c r="AE166" s="11">
        <f t="shared" si="77"/>
        <v>731.64402647068437</v>
      </c>
      <c r="AF166" s="11">
        <f t="shared" si="77"/>
        <v>731.62816730974998</v>
      </c>
    </row>
    <row r="167" spans="1:32" x14ac:dyDescent="0.25">
      <c r="A167" s="11">
        <v>1691</v>
      </c>
      <c r="B167" s="11">
        <f t="shared" si="80"/>
        <v>724.96268390242608</v>
      </c>
      <c r="C167" s="11">
        <f t="shared" si="80"/>
        <v>724.95546447685081</v>
      </c>
      <c r="D167" s="11">
        <f t="shared" si="80"/>
        <v>724.9314007633601</v>
      </c>
      <c r="E167" s="11">
        <f t="shared" si="80"/>
        <v>724.89290214442224</v>
      </c>
      <c r="F167" s="11">
        <f t="shared" si="80"/>
        <v>724.83756754299202</v>
      </c>
      <c r="G167" s="11">
        <f t="shared" si="80"/>
        <v>724.76780986806511</v>
      </c>
      <c r="H167" s="11">
        <f t="shared" si="80"/>
        <v>724.68123281085207</v>
      </c>
      <c r="I167" s="11">
        <f t="shared" si="80"/>
        <v>724.58025238287144</v>
      </c>
      <c r="J167" s="11">
        <f t="shared" si="80"/>
        <v>724.4624774463399</v>
      </c>
      <c r="K167" s="11">
        <f t="shared" si="80"/>
        <v>724.33112745529331</v>
      </c>
      <c r="L167" s="11">
        <f t="shared" si="80"/>
        <v>724.16940815756118</v>
      </c>
      <c r="M167" s="11">
        <f t="shared" si="80"/>
        <v>724.09257677353719</v>
      </c>
      <c r="N167" s="11">
        <f t="shared" si="80"/>
        <v>724.09897876618356</v>
      </c>
      <c r="O167" s="11">
        <f t="shared" si="80"/>
        <v>724.2174360528636</v>
      </c>
      <c r="P167" s="11">
        <f t="shared" si="80"/>
        <v>724.78384492661996</v>
      </c>
      <c r="Q167" s="11">
        <f t="shared" si="80"/>
        <v>728.63100930478777</v>
      </c>
      <c r="R167" s="11">
        <f t="shared" si="80"/>
        <v>732.06089360801809</v>
      </c>
      <c r="S167" s="11">
        <f t="shared" si="80"/>
        <v>735.10482633867764</v>
      </c>
      <c r="T167" s="11">
        <f t="shared" si="80"/>
        <v>737.79263924251279</v>
      </c>
      <c r="U167" s="11">
        <f t="shared" si="80"/>
        <v>740.1480041582272</v>
      </c>
      <c r="V167" s="11">
        <f t="shared" si="80"/>
        <v>742.19126161297913</v>
      </c>
      <c r="W167" s="11">
        <f t="shared" si="80"/>
        <v>743.94160934815602</v>
      </c>
      <c r="X167" s="11">
        <f t="shared" si="80"/>
        <v>745.41347722244905</v>
      </c>
      <c r="Y167" s="11">
        <f t="shared" si="80"/>
        <v>746.66817326916623</v>
      </c>
      <c r="Z167" s="11">
        <f t="shared" si="80"/>
        <v>747.06917155494966</v>
      </c>
      <c r="AA167" s="11">
        <f t="shared" si="80"/>
        <v>747.13476850411087</v>
      </c>
      <c r="AB167" s="11">
        <f t="shared" si="80"/>
        <v>747.18929941077022</v>
      </c>
      <c r="AC167" s="11">
        <f t="shared" si="76"/>
        <v>747.23446384364502</v>
      </c>
      <c r="AD167" s="11">
        <v>747.2694061129738</v>
      </c>
      <c r="AE167" s="11">
        <f t="shared" si="77"/>
        <v>747.24298511291499</v>
      </c>
      <c r="AF167" s="11">
        <f t="shared" si="77"/>
        <v>747.22679159674988</v>
      </c>
    </row>
    <row r="168" spans="1:32" x14ac:dyDescent="0.25">
      <c r="A168" s="11">
        <v>1721</v>
      </c>
      <c r="B168" s="11">
        <f t="shared" si="80"/>
        <v>725.82802378534132</v>
      </c>
      <c r="C168" s="11">
        <f t="shared" si="80"/>
        <v>725.81999332849489</v>
      </c>
      <c r="D168" s="11">
        <f t="shared" si="80"/>
        <v>725.79670600847703</v>
      </c>
      <c r="E168" s="11">
        <f t="shared" si="80"/>
        <v>725.7573618630812</v>
      </c>
      <c r="F168" s="11">
        <f t="shared" si="80"/>
        <v>725.70276889124875</v>
      </c>
      <c r="G168" s="11">
        <f t="shared" si="80"/>
        <v>725.63213135371063</v>
      </c>
      <c r="H168" s="11">
        <f t="shared" si="80"/>
        <v>725.54626105277134</v>
      </c>
      <c r="I168" s="11">
        <f t="shared" si="80"/>
        <v>725.44436660135</v>
      </c>
      <c r="J168" s="11">
        <f t="shared" si="80"/>
        <v>725.32726345501965</v>
      </c>
      <c r="K168" s="11">
        <f t="shared" si="80"/>
        <v>725.19576801139056</v>
      </c>
      <c r="L168" s="11">
        <f t="shared" si="80"/>
        <v>725.03386962547427</v>
      </c>
      <c r="M168" s="11">
        <f t="shared" si="80"/>
        <v>724.9569531560802</v>
      </c>
      <c r="N168" s="11">
        <f t="shared" si="80"/>
        <v>724.96336223853814</v>
      </c>
      <c r="O168" s="11">
        <f t="shared" si="80"/>
        <v>725.08114930396289</v>
      </c>
      <c r="P168" s="11">
        <f t="shared" si="80"/>
        <v>725.64818413199146</v>
      </c>
      <c r="Q168" s="11">
        <f t="shared" si="80"/>
        <v>729.49959806957747</v>
      </c>
      <c r="R168" s="11">
        <f t="shared" si="80"/>
        <v>732.93244914101979</v>
      </c>
      <c r="S168" s="11">
        <f t="shared" si="80"/>
        <v>735.97973231003607</v>
      </c>
      <c r="T168" s="11">
        <f t="shared" si="80"/>
        <v>738.6696700674795</v>
      </c>
      <c r="U168" s="11">
        <f t="shared" si="80"/>
        <v>741.02594502184013</v>
      </c>
      <c r="V168" s="11">
        <f t="shared" si="80"/>
        <v>743.07059214304411</v>
      </c>
      <c r="W168" s="11">
        <f t="shared" si="80"/>
        <v>744.82115525224071</v>
      </c>
      <c r="X168" s="11">
        <f t="shared" si="80"/>
        <v>746.29377013541932</v>
      </c>
      <c r="Y168" s="11">
        <f t="shared" si="80"/>
        <v>747.54811970058347</v>
      </c>
      <c r="Z168" s="11">
        <f t="shared" si="80"/>
        <v>747.94954982430784</v>
      </c>
      <c r="AA168" s="11">
        <f t="shared" si="80"/>
        <v>748.01436451142843</v>
      </c>
      <c r="AB168" s="11">
        <f t="shared" si="80"/>
        <v>748.0698070381693</v>
      </c>
      <c r="AC168" s="11">
        <f t="shared" si="76"/>
        <v>748.1141669774172</v>
      </c>
      <c r="AD168" s="11">
        <v>748.15</v>
      </c>
      <c r="AE168" s="11">
        <f t="shared" si="77"/>
        <v>748.12440375792448</v>
      </c>
      <c r="AF168" s="11">
        <f t="shared" si="77"/>
        <v>748.10819280460998</v>
      </c>
    </row>
    <row r="169" spans="1:32" x14ac:dyDescent="0.25">
      <c r="A169" s="11">
        <v>1751</v>
      </c>
      <c r="B169" s="11">
        <f t="shared" si="80"/>
        <v>725.35373945191463</v>
      </c>
      <c r="C169" s="11">
        <f t="shared" si="80"/>
        <v>725.34571394058548</v>
      </c>
      <c r="D169" s="11">
        <f t="shared" si="80"/>
        <v>725.3224409619861</v>
      </c>
      <c r="E169" s="11">
        <f t="shared" si="80"/>
        <v>725.28312104667896</v>
      </c>
      <c r="F169" s="11">
        <f t="shared" si="80"/>
        <v>725.22856169618933</v>
      </c>
      <c r="G169" s="11">
        <f t="shared" si="80"/>
        <v>725.15796766157462</v>
      </c>
      <c r="H169" s="11">
        <f t="shared" si="80"/>
        <v>725.07134830939981</v>
      </c>
      <c r="I169" s="11">
        <f t="shared" si="80"/>
        <v>724.96951683787915</v>
      </c>
      <c r="J169" s="11">
        <f t="shared" si="80"/>
        <v>724.85248607307472</v>
      </c>
      <c r="K169" s="11">
        <f t="shared" si="80"/>
        <v>724.72107190850272</v>
      </c>
      <c r="L169" s="11">
        <f t="shared" si="80"/>
        <v>724.55927359648865</v>
      </c>
      <c r="M169" s="11">
        <f t="shared" si="80"/>
        <v>724.48160404010287</v>
      </c>
      <c r="N169" s="11">
        <f t="shared" si="80"/>
        <v>724.48800914667197</v>
      </c>
      <c r="O169" s="11">
        <f t="shared" si="80"/>
        <v>724.60572314333672</v>
      </c>
      <c r="P169" s="11">
        <f t="shared" si="80"/>
        <v>725.17240623238774</v>
      </c>
      <c r="Q169" s="11">
        <f t="shared" si="80"/>
        <v>729.0198105283157</v>
      </c>
      <c r="R169" s="11">
        <f t="shared" si="80"/>
        <v>732.44970048024516</v>
      </c>
      <c r="S169" s="11">
        <f t="shared" si="80"/>
        <v>735.49425046659064</v>
      </c>
      <c r="T169" s="11">
        <f t="shared" si="80"/>
        <v>738.18166738728166</v>
      </c>
      <c r="U169" s="11">
        <f t="shared" si="80"/>
        <v>740.53645748375141</v>
      </c>
      <c r="V169" s="11">
        <f t="shared" si="80"/>
        <v>742.57897536531812</v>
      </c>
      <c r="W169" s="11">
        <f t="shared" si="80"/>
        <v>744.32758684437738</v>
      </c>
      <c r="X169" s="11">
        <f t="shared" si="80"/>
        <v>745.79841928848441</v>
      </c>
      <c r="Y169" s="11">
        <f t="shared" si="80"/>
        <v>747.05111927142707</v>
      </c>
      <c r="Z169" s="11">
        <f t="shared" si="80"/>
        <v>747.45144082254853</v>
      </c>
      <c r="AA169" s="11">
        <f t="shared" si="80"/>
        <v>747.51706632319485</v>
      </c>
      <c r="AB169" s="11">
        <f t="shared" si="80"/>
        <v>747.57162096410457</v>
      </c>
      <c r="AC169" s="11">
        <f t="shared" si="76"/>
        <v>747.6168050540673</v>
      </c>
      <c r="AD169" s="11">
        <v>747.6517625311667</v>
      </c>
      <c r="AE169" s="11">
        <f t="shared" si="77"/>
        <v>747.62618269336645</v>
      </c>
      <c r="AF169" s="11">
        <f t="shared" si="77"/>
        <v>747.60998212942627</v>
      </c>
    </row>
    <row r="170" spans="1:32" x14ac:dyDescent="0.25">
      <c r="A170" s="11">
        <v>1799.5</v>
      </c>
      <c r="B170" s="11">
        <f t="shared" si="80"/>
        <v>715.62035773968444</v>
      </c>
      <c r="C170" s="11">
        <f t="shared" si="80"/>
        <v>715.61242099716389</v>
      </c>
      <c r="D170" s="11">
        <f t="shared" si="80"/>
        <v>715.58940543937547</v>
      </c>
      <c r="E170" s="11">
        <f t="shared" si="80"/>
        <v>715.55131397599041</v>
      </c>
      <c r="F170" s="11">
        <f t="shared" si="80"/>
        <v>715.49815142198838</v>
      </c>
      <c r="G170" s="11">
        <f t="shared" si="80"/>
        <v>715.42913123631774</v>
      </c>
      <c r="H170" s="11">
        <f t="shared" si="80"/>
        <v>715.34505567033591</v>
      </c>
      <c r="I170" s="11">
        <f t="shared" si="80"/>
        <v>715.24593534341739</v>
      </c>
      <c r="J170" s="11">
        <f t="shared" si="80"/>
        <v>715.13178277039322</v>
      </c>
      <c r="K170" s="11">
        <f t="shared" si="80"/>
        <v>715.00340467186436</v>
      </c>
      <c r="L170" s="11">
        <f t="shared" si="80"/>
        <v>714.84497675574153</v>
      </c>
      <c r="M170" s="11">
        <f t="shared" si="80"/>
        <v>714.7697480876617</v>
      </c>
      <c r="N170" s="11">
        <f t="shared" si="80"/>
        <v>714.77766614918437</v>
      </c>
      <c r="O170" s="11">
        <f t="shared" si="80"/>
        <v>714.89566604975187</v>
      </c>
      <c r="P170" s="11">
        <f t="shared" si="80"/>
        <v>715.46006967279141</v>
      </c>
      <c r="Q170" s="11">
        <f t="shared" si="80"/>
        <v>719.28200328207072</v>
      </c>
      <c r="R170" s="11">
        <f t="shared" si="80"/>
        <v>722.69303416272453</v>
      </c>
      <c r="S170" s="11">
        <f t="shared" si="80"/>
        <v>725.72412917245674</v>
      </c>
      <c r="T170" s="11">
        <f t="shared" si="80"/>
        <v>728.40395232693493</v>
      </c>
      <c r="U170" s="11">
        <f t="shared" si="80"/>
        <v>730.7567054496792</v>
      </c>
      <c r="V170" s="11">
        <f t="shared" si="80"/>
        <v>732.80165070521787</v>
      </c>
      <c r="W170" s="11">
        <f t="shared" si="80"/>
        <v>734.55857469577927</v>
      </c>
      <c r="X170" s="11">
        <f t="shared" si="80"/>
        <v>736.04172056160337</v>
      </c>
      <c r="Y170" s="11">
        <f t="shared" si="80"/>
        <v>737.31174555025984</v>
      </c>
      <c r="Z170" s="11">
        <f t="shared" si="80"/>
        <v>737.72059793490519</v>
      </c>
      <c r="AA170" s="11">
        <f t="shared" si="80"/>
        <v>737.78808107240718</v>
      </c>
      <c r="AB170" s="11">
        <f t="shared" si="80"/>
        <v>737.84460770051237</v>
      </c>
      <c r="AC170" s="11">
        <f t="shared" si="76"/>
        <v>737.89270433790909</v>
      </c>
      <c r="AD170" s="11">
        <v>737.9298358553292</v>
      </c>
      <c r="AE170" s="11">
        <f t="shared" si="77"/>
        <v>737.90114187530321</v>
      </c>
      <c r="AF170" s="11">
        <f t="shared" si="77"/>
        <v>737.88173124175614</v>
      </c>
    </row>
    <row r="171" spans="1:32" x14ac:dyDescent="0.25">
      <c r="A171" s="11">
        <v>1869</v>
      </c>
      <c r="B171" s="11">
        <f t="shared" si="80"/>
        <v>709.56898610050803</v>
      </c>
      <c r="C171" s="11">
        <f t="shared" si="80"/>
        <v>709.56113255097023</v>
      </c>
      <c r="D171" s="11">
        <f t="shared" si="80"/>
        <v>709.53835824038401</v>
      </c>
      <c r="E171" s="11">
        <f t="shared" si="80"/>
        <v>709.49988083049107</v>
      </c>
      <c r="F171" s="11">
        <f t="shared" si="80"/>
        <v>709.44649052222178</v>
      </c>
      <c r="G171" s="11">
        <f t="shared" si="80"/>
        <v>709.37740910879199</v>
      </c>
      <c r="H171" s="11">
        <f t="shared" si="80"/>
        <v>709.29343051211833</v>
      </c>
      <c r="I171" s="11">
        <f t="shared" si="80"/>
        <v>709.19456531750473</v>
      </c>
      <c r="J171" s="11">
        <f t="shared" si="80"/>
        <v>709.08004169931462</v>
      </c>
      <c r="K171" s="11">
        <f t="shared" si="80"/>
        <v>708.95144283166701</v>
      </c>
      <c r="L171" s="11">
        <f t="shared" si="80"/>
        <v>708.79311076080637</v>
      </c>
      <c r="M171" s="11">
        <f t="shared" si="80"/>
        <v>708.71788862509527</v>
      </c>
      <c r="N171" s="11">
        <f t="shared" si="80"/>
        <v>708.72415652657867</v>
      </c>
      <c r="O171" s="11">
        <f t="shared" si="80"/>
        <v>708.84013270486514</v>
      </c>
      <c r="P171" s="11">
        <f t="shared" si="80"/>
        <v>709.39546317956854</v>
      </c>
      <c r="Q171" s="11">
        <f t="shared" si="80"/>
        <v>713.16444421063818</v>
      </c>
      <c r="R171" s="11">
        <f t="shared" si="80"/>
        <v>716.5241374919492</v>
      </c>
      <c r="S171" s="11">
        <f t="shared" si="80"/>
        <v>719.50679993191375</v>
      </c>
      <c r="T171" s="11">
        <f t="shared" si="80"/>
        <v>722.14002252958767</v>
      </c>
      <c r="U171" s="11">
        <f t="shared" si="80"/>
        <v>724.44859483411688</v>
      </c>
      <c r="V171" s="11">
        <f t="shared" si="80"/>
        <v>726.45079328600661</v>
      </c>
      <c r="W171" s="11">
        <f t="shared" si="80"/>
        <v>728.16539528534145</v>
      </c>
      <c r="X171" s="11">
        <f t="shared" si="80"/>
        <v>729.6081750507974</v>
      </c>
      <c r="Y171" s="11">
        <f t="shared" si="80"/>
        <v>730.83666627633465</v>
      </c>
      <c r="Z171" s="11">
        <f t="shared" si="80"/>
        <v>731.23012388227403</v>
      </c>
      <c r="AA171" s="11">
        <f t="shared" si="80"/>
        <v>731.29435101914612</v>
      </c>
      <c r="AB171" s="11">
        <f t="shared" si="80"/>
        <v>731.34774320025019</v>
      </c>
      <c r="AC171" s="11">
        <f t="shared" si="76"/>
        <v>731.3919645021175</v>
      </c>
      <c r="AD171" s="11">
        <v>731.42701159616536</v>
      </c>
      <c r="AE171" s="11">
        <f t="shared" si="77"/>
        <v>731.40197675798925</v>
      </c>
      <c r="AF171" s="11">
        <f t="shared" si="77"/>
        <v>731.38612136047766</v>
      </c>
    </row>
    <row r="172" spans="1:32" x14ac:dyDescent="0.25">
      <c r="A172" s="11">
        <v>1920</v>
      </c>
      <c r="B172" s="11">
        <f t="shared" si="80"/>
        <v>715.33317842048609</v>
      </c>
      <c r="C172" s="11">
        <f t="shared" si="80"/>
        <v>715.3252624218095</v>
      </c>
      <c r="D172" s="11">
        <f t="shared" si="80"/>
        <v>715.30230701636879</v>
      </c>
      <c r="E172" s="11">
        <f t="shared" si="80"/>
        <v>715.26352364446154</v>
      </c>
      <c r="F172" s="11">
        <f t="shared" si="80"/>
        <v>715.20970878963419</v>
      </c>
      <c r="G172" s="11">
        <f t="shared" si="80"/>
        <v>715.14007805580138</v>
      </c>
      <c r="H172" s="11">
        <f t="shared" si="80"/>
        <v>715.05543167644589</v>
      </c>
      <c r="I172" s="11">
        <f t="shared" si="80"/>
        <v>714.95498954653328</v>
      </c>
      <c r="J172" s="11">
        <f t="shared" si="80"/>
        <v>714.83955550149392</v>
      </c>
      <c r="K172" s="11">
        <f t="shared" si="80"/>
        <v>714.70993430555984</v>
      </c>
      <c r="L172" s="11">
        <f t="shared" si="80"/>
        <v>714.55034352394102</v>
      </c>
      <c r="M172" s="11">
        <f t="shared" si="80"/>
        <v>714.47452338184542</v>
      </c>
      <c r="N172" s="11">
        <f t="shared" si="80"/>
        <v>714.48084111245134</v>
      </c>
      <c r="O172" s="11">
        <f t="shared" si="80"/>
        <v>714.59773928505672</v>
      </c>
      <c r="P172" s="11">
        <f t="shared" si="80"/>
        <v>715.15748446815769</v>
      </c>
      <c r="Q172" s="11">
        <f t="shared" si="80"/>
        <v>718.95402484476608</v>
      </c>
      <c r="R172" s="11">
        <f t="shared" si="80"/>
        <v>722.33958744611584</v>
      </c>
      <c r="S172" s="11">
        <f t="shared" si="80"/>
        <v>725.34429343548345</v>
      </c>
      <c r="T172" s="11">
        <f t="shared" si="80"/>
        <v>727.99757863984019</v>
      </c>
      <c r="U172" s="11">
        <f t="shared" si="80"/>
        <v>730.32197529742996</v>
      </c>
      <c r="V172" s="11">
        <f t="shared" si="80"/>
        <v>732.33836962934845</v>
      </c>
      <c r="W172" s="11">
        <f t="shared" si="80"/>
        <v>734.06403911683913</v>
      </c>
      <c r="X172" s="11">
        <f t="shared" si="80"/>
        <v>735.51571431927437</v>
      </c>
      <c r="Y172" s="11">
        <f t="shared" si="80"/>
        <v>736.7513891024704</v>
      </c>
      <c r="Z172" s="11">
        <f t="shared" si="80"/>
        <v>737.14711075987793</v>
      </c>
      <c r="AA172" s="11">
        <f t="shared" si="80"/>
        <v>737.21184454148874</v>
      </c>
      <c r="AB172" s="11">
        <f t="shared" si="80"/>
        <v>737.26565789589654</v>
      </c>
      <c r="AC172" s="11">
        <f t="shared" si="76"/>
        <v>737.30938703150764</v>
      </c>
      <c r="AD172" s="11">
        <v>737.3447105050825</v>
      </c>
      <c r="AE172" s="11">
        <f t="shared" si="77"/>
        <v>737.31947824374424</v>
      </c>
      <c r="AF172" s="11">
        <f t="shared" si="77"/>
        <v>737.30349781156337</v>
      </c>
    </row>
    <row r="173" spans="1:32" x14ac:dyDescent="0.25">
      <c r="A173" s="11">
        <v>1942</v>
      </c>
      <c r="B173" s="11">
        <f t="shared" si="80"/>
        <v>712.29117479707884</v>
      </c>
      <c r="C173" s="11">
        <f t="shared" si="80"/>
        <v>712.28329259257055</v>
      </c>
      <c r="D173" s="11">
        <f t="shared" si="80"/>
        <v>712.2604351859726</v>
      </c>
      <c r="E173" s="11">
        <f t="shared" si="80"/>
        <v>712.22181738397001</v>
      </c>
      <c r="F173" s="11">
        <f t="shared" si="80"/>
        <v>712.16823226976305</v>
      </c>
      <c r="G173" s="11">
        <f t="shared" si="80"/>
        <v>712.09889879581033</v>
      </c>
      <c r="H173" s="11">
        <f t="shared" si="80"/>
        <v>712.01461377917758</v>
      </c>
      <c r="I173" s="11">
        <f t="shared" si="80"/>
        <v>711.91538784180739</v>
      </c>
      <c r="J173" s="11">
        <f t="shared" si="80"/>
        <v>711.80044633939622</v>
      </c>
      <c r="K173" s="11">
        <f t="shared" si="80"/>
        <v>711.67137822020334</v>
      </c>
      <c r="L173" s="11">
        <f t="shared" si="80"/>
        <v>711.51246839064459</v>
      </c>
      <c r="M173" s="11">
        <f t="shared" si="80"/>
        <v>711.43618542345394</v>
      </c>
      <c r="N173" s="11">
        <f t="shared" si="80"/>
        <v>711.44247618330178</v>
      </c>
      <c r="O173" s="11">
        <f t="shared" si="80"/>
        <v>711.55887531050314</v>
      </c>
      <c r="P173" s="11">
        <f t="shared" si="80"/>
        <v>712.11623089864395</v>
      </c>
      <c r="Q173" s="11">
        <f t="shared" si="80"/>
        <v>715.89656317212723</v>
      </c>
      <c r="R173" s="11">
        <f t="shared" si="80"/>
        <v>719.26767164542002</v>
      </c>
      <c r="S173" s="11">
        <f t="shared" si="80"/>
        <v>722.25954907059804</v>
      </c>
      <c r="T173" s="11">
        <f t="shared" si="80"/>
        <v>724.90068936689272</v>
      </c>
      <c r="U173" s="11">
        <f t="shared" si="80"/>
        <v>727.21515624198901</v>
      </c>
      <c r="V173" s="11">
        <f t="shared" si="80"/>
        <v>729.22211020895259</v>
      </c>
      <c r="W173" s="11">
        <f t="shared" si="80"/>
        <v>730.94040342438609</v>
      </c>
      <c r="X173" s="11">
        <f t="shared" si="80"/>
        <v>732.3850400767443</v>
      </c>
      <c r="Y173" s="11">
        <f t="shared" si="80"/>
        <v>733.61543004916609</v>
      </c>
      <c r="Z173" s="11">
        <f t="shared" si="80"/>
        <v>734.0094592416749</v>
      </c>
      <c r="AA173" s="11">
        <f t="shared" si="80"/>
        <v>734.07307898664999</v>
      </c>
      <c r="AB173" s="11">
        <f t="shared" si="80"/>
        <v>734.12666206323581</v>
      </c>
      <c r="AC173" s="11">
        <f t="shared" si="76"/>
        <v>734.1710414702012</v>
      </c>
      <c r="AD173" s="11">
        <v>734.2053763906066</v>
      </c>
      <c r="AE173" s="11">
        <f t="shared" si="77"/>
        <v>734.18025210318433</v>
      </c>
      <c r="AF173" s="11">
        <f t="shared" si="77"/>
        <v>734.16434005448355</v>
      </c>
    </row>
    <row r="174" spans="1:32" x14ac:dyDescent="0.25">
      <c r="A174" s="11">
        <v>1982</v>
      </c>
      <c r="B174" s="11">
        <f t="shared" si="80"/>
        <v>706.75500825624795</v>
      </c>
      <c r="C174" s="11">
        <f t="shared" si="80"/>
        <v>706.74718721968156</v>
      </c>
      <c r="D174" s="11">
        <f t="shared" si="80"/>
        <v>706.72450719247149</v>
      </c>
      <c r="E174" s="11">
        <f t="shared" si="80"/>
        <v>706.68618907464258</v>
      </c>
      <c r="F174" s="11">
        <f t="shared" si="80"/>
        <v>706.6330197949228</v>
      </c>
      <c r="G174" s="11">
        <f t="shared" si="80"/>
        <v>706.56422436698824</v>
      </c>
      <c r="H174" s="11">
        <f t="shared" si="80"/>
        <v>706.48059342450233</v>
      </c>
      <c r="I174" s="11">
        <f t="shared" si="80"/>
        <v>706.38213750710634</v>
      </c>
      <c r="J174" s="11">
        <f t="shared" si="80"/>
        <v>706.2680879821005</v>
      </c>
      <c r="K174" s="11">
        <f t="shared" si="80"/>
        <v>706.1400214672459</v>
      </c>
      <c r="L174" s="11">
        <f t="shared" si="80"/>
        <v>705.98234482273563</v>
      </c>
      <c r="M174" s="11">
        <f t="shared" si="80"/>
        <v>705.90665383316662</v>
      </c>
      <c r="N174" s="11">
        <f t="shared" si="80"/>
        <v>705.9128957749133</v>
      </c>
      <c r="O174" s="11">
        <f t="shared" si="80"/>
        <v>706.02839161173324</v>
      </c>
      <c r="P174" s="11">
        <f t="shared" si="80"/>
        <v>706.58142196812378</v>
      </c>
      <c r="Q174" s="11">
        <f t="shared" si="80"/>
        <v>710.33241810764787</v>
      </c>
      <c r="R174" s="11">
        <f t="shared" si="80"/>
        <v>713.67736651426333</v>
      </c>
      <c r="S174" s="11">
        <f t="shared" si="80"/>
        <v>716.64602705831726</v>
      </c>
      <c r="T174" s="11">
        <f t="shared" si="80"/>
        <v>719.26667243560871</v>
      </c>
      <c r="U174" s="11">
        <f t="shared" si="80"/>
        <v>721.56236430225795</v>
      </c>
      <c r="V174" s="11">
        <f t="shared" si="80"/>
        <v>723.55456010158991</v>
      </c>
      <c r="W174" s="11">
        <f t="shared" si="80"/>
        <v>725.25869635240542</v>
      </c>
      <c r="X174" s="11">
        <f t="shared" si="80"/>
        <v>726.69211994186787</v>
      </c>
      <c r="Y174" s="11">
        <f t="shared" si="80"/>
        <v>727.91295985419151</v>
      </c>
      <c r="Z174" s="11">
        <f t="shared" si="80"/>
        <v>728.30310014305871</v>
      </c>
      <c r="AA174" s="11">
        <f t="shared" si="80"/>
        <v>728.36622594136668</v>
      </c>
      <c r="AB174" s="11">
        <f t="shared" si="80"/>
        <v>728.41939299653404</v>
      </c>
      <c r="AC174" s="11">
        <f t="shared" si="76"/>
        <v>728.46342783984642</v>
      </c>
      <c r="AD174" s="11">
        <v>728.49749618246847</v>
      </c>
      <c r="AE174" s="11">
        <f t="shared" si="77"/>
        <v>728.47256696107104</v>
      </c>
      <c r="AF174" s="11">
        <f t="shared" si="77"/>
        <v>728.45677845418595</v>
      </c>
    </row>
    <row r="175" spans="1:32" x14ac:dyDescent="0.25">
      <c r="A175" s="11">
        <v>2030</v>
      </c>
      <c r="B175" s="11">
        <f t="shared" si="80"/>
        <v>712.9258838278721</v>
      </c>
      <c r="C175" s="11">
        <f t="shared" si="80"/>
        <v>712.91798802035248</v>
      </c>
      <c r="D175" s="11">
        <f t="shared" si="80"/>
        <v>712.89430164713167</v>
      </c>
      <c r="E175" s="11">
        <f t="shared" si="80"/>
        <v>712.85561728886137</v>
      </c>
      <c r="F175" s="11">
        <f t="shared" si="80"/>
        <v>712.8019398285976</v>
      </c>
      <c r="G175" s="11">
        <f t="shared" si="80"/>
        <v>712.73248687859029</v>
      </c>
      <c r="H175" s="11">
        <f t="shared" si="80"/>
        <v>712.64726766310093</v>
      </c>
      <c r="I175" s="11">
        <f t="shared" si="80"/>
        <v>712.54708224644878</v>
      </c>
      <c r="J175" s="11">
        <f t="shared" si="80"/>
        <v>712.43115476492596</v>
      </c>
      <c r="K175" s="11">
        <f t="shared" si="80"/>
        <v>712.30186521312726</v>
      </c>
      <c r="L175" s="11">
        <f t="shared" si="80"/>
        <v>712.14189495240373</v>
      </c>
      <c r="M175" s="11">
        <f t="shared" si="80"/>
        <v>712.0654813278046</v>
      </c>
      <c r="N175" s="11">
        <f t="shared" si="80"/>
        <v>712.07099516408107</v>
      </c>
      <c r="O175" s="11">
        <f t="shared" si="80"/>
        <v>712.18759340878091</v>
      </c>
      <c r="P175" s="11">
        <f t="shared" si="80"/>
        <v>712.74432449271023</v>
      </c>
      <c r="Q175" s="11">
        <f t="shared" si="80"/>
        <v>716.52793842765186</v>
      </c>
      <c r="R175" s="11">
        <f t="shared" si="80"/>
        <v>719.90079056339289</v>
      </c>
      <c r="S175" s="11">
        <f t="shared" si="80"/>
        <v>722.89534113388402</v>
      </c>
      <c r="T175" s="11">
        <f t="shared" si="80"/>
        <v>725.53935481945962</v>
      </c>
      <c r="U175" s="11">
        <f t="shared" si="80"/>
        <v>727.8561295513191</v>
      </c>
      <c r="V175" s="11">
        <f t="shared" si="80"/>
        <v>729.86651282881428</v>
      </c>
      <c r="W175" s="11">
        <f t="shared" ref="B175:AB185" si="81">X175*(X107/W107)</f>
        <v>731.58691791726653</v>
      </c>
      <c r="X175" s="11">
        <f t="shared" si="81"/>
        <v>733.03486580625452</v>
      </c>
      <c r="Y175" s="11">
        <f t="shared" si="81"/>
        <v>734.26737152360852</v>
      </c>
      <c r="Z175" s="11">
        <f t="shared" si="81"/>
        <v>734.66207900470874</v>
      </c>
      <c r="AA175" s="11">
        <f t="shared" si="81"/>
        <v>734.72580829886056</v>
      </c>
      <c r="AB175" s="11">
        <f t="shared" si="81"/>
        <v>734.779483649246</v>
      </c>
      <c r="AC175" s="11">
        <f t="shared" si="76"/>
        <v>734.82393948558547</v>
      </c>
      <c r="AD175" s="11">
        <v>734.8583335400092</v>
      </c>
      <c r="AE175" s="11">
        <f t="shared" si="77"/>
        <v>734.83316598078989</v>
      </c>
      <c r="AF175" s="11">
        <f t="shared" si="77"/>
        <v>734.81722652661767</v>
      </c>
    </row>
    <row r="176" spans="1:32" x14ac:dyDescent="0.25">
      <c r="A176" s="11">
        <v>2090</v>
      </c>
      <c r="B176" s="11">
        <f t="shared" si="81"/>
        <v>700.90633224231817</v>
      </c>
      <c r="C176" s="11">
        <f t="shared" si="81"/>
        <v>700.89923038934114</v>
      </c>
      <c r="D176" s="11">
        <f t="shared" si="81"/>
        <v>700.87713665596652</v>
      </c>
      <c r="E176" s="11">
        <f t="shared" si="81"/>
        <v>700.84005387751506</v>
      </c>
      <c r="F176" s="11">
        <f t="shared" si="81"/>
        <v>700.78798681227079</v>
      </c>
      <c r="G176" s="11">
        <f t="shared" si="81"/>
        <v>700.72094213995422</v>
      </c>
      <c r="H176" s="11">
        <f t="shared" si="81"/>
        <v>700.63892845958151</v>
      </c>
      <c r="I176" s="11">
        <f t="shared" si="81"/>
        <v>700.54274457012582</v>
      </c>
      <c r="J176" s="11">
        <f t="shared" si="81"/>
        <v>700.43161411496283</v>
      </c>
      <c r="K176" s="11">
        <f t="shared" si="81"/>
        <v>700.30633908282607</v>
      </c>
      <c r="L176" s="11">
        <f t="shared" si="81"/>
        <v>700.15118624844945</v>
      </c>
      <c r="M176" s="11">
        <f t="shared" si="81"/>
        <v>700.07639092108695</v>
      </c>
      <c r="N176" s="11">
        <f t="shared" si="81"/>
        <v>700.08190161036123</v>
      </c>
      <c r="O176" s="11">
        <f t="shared" si="81"/>
        <v>700.19528361333482</v>
      </c>
      <c r="P176" s="11">
        <f t="shared" si="81"/>
        <v>700.73356133344305</v>
      </c>
      <c r="Q176" s="11">
        <f t="shared" si="81"/>
        <v>704.36219789275253</v>
      </c>
      <c r="R176" s="11">
        <f t="shared" si="81"/>
        <v>707.59647081183368</v>
      </c>
      <c r="S176" s="11">
        <f t="shared" si="81"/>
        <v>710.46794887040278</v>
      </c>
      <c r="T176" s="11">
        <f t="shared" si="81"/>
        <v>713.00335252823504</v>
      </c>
      <c r="U176" s="11">
        <f t="shared" si="81"/>
        <v>715.22398538258756</v>
      </c>
      <c r="V176" s="11">
        <f t="shared" si="81"/>
        <v>717.15105113194932</v>
      </c>
      <c r="W176" s="11">
        <f t="shared" si="81"/>
        <v>718.80126553078583</v>
      </c>
      <c r="X176" s="11">
        <f t="shared" si="81"/>
        <v>720.18906044335552</v>
      </c>
      <c r="Y176" s="11">
        <f t="shared" si="81"/>
        <v>721.37069142149528</v>
      </c>
      <c r="Z176" s="11">
        <f t="shared" si="81"/>
        <v>721.75036900955126</v>
      </c>
      <c r="AA176" s="11">
        <f t="shared" si="81"/>
        <v>721.81229266840899</v>
      </c>
      <c r="AB176" s="11">
        <f t="shared" si="81"/>
        <v>721.86418283420005</v>
      </c>
      <c r="AC176" s="11">
        <f t="shared" si="76"/>
        <v>721.90687227315016</v>
      </c>
      <c r="AD176" s="11">
        <v>721.9395205452272</v>
      </c>
      <c r="AE176" s="11">
        <f t="shared" si="77"/>
        <v>721.91524252704005</v>
      </c>
      <c r="AF176" s="11">
        <f t="shared" si="77"/>
        <v>721.90017341230316</v>
      </c>
    </row>
    <row r="177" spans="1:32" x14ac:dyDescent="0.25">
      <c r="A177" s="11">
        <v>2150</v>
      </c>
      <c r="B177" s="11">
        <f t="shared" si="81"/>
        <v>694.94895144069881</v>
      </c>
      <c r="C177" s="11">
        <f t="shared" si="81"/>
        <v>694.94180108171065</v>
      </c>
      <c r="D177" s="11">
        <f t="shared" si="81"/>
        <v>694.92035088756325</v>
      </c>
      <c r="E177" s="11">
        <f t="shared" si="81"/>
        <v>694.88380916195956</v>
      </c>
      <c r="F177" s="11">
        <f t="shared" si="81"/>
        <v>694.83376912097299</v>
      </c>
      <c r="G177" s="11">
        <f t="shared" si="81"/>
        <v>694.76864843307294</v>
      </c>
      <c r="H177" s="11">
        <f t="shared" si="81"/>
        <v>694.68924947778169</v>
      </c>
      <c r="I177" s="11">
        <f t="shared" si="81"/>
        <v>694.59558204884263</v>
      </c>
      <c r="J177" s="11">
        <f t="shared" si="81"/>
        <v>694.48686425846392</v>
      </c>
      <c r="K177" s="11">
        <f t="shared" si="81"/>
        <v>694.36628287972349</v>
      </c>
      <c r="L177" s="11">
        <f t="shared" si="81"/>
        <v>694.2140293967467</v>
      </c>
      <c r="M177" s="11">
        <f t="shared" si="81"/>
        <v>694.14030561669438</v>
      </c>
      <c r="N177" s="11">
        <f t="shared" si="81"/>
        <v>694.14506151707087</v>
      </c>
      <c r="O177" s="11">
        <f t="shared" si="81"/>
        <v>694.25525812178739</v>
      </c>
      <c r="P177" s="11">
        <f t="shared" si="81"/>
        <v>694.78055984180378</v>
      </c>
      <c r="Q177" s="11">
        <f t="shared" si="81"/>
        <v>698.29229359094666</v>
      </c>
      <c r="R177" s="11">
        <f t="shared" si="81"/>
        <v>701.4226374618969</v>
      </c>
      <c r="S177" s="11">
        <f t="shared" si="81"/>
        <v>704.20081117216421</v>
      </c>
      <c r="T177" s="11">
        <f t="shared" si="81"/>
        <v>706.65260138591236</v>
      </c>
      <c r="U177" s="11">
        <f t="shared" si="81"/>
        <v>708.80153101316205</v>
      </c>
      <c r="V177" s="11">
        <f t="shared" si="81"/>
        <v>710.66517578106038</v>
      </c>
      <c r="W177" s="11">
        <f t="shared" si="81"/>
        <v>712.25979222752744</v>
      </c>
      <c r="X177" s="11">
        <f t="shared" si="81"/>
        <v>713.60179494929935</v>
      </c>
      <c r="Y177" s="11">
        <f t="shared" si="81"/>
        <v>714.74374845445595</v>
      </c>
      <c r="Z177" s="11">
        <f t="shared" si="81"/>
        <v>715.11119094353842</v>
      </c>
      <c r="AA177" s="11">
        <f t="shared" si="81"/>
        <v>715.17176692085991</v>
      </c>
      <c r="AB177" s="11">
        <f t="shared" si="81"/>
        <v>715.22225474199865</v>
      </c>
      <c r="AC177" s="11">
        <f t="shared" si="76"/>
        <v>715.2634917507969</v>
      </c>
      <c r="AD177" s="11">
        <v>715.29547474579067</v>
      </c>
      <c r="AE177" s="11">
        <f t="shared" si="77"/>
        <v>715.27274897005259</v>
      </c>
      <c r="AF177" s="11">
        <f t="shared" si="77"/>
        <v>715.2584401482917</v>
      </c>
    </row>
    <row r="178" spans="1:32" x14ac:dyDescent="0.25">
      <c r="A178" s="11">
        <v>2186.5</v>
      </c>
      <c r="B178" s="11">
        <f t="shared" si="81"/>
        <v>698.40177825596288</v>
      </c>
      <c r="C178" s="11">
        <f t="shared" si="81"/>
        <v>698.39458468959185</v>
      </c>
      <c r="D178" s="11">
        <f t="shared" si="81"/>
        <v>698.37300487957987</v>
      </c>
      <c r="E178" s="11">
        <f t="shared" si="81"/>
        <v>698.33624234865442</v>
      </c>
      <c r="F178" s="11">
        <f t="shared" si="81"/>
        <v>698.28510091750468</v>
      </c>
      <c r="G178" s="11">
        <f t="shared" si="81"/>
        <v>698.219586904636</v>
      </c>
      <c r="H178" s="11">
        <f t="shared" si="81"/>
        <v>698.1397084022525</v>
      </c>
      <c r="I178" s="11">
        <f t="shared" si="81"/>
        <v>698.04467679662889</v>
      </c>
      <c r="J178" s="11">
        <f t="shared" si="81"/>
        <v>697.93610092196411</v>
      </c>
      <c r="K178" s="11">
        <f t="shared" si="81"/>
        <v>697.81399342926409</v>
      </c>
      <c r="L178" s="11">
        <f t="shared" si="81"/>
        <v>697.66002333800816</v>
      </c>
      <c r="M178" s="11">
        <f t="shared" si="81"/>
        <v>697.58585475222299</v>
      </c>
      <c r="N178" s="11">
        <f t="shared" si="81"/>
        <v>697.59063934638675</v>
      </c>
      <c r="O178" s="11">
        <f t="shared" si="81"/>
        <v>697.70150082012788</v>
      </c>
      <c r="P178" s="11">
        <f t="shared" si="81"/>
        <v>698.22917355327377</v>
      </c>
      <c r="Q178" s="11">
        <f t="shared" si="81"/>
        <v>701.76049847954641</v>
      </c>
      <c r="R178" s="11">
        <f t="shared" si="81"/>
        <v>704.90894781361123</v>
      </c>
      <c r="S178" s="11">
        <f t="shared" si="81"/>
        <v>707.70393150536052</v>
      </c>
      <c r="T178" s="11">
        <f t="shared" si="81"/>
        <v>710.17222945614037</v>
      </c>
      <c r="U178" s="11">
        <f t="shared" si="81"/>
        <v>712.3358672107338</v>
      </c>
      <c r="V178" s="11">
        <f t="shared" si="81"/>
        <v>714.21335322241248</v>
      </c>
      <c r="W178" s="11">
        <f t="shared" si="81"/>
        <v>715.82188524923572</v>
      </c>
      <c r="X178" s="11">
        <f t="shared" si="81"/>
        <v>717.17545918247356</v>
      </c>
      <c r="Y178" s="11">
        <f t="shared" si="81"/>
        <v>718.32947874225863</v>
      </c>
      <c r="Z178" s="11">
        <f t="shared" si="81"/>
        <v>718.70171664600844</v>
      </c>
      <c r="AA178" s="11">
        <f t="shared" si="81"/>
        <v>718.76266503556542</v>
      </c>
      <c r="AB178" s="11">
        <f t="shared" si="81"/>
        <v>718.81346325727873</v>
      </c>
      <c r="AC178" s="11">
        <f t="shared" si="76"/>
        <v>718.85580059396716</v>
      </c>
      <c r="AD178" s="11">
        <v>718.88798030547036</v>
      </c>
      <c r="AE178" s="11">
        <f t="shared" si="77"/>
        <v>718.86426787765595</v>
      </c>
      <c r="AF178" s="11">
        <f t="shared" si="77"/>
        <v>718.8498710464828</v>
      </c>
    </row>
    <row r="179" spans="1:32" x14ac:dyDescent="0.25">
      <c r="A179" s="11">
        <v>2223</v>
      </c>
      <c r="B179" s="11">
        <f t="shared" si="81"/>
        <v>699.94221089178245</v>
      </c>
      <c r="C179" s="11">
        <f t="shared" si="81"/>
        <v>699.93500030359257</v>
      </c>
      <c r="D179" s="11">
        <f t="shared" si="81"/>
        <v>699.91336943037038</v>
      </c>
      <c r="E179" s="11">
        <f t="shared" si="81"/>
        <v>699.87651991062501</v>
      </c>
      <c r="F179" s="11">
        <f t="shared" si="81"/>
        <v>699.82525746781982</v>
      </c>
      <c r="G179" s="11">
        <f t="shared" si="81"/>
        <v>699.75958843642536</v>
      </c>
      <c r="H179" s="11">
        <f t="shared" si="81"/>
        <v>699.6795209290924</v>
      </c>
      <c r="I179" s="11">
        <f t="shared" si="81"/>
        <v>699.58506483414715</v>
      </c>
      <c r="J179" s="11">
        <f t="shared" si="81"/>
        <v>699.47543169514131</v>
      </c>
      <c r="K179" s="11">
        <f t="shared" si="81"/>
        <v>699.35303529424766</v>
      </c>
      <c r="L179" s="11">
        <f t="shared" si="81"/>
        <v>699.19950040160825</v>
      </c>
      <c r="M179" s="11">
        <f t="shared" si="81"/>
        <v>699.12435685598848</v>
      </c>
      <c r="N179" s="11">
        <f t="shared" si="81"/>
        <v>699.12915276994397</v>
      </c>
      <c r="O179" s="11">
        <f t="shared" si="81"/>
        <v>699.24107611145848</v>
      </c>
      <c r="P179" s="11">
        <f t="shared" si="81"/>
        <v>699.76999855836812</v>
      </c>
      <c r="Q179" s="11">
        <f t="shared" si="81"/>
        <v>703.30969021857641</v>
      </c>
      <c r="R179" s="11">
        <f t="shared" si="81"/>
        <v>706.46642020392596</v>
      </c>
      <c r="S179" s="11">
        <f t="shared" si="81"/>
        <v>709.26886335983863</v>
      </c>
      <c r="T179" s="11">
        <f t="shared" si="81"/>
        <v>711.7438595797596</v>
      </c>
      <c r="U179" s="11">
        <f t="shared" si="81"/>
        <v>713.91265007533968</v>
      </c>
      <c r="V179" s="11">
        <f t="shared" si="81"/>
        <v>715.796284924254</v>
      </c>
      <c r="W179" s="11">
        <f t="shared" si="81"/>
        <v>717.40949979085349</v>
      </c>
      <c r="X179" s="11">
        <f t="shared" si="81"/>
        <v>718.767155061729</v>
      </c>
      <c r="Y179" s="11">
        <f t="shared" si="81"/>
        <v>719.92563254103118</v>
      </c>
      <c r="Z179" s="11">
        <f t="shared" si="81"/>
        <v>720.29876348761672</v>
      </c>
      <c r="AA179" s="11">
        <f t="shared" si="81"/>
        <v>720.36070671542689</v>
      </c>
      <c r="AB179" s="11">
        <f t="shared" si="81"/>
        <v>720.41162693489014</v>
      </c>
      <c r="AC179" s="11">
        <f t="shared" si="76"/>
        <v>720.45406595052214</v>
      </c>
      <c r="AD179" s="11">
        <v>720.48717185395344</v>
      </c>
      <c r="AE179" s="11">
        <f t="shared" si="77"/>
        <v>720.46425132916443</v>
      </c>
      <c r="AF179" s="11">
        <f t="shared" si="77"/>
        <v>720.44897097930493</v>
      </c>
    </row>
    <row r="180" spans="1:32" x14ac:dyDescent="0.25">
      <c r="A180" s="11">
        <v>2253</v>
      </c>
      <c r="B180" s="11">
        <f t="shared" si="81"/>
        <v>694.31390265349228</v>
      </c>
      <c r="C180" s="11">
        <f t="shared" si="81"/>
        <v>694.30674954694484</v>
      </c>
      <c r="D180" s="11">
        <f t="shared" si="81"/>
        <v>694.28529111160606</v>
      </c>
      <c r="E180" s="11">
        <f t="shared" si="81"/>
        <v>694.2487353505893</v>
      </c>
      <c r="F180" s="11">
        <f t="shared" si="81"/>
        <v>694.1986760976871</v>
      </c>
      <c r="G180" s="11">
        <f t="shared" si="81"/>
        <v>694.13353042197195</v>
      </c>
      <c r="H180" s="11">
        <f t="shared" si="81"/>
        <v>694.05330681932969</v>
      </c>
      <c r="I180" s="11">
        <f t="shared" si="81"/>
        <v>693.95960371881961</v>
      </c>
      <c r="J180" s="11">
        <f t="shared" si="81"/>
        <v>693.85084456632353</v>
      </c>
      <c r="K180" s="11">
        <f t="shared" si="81"/>
        <v>693.72942390244089</v>
      </c>
      <c r="L180" s="11">
        <f t="shared" si="81"/>
        <v>693.57711298525578</v>
      </c>
      <c r="M180" s="11">
        <f t="shared" si="81"/>
        <v>693.50336142566618</v>
      </c>
      <c r="N180" s="11">
        <f t="shared" si="81"/>
        <v>693.50811911748065</v>
      </c>
      <c r="O180" s="11">
        <f t="shared" si="81"/>
        <v>693.61835725436151</v>
      </c>
      <c r="P180" s="11">
        <f t="shared" si="81"/>
        <v>694.14306317175237</v>
      </c>
      <c r="Q180" s="11">
        <f t="shared" si="81"/>
        <v>697.6553405698935</v>
      </c>
      <c r="R180" s="11">
        <f t="shared" si="81"/>
        <v>700.78610624169619</v>
      </c>
      <c r="S180" s="11">
        <f t="shared" si="81"/>
        <v>703.56702929496339</v>
      </c>
      <c r="T180" s="11">
        <f t="shared" si="81"/>
        <v>706.02230612851235</v>
      </c>
      <c r="U180" s="11">
        <f t="shared" si="81"/>
        <v>708.17464477389194</v>
      </c>
      <c r="V180" s="11">
        <f t="shared" si="81"/>
        <v>710.04327789028719</v>
      </c>
      <c r="W180" s="11">
        <f t="shared" si="81"/>
        <v>711.6444802618787</v>
      </c>
      <c r="X180" s="11">
        <f t="shared" si="81"/>
        <v>712.99216502727086</v>
      </c>
      <c r="Y180" s="11">
        <f t="shared" si="81"/>
        <v>714.14226341925985</v>
      </c>
      <c r="Z180" s="11">
        <f t="shared" si="81"/>
        <v>714.51242567567886</v>
      </c>
      <c r="AA180" s="11">
        <f t="shared" si="81"/>
        <v>714.57303421832421</v>
      </c>
      <c r="AB180" s="11">
        <f t="shared" si="81"/>
        <v>714.62439116898361</v>
      </c>
      <c r="AC180" s="11">
        <f t="shared" si="76"/>
        <v>714.66649253585683</v>
      </c>
      <c r="AD180" s="11">
        <v>714.69849289255717</v>
      </c>
      <c r="AE180" s="11">
        <f t="shared" si="77"/>
        <v>714.67491262655938</v>
      </c>
      <c r="AF180" s="11">
        <f t="shared" si="77"/>
        <v>714.65975388413221</v>
      </c>
    </row>
    <row r="181" spans="1:32" x14ac:dyDescent="0.25">
      <c r="A181" s="11">
        <v>2283</v>
      </c>
      <c r="B181" s="11">
        <f t="shared" si="81"/>
        <v>696.05507776123829</v>
      </c>
      <c r="C181" s="11">
        <f t="shared" si="81"/>
        <v>696.04790543559227</v>
      </c>
      <c r="D181" s="11">
        <f t="shared" si="81"/>
        <v>696.02638934549168</v>
      </c>
      <c r="E181" s="11">
        <f t="shared" si="81"/>
        <v>695.98973536659764</v>
      </c>
      <c r="F181" s="11">
        <f t="shared" si="81"/>
        <v>695.93874494797478</v>
      </c>
      <c r="G181" s="11">
        <f t="shared" si="81"/>
        <v>695.87342439204451</v>
      </c>
      <c r="H181" s="11">
        <f t="shared" si="81"/>
        <v>695.79378177041087</v>
      </c>
      <c r="I181" s="11">
        <f t="shared" si="81"/>
        <v>695.69903080226163</v>
      </c>
      <c r="J181" s="11">
        <f t="shared" si="81"/>
        <v>695.59077557550063</v>
      </c>
      <c r="K181" s="11">
        <f t="shared" si="81"/>
        <v>695.4682331179489</v>
      </c>
      <c r="L181" s="11">
        <f t="shared" si="81"/>
        <v>695.31551336997893</v>
      </c>
      <c r="M181" s="11">
        <f t="shared" si="81"/>
        <v>695.24156385178105</v>
      </c>
      <c r="N181" s="11">
        <f t="shared" si="81"/>
        <v>695.24553923222049</v>
      </c>
      <c r="O181" s="11">
        <f t="shared" si="81"/>
        <v>695.35607301081154</v>
      </c>
      <c r="P181" s="11">
        <f t="shared" si="81"/>
        <v>695.88218619351755</v>
      </c>
      <c r="Q181" s="11">
        <f t="shared" si="81"/>
        <v>699.40308253798457</v>
      </c>
      <c r="R181" s="11">
        <f t="shared" si="81"/>
        <v>702.5422462223321</v>
      </c>
      <c r="S181" s="11">
        <f t="shared" si="81"/>
        <v>705.32899639877746</v>
      </c>
      <c r="T181" s="11">
        <f t="shared" si="81"/>
        <v>707.79085478294348</v>
      </c>
      <c r="U181" s="11">
        <f t="shared" si="81"/>
        <v>709.94896540677075</v>
      </c>
      <c r="V181" s="11">
        <f t="shared" si="81"/>
        <v>711.82261155758601</v>
      </c>
      <c r="W181" s="11">
        <f t="shared" si="81"/>
        <v>713.42811090677628</v>
      </c>
      <c r="X181" s="11">
        <f t="shared" si="81"/>
        <v>714.78025369059935</v>
      </c>
      <c r="Y181" s="11">
        <f t="shared" si="81"/>
        <v>715.93344275793845</v>
      </c>
      <c r="Z181" s="11">
        <f t="shared" si="81"/>
        <v>716.30544387521002</v>
      </c>
      <c r="AA181" s="11">
        <f t="shared" si="81"/>
        <v>716.36621546496349</v>
      </c>
      <c r="AB181" s="11">
        <f t="shared" si="81"/>
        <v>716.41771057585697</v>
      </c>
      <c r="AC181" s="11">
        <f t="shared" si="76"/>
        <v>716.45992520463051</v>
      </c>
      <c r="AD181" s="11">
        <v>716.49201164990109</v>
      </c>
      <c r="AE181" s="11">
        <f t="shared" si="77"/>
        <v>716.46836794718877</v>
      </c>
      <c r="AF181" s="11">
        <f t="shared" si="77"/>
        <v>716.45316842401655</v>
      </c>
    </row>
    <row r="182" spans="1:32" x14ac:dyDescent="0.25">
      <c r="A182" s="11">
        <v>2314</v>
      </c>
      <c r="B182" s="11">
        <f t="shared" si="81"/>
        <v>685.43250536820892</v>
      </c>
      <c r="C182" s="11">
        <f t="shared" si="81"/>
        <v>685.42542625780277</v>
      </c>
      <c r="D182" s="11">
        <f t="shared" si="81"/>
        <v>685.40340329385162</v>
      </c>
      <c r="E182" s="11">
        <f t="shared" si="81"/>
        <v>685.3672257823639</v>
      </c>
      <c r="F182" s="11">
        <f t="shared" si="81"/>
        <v>685.31611189627233</v>
      </c>
      <c r="G182" s="11">
        <f t="shared" si="81"/>
        <v>685.25085447777656</v>
      </c>
      <c r="H182" s="11">
        <f t="shared" si="81"/>
        <v>685.17146160910249</v>
      </c>
      <c r="I182" s="11">
        <f t="shared" si="81"/>
        <v>685.07637159887759</v>
      </c>
      <c r="J182" s="11">
        <f t="shared" si="81"/>
        <v>684.967954046572</v>
      </c>
      <c r="K182" s="11">
        <f t="shared" si="81"/>
        <v>684.84543638830849</v>
      </c>
      <c r="L182" s="11">
        <f t="shared" si="81"/>
        <v>684.69235093560201</v>
      </c>
      <c r="M182" s="11">
        <f t="shared" si="81"/>
        <v>684.61779563347704</v>
      </c>
      <c r="N182" s="11">
        <f t="shared" si="81"/>
        <v>684.62093447666336</v>
      </c>
      <c r="O182" s="11">
        <f t="shared" si="81"/>
        <v>684.72924219476045</v>
      </c>
      <c r="P182" s="11">
        <f t="shared" si="81"/>
        <v>685.24613755570147</v>
      </c>
      <c r="Q182" s="11">
        <f t="shared" si="81"/>
        <v>688.71003336972421</v>
      </c>
      <c r="R182" s="11">
        <f t="shared" si="81"/>
        <v>691.79864094541676</v>
      </c>
      <c r="S182" s="11">
        <f t="shared" si="81"/>
        <v>694.54256165578533</v>
      </c>
      <c r="T182" s="11">
        <f t="shared" si="81"/>
        <v>696.96659455447332</v>
      </c>
      <c r="U182" s="11">
        <f t="shared" si="81"/>
        <v>699.09244276056393</v>
      </c>
      <c r="V182" s="11">
        <f t="shared" si="81"/>
        <v>700.93916550831398</v>
      </c>
      <c r="W182" s="11">
        <f t="shared" si="81"/>
        <v>702.52288929660892</v>
      </c>
      <c r="X182" s="11">
        <f t="shared" si="81"/>
        <v>703.85739816831358</v>
      </c>
      <c r="Y182" s="11">
        <f t="shared" si="81"/>
        <v>704.99805341935553</v>
      </c>
      <c r="Z182" s="11">
        <f t="shared" si="81"/>
        <v>705.36604340929568</v>
      </c>
      <c r="AA182" s="11">
        <f t="shared" si="81"/>
        <v>705.42685700298716</v>
      </c>
      <c r="AB182" s="11">
        <f t="shared" si="81"/>
        <v>705.47768188434611</v>
      </c>
      <c r="AC182" s="11">
        <f t="shared" si="76"/>
        <v>705.51934708526596</v>
      </c>
      <c r="AD182" s="11">
        <v>705.55101592958283</v>
      </c>
      <c r="AE182" s="11">
        <f t="shared" si="77"/>
        <v>705.527679944223</v>
      </c>
      <c r="AF182" s="11">
        <f t="shared" si="77"/>
        <v>705.51351166739744</v>
      </c>
    </row>
    <row r="183" spans="1:32" x14ac:dyDescent="0.25">
      <c r="A183" s="11">
        <v>2345</v>
      </c>
      <c r="B183" s="11">
        <f t="shared" si="81"/>
        <v>675.4333557803626</v>
      </c>
      <c r="C183" s="11">
        <f t="shared" si="81"/>
        <v>675.42698180577099</v>
      </c>
      <c r="D183" s="11">
        <f t="shared" si="81"/>
        <v>675.40626721914975</v>
      </c>
      <c r="E183" s="11">
        <f t="shared" si="81"/>
        <v>675.3728078784942</v>
      </c>
      <c r="F183" s="11">
        <f t="shared" si="81"/>
        <v>675.32581107043154</v>
      </c>
      <c r="G183" s="11">
        <f t="shared" si="81"/>
        <v>675.2652824474344</v>
      </c>
      <c r="H183" s="11">
        <f t="shared" si="81"/>
        <v>675.1912292877563</v>
      </c>
      <c r="I183" s="11">
        <f t="shared" si="81"/>
        <v>675.10445647088511</v>
      </c>
      <c r="J183" s="11">
        <f t="shared" si="81"/>
        <v>675.00338232598119</v>
      </c>
      <c r="K183" s="11">
        <f t="shared" si="81"/>
        <v>674.89040612183271</v>
      </c>
      <c r="L183" s="11">
        <f t="shared" si="81"/>
        <v>674.74645605441754</v>
      </c>
      <c r="M183" s="11">
        <f t="shared" si="81"/>
        <v>674.67649146446183</v>
      </c>
      <c r="N183" s="11">
        <f t="shared" si="81"/>
        <v>674.68126131650047</v>
      </c>
      <c r="O183" s="11">
        <f t="shared" si="81"/>
        <v>674.78701035662584</v>
      </c>
      <c r="P183" s="11">
        <f t="shared" si="81"/>
        <v>675.28598838687128</v>
      </c>
      <c r="Q183" s="11">
        <f t="shared" si="81"/>
        <v>678.57194644415506</v>
      </c>
      <c r="R183" s="11">
        <f t="shared" si="81"/>
        <v>681.50290726527078</v>
      </c>
      <c r="S183" s="11">
        <f t="shared" si="81"/>
        <v>684.10847334532377</v>
      </c>
      <c r="T183" s="11">
        <f t="shared" si="81"/>
        <v>686.41132490387781</v>
      </c>
      <c r="U183" s="11">
        <f t="shared" si="81"/>
        <v>688.43328142788221</v>
      </c>
      <c r="V183" s="11">
        <f t="shared" si="81"/>
        <v>690.19169884552434</v>
      </c>
      <c r="W183" s="11">
        <f t="shared" si="81"/>
        <v>691.70082669002477</v>
      </c>
      <c r="X183" s="11">
        <f t="shared" si="81"/>
        <v>692.97662280978659</v>
      </c>
      <c r="Y183" s="11">
        <f t="shared" si="81"/>
        <v>694.06946700911476</v>
      </c>
      <c r="Z183" s="11">
        <f t="shared" si="81"/>
        <v>694.42553129727435</v>
      </c>
      <c r="AA183" s="11">
        <f t="shared" si="81"/>
        <v>694.48533203437626</v>
      </c>
      <c r="AB183" s="11">
        <f t="shared" si="81"/>
        <v>694.53587589871893</v>
      </c>
      <c r="AC183" s="11">
        <f t="shared" si="76"/>
        <v>694.57715884575828</v>
      </c>
      <c r="AD183" s="11">
        <v>694.61002020926458</v>
      </c>
      <c r="AE183" s="11">
        <f t="shared" si="77"/>
        <v>694.58642631926</v>
      </c>
      <c r="AF183" s="11">
        <f t="shared" si="77"/>
        <v>694.57125881854279</v>
      </c>
    </row>
    <row r="184" spans="1:32" x14ac:dyDescent="0.25">
      <c r="A184" s="11">
        <v>2434</v>
      </c>
      <c r="B184" s="11">
        <f t="shared" si="81"/>
        <v>650.62955049630955</v>
      </c>
      <c r="C184" s="11">
        <f t="shared" si="81"/>
        <v>650.62311327221914</v>
      </c>
      <c r="D184" s="11">
        <f t="shared" si="81"/>
        <v>650.60460696247264</v>
      </c>
      <c r="E184" s="11">
        <f t="shared" si="81"/>
        <v>650.57403362675109</v>
      </c>
      <c r="F184" s="11">
        <f t="shared" si="81"/>
        <v>650.53059225015011</v>
      </c>
      <c r="G184" s="11">
        <f t="shared" si="81"/>
        <v>650.47428798841713</v>
      </c>
      <c r="H184" s="11">
        <f t="shared" si="81"/>
        <v>650.40593162932259</v>
      </c>
      <c r="I184" s="11">
        <f t="shared" si="81"/>
        <v>650.32553077443731</v>
      </c>
      <c r="J184" s="11">
        <f t="shared" si="81"/>
        <v>650.23229068202261</v>
      </c>
      <c r="K184" s="11">
        <f t="shared" si="81"/>
        <v>650.12863266279885</v>
      </c>
      <c r="L184" s="11">
        <f t="shared" si="81"/>
        <v>649.99207953616224</v>
      </c>
      <c r="M184" s="11">
        <f t="shared" si="81"/>
        <v>649.92382448181638</v>
      </c>
      <c r="N184" s="11">
        <f t="shared" si="81"/>
        <v>649.92623323969474</v>
      </c>
      <c r="O184" s="11">
        <f t="shared" si="81"/>
        <v>650.0234013592775</v>
      </c>
      <c r="P184" s="11">
        <f t="shared" si="81"/>
        <v>650.47589654635283</v>
      </c>
      <c r="Q184" s="11">
        <f t="shared" si="81"/>
        <v>653.40697621417451</v>
      </c>
      <c r="R184" s="11">
        <f t="shared" si="81"/>
        <v>656.02082900162759</v>
      </c>
      <c r="S184" s="11">
        <f t="shared" si="81"/>
        <v>658.34328962022903</v>
      </c>
      <c r="T184" s="11">
        <f t="shared" si="81"/>
        <v>660.39695289217309</v>
      </c>
      <c r="U184" s="11">
        <f t="shared" si="81"/>
        <v>662.19996704895004</v>
      </c>
      <c r="V184" s="11">
        <f t="shared" si="81"/>
        <v>663.76737939531586</v>
      </c>
      <c r="W184" s="11">
        <f t="shared" si="81"/>
        <v>665.113429901215</v>
      </c>
      <c r="X184" s="11">
        <f t="shared" si="81"/>
        <v>666.2514097620799</v>
      </c>
      <c r="Y184" s="11">
        <f t="shared" si="81"/>
        <v>667.22569378196602</v>
      </c>
      <c r="Z184" s="11">
        <f t="shared" si="81"/>
        <v>667.54572397188144</v>
      </c>
      <c r="AA184" s="11">
        <f t="shared" si="81"/>
        <v>667.59993936984517</v>
      </c>
      <c r="AB184" s="11">
        <f t="shared" si="81"/>
        <v>667.64569046218139</v>
      </c>
      <c r="AC184" s="11">
        <f t="shared" si="76"/>
        <v>667.6829737666377</v>
      </c>
      <c r="AD184" s="11">
        <v>667.71093897773198</v>
      </c>
      <c r="AE184" s="11">
        <f t="shared" si="77"/>
        <v>667.69059979054055</v>
      </c>
      <c r="AF184" s="11">
        <f t="shared" si="77"/>
        <v>667.67873526467883</v>
      </c>
    </row>
    <row r="185" spans="1:32" x14ac:dyDescent="0.25">
      <c r="A185" s="11">
        <v>2523</v>
      </c>
      <c r="B185" s="11">
        <f t="shared" si="81"/>
        <v>643.27677397670175</v>
      </c>
      <c r="C185" s="11">
        <f t="shared" si="81"/>
        <v>643.27120133781352</v>
      </c>
      <c r="D185" s="11">
        <f t="shared" si="81"/>
        <v>643.25209588031225</v>
      </c>
      <c r="E185" s="11">
        <f t="shared" si="81"/>
        <v>643.22184789348455</v>
      </c>
      <c r="F185" s="11">
        <f t="shared" si="81"/>
        <v>643.17886880544972</v>
      </c>
      <c r="G185" s="11">
        <f t="shared" si="81"/>
        <v>643.12316372049065</v>
      </c>
      <c r="H185" s="11">
        <f t="shared" ref="B185:AB194" si="82">I185*(I117/H117)</f>
        <v>643.05553480241247</v>
      </c>
      <c r="I185" s="11">
        <f t="shared" si="82"/>
        <v>642.97519422402831</v>
      </c>
      <c r="J185" s="11">
        <f t="shared" si="82"/>
        <v>642.88294664133514</v>
      </c>
      <c r="K185" s="11">
        <f t="shared" si="82"/>
        <v>642.78039204785682</v>
      </c>
      <c r="L185" s="11">
        <f t="shared" si="82"/>
        <v>642.64529254419256</v>
      </c>
      <c r="M185" s="11">
        <f t="shared" si="82"/>
        <v>642.57776408652046</v>
      </c>
      <c r="N185" s="11">
        <f t="shared" si="82"/>
        <v>642.57935282837457</v>
      </c>
      <c r="O185" s="11">
        <f t="shared" si="82"/>
        <v>642.67548632816033</v>
      </c>
      <c r="P185" s="11">
        <f t="shared" si="82"/>
        <v>643.12236800346898</v>
      </c>
      <c r="Q185" s="11">
        <f t="shared" si="82"/>
        <v>646.02143988075079</v>
      </c>
      <c r="R185" s="11">
        <f t="shared" si="82"/>
        <v>648.60747322648433</v>
      </c>
      <c r="S185" s="11">
        <f t="shared" si="82"/>
        <v>650.90522725558606</v>
      </c>
      <c r="T185" s="11">
        <f t="shared" si="82"/>
        <v>652.93705248179413</v>
      </c>
      <c r="U185" s="11">
        <f t="shared" si="82"/>
        <v>654.72172559907347</v>
      </c>
      <c r="V185" s="11">
        <f t="shared" si="82"/>
        <v>656.27331445430013</v>
      </c>
      <c r="W185" s="11">
        <f t="shared" si="82"/>
        <v>657.60756781618522</v>
      </c>
      <c r="X185" s="11">
        <f t="shared" si="82"/>
        <v>658.73431027405684</v>
      </c>
      <c r="Y185" s="11">
        <f t="shared" si="82"/>
        <v>659.70077496930116</v>
      </c>
      <c r="Z185" s="11">
        <f t="shared" si="82"/>
        <v>660.01825252756578</v>
      </c>
      <c r="AA185" s="11">
        <f t="shared" si="82"/>
        <v>660.07189367284593</v>
      </c>
      <c r="AB185" s="11">
        <f t="shared" si="82"/>
        <v>660.11716017161257</v>
      </c>
      <c r="AC185" s="11">
        <f t="shared" si="76"/>
        <v>660.1540485761135</v>
      </c>
      <c r="AD185" s="11">
        <v>660.18255607619494</v>
      </c>
      <c r="AE185" s="11">
        <f t="shared" si="77"/>
        <v>660.16243226598999</v>
      </c>
      <c r="AF185" s="11">
        <f t="shared" si="77"/>
        <v>660.15069337670377</v>
      </c>
    </row>
    <row r="186" spans="1:32" x14ac:dyDescent="0.25">
      <c r="A186" s="11">
        <v>2565.5</v>
      </c>
      <c r="B186" s="11">
        <f t="shared" si="82"/>
        <v>627.46266011226089</v>
      </c>
      <c r="C186" s="11">
        <f t="shared" si="82"/>
        <v>627.45643614872313</v>
      </c>
      <c r="D186" s="11">
        <f t="shared" si="82"/>
        <v>627.43854294132188</v>
      </c>
      <c r="E186" s="11">
        <f t="shared" si="82"/>
        <v>627.40820461752935</v>
      </c>
      <c r="F186" s="11">
        <f t="shared" si="82"/>
        <v>627.36542478782565</v>
      </c>
      <c r="G186" s="11">
        <f t="shared" si="82"/>
        <v>627.31098616854501</v>
      </c>
      <c r="H186" s="11">
        <f t="shared" si="82"/>
        <v>627.24411736854188</v>
      </c>
      <c r="I186" s="11">
        <f t="shared" si="82"/>
        <v>627.16482634021759</v>
      </c>
      <c r="J186" s="11">
        <f t="shared" si="82"/>
        <v>627.07389954842733</v>
      </c>
      <c r="K186" s="11">
        <f t="shared" si="82"/>
        <v>626.97290069700819</v>
      </c>
      <c r="L186" s="11">
        <f t="shared" si="82"/>
        <v>626.83932143595973</v>
      </c>
      <c r="M186" s="11">
        <f t="shared" si="82"/>
        <v>626.77255314788727</v>
      </c>
      <c r="N186" s="11">
        <f t="shared" si="82"/>
        <v>626.77332944159525</v>
      </c>
      <c r="O186" s="11">
        <f t="shared" si="82"/>
        <v>626.86649864937442</v>
      </c>
      <c r="P186" s="11">
        <f t="shared" si="82"/>
        <v>627.3024323873251</v>
      </c>
      <c r="Q186" s="11">
        <f t="shared" si="82"/>
        <v>630.12926957365858</v>
      </c>
      <c r="R186" s="11">
        <f t="shared" si="82"/>
        <v>632.65171196400888</v>
      </c>
      <c r="S186" s="11">
        <f t="shared" si="82"/>
        <v>634.89319595162135</v>
      </c>
      <c r="T186" s="11">
        <f t="shared" si="82"/>
        <v>636.87718225580136</v>
      </c>
      <c r="U186" s="11">
        <f t="shared" si="82"/>
        <v>638.61964229705575</v>
      </c>
      <c r="V186" s="11">
        <f t="shared" si="82"/>
        <v>640.13674928299167</v>
      </c>
      <c r="W186" s="11">
        <f t="shared" si="82"/>
        <v>641.44148164493981</v>
      </c>
      <c r="X186" s="11">
        <f t="shared" si="82"/>
        <v>642.54506595728799</v>
      </c>
      <c r="Y186" s="11">
        <f t="shared" si="82"/>
        <v>643.49285328596955</v>
      </c>
      <c r="Z186" s="11">
        <f t="shared" si="82"/>
        <v>643.80394363999869</v>
      </c>
      <c r="AA186" s="11">
        <f t="shared" si="82"/>
        <v>643.85718659179406</v>
      </c>
      <c r="AB186" s="11">
        <f t="shared" si="82"/>
        <v>643.90224519912397</v>
      </c>
      <c r="AC186" s="11">
        <f t="shared" si="76"/>
        <v>643.93829662600137</v>
      </c>
      <c r="AD186" s="11">
        <v>643.96615731187728</v>
      </c>
      <c r="AE186" s="11">
        <f t="shared" si="77"/>
        <v>643.94649009449006</v>
      </c>
      <c r="AF186" s="11">
        <f t="shared" si="77"/>
        <v>643.9350175510142</v>
      </c>
    </row>
    <row r="187" spans="1:32" x14ac:dyDescent="0.25">
      <c r="A187" s="11">
        <v>2608</v>
      </c>
      <c r="B187" s="11">
        <f t="shared" si="82"/>
        <v>612.87517088802008</v>
      </c>
      <c r="C187" s="11">
        <f t="shared" si="82"/>
        <v>612.86960872955603</v>
      </c>
      <c r="D187" s="11">
        <f t="shared" si="82"/>
        <v>612.85292285990113</v>
      </c>
      <c r="E187" s="11">
        <f t="shared" si="82"/>
        <v>612.8243206256443</v>
      </c>
      <c r="F187" s="11">
        <f t="shared" si="82"/>
        <v>612.78539409648658</v>
      </c>
      <c r="G187" s="11">
        <f t="shared" si="82"/>
        <v>612.73455872996556</v>
      </c>
      <c r="H187" s="11">
        <f t="shared" si="82"/>
        <v>612.67340860674369</v>
      </c>
      <c r="I187" s="11">
        <f t="shared" si="82"/>
        <v>612.60036212346211</v>
      </c>
      <c r="J187" s="11">
        <f t="shared" si="82"/>
        <v>612.51622146360535</v>
      </c>
      <c r="K187" s="11">
        <f t="shared" si="82"/>
        <v>612.42337605751095</v>
      </c>
      <c r="L187" s="11">
        <f t="shared" si="82"/>
        <v>612.29724663873014</v>
      </c>
      <c r="M187" s="11">
        <f t="shared" si="82"/>
        <v>612.23301200189474</v>
      </c>
      <c r="N187" s="11">
        <f t="shared" si="82"/>
        <v>612.23221906590766</v>
      </c>
      <c r="O187" s="11">
        <f t="shared" si="82"/>
        <v>612.31945433965438</v>
      </c>
      <c r="P187" s="11">
        <f t="shared" si="82"/>
        <v>612.71946860415028</v>
      </c>
      <c r="Q187" s="11">
        <f t="shared" si="82"/>
        <v>615.27388861365068</v>
      </c>
      <c r="R187" s="11">
        <f t="shared" si="82"/>
        <v>617.55023963467568</v>
      </c>
      <c r="S187" s="11">
        <f t="shared" si="82"/>
        <v>619.57377376370835</v>
      </c>
      <c r="T187" s="11">
        <f t="shared" si="82"/>
        <v>621.36303478318337</v>
      </c>
      <c r="U187" s="11">
        <f t="shared" si="82"/>
        <v>622.93354562625939</v>
      </c>
      <c r="V187" s="11">
        <f t="shared" si="82"/>
        <v>624.30087103217966</v>
      </c>
      <c r="W187" s="11">
        <f t="shared" si="82"/>
        <v>625.47552259346389</v>
      </c>
      <c r="X187" s="11">
        <f t="shared" si="82"/>
        <v>626.46857377151923</v>
      </c>
      <c r="Y187" s="11">
        <f t="shared" si="82"/>
        <v>627.32072759536868</v>
      </c>
      <c r="Z187" s="11">
        <f t="shared" si="82"/>
        <v>627.60307227008934</v>
      </c>
      <c r="AA187" s="11">
        <f t="shared" si="82"/>
        <v>627.65223787178888</v>
      </c>
      <c r="AB187" s="11">
        <f t="shared" si="82"/>
        <v>627.69224268848836</v>
      </c>
      <c r="AC187" s="11">
        <f t="shared" si="76"/>
        <v>627.72475035722459</v>
      </c>
      <c r="AD187" s="11">
        <v>627.74975854755962</v>
      </c>
      <c r="AE187" s="11">
        <f t="shared" si="77"/>
        <v>627.73308575646172</v>
      </c>
      <c r="AF187" s="11">
        <f t="shared" si="77"/>
        <v>627.7239157213578</v>
      </c>
    </row>
    <row r="188" spans="1:32" x14ac:dyDescent="0.25">
      <c r="A188" s="11">
        <v>2639</v>
      </c>
      <c r="B188" s="11">
        <f t="shared" si="82"/>
        <v>602.50531261838239</v>
      </c>
      <c r="C188" s="11">
        <f t="shared" si="82"/>
        <v>602.50041359048771</v>
      </c>
      <c r="D188" s="11">
        <f t="shared" si="82"/>
        <v>602.48571698480544</v>
      </c>
      <c r="E188" s="11">
        <f t="shared" si="82"/>
        <v>602.4612242352249</v>
      </c>
      <c r="F188" s="11">
        <f t="shared" si="82"/>
        <v>602.4261214334025</v>
      </c>
      <c r="G188" s="11">
        <f t="shared" si="82"/>
        <v>602.38204463870431</v>
      </c>
      <c r="H188" s="11">
        <f t="shared" si="82"/>
        <v>602.32736572878343</v>
      </c>
      <c r="I188" s="11">
        <f t="shared" si="82"/>
        <v>602.26372218798974</v>
      </c>
      <c r="J188" s="11">
        <f t="shared" si="82"/>
        <v>602.1894883869727</v>
      </c>
      <c r="K188" s="11">
        <f t="shared" si="82"/>
        <v>602.1079338827227</v>
      </c>
      <c r="L188" s="11">
        <f t="shared" si="82"/>
        <v>601.99379468068253</v>
      </c>
      <c r="M188" s="11">
        <f t="shared" si="82"/>
        <v>601.9351113682892</v>
      </c>
      <c r="N188" s="11">
        <f t="shared" si="82"/>
        <v>601.9351113682892</v>
      </c>
      <c r="O188" s="11">
        <f t="shared" si="82"/>
        <v>602.0174342474337</v>
      </c>
      <c r="P188" s="11">
        <f t="shared" si="82"/>
        <v>602.38694174182638</v>
      </c>
      <c r="Q188" s="11">
        <f t="shared" si="82"/>
        <v>604.69331475198271</v>
      </c>
      <c r="R188" s="11">
        <f t="shared" si="82"/>
        <v>606.74735233462457</v>
      </c>
      <c r="S188" s="11">
        <f t="shared" si="82"/>
        <v>608.57121470860852</v>
      </c>
      <c r="T188" s="11">
        <f t="shared" si="82"/>
        <v>610.18239350624026</v>
      </c>
      <c r="U188" s="11">
        <f t="shared" si="82"/>
        <v>611.59677053006226</v>
      </c>
      <c r="V188" s="11">
        <f t="shared" si="82"/>
        <v>612.8250627060437</v>
      </c>
      <c r="W188" s="11">
        <f t="shared" si="82"/>
        <v>613.88024394456681</v>
      </c>
      <c r="X188" s="11">
        <f t="shared" si="82"/>
        <v>614.77070050572434</v>
      </c>
      <c r="Y188" s="11">
        <f t="shared" si="82"/>
        <v>615.5341814658932</v>
      </c>
      <c r="Z188" s="11">
        <f t="shared" si="82"/>
        <v>615.78824378862407</v>
      </c>
      <c r="AA188" s="11">
        <f t="shared" si="82"/>
        <v>615.83259830445456</v>
      </c>
      <c r="AB188" s="11">
        <f t="shared" si="82"/>
        <v>615.87013403962351</v>
      </c>
      <c r="AC188" s="11">
        <f t="shared" si="76"/>
        <v>615.89914206001174</v>
      </c>
      <c r="AD188" s="11">
        <v>615.92132650770452</v>
      </c>
      <c r="AE188" s="11">
        <f t="shared" si="77"/>
        <v>615.90682076943324</v>
      </c>
      <c r="AF188" s="11">
        <f t="shared" si="77"/>
        <v>615.89914126093663</v>
      </c>
    </row>
    <row r="189" spans="1:32" x14ac:dyDescent="0.25">
      <c r="A189" s="11">
        <v>2670</v>
      </c>
      <c r="B189" s="11">
        <f t="shared" si="82"/>
        <v>597.06011465610402</v>
      </c>
      <c r="C189" s="11">
        <f t="shared" si="82"/>
        <v>597.05523483355819</v>
      </c>
      <c r="D189" s="11">
        <f t="shared" si="82"/>
        <v>597.04059584450704</v>
      </c>
      <c r="E189" s="11">
        <f t="shared" si="82"/>
        <v>597.01538593493444</v>
      </c>
      <c r="F189" s="11">
        <f t="shared" si="82"/>
        <v>596.9804208751284</v>
      </c>
      <c r="G189" s="11">
        <f t="shared" si="82"/>
        <v>596.93489112283316</v>
      </c>
      <c r="H189" s="11">
        <f t="shared" si="82"/>
        <v>596.87961433070166</v>
      </c>
      <c r="I189" s="11">
        <f t="shared" si="82"/>
        <v>596.81459591579551</v>
      </c>
      <c r="J189" s="11">
        <f t="shared" si="82"/>
        <v>596.73902981093022</v>
      </c>
      <c r="K189" s="11">
        <f t="shared" si="82"/>
        <v>596.6561728572342</v>
      </c>
      <c r="L189" s="11">
        <f t="shared" si="82"/>
        <v>596.54004939130004</v>
      </c>
      <c r="M189" s="11">
        <f t="shared" si="82"/>
        <v>596.47997527344194</v>
      </c>
      <c r="N189" s="11">
        <f t="shared" si="82"/>
        <v>596.47916354389611</v>
      </c>
      <c r="O189" s="11">
        <f t="shared" si="82"/>
        <v>596.56034743606051</v>
      </c>
      <c r="P189" s="11">
        <f t="shared" si="82"/>
        <v>596.92676154071296</v>
      </c>
      <c r="Q189" s="11">
        <f t="shared" si="82"/>
        <v>599.21418431642905</v>
      </c>
      <c r="R189" s="11">
        <f t="shared" si="82"/>
        <v>601.25351044156514</v>
      </c>
      <c r="S189" s="11">
        <f t="shared" si="82"/>
        <v>603.06686969892235</v>
      </c>
      <c r="T189" s="11">
        <f t="shared" si="82"/>
        <v>604.67089707038497</v>
      </c>
      <c r="U189" s="11">
        <f t="shared" si="82"/>
        <v>606.08059878220229</v>
      </c>
      <c r="V189" s="11">
        <f t="shared" si="82"/>
        <v>607.30834105371036</v>
      </c>
      <c r="W189" s="11">
        <f t="shared" si="82"/>
        <v>608.36538120350349</v>
      </c>
      <c r="X189" s="11">
        <f t="shared" si="82"/>
        <v>609.26091912860136</v>
      </c>
      <c r="Y189" s="11">
        <f t="shared" si="82"/>
        <v>610.03171579483831</v>
      </c>
      <c r="Z189" s="11">
        <f t="shared" si="82"/>
        <v>610.28908160466472</v>
      </c>
      <c r="AA189" s="11">
        <f t="shared" si="82"/>
        <v>610.3349715799435</v>
      </c>
      <c r="AB189" s="11">
        <f t="shared" si="82"/>
        <v>610.37321849815544</v>
      </c>
      <c r="AC189" s="11">
        <f t="shared" si="76"/>
        <v>610.40296941540998</v>
      </c>
      <c r="AD189" s="11">
        <v>610.42592210472014</v>
      </c>
      <c r="AE189" s="11">
        <f t="shared" si="77"/>
        <v>610.40976960489081</v>
      </c>
      <c r="AF189" s="11">
        <f t="shared" si="77"/>
        <v>610.40126828919119</v>
      </c>
    </row>
    <row r="190" spans="1:32" x14ac:dyDescent="0.25">
      <c r="A190" s="11">
        <v>2709</v>
      </c>
      <c r="B190" s="11">
        <f t="shared" si="82"/>
        <v>596.36894154253605</v>
      </c>
      <c r="C190" s="11">
        <f t="shared" si="82"/>
        <v>596.36406170557495</v>
      </c>
      <c r="D190" s="11">
        <f t="shared" si="82"/>
        <v>596.34942267383587</v>
      </c>
      <c r="E190" s="11">
        <f t="shared" si="82"/>
        <v>596.32421269270526</v>
      </c>
      <c r="F190" s="11">
        <f t="shared" si="82"/>
        <v>596.28924753774561</v>
      </c>
      <c r="G190" s="11">
        <f t="shared" si="82"/>
        <v>596.24371766867841</v>
      </c>
      <c r="H190" s="11">
        <f t="shared" si="82"/>
        <v>596.18925356729346</v>
      </c>
      <c r="I190" s="11">
        <f t="shared" si="82"/>
        <v>596.12423483633029</v>
      </c>
      <c r="J190" s="11">
        <f t="shared" si="82"/>
        <v>596.04866838483372</v>
      </c>
      <c r="K190" s="11">
        <f t="shared" si="82"/>
        <v>595.96581107663792</v>
      </c>
      <c r="L190" s="11">
        <f t="shared" si="82"/>
        <v>595.84968715889454</v>
      </c>
      <c r="M190" s="11">
        <f t="shared" si="82"/>
        <v>595.78961282792602</v>
      </c>
      <c r="N190" s="11">
        <f t="shared" si="82"/>
        <v>595.78880109559691</v>
      </c>
      <c r="O190" s="11">
        <f t="shared" si="82"/>
        <v>595.86998527884055</v>
      </c>
      <c r="P190" s="11">
        <f t="shared" si="82"/>
        <v>596.23721396924623</v>
      </c>
      <c r="Q190" s="11">
        <f t="shared" si="82"/>
        <v>598.52630342962459</v>
      </c>
      <c r="R190" s="11">
        <f t="shared" si="82"/>
        <v>600.56815756832361</v>
      </c>
      <c r="S190" s="11">
        <f t="shared" si="82"/>
        <v>602.38408251203418</v>
      </c>
      <c r="T190" s="11">
        <f t="shared" si="82"/>
        <v>603.99237256498384</v>
      </c>
      <c r="U190" s="11">
        <f t="shared" si="82"/>
        <v>605.40637328490357</v>
      </c>
      <c r="V190" s="11">
        <f t="shared" si="82"/>
        <v>606.63928265651919</v>
      </c>
      <c r="W190" s="11">
        <f t="shared" si="82"/>
        <v>607.70235817713922</v>
      </c>
      <c r="X190" s="11">
        <f t="shared" si="82"/>
        <v>608.60395105834311</v>
      </c>
      <c r="Y190" s="11">
        <f t="shared" si="82"/>
        <v>609.38166711938618</v>
      </c>
      <c r="Z190" s="11">
        <f t="shared" si="82"/>
        <v>609.6424809165261</v>
      </c>
      <c r="AA190" s="11">
        <f t="shared" si="82"/>
        <v>609.6892300983892</v>
      </c>
      <c r="AB190" s="11">
        <f t="shared" si="82"/>
        <v>609.72748476219635</v>
      </c>
      <c r="AC190" s="11">
        <f t="shared" si="76"/>
        <v>609.75809194980548</v>
      </c>
      <c r="AD190" s="11">
        <v>609.78189966468926</v>
      </c>
      <c r="AE190" s="11">
        <f t="shared" si="77"/>
        <v>609.76574379881606</v>
      </c>
      <c r="AF190" s="11">
        <f t="shared" si="77"/>
        <v>609.75639040278418</v>
      </c>
    </row>
    <row r="191" spans="1:32" x14ac:dyDescent="0.25">
      <c r="A191" s="11">
        <v>2748</v>
      </c>
      <c r="B191" s="11">
        <f t="shared" si="82"/>
        <v>589.9015767744487</v>
      </c>
      <c r="C191" s="11">
        <f t="shared" si="82"/>
        <v>589.89674341067098</v>
      </c>
      <c r="D191" s="11">
        <f t="shared" si="82"/>
        <v>589.88143828122395</v>
      </c>
      <c r="E191" s="11">
        <f t="shared" si="82"/>
        <v>589.8564684591521</v>
      </c>
      <c r="F191" s="11">
        <f t="shared" si="82"/>
        <v>589.82183639909624</v>
      </c>
      <c r="G191" s="11">
        <f t="shared" si="82"/>
        <v>589.77674027760793</v>
      </c>
      <c r="H191" s="11">
        <f t="shared" si="82"/>
        <v>589.72198997134501</v>
      </c>
      <c r="I191" s="11">
        <f t="shared" si="82"/>
        <v>589.65678595926772</v>
      </c>
      <c r="J191" s="11">
        <f t="shared" si="82"/>
        <v>589.58193987259085</v>
      </c>
      <c r="K191" s="11">
        <f t="shared" si="82"/>
        <v>589.49906799162386</v>
      </c>
      <c r="L191" s="11">
        <f t="shared" si="82"/>
        <v>589.38405147323613</v>
      </c>
      <c r="M191" s="11">
        <f t="shared" si="82"/>
        <v>589.32374606509711</v>
      </c>
      <c r="N191" s="11">
        <f t="shared" si="82"/>
        <v>589.32294207635755</v>
      </c>
      <c r="O191" s="11">
        <f t="shared" si="82"/>
        <v>589.40254760461517</v>
      </c>
      <c r="P191" s="11">
        <f t="shared" si="82"/>
        <v>589.76546732469114</v>
      </c>
      <c r="Q191" s="11">
        <f t="shared" si="82"/>
        <v>592.03028932028872</v>
      </c>
      <c r="R191" s="11">
        <f t="shared" si="82"/>
        <v>594.05022029598422</v>
      </c>
      <c r="S191" s="11">
        <f t="shared" si="82"/>
        <v>595.84800612156585</v>
      </c>
      <c r="T191" s="11">
        <f t="shared" si="82"/>
        <v>597.44014038203898</v>
      </c>
      <c r="U191" s="11">
        <f t="shared" si="82"/>
        <v>598.84066894291243</v>
      </c>
      <c r="V191" s="11">
        <f t="shared" si="82"/>
        <v>600.06267222217264</v>
      </c>
      <c r="W191" s="11">
        <f t="shared" si="82"/>
        <v>601.11646998196511</v>
      </c>
      <c r="X191" s="11">
        <f t="shared" si="82"/>
        <v>602.01200828091396</v>
      </c>
      <c r="Y191" s="11">
        <f t="shared" si="82"/>
        <v>602.78486323761183</v>
      </c>
      <c r="Z191" s="11">
        <f t="shared" si="82"/>
        <v>603.04404519471666</v>
      </c>
      <c r="AA191" s="11">
        <f t="shared" si="82"/>
        <v>603.09035114275787</v>
      </c>
      <c r="AB191" s="11">
        <f t="shared" si="82"/>
        <v>603.12908521527538</v>
      </c>
      <c r="AC191" s="11">
        <f t="shared" si="76"/>
        <v>603.160244492993</v>
      </c>
      <c r="AD191" s="11">
        <v>603.18382662711724</v>
      </c>
      <c r="AE191" s="11">
        <f t="shared" si="77"/>
        <v>603.16782383902932</v>
      </c>
      <c r="AF191" s="11">
        <f t="shared" si="77"/>
        <v>603.15855906697846</v>
      </c>
    </row>
    <row r="192" spans="1:32" x14ac:dyDescent="0.25">
      <c r="A192" s="11">
        <v>2835.5</v>
      </c>
      <c r="B192" s="11">
        <f t="shared" si="82"/>
        <v>575.319534609936</v>
      </c>
      <c r="C192" s="11">
        <f t="shared" si="82"/>
        <v>575.31548236761682</v>
      </c>
      <c r="D192" s="11">
        <f t="shared" si="82"/>
        <v>575.30170517070724</v>
      </c>
      <c r="E192" s="11">
        <f t="shared" si="82"/>
        <v>575.27820441647168</v>
      </c>
      <c r="F192" s="11">
        <f t="shared" si="82"/>
        <v>575.24660298094307</v>
      </c>
      <c r="G192" s="11">
        <f t="shared" si="82"/>
        <v>575.20528326506133</v>
      </c>
      <c r="H192" s="11">
        <f t="shared" si="82"/>
        <v>575.15505944738197</v>
      </c>
      <c r="I192" s="11">
        <f t="shared" si="82"/>
        <v>575.09512637070929</v>
      </c>
      <c r="J192" s="11">
        <f t="shared" si="82"/>
        <v>575.02710936418032</v>
      </c>
      <c r="K192" s="11">
        <f t="shared" si="82"/>
        <v>574.95101416832688</v>
      </c>
      <c r="L192" s="11">
        <f t="shared" si="82"/>
        <v>574.84338196207705</v>
      </c>
      <c r="M192" s="11">
        <f t="shared" si="82"/>
        <v>574.78755857199451</v>
      </c>
      <c r="N192" s="11">
        <f t="shared" si="82"/>
        <v>574.78674961706008</v>
      </c>
      <c r="O192" s="11">
        <f t="shared" si="82"/>
        <v>574.86361050419634</v>
      </c>
      <c r="P192" s="11">
        <f t="shared" si="82"/>
        <v>575.2060933985141</v>
      </c>
      <c r="Q192" s="11">
        <f t="shared" si="82"/>
        <v>577.31365621342763</v>
      </c>
      <c r="R192" s="11">
        <f t="shared" si="82"/>
        <v>579.19512481107438</v>
      </c>
      <c r="S192" s="11">
        <f t="shared" si="82"/>
        <v>580.8723586016514</v>
      </c>
      <c r="T192" s="11">
        <f t="shared" si="82"/>
        <v>582.35996753438894</v>
      </c>
      <c r="U192" s="11">
        <f t="shared" si="82"/>
        <v>583.67164344362936</v>
      </c>
      <c r="V192" s="11">
        <f t="shared" si="82"/>
        <v>584.81919173150004</v>
      </c>
      <c r="W192" s="11">
        <f t="shared" si="82"/>
        <v>585.81240406358256</v>
      </c>
      <c r="X192" s="11">
        <f t="shared" si="82"/>
        <v>586.6597964984021</v>
      </c>
      <c r="Y192" s="11">
        <f t="shared" si="82"/>
        <v>587.3964140849547</v>
      </c>
      <c r="Z192" s="11">
        <f t="shared" si="82"/>
        <v>587.64574671921355</v>
      </c>
      <c r="AA192" s="11">
        <f t="shared" si="82"/>
        <v>587.69141019033486</v>
      </c>
      <c r="AB192" s="11">
        <f t="shared" si="82"/>
        <v>587.7294685043247</v>
      </c>
      <c r="AC192" s="11">
        <f t="shared" si="76"/>
        <v>587.76076458869238</v>
      </c>
      <c r="AD192" s="11">
        <v>587.78445032758054</v>
      </c>
      <c r="AE192" s="11">
        <f t="shared" si="77"/>
        <v>587.76753126087885</v>
      </c>
      <c r="AF192" s="11">
        <f t="shared" si="77"/>
        <v>587.75737982085798</v>
      </c>
    </row>
    <row r="193" spans="1:32" x14ac:dyDescent="0.25">
      <c r="A193" s="11">
        <v>2945.5</v>
      </c>
      <c r="B193" s="11">
        <f t="shared" si="82"/>
        <v>558.35346945740935</v>
      </c>
      <c r="C193" s="11">
        <f t="shared" si="82"/>
        <v>558.35005328141358</v>
      </c>
      <c r="D193" s="11">
        <f t="shared" si="82"/>
        <v>558.33809699461506</v>
      </c>
      <c r="E193" s="11">
        <f t="shared" si="82"/>
        <v>558.31930957845589</v>
      </c>
      <c r="F193" s="11">
        <f t="shared" si="82"/>
        <v>558.29198468458742</v>
      </c>
      <c r="G193" s="11">
        <f t="shared" si="82"/>
        <v>558.2578323282255</v>
      </c>
      <c r="H193" s="11">
        <f t="shared" si="82"/>
        <v>558.21600138563042</v>
      </c>
      <c r="I193" s="11">
        <f t="shared" si="82"/>
        <v>558.16649530973586</v>
      </c>
      <c r="J193" s="11">
        <f t="shared" si="82"/>
        <v>558.10931818601637</v>
      </c>
      <c r="K193" s="11">
        <f t="shared" si="82"/>
        <v>558.04618094529781</v>
      </c>
      <c r="L193" s="11">
        <f t="shared" si="82"/>
        <v>557.95235468543683</v>
      </c>
      <c r="M193" s="11">
        <f t="shared" si="82"/>
        <v>557.9020426899998</v>
      </c>
      <c r="N193" s="11">
        <f t="shared" si="82"/>
        <v>557.89948469535511</v>
      </c>
      <c r="O193" s="11">
        <f t="shared" si="82"/>
        <v>557.96600018053346</v>
      </c>
      <c r="P193" s="11">
        <f t="shared" si="82"/>
        <v>558.25270983515531</v>
      </c>
      <c r="Q193" s="11">
        <f t="shared" si="82"/>
        <v>559.9637124464017</v>
      </c>
      <c r="R193" s="11">
        <f t="shared" si="82"/>
        <v>561.48997790270971</v>
      </c>
      <c r="S193" s="11">
        <f t="shared" si="82"/>
        <v>562.84835646558201</v>
      </c>
      <c r="T193" s="11">
        <f t="shared" si="82"/>
        <v>564.05203669857974</v>
      </c>
      <c r="U193" s="11">
        <f t="shared" si="82"/>
        <v>565.11211254396187</v>
      </c>
      <c r="V193" s="11">
        <f t="shared" si="82"/>
        <v>566.03834484026845</v>
      </c>
      <c r="W193" s="11">
        <f t="shared" si="82"/>
        <v>566.83819902002483</v>
      </c>
      <c r="X193" s="11">
        <f t="shared" si="82"/>
        <v>567.52029569428078</v>
      </c>
      <c r="Y193" s="11">
        <f t="shared" si="82"/>
        <v>568.1111838960345</v>
      </c>
      <c r="Z193" s="11">
        <f t="shared" si="82"/>
        <v>568.31372885241433</v>
      </c>
      <c r="AA193" s="11">
        <f t="shared" si="82"/>
        <v>568.35177741811412</v>
      </c>
      <c r="AB193" s="11">
        <f t="shared" si="82"/>
        <v>568.38275094219182</v>
      </c>
      <c r="AC193" s="11">
        <f t="shared" si="76"/>
        <v>568.40753219223291</v>
      </c>
      <c r="AD193" s="11">
        <v>568.42523440816308</v>
      </c>
      <c r="AE193" s="11">
        <f t="shared" si="77"/>
        <v>568.41284247109536</v>
      </c>
      <c r="AF193" s="11">
        <f t="shared" si="77"/>
        <v>568.40753164092348</v>
      </c>
    </row>
    <row r="194" spans="1:32" x14ac:dyDescent="0.25">
      <c r="A194" s="11">
        <v>2998</v>
      </c>
      <c r="B194" s="11">
        <f t="shared" si="82"/>
        <v>552.65245849011785</v>
      </c>
      <c r="C194" s="11">
        <f t="shared" si="82"/>
        <v>552.64822031876599</v>
      </c>
      <c r="D194" s="11">
        <f t="shared" si="82"/>
        <v>552.63720137745997</v>
      </c>
      <c r="E194" s="11">
        <f t="shared" si="82"/>
        <v>552.61770740382121</v>
      </c>
      <c r="F194" s="11">
        <f t="shared" si="82"/>
        <v>552.59143509351657</v>
      </c>
      <c r="G194" s="11">
        <f t="shared" si="82"/>
        <v>552.55669168092345</v>
      </c>
      <c r="H194" s="11">
        <f t="shared" si="82"/>
        <v>552.51432757779401</v>
      </c>
      <c r="I194" s="11">
        <f t="shared" si="82"/>
        <v>552.46434629056171</v>
      </c>
      <c r="J194" s="11">
        <f t="shared" si="82"/>
        <v>552.40759884361205</v>
      </c>
      <c r="K194" s="11">
        <f t="shared" si="82"/>
        <v>552.3440894094357</v>
      </c>
      <c r="L194" s="11">
        <f t="shared" si="82"/>
        <v>552.25012224201419</v>
      </c>
      <c r="M194" s="11">
        <f t="shared" si="82"/>
        <v>552.19934248933919</v>
      </c>
      <c r="N194" s="11">
        <f t="shared" si="82"/>
        <v>552.1968037468389</v>
      </c>
      <c r="O194" s="11">
        <f t="shared" si="82"/>
        <v>552.26197219482503</v>
      </c>
      <c r="P194" s="11">
        <f t="shared" si="82"/>
        <v>552.54567638915478</v>
      </c>
      <c r="Q194" s="11">
        <f t="shared" si="82"/>
        <v>554.24125355090393</v>
      </c>
      <c r="R194" s="11">
        <f t="shared" si="82"/>
        <v>555.75433601991756</v>
      </c>
      <c r="S194" s="11">
        <f t="shared" si="82"/>
        <v>557.10165675376481</v>
      </c>
      <c r="T194" s="11">
        <f t="shared" ref="B194:AB203" si="83">U194*(U126/T126)</f>
        <v>558.29717795173121</v>
      </c>
      <c r="U194" s="11">
        <f t="shared" si="83"/>
        <v>559.35105779045568</v>
      </c>
      <c r="V194" s="11">
        <f t="shared" si="83"/>
        <v>560.27298713385755</v>
      </c>
      <c r="W194" s="11">
        <f t="shared" si="83"/>
        <v>561.07037724365136</v>
      </c>
      <c r="X194" s="11">
        <f t="shared" si="83"/>
        <v>561.75178470305889</v>
      </c>
      <c r="Y194" s="11">
        <f t="shared" si="83"/>
        <v>562.3435610266572</v>
      </c>
      <c r="Z194" s="11">
        <f t="shared" si="83"/>
        <v>562.54724475624334</v>
      </c>
      <c r="AA194" s="11">
        <f t="shared" si="83"/>
        <v>562.58501269132387</v>
      </c>
      <c r="AB194" s="11">
        <f t="shared" si="83"/>
        <v>562.61663625826168</v>
      </c>
      <c r="AC194" s="11">
        <f t="shared" si="76"/>
        <v>562.64211338388452</v>
      </c>
      <c r="AD194" s="11">
        <v>562.6605637773639</v>
      </c>
      <c r="AE194" s="11">
        <f t="shared" si="77"/>
        <v>562.64826311168895</v>
      </c>
      <c r="AF194" s="11">
        <f t="shared" si="77"/>
        <v>562.64211277885136</v>
      </c>
    </row>
    <row r="195" spans="1:32" x14ac:dyDescent="0.25">
      <c r="A195" s="11">
        <v>3126</v>
      </c>
      <c r="B195" s="11">
        <f t="shared" si="83"/>
        <v>529.08478882055726</v>
      </c>
      <c r="C195" s="11">
        <f t="shared" si="83"/>
        <v>529.08141562020387</v>
      </c>
      <c r="D195" s="11">
        <f t="shared" si="83"/>
        <v>529.07129627721054</v>
      </c>
      <c r="E195" s="11">
        <f t="shared" si="83"/>
        <v>529.05443156572778</v>
      </c>
      <c r="F195" s="11">
        <f t="shared" si="83"/>
        <v>529.03166591062745</v>
      </c>
      <c r="G195" s="11">
        <f t="shared" si="83"/>
        <v>529.00131475137493</v>
      </c>
      <c r="H195" s="11">
        <f t="shared" si="83"/>
        <v>528.9642236191404</v>
      </c>
      <c r="I195" s="11">
        <f t="shared" si="83"/>
        <v>528.92123813279488</v>
      </c>
      <c r="J195" s="11">
        <f t="shared" si="83"/>
        <v>528.87067591593438</v>
      </c>
      <c r="K195" s="11">
        <f t="shared" si="83"/>
        <v>528.81591108880082</v>
      </c>
      <c r="L195" s="11">
        <f t="shared" si="83"/>
        <v>528.73252183342208</v>
      </c>
      <c r="M195" s="11">
        <f t="shared" si="83"/>
        <v>528.68620583226129</v>
      </c>
      <c r="N195" s="11">
        <f t="shared" si="83"/>
        <v>528.68452176693609</v>
      </c>
      <c r="O195" s="11">
        <f t="shared" si="83"/>
        <v>528.74347043764715</v>
      </c>
      <c r="P195" s="11">
        <f t="shared" si="83"/>
        <v>528.99794261531849</v>
      </c>
      <c r="Q195" s="11">
        <f t="shared" si="83"/>
        <v>530.49347639435109</v>
      </c>
      <c r="R195" s="11">
        <f t="shared" si="83"/>
        <v>531.82872578098863</v>
      </c>
      <c r="S195" s="11">
        <f t="shared" si="83"/>
        <v>533.01917743553258</v>
      </c>
      <c r="T195" s="11">
        <f t="shared" si="83"/>
        <v>534.07658841453292</v>
      </c>
      <c r="U195" s="11">
        <f t="shared" si="83"/>
        <v>535.00968979940967</v>
      </c>
      <c r="V195" s="11">
        <f t="shared" si="83"/>
        <v>535.82753482618136</v>
      </c>
      <c r="W195" s="11">
        <f t="shared" si="83"/>
        <v>536.53685588233748</v>
      </c>
      <c r="X195" s="11">
        <f t="shared" si="83"/>
        <v>537.1446033808287</v>
      </c>
      <c r="Y195" s="11">
        <f t="shared" si="83"/>
        <v>537.67620660785451</v>
      </c>
      <c r="Z195" s="11">
        <f t="shared" si="83"/>
        <v>537.86003259665199</v>
      </c>
      <c r="AA195" s="11">
        <f t="shared" si="83"/>
        <v>537.89489529925322</v>
      </c>
      <c r="AB195" s="11">
        <f t="shared" si="83"/>
        <v>537.92453215005514</v>
      </c>
      <c r="AC195" s="11">
        <f t="shared" si="76"/>
        <v>537.947197827894</v>
      </c>
      <c r="AD195" s="11">
        <v>537.96463426447735</v>
      </c>
      <c r="AE195" s="11">
        <f t="shared" si="77"/>
        <v>537.9533002133403</v>
      </c>
      <c r="AF195" s="11">
        <f t="shared" si="77"/>
        <v>537.9471972627282</v>
      </c>
    </row>
    <row r="196" spans="1:32" x14ac:dyDescent="0.25">
      <c r="A196" s="11">
        <v>3254</v>
      </c>
      <c r="B196" s="11">
        <f t="shared" si="83"/>
        <v>514.5496396185016</v>
      </c>
      <c r="C196" s="11">
        <f t="shared" si="83"/>
        <v>514.5462235383186</v>
      </c>
      <c r="D196" s="11">
        <f t="shared" si="83"/>
        <v>514.53768353630142</v>
      </c>
      <c r="E196" s="11">
        <f t="shared" si="83"/>
        <v>514.52316618343923</v>
      </c>
      <c r="F196" s="11">
        <f t="shared" si="83"/>
        <v>514.50181862320892</v>
      </c>
      <c r="G196" s="11">
        <f t="shared" si="83"/>
        <v>514.47535010854483</v>
      </c>
      <c r="H196" s="11">
        <f t="shared" si="83"/>
        <v>514.44376222033941</v>
      </c>
      <c r="I196" s="11">
        <f t="shared" si="83"/>
        <v>514.40534974564366</v>
      </c>
      <c r="J196" s="11">
        <f t="shared" si="83"/>
        <v>514.3609691407413</v>
      </c>
      <c r="K196" s="11">
        <f t="shared" si="83"/>
        <v>514.31318320654373</v>
      </c>
      <c r="L196" s="11">
        <f t="shared" si="83"/>
        <v>514.23810896073996</v>
      </c>
      <c r="M196" s="11">
        <f t="shared" si="83"/>
        <v>514.19631575452433</v>
      </c>
      <c r="N196" s="11">
        <f t="shared" si="83"/>
        <v>514.19375720748417</v>
      </c>
      <c r="O196" s="11">
        <f t="shared" si="83"/>
        <v>514.24749204284888</v>
      </c>
      <c r="P196" s="11">
        <f t="shared" si="83"/>
        <v>514.47278878391</v>
      </c>
      <c r="Q196" s="11">
        <f t="shared" si="83"/>
        <v>515.7798086062794</v>
      </c>
      <c r="R196" s="11">
        <f t="shared" si="83"/>
        <v>516.94604242830246</v>
      </c>
      <c r="S196" s="11">
        <f t="shared" si="83"/>
        <v>517.98511172125711</v>
      </c>
      <c r="T196" s="11">
        <f t="shared" si="83"/>
        <v>518.90674096228497</v>
      </c>
      <c r="U196" s="11">
        <f t="shared" si="83"/>
        <v>519.72010849952233</v>
      </c>
      <c r="V196" s="11">
        <f t="shared" si="83"/>
        <v>520.43204309716577</v>
      </c>
      <c r="W196" s="11">
        <f t="shared" si="83"/>
        <v>521.04958178722347</v>
      </c>
      <c r="X196" s="11">
        <f t="shared" si="83"/>
        <v>521.57731037921394</v>
      </c>
      <c r="Y196" s="11">
        <f t="shared" si="83"/>
        <v>522.03841220852792</v>
      </c>
      <c r="Z196" s="11">
        <f t="shared" si="83"/>
        <v>522.19933081091369</v>
      </c>
      <c r="AA196" s="11">
        <f t="shared" si="83"/>
        <v>522.23011889486111</v>
      </c>
      <c r="AB196" s="11">
        <f t="shared" si="83"/>
        <v>522.25563177193669</v>
      </c>
      <c r="AC196" s="11">
        <f t="shared" si="76"/>
        <v>522.27586789531347</v>
      </c>
      <c r="AD196" s="11">
        <v>522.28994612346901</v>
      </c>
      <c r="AE196" s="11">
        <f t="shared" si="77"/>
        <v>522.28026708071513</v>
      </c>
      <c r="AF196" s="11">
        <f t="shared" si="77"/>
        <v>522.27674742880458</v>
      </c>
    </row>
    <row r="197" spans="1:32" x14ac:dyDescent="0.25">
      <c r="A197" s="11">
        <v>3279.5</v>
      </c>
      <c r="B197" s="11">
        <f t="shared" si="83"/>
        <v>513.87728169882791</v>
      </c>
      <c r="C197" s="11">
        <f t="shared" si="83"/>
        <v>513.87471916293214</v>
      </c>
      <c r="D197" s="11">
        <f t="shared" si="83"/>
        <v>513.86617756118812</v>
      </c>
      <c r="E197" s="11">
        <f t="shared" si="83"/>
        <v>513.85080339359718</v>
      </c>
      <c r="F197" s="11">
        <f t="shared" si="83"/>
        <v>513.83030593444857</v>
      </c>
      <c r="G197" s="11">
        <f t="shared" si="83"/>
        <v>513.80383246986651</v>
      </c>
      <c r="H197" s="11">
        <f t="shared" si="83"/>
        <v>513.77138484739146</v>
      </c>
      <c r="I197" s="11">
        <f t="shared" si="83"/>
        <v>513.73296533110101</v>
      </c>
      <c r="J197" s="11">
        <f t="shared" si="83"/>
        <v>513.68857660121535</v>
      </c>
      <c r="K197" s="11">
        <f t="shared" si="83"/>
        <v>513.63992853596267</v>
      </c>
      <c r="L197" s="11">
        <f t="shared" si="83"/>
        <v>513.56484084226656</v>
      </c>
      <c r="M197" s="11">
        <f t="shared" si="83"/>
        <v>513.52304016387723</v>
      </c>
      <c r="N197" s="11">
        <f t="shared" si="83"/>
        <v>513.52048115972536</v>
      </c>
      <c r="O197" s="11">
        <f t="shared" si="83"/>
        <v>513.57422560336079</v>
      </c>
      <c r="P197" s="11">
        <f t="shared" si="83"/>
        <v>513.79956281169882</v>
      </c>
      <c r="Q197" s="11">
        <f t="shared" si="83"/>
        <v>515.10682320244723</v>
      </c>
      <c r="R197" s="11">
        <f t="shared" si="83"/>
        <v>516.2741422080145</v>
      </c>
      <c r="S197" s="11">
        <f t="shared" si="83"/>
        <v>517.31428596076444</v>
      </c>
      <c r="T197" s="11">
        <f t="shared" si="83"/>
        <v>518.23697748230916</v>
      </c>
      <c r="U197" s="11">
        <f t="shared" si="83"/>
        <v>519.05226559855589</v>
      </c>
      <c r="V197" s="11">
        <f t="shared" si="83"/>
        <v>519.76698523715618</v>
      </c>
      <c r="W197" s="11">
        <f t="shared" si="83"/>
        <v>520.38730218793364</v>
      </c>
      <c r="X197" s="11">
        <f t="shared" si="83"/>
        <v>520.91867738213227</v>
      </c>
      <c r="Y197" s="11">
        <f t="shared" si="83"/>
        <v>521.3825431995707</v>
      </c>
      <c r="Z197" s="11">
        <f t="shared" si="83"/>
        <v>521.54526744106624</v>
      </c>
      <c r="AA197" s="11">
        <f t="shared" si="83"/>
        <v>521.57694450549434</v>
      </c>
      <c r="AB197" s="11">
        <f t="shared" si="83"/>
        <v>521.60246493922909</v>
      </c>
      <c r="AC197" s="11">
        <f t="shared" si="76"/>
        <v>521.62270705908986</v>
      </c>
      <c r="AD197" s="11">
        <v>521.63766963574972</v>
      </c>
      <c r="AE197" s="11">
        <f t="shared" si="77"/>
        <v>521.62798769078381</v>
      </c>
      <c r="AF197" s="11">
        <f t="shared" si="77"/>
        <v>521.62270662989329</v>
      </c>
    </row>
    <row r="198" spans="1:32" x14ac:dyDescent="0.25">
      <c r="A198" s="11">
        <v>3305</v>
      </c>
      <c r="B198" s="11">
        <f t="shared" si="83"/>
        <v>513.20351624479827</v>
      </c>
      <c r="C198" s="11">
        <f t="shared" si="83"/>
        <v>513.20095535326823</v>
      </c>
      <c r="D198" s="11">
        <f t="shared" si="83"/>
        <v>513.19156563631509</v>
      </c>
      <c r="E198" s="11">
        <f t="shared" si="83"/>
        <v>513.1770549313826</v>
      </c>
      <c r="F198" s="11">
        <f t="shared" si="83"/>
        <v>513.15657062724051</v>
      </c>
      <c r="G198" s="11">
        <f t="shared" si="83"/>
        <v>513.1301141546096</v>
      </c>
      <c r="H198" s="11">
        <f t="shared" si="83"/>
        <v>513.09768736108163</v>
      </c>
      <c r="I198" s="11">
        <f t="shared" si="83"/>
        <v>513.05929251079681</v>
      </c>
      <c r="J198" s="11">
        <f t="shared" si="83"/>
        <v>513.01493228404865</v>
      </c>
      <c r="K198" s="11">
        <f t="shared" si="83"/>
        <v>512.96716831013805</v>
      </c>
      <c r="L198" s="11">
        <f t="shared" si="83"/>
        <v>512.89212860388739</v>
      </c>
      <c r="M198" s="11">
        <f t="shared" si="83"/>
        <v>512.85035464608472</v>
      </c>
      <c r="N198" s="11">
        <f t="shared" si="83"/>
        <v>512.84779727789419</v>
      </c>
      <c r="O198" s="11">
        <f t="shared" si="83"/>
        <v>512.90150736651253</v>
      </c>
      <c r="P198" s="11">
        <f t="shared" si="83"/>
        <v>513.12755399558</v>
      </c>
      <c r="Q198" s="11">
        <f t="shared" si="83"/>
        <v>514.43570166523887</v>
      </c>
      <c r="R198" s="11">
        <f t="shared" si="83"/>
        <v>515.60315434381744</v>
      </c>
      <c r="S198" s="11">
        <f t="shared" si="83"/>
        <v>516.64525129956371</v>
      </c>
      <c r="T198" s="11">
        <f t="shared" si="83"/>
        <v>517.56998949775777</v>
      </c>
      <c r="U198" s="11">
        <f t="shared" si="83"/>
        <v>518.38653659999352</v>
      </c>
      <c r="V198" s="11">
        <f t="shared" si="83"/>
        <v>519.10345925372519</v>
      </c>
      <c r="W198" s="11">
        <f t="shared" si="83"/>
        <v>519.726047976411</v>
      </c>
      <c r="X198" s="11">
        <f t="shared" si="83"/>
        <v>520.25975738619786</v>
      </c>
      <c r="Y198" s="11">
        <f t="shared" si="83"/>
        <v>520.72776296024938</v>
      </c>
      <c r="Z198" s="11">
        <f t="shared" si="83"/>
        <v>520.89128022511329</v>
      </c>
      <c r="AA198" s="11">
        <f t="shared" si="83"/>
        <v>520.92294059038784</v>
      </c>
      <c r="AB198" s="11">
        <f t="shared" si="83"/>
        <v>520.9493271682494</v>
      </c>
      <c r="AC198" s="11">
        <f t="shared" si="76"/>
        <v>520.96955868832731</v>
      </c>
      <c r="AD198" s="11">
        <v>520.98539314803031</v>
      </c>
      <c r="AE198" s="11">
        <f t="shared" si="77"/>
        <v>520.97571623965428</v>
      </c>
      <c r="AF198" s="11">
        <f t="shared" si="77"/>
        <v>520.9704379259947</v>
      </c>
    </row>
    <row r="199" spans="1:32" x14ac:dyDescent="0.25">
      <c r="A199" s="11">
        <v>3366.5</v>
      </c>
      <c r="B199" s="11">
        <f t="shared" si="83"/>
        <v>511.54136331925469</v>
      </c>
      <c r="C199" s="11">
        <f t="shared" si="83"/>
        <v>511.53880616648775</v>
      </c>
      <c r="D199" s="11">
        <f t="shared" si="83"/>
        <v>511.53028250857182</v>
      </c>
      <c r="E199" s="11">
        <f t="shared" si="83"/>
        <v>511.51579294200388</v>
      </c>
      <c r="F199" s="11">
        <f t="shared" si="83"/>
        <v>511.49533848071536</v>
      </c>
      <c r="G199" s="11">
        <f t="shared" si="83"/>
        <v>511.46977270442278</v>
      </c>
      <c r="H199" s="11">
        <f t="shared" si="83"/>
        <v>511.43739305637212</v>
      </c>
      <c r="I199" s="11">
        <f t="shared" si="83"/>
        <v>511.39990595374968</v>
      </c>
      <c r="J199" s="11">
        <f t="shared" si="83"/>
        <v>511.35646186968512</v>
      </c>
      <c r="K199" s="11">
        <f t="shared" si="83"/>
        <v>511.308767063115</v>
      </c>
      <c r="L199" s="11">
        <f t="shared" si="83"/>
        <v>511.2346874198679</v>
      </c>
      <c r="M199" s="11">
        <f t="shared" si="83"/>
        <v>511.19382508046027</v>
      </c>
      <c r="N199" s="11">
        <f t="shared" si="83"/>
        <v>511.19212262474122</v>
      </c>
      <c r="O199" s="11">
        <f t="shared" si="83"/>
        <v>511.24660683277057</v>
      </c>
      <c r="P199" s="11">
        <f t="shared" si="83"/>
        <v>511.47488565522474</v>
      </c>
      <c r="Q199" s="11">
        <f t="shared" si="83"/>
        <v>512.78802899886773</v>
      </c>
      <c r="R199" s="11">
        <f t="shared" si="83"/>
        <v>513.96161021778653</v>
      </c>
      <c r="S199" s="11">
        <f t="shared" si="83"/>
        <v>515.00921636256203</v>
      </c>
      <c r="T199" s="11">
        <f t="shared" si="83"/>
        <v>515.94141222182213</v>
      </c>
      <c r="U199" s="11">
        <f t="shared" si="83"/>
        <v>516.76648909400285</v>
      </c>
      <c r="V199" s="11">
        <f t="shared" si="83"/>
        <v>517.4912533392685</v>
      </c>
      <c r="W199" s="11">
        <f t="shared" si="83"/>
        <v>518.12359388002119</v>
      </c>
      <c r="X199" s="11">
        <f t="shared" si="83"/>
        <v>518.66720688362579</v>
      </c>
      <c r="Y199" s="11">
        <f t="shared" si="83"/>
        <v>519.14523147493594</v>
      </c>
      <c r="Z199" s="11">
        <f t="shared" si="83"/>
        <v>519.31296793802926</v>
      </c>
      <c r="AA199" s="11">
        <f t="shared" si="83"/>
        <v>519.34635251881934</v>
      </c>
      <c r="AB199" s="11">
        <f t="shared" si="83"/>
        <v>519.37359048769315</v>
      </c>
      <c r="AC199" s="11">
        <f t="shared" si="76"/>
        <v>519.39555867283116</v>
      </c>
      <c r="AD199" s="11">
        <v>519.41225573647193</v>
      </c>
      <c r="AE199" s="11">
        <f t="shared" si="77"/>
        <v>519.400831062512</v>
      </c>
      <c r="AF199" s="11">
        <f t="shared" si="77"/>
        <v>519.39467931499519</v>
      </c>
    </row>
    <row r="200" spans="1:32" x14ac:dyDescent="0.25">
      <c r="A200" s="11">
        <v>3439</v>
      </c>
      <c r="B200" s="11">
        <f t="shared" si="83"/>
        <v>509.76244189795597</v>
      </c>
      <c r="C200" s="11">
        <f t="shared" si="83"/>
        <v>509.75989562777295</v>
      </c>
      <c r="D200" s="11">
        <f t="shared" si="83"/>
        <v>509.75055952139462</v>
      </c>
      <c r="E200" s="11">
        <f t="shared" si="83"/>
        <v>509.73613166598386</v>
      </c>
      <c r="F200" s="11">
        <f t="shared" si="83"/>
        <v>509.71576431928838</v>
      </c>
      <c r="G200" s="11">
        <f t="shared" si="83"/>
        <v>509.68945890528573</v>
      </c>
      <c r="H200" s="11">
        <f t="shared" si="83"/>
        <v>509.65806567487431</v>
      </c>
      <c r="I200" s="11">
        <f t="shared" si="83"/>
        <v>509.61988993039671</v>
      </c>
      <c r="J200" s="11">
        <f t="shared" si="83"/>
        <v>509.57663099979999</v>
      </c>
      <c r="K200" s="11">
        <f t="shared" si="83"/>
        <v>509.52913945613096</v>
      </c>
      <c r="L200" s="11">
        <f t="shared" si="83"/>
        <v>509.45452777002242</v>
      </c>
      <c r="M200" s="11">
        <f t="shared" si="83"/>
        <v>509.41383969595182</v>
      </c>
      <c r="N200" s="11">
        <f t="shared" si="83"/>
        <v>509.41129690711449</v>
      </c>
      <c r="O200" s="11">
        <f t="shared" si="83"/>
        <v>509.46470080413894</v>
      </c>
      <c r="P200" s="11">
        <f t="shared" si="83"/>
        <v>509.69115594683518</v>
      </c>
      <c r="Q200" s="11">
        <f t="shared" si="83"/>
        <v>510.99527086699067</v>
      </c>
      <c r="R200" s="11">
        <f t="shared" si="83"/>
        <v>512.16038494530619</v>
      </c>
      <c r="S200" s="11">
        <f t="shared" si="83"/>
        <v>513.2000334479518</v>
      </c>
      <c r="T200" s="11">
        <f t="shared" si="83"/>
        <v>514.12474148471028</v>
      </c>
      <c r="U200" s="11">
        <f t="shared" si="83"/>
        <v>514.9419036996494</v>
      </c>
      <c r="V200" s="11">
        <f t="shared" si="83"/>
        <v>515.66090006862601</v>
      </c>
      <c r="W200" s="11">
        <f t="shared" si="83"/>
        <v>516.28612065986579</v>
      </c>
      <c r="X200" s="11">
        <f t="shared" si="83"/>
        <v>516.82298271605237</v>
      </c>
      <c r="Y200" s="11">
        <f t="shared" si="83"/>
        <v>517.29540179799767</v>
      </c>
      <c r="Z200" s="11">
        <f t="shared" si="83"/>
        <v>517.46064647516903</v>
      </c>
      <c r="AA200" s="11">
        <f t="shared" si="83"/>
        <v>517.49300831971823</v>
      </c>
      <c r="AB200" s="11">
        <f t="shared" si="83"/>
        <v>517.52012541417002</v>
      </c>
      <c r="AC200" s="11">
        <f t="shared" si="76"/>
        <v>517.54112124561141</v>
      </c>
      <c r="AD200" s="11">
        <v>517.55774415374037</v>
      </c>
      <c r="AE200" s="11">
        <f t="shared" si="77"/>
        <v>517.54724513771498</v>
      </c>
      <c r="AF200" s="11">
        <f t="shared" si="77"/>
        <v>517.54112071170005</v>
      </c>
    </row>
    <row r="201" spans="1:32" x14ac:dyDescent="0.25">
      <c r="A201" s="11">
        <v>3480</v>
      </c>
      <c r="B201" s="11">
        <f t="shared" si="83"/>
        <v>509.08010729296512</v>
      </c>
      <c r="C201" s="11">
        <f t="shared" si="83"/>
        <v>509.07755949750083</v>
      </c>
      <c r="D201" s="11">
        <f t="shared" si="83"/>
        <v>509.06821779897791</v>
      </c>
      <c r="E201" s="11">
        <f t="shared" si="83"/>
        <v>509.05378130287033</v>
      </c>
      <c r="F201" s="11">
        <f t="shared" si="83"/>
        <v>509.03340176107588</v>
      </c>
      <c r="G201" s="11">
        <f t="shared" si="83"/>
        <v>509.00623157683458</v>
      </c>
      <c r="H201" s="11">
        <f t="shared" si="83"/>
        <v>508.97397075002556</v>
      </c>
      <c r="I201" s="11">
        <f t="shared" si="83"/>
        <v>508.93577242766264</v>
      </c>
      <c r="J201" s="11">
        <f t="shared" si="83"/>
        <v>508.89163928416139</v>
      </c>
      <c r="K201" s="11">
        <f t="shared" si="83"/>
        <v>508.84242288385246</v>
      </c>
      <c r="L201" s="11">
        <f t="shared" si="83"/>
        <v>508.76776790126024</v>
      </c>
      <c r="M201" s="11">
        <f t="shared" si="83"/>
        <v>508.72536005598687</v>
      </c>
      <c r="N201" s="11">
        <f t="shared" si="83"/>
        <v>508.72281581008667</v>
      </c>
      <c r="O201" s="11">
        <f t="shared" si="83"/>
        <v>508.77625031876721</v>
      </c>
      <c r="P201" s="11">
        <f t="shared" si="83"/>
        <v>509.0002884856624</v>
      </c>
      <c r="Q201" s="11">
        <f t="shared" si="83"/>
        <v>510.30088002646113</v>
      </c>
      <c r="R201" s="11">
        <f t="shared" si="83"/>
        <v>511.46322062708464</v>
      </c>
      <c r="S201" s="11">
        <f t="shared" si="83"/>
        <v>512.50086652202731</v>
      </c>
      <c r="T201" s="11">
        <f t="shared" si="83"/>
        <v>513.42349604272113</v>
      </c>
      <c r="U201" s="11">
        <f t="shared" si="83"/>
        <v>514.24024204682667</v>
      </c>
      <c r="V201" s="11">
        <f t="shared" si="83"/>
        <v>514.95789837331949</v>
      </c>
      <c r="W201" s="11">
        <f t="shared" si="83"/>
        <v>515.58346391608961</v>
      </c>
      <c r="X201" s="11">
        <f t="shared" si="83"/>
        <v>516.12149741641724</v>
      </c>
      <c r="Y201" s="11">
        <f t="shared" si="83"/>
        <v>516.59418255694584</v>
      </c>
      <c r="Z201" s="11">
        <f t="shared" si="83"/>
        <v>516.76039577552092</v>
      </c>
      <c r="AA201" s="11">
        <f t="shared" si="83"/>
        <v>516.79277605593984</v>
      </c>
      <c r="AB201" s="11">
        <f t="shared" si="83"/>
        <v>516.8199086044408</v>
      </c>
      <c r="AC201" s="11">
        <f t="shared" si="76"/>
        <v>516.84091640518079</v>
      </c>
      <c r="AD201" s="11">
        <v>516.85754879202136</v>
      </c>
      <c r="AE201" s="11">
        <f t="shared" si="77"/>
        <v>516.84704378859908</v>
      </c>
      <c r="AF201" s="11">
        <f t="shared" si="77"/>
        <v>516.841791286888</v>
      </c>
    </row>
    <row r="202" spans="1:32" x14ac:dyDescent="0.25">
      <c r="A202" s="11">
        <v>3600.5</v>
      </c>
      <c r="B202" s="11">
        <f t="shared" si="83"/>
        <v>483.78900134710193</v>
      </c>
      <c r="C202" s="11">
        <f t="shared" si="83"/>
        <v>483.7864052440209</v>
      </c>
      <c r="D202" s="11">
        <f t="shared" si="83"/>
        <v>483.77948243868576</v>
      </c>
      <c r="E202" s="11">
        <f t="shared" si="83"/>
        <v>483.76823330257088</v>
      </c>
      <c r="F202" s="11">
        <f t="shared" si="83"/>
        <v>483.75265843926593</v>
      </c>
      <c r="G202" s="11">
        <f t="shared" si="83"/>
        <v>483.73189351479976</v>
      </c>
      <c r="H202" s="11">
        <f t="shared" si="83"/>
        <v>483.70767002255462</v>
      </c>
      <c r="I202" s="11">
        <f t="shared" si="83"/>
        <v>483.67825904331761</v>
      </c>
      <c r="J202" s="11">
        <f t="shared" si="83"/>
        <v>483.64452732395375</v>
      </c>
      <c r="K202" s="11">
        <f t="shared" si="83"/>
        <v>483.60734139412301</v>
      </c>
      <c r="L202" s="11">
        <f t="shared" si="83"/>
        <v>483.54768289692254</v>
      </c>
      <c r="M202" s="11">
        <f t="shared" si="83"/>
        <v>483.51396938722507</v>
      </c>
      <c r="N202" s="11">
        <f t="shared" si="83"/>
        <v>483.51224061601374</v>
      </c>
      <c r="O202" s="11">
        <f t="shared" si="83"/>
        <v>483.55632814389838</v>
      </c>
      <c r="P202" s="11">
        <f t="shared" si="83"/>
        <v>483.73535421174813</v>
      </c>
      <c r="Q202" s="11">
        <f t="shared" si="83"/>
        <v>484.74539397813697</v>
      </c>
      <c r="R202" s="11">
        <f t="shared" si="83"/>
        <v>485.64801426811999</v>
      </c>
      <c r="S202" s="11">
        <f t="shared" si="83"/>
        <v>486.45336447910404</v>
      </c>
      <c r="T202" s="11">
        <f t="shared" si="83"/>
        <v>487.16923445640742</v>
      </c>
      <c r="U202" s="11">
        <f t="shared" si="83"/>
        <v>487.80361973642721</v>
      </c>
      <c r="V202" s="11">
        <f t="shared" si="83"/>
        <v>488.36116595873654</v>
      </c>
      <c r="W202" s="11">
        <f t="shared" si="83"/>
        <v>488.8466416338191</v>
      </c>
      <c r="X202" s="11">
        <f t="shared" si="83"/>
        <v>489.26580842826269</v>
      </c>
      <c r="Y202" s="11">
        <f t="shared" si="83"/>
        <v>489.63427749806095</v>
      </c>
      <c r="Z202" s="11">
        <f t="shared" si="83"/>
        <v>489.7655013392972</v>
      </c>
      <c r="AA202" s="11">
        <f t="shared" si="83"/>
        <v>489.79122236084163</v>
      </c>
      <c r="AB202" s="11">
        <f t="shared" si="83"/>
        <v>489.81339782370776</v>
      </c>
      <c r="AC202" s="11">
        <f t="shared" si="76"/>
        <v>489.83025251848477</v>
      </c>
      <c r="AD202" s="11">
        <v>489.84267250952928</v>
      </c>
      <c r="AE202" s="11">
        <f t="shared" si="77"/>
        <v>489.83380086241351</v>
      </c>
      <c r="AF202" s="11">
        <f t="shared" si="77"/>
        <v>489.83025220356723</v>
      </c>
    </row>
    <row r="203" spans="1:32" x14ac:dyDescent="0.25">
      <c r="A203" s="11">
        <v>3706</v>
      </c>
      <c r="B203" s="11">
        <f t="shared" si="83"/>
        <v>460.42927393985315</v>
      </c>
      <c r="C203" s="11">
        <f t="shared" si="83"/>
        <v>460.42680318947788</v>
      </c>
      <c r="D203" s="11">
        <f t="shared" si="83"/>
        <v>460.4202146514474</v>
      </c>
      <c r="E203" s="11">
        <f t="shared" si="83"/>
        <v>460.40950867929951</v>
      </c>
      <c r="F203" s="11">
        <f t="shared" si="83"/>
        <v>460.39468584747976</v>
      </c>
      <c r="G203" s="11">
        <f t="shared" si="83"/>
        <v>460.3749235563389</v>
      </c>
      <c r="H203" s="11">
        <f t="shared" si="83"/>
        <v>460.35186969418896</v>
      </c>
      <c r="I203" s="11">
        <f t="shared" si="83"/>
        <v>460.3238788225936</v>
      </c>
      <c r="J203" s="11">
        <f t="shared" si="83"/>
        <v>460.2917758375894</v>
      </c>
      <c r="K203" s="11">
        <f t="shared" si="83"/>
        <v>460.25638542849561</v>
      </c>
      <c r="L203" s="11">
        <f t="shared" si="83"/>
        <v>460.19960753880838</v>
      </c>
      <c r="M203" s="11">
        <f t="shared" si="83"/>
        <v>460.16752188421776</v>
      </c>
      <c r="N203" s="11">
        <f t="shared" si="83"/>
        <v>460.16587658663673</v>
      </c>
      <c r="O203" s="11">
        <f t="shared" si="83"/>
        <v>460.20783535047212</v>
      </c>
      <c r="P203" s="11">
        <f t="shared" si="83"/>
        <v>460.37821715371035</v>
      </c>
      <c r="Q203" s="11">
        <f t="shared" si="83"/>
        <v>461.33948720117701</v>
      </c>
      <c r="R203" s="11">
        <f t="shared" si="83"/>
        <v>462.19852451621114</v>
      </c>
      <c r="S203" s="11">
        <f t="shared" si="83"/>
        <v>462.96498843308018</v>
      </c>
      <c r="T203" s="11">
        <f t="shared" si="83"/>
        <v>463.64629266481626</v>
      </c>
      <c r="U203" s="11">
        <f t="shared" si="83"/>
        <v>464.25004668374669</v>
      </c>
      <c r="V203" s="11">
        <f t="shared" si="83"/>
        <v>464.78067181497335</v>
      </c>
      <c r="W203" s="11">
        <f t="shared" si="83"/>
        <v>465.24270632169288</v>
      </c>
      <c r="X203" s="11">
        <f t="shared" si="83"/>
        <v>465.64163366871395</v>
      </c>
      <c r="Y203" s="11">
        <f t="shared" si="83"/>
        <v>465.99231122815434</v>
      </c>
      <c r="Z203" s="11">
        <f t="shared" si="83"/>
        <v>466.11719893286806</v>
      </c>
      <c r="AA203" s="11">
        <f t="shared" si="83"/>
        <v>466.14167801619089</v>
      </c>
      <c r="AB203" s="11">
        <f t="shared" si="83"/>
        <v>466.1627827379566</v>
      </c>
      <c r="AC203" s="11">
        <f t="shared" ref="AC203" si="84">AD203*(AD135/AC135)</f>
        <v>466.17882360465057</v>
      </c>
      <c r="AD203" s="11">
        <v>466.19064389705704</v>
      </c>
      <c r="AE203" s="11">
        <f t="shared" ref="AE203:AF203" si="85">AD203*(AE135/AD135)</f>
        <v>466.18220061697252</v>
      </c>
      <c r="AF203" s="11">
        <f t="shared" si="85"/>
        <v>466.1788233049387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topLeftCell="A31" workbookViewId="0">
      <selection activeCell="B2" sqref="B2:AF67"/>
    </sheetView>
  </sheetViews>
  <sheetFormatPr defaultRowHeight="15" x14ac:dyDescent="0.25"/>
  <sheetData>
    <row r="1" spans="1:32" x14ac:dyDescent="0.25">
      <c r="A1" t="s">
        <v>9</v>
      </c>
    </row>
    <row r="2" spans="1:32" x14ac:dyDescent="0.25">
      <c r="B2">
        <v>540.38571428571436</v>
      </c>
      <c r="C2">
        <v>540.38571428571436</v>
      </c>
      <c r="D2">
        <v>540.38571428571436</v>
      </c>
      <c r="E2">
        <v>540.38571428571436</v>
      </c>
      <c r="F2">
        <v>540.38571428571436</v>
      </c>
      <c r="G2">
        <v>540.38571428571436</v>
      </c>
      <c r="H2">
        <v>540.38571428571436</v>
      </c>
      <c r="I2">
        <v>540.38571428571436</v>
      </c>
      <c r="J2">
        <v>540.38571428571436</v>
      </c>
      <c r="K2">
        <v>540.38571428571436</v>
      </c>
      <c r="L2">
        <v>540.38571428571436</v>
      </c>
      <c r="M2">
        <v>540.38571428571436</v>
      </c>
      <c r="N2">
        <v>540.38571428571436</v>
      </c>
      <c r="O2">
        <v>540.38571428571436</v>
      </c>
      <c r="P2">
        <v>540.38571428571436</v>
      </c>
      <c r="Q2">
        <v>540.38571428571436</v>
      </c>
      <c r="R2">
        <v>540.38571428571436</v>
      </c>
      <c r="S2">
        <v>540.38571428571436</v>
      </c>
      <c r="T2">
        <v>540.38571428571436</v>
      </c>
      <c r="U2">
        <v>540.38571428571436</v>
      </c>
      <c r="V2">
        <v>540.38571428571436</v>
      </c>
      <c r="W2">
        <v>540.38571428571436</v>
      </c>
      <c r="X2">
        <v>540.38571428571436</v>
      </c>
      <c r="Y2">
        <v>540.38571428571436</v>
      </c>
      <c r="Z2">
        <v>540.38571428571436</v>
      </c>
      <c r="AA2">
        <v>540.38571428571436</v>
      </c>
      <c r="AB2">
        <v>540.38571428571436</v>
      </c>
      <c r="AC2">
        <v>540.38571428571436</v>
      </c>
      <c r="AD2">
        <v>540.38571428571436</v>
      </c>
      <c r="AE2">
        <v>540.38571428571436</v>
      </c>
      <c r="AF2">
        <v>540.38571428571436</v>
      </c>
    </row>
    <row r="3" spans="1:32" x14ac:dyDescent="0.25">
      <c r="B3">
        <v>544.5642857142858</v>
      </c>
      <c r="C3">
        <v>544.5642857142858</v>
      </c>
      <c r="D3">
        <v>544.5642857142858</v>
      </c>
      <c r="E3">
        <v>544.5642857142858</v>
      </c>
      <c r="F3">
        <v>544.5642857142858</v>
      </c>
      <c r="G3">
        <v>544.5642857142858</v>
      </c>
      <c r="H3">
        <v>544.5642857142858</v>
      </c>
      <c r="I3">
        <v>544.5642857142858</v>
      </c>
      <c r="J3">
        <v>544.5642857142858</v>
      </c>
      <c r="K3">
        <v>544.5642857142858</v>
      </c>
      <c r="L3">
        <v>544.5642857142858</v>
      </c>
      <c r="M3">
        <v>544.5642857142858</v>
      </c>
      <c r="N3">
        <v>544.5642857142858</v>
      </c>
      <c r="O3">
        <v>544.5642857142858</v>
      </c>
      <c r="P3">
        <v>544.5642857142858</v>
      </c>
      <c r="Q3">
        <v>544.5642857142858</v>
      </c>
      <c r="R3">
        <v>544.5642857142858</v>
      </c>
      <c r="S3">
        <v>544.5642857142858</v>
      </c>
      <c r="T3">
        <v>544.5642857142858</v>
      </c>
      <c r="U3">
        <v>544.5642857142858</v>
      </c>
      <c r="V3">
        <v>544.5642857142858</v>
      </c>
      <c r="W3">
        <v>544.5642857142858</v>
      </c>
      <c r="X3">
        <v>544.5642857142858</v>
      </c>
      <c r="Y3">
        <v>544.5642857142858</v>
      </c>
      <c r="Z3">
        <v>544.5642857142858</v>
      </c>
      <c r="AA3">
        <v>544.5642857142858</v>
      </c>
      <c r="AB3">
        <v>544.5642857142858</v>
      </c>
      <c r="AC3">
        <v>544.5642857142858</v>
      </c>
      <c r="AD3">
        <v>544.5642857142858</v>
      </c>
      <c r="AE3">
        <v>544.5642857142858</v>
      </c>
      <c r="AF3">
        <v>544.5642857142858</v>
      </c>
    </row>
    <row r="4" spans="1:32" x14ac:dyDescent="0.25">
      <c r="B4">
        <v>552.45850132379553</v>
      </c>
      <c r="C4">
        <v>552.45850132379553</v>
      </c>
      <c r="D4">
        <v>552.45850132379553</v>
      </c>
      <c r="E4">
        <v>552.45850132379553</v>
      </c>
      <c r="F4">
        <v>552.45850132379553</v>
      </c>
      <c r="G4">
        <v>552.45850132379553</v>
      </c>
      <c r="H4">
        <v>552.45850132379553</v>
      </c>
      <c r="I4">
        <v>552.45850132379553</v>
      </c>
      <c r="J4">
        <v>552.45850132379553</v>
      </c>
      <c r="K4">
        <v>552.45850132379553</v>
      </c>
      <c r="L4">
        <v>552.45850132379553</v>
      </c>
      <c r="M4">
        <v>552.45850132379553</v>
      </c>
      <c r="N4">
        <v>552.45850132379553</v>
      </c>
      <c r="O4">
        <v>552.45850132379553</v>
      </c>
      <c r="P4">
        <v>552.45850132379553</v>
      </c>
      <c r="Q4">
        <v>552.45850132379553</v>
      </c>
      <c r="R4">
        <v>552.45850132379553</v>
      </c>
      <c r="S4">
        <v>552.45850132379553</v>
      </c>
      <c r="T4">
        <v>552.45850132379553</v>
      </c>
      <c r="U4">
        <v>552.45850132379553</v>
      </c>
      <c r="V4">
        <v>552.45714285714303</v>
      </c>
      <c r="W4">
        <v>552.45714285714303</v>
      </c>
      <c r="X4">
        <v>552.45714285714303</v>
      </c>
      <c r="Y4">
        <v>552.45714285714303</v>
      </c>
      <c r="Z4">
        <v>552.45714285714303</v>
      </c>
      <c r="AA4">
        <v>552.45714285714303</v>
      </c>
      <c r="AB4">
        <v>552.45714285714303</v>
      </c>
      <c r="AC4">
        <v>552.45714285714303</v>
      </c>
      <c r="AD4">
        <v>552.45714285714303</v>
      </c>
      <c r="AE4">
        <v>552.45714285714303</v>
      </c>
      <c r="AF4">
        <v>552.45714285714303</v>
      </c>
    </row>
    <row r="5" spans="1:32" x14ac:dyDescent="0.25">
      <c r="B5">
        <v>564.78705767699739</v>
      </c>
      <c r="C5">
        <v>564.78705767699739</v>
      </c>
      <c r="D5">
        <v>564.78705767699739</v>
      </c>
      <c r="E5">
        <v>564.78705767699739</v>
      </c>
      <c r="F5">
        <v>564.78705767699739</v>
      </c>
      <c r="G5">
        <v>564.78567118271928</v>
      </c>
      <c r="H5">
        <v>564.78567118271928</v>
      </c>
      <c r="I5">
        <v>564.78567118271928</v>
      </c>
      <c r="J5">
        <v>564.78428468844118</v>
      </c>
      <c r="K5">
        <v>564.78428468844118</v>
      </c>
      <c r="L5">
        <v>564.78289819416318</v>
      </c>
      <c r="M5">
        <v>564.78151169988507</v>
      </c>
      <c r="N5">
        <v>564.78012520560696</v>
      </c>
      <c r="O5">
        <v>564.78012520560696</v>
      </c>
      <c r="P5">
        <v>564.77873871132897</v>
      </c>
      <c r="Q5">
        <v>564.77457922849476</v>
      </c>
      <c r="R5">
        <v>564.77180623993877</v>
      </c>
      <c r="S5">
        <v>564.76903325138267</v>
      </c>
      <c r="T5">
        <v>564.76626026282656</v>
      </c>
      <c r="U5">
        <v>564.76487376854857</v>
      </c>
      <c r="V5">
        <v>564.76348727427046</v>
      </c>
      <c r="W5">
        <v>564.76210077999247</v>
      </c>
      <c r="X5">
        <v>564.76071428571436</v>
      </c>
      <c r="Y5">
        <v>564.76071428571436</v>
      </c>
      <c r="Z5">
        <v>564.76071428571436</v>
      </c>
      <c r="AA5">
        <v>564.76071428571436</v>
      </c>
      <c r="AB5">
        <v>564.76071428571436</v>
      </c>
      <c r="AC5">
        <v>564.76071428571436</v>
      </c>
      <c r="AD5">
        <v>564.76071428571436</v>
      </c>
      <c r="AE5">
        <v>564.76071428571436</v>
      </c>
      <c r="AF5">
        <v>564.76071428571436</v>
      </c>
    </row>
    <row r="6" spans="1:32" x14ac:dyDescent="0.25">
      <c r="B6">
        <v>580.14363633283801</v>
      </c>
      <c r="C6">
        <v>580.14477214339331</v>
      </c>
      <c r="D6">
        <v>580.15045119616934</v>
      </c>
      <c r="E6">
        <v>580.15953768061092</v>
      </c>
      <c r="F6">
        <v>580.17203159671817</v>
      </c>
      <c r="G6">
        <v>580.18793294449097</v>
      </c>
      <c r="H6">
        <v>580.20837753448461</v>
      </c>
      <c r="I6">
        <v>580.23109374558862</v>
      </c>
      <c r="J6">
        <v>580.25835319891348</v>
      </c>
      <c r="K6">
        <v>580.28788427334871</v>
      </c>
      <c r="L6">
        <v>580.3367241272224</v>
      </c>
      <c r="M6">
        <v>580.36511939110244</v>
      </c>
      <c r="N6">
        <v>580.36511939110244</v>
      </c>
      <c r="O6">
        <v>580.32195859000478</v>
      </c>
      <c r="P6">
        <v>580.15840187005585</v>
      </c>
      <c r="Q6">
        <v>579.27474125810943</v>
      </c>
      <c r="R6">
        <v>578.48762454335508</v>
      </c>
      <c r="S6">
        <v>577.7834219991305</v>
      </c>
      <c r="T6">
        <v>577.15531876210434</v>
      </c>
      <c r="U6">
        <v>576.59649996894541</v>
      </c>
      <c r="V6">
        <v>576.10242237743284</v>
      </c>
      <c r="W6">
        <v>575.66627112423566</v>
      </c>
      <c r="X6">
        <v>575.28691039879857</v>
      </c>
      <c r="Y6">
        <v>574.94730304279335</v>
      </c>
      <c r="Z6">
        <v>574.82349969227653</v>
      </c>
      <c r="AA6">
        <v>574.79737604950685</v>
      </c>
      <c r="AB6">
        <v>574.77465983840295</v>
      </c>
      <c r="AC6">
        <v>574.75648686951968</v>
      </c>
      <c r="AD6">
        <v>574.74285714285725</v>
      </c>
      <c r="AE6">
        <v>574.73149903730518</v>
      </c>
      <c r="AF6">
        <v>574.72581998452915</v>
      </c>
    </row>
    <row r="7" spans="1:32" x14ac:dyDescent="0.25">
      <c r="B7">
        <v>589.52164786000992</v>
      </c>
      <c r="C7">
        <v>589.52558392811147</v>
      </c>
      <c r="D7">
        <v>589.5354240983653</v>
      </c>
      <c r="E7">
        <v>589.55313640482234</v>
      </c>
      <c r="F7">
        <v>589.57675281343165</v>
      </c>
      <c r="G7">
        <v>589.60824135824407</v>
      </c>
      <c r="H7">
        <v>589.64563400520888</v>
      </c>
      <c r="I7">
        <v>589.6908987883769</v>
      </c>
      <c r="J7">
        <v>589.74206767369719</v>
      </c>
      <c r="K7">
        <v>589.79914066116976</v>
      </c>
      <c r="L7">
        <v>589.88671817642933</v>
      </c>
      <c r="M7">
        <v>589.9359190276989</v>
      </c>
      <c r="N7">
        <v>589.93887107877504</v>
      </c>
      <c r="O7">
        <v>589.87786202320092</v>
      </c>
      <c r="P7">
        <v>589.61709751147259</v>
      </c>
      <c r="Q7">
        <v>588.11351949667699</v>
      </c>
      <c r="R7">
        <v>586.77427232512127</v>
      </c>
      <c r="S7">
        <v>585.58262770737417</v>
      </c>
      <c r="T7">
        <v>584.52284137102924</v>
      </c>
      <c r="U7">
        <v>583.58507314583267</v>
      </c>
      <c r="V7">
        <v>582.75948286153061</v>
      </c>
      <c r="W7">
        <v>582.03721436489445</v>
      </c>
      <c r="X7">
        <v>581.4123635537718</v>
      </c>
      <c r="Y7">
        <v>580.85934598550261</v>
      </c>
      <c r="Z7">
        <v>580.66451061447538</v>
      </c>
      <c r="AA7">
        <v>580.62613395048515</v>
      </c>
      <c r="AB7">
        <v>580.5926773716219</v>
      </c>
      <c r="AC7">
        <v>580.56709292896164</v>
      </c>
      <c r="AD7">
        <v>580.54642857142858</v>
      </c>
      <c r="AE7">
        <v>580.53166831604767</v>
      </c>
      <c r="AF7">
        <v>580.52281216281915</v>
      </c>
    </row>
    <row r="8" spans="1:32" x14ac:dyDescent="0.25">
      <c r="B8">
        <v>596.45788457958565</v>
      </c>
      <c r="C8">
        <v>596.46086276903429</v>
      </c>
      <c r="D8">
        <v>596.47079006719696</v>
      </c>
      <c r="E8">
        <v>596.48865920388937</v>
      </c>
      <c r="F8">
        <v>596.5124847194794</v>
      </c>
      <c r="G8">
        <v>596.54226661396694</v>
      </c>
      <c r="H8">
        <v>596.57999034698457</v>
      </c>
      <c r="I8">
        <v>596.624663188716</v>
      </c>
      <c r="J8">
        <v>596.67529240934482</v>
      </c>
      <c r="K8">
        <v>596.73088527905497</v>
      </c>
      <c r="L8">
        <v>596.81725277306896</v>
      </c>
      <c r="M8">
        <v>596.86589653406531</v>
      </c>
      <c r="N8">
        <v>596.86788199369789</v>
      </c>
      <c r="O8">
        <v>596.80534001527394</v>
      </c>
      <c r="P8">
        <v>596.54028115433448</v>
      </c>
      <c r="Q8">
        <v>595.01644088638727</v>
      </c>
      <c r="R8">
        <v>593.6603719573867</v>
      </c>
      <c r="S8">
        <v>592.45321250082395</v>
      </c>
      <c r="T8">
        <v>591.38205702908772</v>
      </c>
      <c r="U8">
        <v>590.4349927843831</v>
      </c>
      <c r="V8">
        <v>589.60109973873114</v>
      </c>
      <c r="W8">
        <v>588.87243605360197</v>
      </c>
      <c r="X8">
        <v>588.2430453500981</v>
      </c>
      <c r="Y8">
        <v>587.68612392318062</v>
      </c>
      <c r="Z8">
        <v>587.4905561493789</v>
      </c>
      <c r="AA8">
        <v>587.4518396865451</v>
      </c>
      <c r="AB8">
        <v>587.4190796026088</v>
      </c>
      <c r="AC8">
        <v>587.3922758975699</v>
      </c>
      <c r="AD8">
        <v>587.37142857142862</v>
      </c>
      <c r="AE8">
        <v>587.35653762418485</v>
      </c>
      <c r="AF8">
        <v>587.34760305583859</v>
      </c>
    </row>
    <row r="9" spans="1:32" x14ac:dyDescent="0.25">
      <c r="B9">
        <v>606.47355244814332</v>
      </c>
      <c r="C9">
        <v>606.47658020362474</v>
      </c>
      <c r="D9">
        <v>606.48667272189596</v>
      </c>
      <c r="E9">
        <v>606.50483925478432</v>
      </c>
      <c r="F9">
        <v>606.5290612986355</v>
      </c>
      <c r="G9">
        <v>606.56034810527649</v>
      </c>
      <c r="H9">
        <v>606.59769042288031</v>
      </c>
      <c r="I9">
        <v>606.64310675510114</v>
      </c>
      <c r="J9">
        <v>606.69457859828481</v>
      </c>
      <c r="K9">
        <v>606.75109670060397</v>
      </c>
      <c r="L9">
        <v>606.83991086139156</v>
      </c>
      <c r="M9">
        <v>606.88835494909381</v>
      </c>
      <c r="N9">
        <v>606.89138270457511</v>
      </c>
      <c r="O9">
        <v>606.82679058763881</v>
      </c>
      <c r="P9">
        <v>606.55832960162218</v>
      </c>
      <c r="Q9">
        <v>605.01013729880447</v>
      </c>
      <c r="R9">
        <v>603.63250855477168</v>
      </c>
      <c r="S9">
        <v>602.40626758480846</v>
      </c>
      <c r="T9">
        <v>601.31930336698917</v>
      </c>
      <c r="U9">
        <v>600.35647712390687</v>
      </c>
      <c r="V9">
        <v>599.51072409277174</v>
      </c>
      <c r="W9">
        <v>598.77195175531244</v>
      </c>
      <c r="X9">
        <v>598.13410460056605</v>
      </c>
      <c r="Y9">
        <v>597.5689235773732</v>
      </c>
      <c r="Z9">
        <v>597.37010096742858</v>
      </c>
      <c r="AA9">
        <v>597.33074014617057</v>
      </c>
      <c r="AB9">
        <v>597.29743483587515</v>
      </c>
      <c r="AC9">
        <v>597.27018503654256</v>
      </c>
      <c r="AD9">
        <v>597.25</v>
      </c>
      <c r="AE9">
        <v>597.23486122259305</v>
      </c>
      <c r="AF9">
        <v>597.22577795614893</v>
      </c>
    </row>
    <row r="10" spans="1:32" x14ac:dyDescent="0.25">
      <c r="B10">
        <v>605.83385489990781</v>
      </c>
      <c r="C10">
        <v>605.8368821922611</v>
      </c>
      <c r="D10">
        <v>605.84798226422299</v>
      </c>
      <c r="E10">
        <v>605.86513692089147</v>
      </c>
      <c r="F10">
        <v>605.88935525971738</v>
      </c>
      <c r="G10">
        <v>605.91962818324976</v>
      </c>
      <c r="H10">
        <v>605.95797388639085</v>
      </c>
      <c r="I10">
        <v>606.00237417423841</v>
      </c>
      <c r="J10">
        <v>606.05383814424351</v>
      </c>
      <c r="K10">
        <v>606.11034760150392</v>
      </c>
      <c r="L10">
        <v>606.19712998229681</v>
      </c>
      <c r="M10">
        <v>606.24657575739968</v>
      </c>
      <c r="N10">
        <v>606.24758485485086</v>
      </c>
      <c r="O10">
        <v>606.1840117154328</v>
      </c>
      <c r="P10">
        <v>605.91357359854339</v>
      </c>
      <c r="Q10">
        <v>604.36158171878196</v>
      </c>
      <c r="R10">
        <v>602.98012730825326</v>
      </c>
      <c r="S10">
        <v>601.75104661283763</v>
      </c>
      <c r="T10">
        <v>600.65920317076893</v>
      </c>
      <c r="U10">
        <v>599.69349691008529</v>
      </c>
      <c r="V10">
        <v>598.84282775882468</v>
      </c>
      <c r="W10">
        <v>598.1001320348297</v>
      </c>
      <c r="X10">
        <v>597.45733695849174</v>
      </c>
      <c r="Y10">
        <v>596.88820599608232</v>
      </c>
      <c r="Z10">
        <v>596.68739560331744</v>
      </c>
      <c r="AA10">
        <v>596.64703170527423</v>
      </c>
      <c r="AB10">
        <v>596.61373148938856</v>
      </c>
      <c r="AC10">
        <v>596.5854767607583</v>
      </c>
      <c r="AD10">
        <v>596.56428571428569</v>
      </c>
      <c r="AE10">
        <v>596.54814015506827</v>
      </c>
      <c r="AF10">
        <v>596.53804918055744</v>
      </c>
    </row>
    <row r="11" spans="1:32" x14ac:dyDescent="0.25">
      <c r="B11">
        <v>612.60872969612888</v>
      </c>
      <c r="C11">
        <v>612.61178773987592</v>
      </c>
      <c r="D11">
        <v>612.62198121903248</v>
      </c>
      <c r="E11">
        <v>612.63931013359854</v>
      </c>
      <c r="F11">
        <v>612.66479383148976</v>
      </c>
      <c r="G11">
        <v>612.69537426895943</v>
      </c>
      <c r="H11">
        <v>612.73410948975425</v>
      </c>
      <c r="I11">
        <v>612.77998014595858</v>
      </c>
      <c r="J11">
        <v>612.83196688965677</v>
      </c>
      <c r="K11">
        <v>612.89006972084883</v>
      </c>
      <c r="L11">
        <v>612.97875298951067</v>
      </c>
      <c r="M11">
        <v>613.02870103737757</v>
      </c>
      <c r="N11">
        <v>613.03073973320886</v>
      </c>
      <c r="O11">
        <v>612.96652081452282</v>
      </c>
      <c r="P11">
        <v>612.69537426895965</v>
      </c>
      <c r="Q11">
        <v>611.13271391426588</v>
      </c>
      <c r="R11">
        <v>609.74334270523286</v>
      </c>
      <c r="S11">
        <v>608.5089123793789</v>
      </c>
      <c r="T11">
        <v>607.41311337005368</v>
      </c>
      <c r="U11">
        <v>606.44677154601607</v>
      </c>
      <c r="V11">
        <v>605.59663538436268</v>
      </c>
      <c r="W11">
        <v>604.85760814551531</v>
      </c>
      <c r="X11">
        <v>604.22051569823316</v>
      </c>
      <c r="Y11">
        <v>603.65783564879371</v>
      </c>
      <c r="Z11">
        <v>603.4611015010729</v>
      </c>
      <c r="AA11">
        <v>603.42134693236255</v>
      </c>
      <c r="AB11">
        <v>603.38872779906171</v>
      </c>
      <c r="AC11">
        <v>603.36222475325462</v>
      </c>
      <c r="AD11">
        <v>603.34285714285716</v>
      </c>
      <c r="AE11">
        <v>603.32858627203802</v>
      </c>
      <c r="AF11">
        <v>603.31941214079723</v>
      </c>
    </row>
    <row r="12" spans="1:32" x14ac:dyDescent="0.25">
      <c r="B12">
        <v>605.80545559844256</v>
      </c>
      <c r="C12">
        <v>605.80847786591573</v>
      </c>
      <c r="D12">
        <v>605.81955951331702</v>
      </c>
      <c r="E12">
        <v>605.83668569566453</v>
      </c>
      <c r="F12">
        <v>605.86086383544909</v>
      </c>
      <c r="G12">
        <v>605.89108651017978</v>
      </c>
      <c r="H12">
        <v>605.9293685648388</v>
      </c>
      <c r="I12">
        <v>605.97470257693487</v>
      </c>
      <c r="J12">
        <v>606.02608112397718</v>
      </c>
      <c r="K12">
        <v>606.08249678347454</v>
      </c>
      <c r="L12">
        <v>606.17014254019375</v>
      </c>
      <c r="M12">
        <v>606.218498819763</v>
      </c>
      <c r="N12">
        <v>606.22152108723617</v>
      </c>
      <c r="O12">
        <v>606.15704604781058</v>
      </c>
      <c r="P12">
        <v>605.88907166519766</v>
      </c>
      <c r="Q12">
        <v>604.34368556396407</v>
      </c>
      <c r="R12">
        <v>602.96956128620491</v>
      </c>
      <c r="S12">
        <v>601.7485652270816</v>
      </c>
      <c r="T12">
        <v>600.66558604922886</v>
      </c>
      <c r="U12">
        <v>599.71054952773648</v>
      </c>
      <c r="V12">
        <v>598.87136659271187</v>
      </c>
      <c r="W12">
        <v>598.14199270920915</v>
      </c>
      <c r="X12">
        <v>597.51336107480904</v>
      </c>
      <c r="Y12">
        <v>596.9602861272358</v>
      </c>
      <c r="Z12">
        <v>596.76585358646787</v>
      </c>
      <c r="AA12">
        <v>596.72757153180896</v>
      </c>
      <c r="AB12">
        <v>596.69533401209605</v>
      </c>
      <c r="AC12">
        <v>596.66914102732949</v>
      </c>
      <c r="AD12">
        <v>596.65</v>
      </c>
      <c r="AE12">
        <v>596.63589608512564</v>
      </c>
      <c r="AF12">
        <v>596.62783670519741</v>
      </c>
    </row>
    <row r="13" spans="1:32" x14ac:dyDescent="0.25">
      <c r="B13">
        <v>634.48372646029111</v>
      </c>
      <c r="C13">
        <v>634.4868318339071</v>
      </c>
      <c r="D13">
        <v>634.49821820383215</v>
      </c>
      <c r="E13">
        <v>634.51788557006637</v>
      </c>
      <c r="F13">
        <v>634.54376368353246</v>
      </c>
      <c r="G13">
        <v>634.57792279330772</v>
      </c>
      <c r="H13">
        <v>634.62036289939215</v>
      </c>
      <c r="I13">
        <v>634.66901375270845</v>
      </c>
      <c r="J13">
        <v>634.72594560233381</v>
      </c>
      <c r="K13">
        <v>634.78908819919116</v>
      </c>
      <c r="L13">
        <v>634.88431965674636</v>
      </c>
      <c r="M13">
        <v>634.93711100821724</v>
      </c>
      <c r="N13">
        <v>634.94021638183312</v>
      </c>
      <c r="O13">
        <v>634.8708630377439</v>
      </c>
      <c r="P13">
        <v>634.5789579178462</v>
      </c>
      <c r="Q13">
        <v>632.8823887990078</v>
      </c>
      <c r="R13">
        <v>631.37524747074144</v>
      </c>
      <c r="S13">
        <v>630.0357963177355</v>
      </c>
      <c r="T13">
        <v>628.85057872098741</v>
      </c>
      <c r="U13">
        <v>627.80510293695647</v>
      </c>
      <c r="V13">
        <v>626.88798259571752</v>
      </c>
      <c r="W13">
        <v>626.09197182549997</v>
      </c>
      <c r="X13">
        <v>625.40878962999466</v>
      </c>
      <c r="Y13">
        <v>624.80841739758091</v>
      </c>
      <c r="Z13">
        <v>624.59932224077477</v>
      </c>
      <c r="AA13">
        <v>624.55791725922893</v>
      </c>
      <c r="AB13">
        <v>624.52375814945367</v>
      </c>
      <c r="AC13">
        <v>624.49684491144899</v>
      </c>
      <c r="AD13">
        <v>624.47510729613737</v>
      </c>
      <c r="AE13">
        <v>624.46061555259632</v>
      </c>
      <c r="AF13">
        <v>624.45336968082586</v>
      </c>
    </row>
    <row r="14" spans="1:32" x14ac:dyDescent="0.25">
      <c r="B14">
        <v>661.69375162573238</v>
      </c>
      <c r="C14">
        <v>661.69782355595828</v>
      </c>
      <c r="D14">
        <v>661.712075311749</v>
      </c>
      <c r="E14">
        <v>661.73447092799154</v>
      </c>
      <c r="F14">
        <v>661.767046369799</v>
      </c>
      <c r="G14">
        <v>661.80776567205817</v>
      </c>
      <c r="H14">
        <v>661.85764681732587</v>
      </c>
      <c r="I14">
        <v>661.91668980560178</v>
      </c>
      <c r="J14">
        <v>661.98489463688611</v>
      </c>
      <c r="K14">
        <v>662.06022534606575</v>
      </c>
      <c r="L14">
        <v>662.17220342727876</v>
      </c>
      <c r="M14">
        <v>662.23226439811117</v>
      </c>
      <c r="N14">
        <v>662.23430036322407</v>
      </c>
      <c r="O14">
        <v>662.15489772381852</v>
      </c>
      <c r="P14">
        <v>661.81081961972779</v>
      </c>
      <c r="Q14">
        <v>659.76976459398247</v>
      </c>
      <c r="R14">
        <v>657.95470169577595</v>
      </c>
      <c r="S14">
        <v>656.34323530886593</v>
      </c>
      <c r="T14">
        <v>654.91602376467881</v>
      </c>
      <c r="U14">
        <v>653.65677934231121</v>
      </c>
      <c r="V14">
        <v>652.55328625108518</v>
      </c>
      <c r="W14">
        <v>651.59434668287952</v>
      </c>
      <c r="X14">
        <v>650.77079879468602</v>
      </c>
      <c r="Y14">
        <v>650.0470131970277</v>
      </c>
      <c r="Z14">
        <v>649.79658948813335</v>
      </c>
      <c r="AA14">
        <v>649.74874430797865</v>
      </c>
      <c r="AB14">
        <v>649.70904298827588</v>
      </c>
      <c r="AC14">
        <v>649.67544956391191</v>
      </c>
      <c r="AD14">
        <v>649.65</v>
      </c>
      <c r="AE14">
        <v>649.63167631398335</v>
      </c>
      <c r="AF14">
        <v>649.62047850586214</v>
      </c>
    </row>
    <row r="15" spans="1:32" x14ac:dyDescent="0.25">
      <c r="B15">
        <v>657.78487522254682</v>
      </c>
      <c r="C15">
        <v>657.78992087745553</v>
      </c>
      <c r="D15">
        <v>657.80303958021818</v>
      </c>
      <c r="E15">
        <v>657.82624959279826</v>
      </c>
      <c r="F15">
        <v>657.85753265323228</v>
      </c>
      <c r="G15">
        <v>657.8978978925021</v>
      </c>
      <c r="H15">
        <v>657.94734531060749</v>
      </c>
      <c r="I15">
        <v>658.00587490754856</v>
      </c>
      <c r="J15">
        <v>658.07348668332543</v>
      </c>
      <c r="K15">
        <v>658.14715324499264</v>
      </c>
      <c r="L15">
        <v>658.25815765298432</v>
      </c>
      <c r="M15">
        <v>658.31769638090714</v>
      </c>
      <c r="N15">
        <v>658.31971464287074</v>
      </c>
      <c r="O15">
        <v>658.2410024262947</v>
      </c>
      <c r="P15">
        <v>657.89991615446559</v>
      </c>
      <c r="Q15">
        <v>655.8776176670525</v>
      </c>
      <c r="R15">
        <v>654.08136451954988</v>
      </c>
      <c r="S15">
        <v>652.48693756839577</v>
      </c>
      <c r="T15">
        <v>651.07718158690068</v>
      </c>
      <c r="U15">
        <v>649.83595047935671</v>
      </c>
      <c r="V15">
        <v>648.74911641201936</v>
      </c>
      <c r="W15">
        <v>647.80658807507143</v>
      </c>
      <c r="X15">
        <v>646.9992832896769</v>
      </c>
      <c r="Y15">
        <v>646.29289160245685</v>
      </c>
      <c r="Z15">
        <v>646.04868190487491</v>
      </c>
      <c r="AA15">
        <v>646.00226187971475</v>
      </c>
      <c r="AB15">
        <v>645.96391490240853</v>
      </c>
      <c r="AC15">
        <v>645.9326318419744</v>
      </c>
      <c r="AD15">
        <v>645.90841269841258</v>
      </c>
      <c r="AE15">
        <v>645.89125747172307</v>
      </c>
      <c r="AF15">
        <v>645.88116616190564</v>
      </c>
    </row>
    <row r="16" spans="1:32" x14ac:dyDescent="0.25">
      <c r="B16">
        <v>687.11318954827323</v>
      </c>
      <c r="C16">
        <v>687.11739768627695</v>
      </c>
      <c r="D16">
        <v>687.13212616929047</v>
      </c>
      <c r="E16">
        <v>687.15527092831189</v>
      </c>
      <c r="F16">
        <v>687.18788399784194</v>
      </c>
      <c r="G16">
        <v>687.22891334337976</v>
      </c>
      <c r="H16">
        <v>687.28046303392716</v>
      </c>
      <c r="I16">
        <v>687.3414810349833</v>
      </c>
      <c r="J16">
        <v>687.41091531204711</v>
      </c>
      <c r="K16">
        <v>687.48771383061785</v>
      </c>
      <c r="L16">
        <v>687.60133355672235</v>
      </c>
      <c r="M16">
        <v>687.66340359227945</v>
      </c>
      <c r="N16">
        <v>687.66445562678052</v>
      </c>
      <c r="O16">
        <v>687.58134490120403</v>
      </c>
      <c r="P16">
        <v>687.22154910187294</v>
      </c>
      <c r="Q16">
        <v>685.09012720291173</v>
      </c>
      <c r="R16">
        <v>683.19751713567007</v>
      </c>
      <c r="S16">
        <v>681.51741803762411</v>
      </c>
      <c r="T16">
        <v>680.03089328775627</v>
      </c>
      <c r="U16">
        <v>678.72005829955003</v>
      </c>
      <c r="V16">
        <v>677.57334069349486</v>
      </c>
      <c r="W16">
        <v>676.5791680900802</v>
      </c>
      <c r="X16">
        <v>675.72596810979508</v>
      </c>
      <c r="Y16">
        <v>674.97797157960667</v>
      </c>
      <c r="Z16">
        <v>674.71917109236858</v>
      </c>
      <c r="AA16">
        <v>674.6697254708231</v>
      </c>
      <c r="AB16">
        <v>674.62869612528539</v>
      </c>
      <c r="AC16">
        <v>674.5950310212545</v>
      </c>
      <c r="AD16">
        <v>674.5687301587302</v>
      </c>
      <c r="AE16">
        <v>674.54979353771284</v>
      </c>
      <c r="AF16">
        <v>674.53822115820208</v>
      </c>
    </row>
    <row r="17" spans="2:32" x14ac:dyDescent="0.25">
      <c r="B17">
        <v>727.52488814223045</v>
      </c>
      <c r="C17">
        <v>727.53085469694508</v>
      </c>
      <c r="D17">
        <v>727.54875436108875</v>
      </c>
      <c r="E17">
        <v>727.57958156044754</v>
      </c>
      <c r="F17">
        <v>727.62234186923547</v>
      </c>
      <c r="G17">
        <v>727.67802971323817</v>
      </c>
      <c r="H17">
        <v>727.74465624088441</v>
      </c>
      <c r="I17">
        <v>727.82421030374564</v>
      </c>
      <c r="J17">
        <v>727.91569747603592</v>
      </c>
      <c r="K17">
        <v>728.01712890618376</v>
      </c>
      <c r="L17">
        <v>728.15933179354806</v>
      </c>
      <c r="M17">
        <v>728.23192487590882</v>
      </c>
      <c r="N17">
        <v>728.23291930169466</v>
      </c>
      <c r="O17">
        <v>728.13248229733256</v>
      </c>
      <c r="P17">
        <v>727.68200741638134</v>
      </c>
      <c r="Q17">
        <v>724.88667653259904</v>
      </c>
      <c r="R17">
        <v>722.40856747447538</v>
      </c>
      <c r="S17">
        <v>720.21486419108021</v>
      </c>
      <c r="T17">
        <v>718.27871718619781</v>
      </c>
      <c r="U17">
        <v>716.57924351832742</v>
      </c>
      <c r="V17">
        <v>715.09754909753929</v>
      </c>
      <c r="W17">
        <v>713.81772311126099</v>
      </c>
      <c r="X17">
        <v>712.72783245006383</v>
      </c>
      <c r="Y17">
        <v>711.78014467623086</v>
      </c>
      <c r="Z17">
        <v>711.46192842478649</v>
      </c>
      <c r="AA17">
        <v>711.40425172921221</v>
      </c>
      <c r="AB17">
        <v>711.35552486570964</v>
      </c>
      <c r="AC17">
        <v>711.31574783427914</v>
      </c>
      <c r="AD17">
        <v>711.28492063492058</v>
      </c>
      <c r="AE17">
        <v>711.26304326763375</v>
      </c>
      <c r="AF17">
        <v>711.24912130663301</v>
      </c>
    </row>
    <row r="18" spans="2:32" x14ac:dyDescent="0.25">
      <c r="B18">
        <v>731.47302365081578</v>
      </c>
      <c r="C18">
        <v>731.4790078371218</v>
      </c>
      <c r="D18">
        <v>731.49696039603953</v>
      </c>
      <c r="E18">
        <v>731.52787869195367</v>
      </c>
      <c r="F18">
        <v>731.57076536047964</v>
      </c>
      <c r="G18">
        <v>731.62462303723328</v>
      </c>
      <c r="H18">
        <v>731.69244381536737</v>
      </c>
      <c r="I18">
        <v>731.77123560172924</v>
      </c>
      <c r="J18">
        <v>731.86199576070283</v>
      </c>
      <c r="K18">
        <v>731.9627295635197</v>
      </c>
      <c r="L18">
        <v>732.10435530609391</v>
      </c>
      <c r="M18">
        <v>732.17716290614965</v>
      </c>
      <c r="N18">
        <v>732.17716290614965</v>
      </c>
      <c r="O18">
        <v>732.07642910333277</v>
      </c>
      <c r="P18">
        <v>731.62362567284902</v>
      </c>
      <c r="Q18">
        <v>728.816044930972</v>
      </c>
      <c r="R18">
        <v>726.32861815646368</v>
      </c>
      <c r="S18">
        <v>724.12843232464115</v>
      </c>
      <c r="T18">
        <v>722.18855859712744</v>
      </c>
      <c r="U18">
        <v>720.48705495746765</v>
      </c>
      <c r="V18">
        <v>719.00497148235957</v>
      </c>
      <c r="W18">
        <v>717.72734770603824</v>
      </c>
      <c r="X18">
        <v>716.64121789150749</v>
      </c>
      <c r="Y18">
        <v>715.70070327708822</v>
      </c>
      <c r="Z18">
        <v>715.38453876725703</v>
      </c>
      <c r="AA18">
        <v>715.32768899735049</v>
      </c>
      <c r="AB18">
        <v>715.27981550690276</v>
      </c>
      <c r="AC18">
        <v>715.24091829591407</v>
      </c>
      <c r="AD18">
        <v>715.21</v>
      </c>
      <c r="AE18">
        <v>715.18905534792907</v>
      </c>
      <c r="AF18">
        <v>715.17509224654862</v>
      </c>
    </row>
    <row r="19" spans="2:32" x14ac:dyDescent="0.25">
      <c r="B19">
        <v>771.87461714368465</v>
      </c>
      <c r="C19">
        <v>771.8817664761641</v>
      </c>
      <c r="D19">
        <v>771.90219314039109</v>
      </c>
      <c r="E19">
        <v>771.93589713636561</v>
      </c>
      <c r="F19">
        <v>771.98287846408766</v>
      </c>
      <c r="G19">
        <v>772.04415845676874</v>
      </c>
      <c r="H19">
        <v>772.11871578119724</v>
      </c>
      <c r="I19">
        <v>772.20655043737327</v>
      </c>
      <c r="J19">
        <v>772.30766242529694</v>
      </c>
      <c r="K19">
        <v>772.42000907854526</v>
      </c>
      <c r="L19">
        <v>772.57423039345906</v>
      </c>
      <c r="M19">
        <v>772.65287305073298</v>
      </c>
      <c r="N19">
        <v>772.65287305073298</v>
      </c>
      <c r="O19">
        <v>772.54359039711858</v>
      </c>
      <c r="P19">
        <v>772.04824378961416</v>
      </c>
      <c r="Q19">
        <v>768.9352201614214</v>
      </c>
      <c r="R19">
        <v>766.17864182398944</v>
      </c>
      <c r="S19">
        <v>763.74174078170995</v>
      </c>
      <c r="T19">
        <v>761.59591970466499</v>
      </c>
      <c r="U19">
        <v>759.71768792899366</v>
      </c>
      <c r="V19">
        <v>758.08457612404607</v>
      </c>
      <c r="W19">
        <v>756.67922162522939</v>
      </c>
      <c r="X19">
        <v>755.48732576758471</v>
      </c>
      <c r="Y19">
        <v>754.45884322375605</v>
      </c>
      <c r="Z19">
        <v>754.11669659795393</v>
      </c>
      <c r="AA19">
        <v>754.05541660527285</v>
      </c>
      <c r="AB19">
        <v>754.0043499447055</v>
      </c>
      <c r="AC19">
        <v>753.96349661625163</v>
      </c>
      <c r="AD19">
        <v>753.93081395348838</v>
      </c>
      <c r="AE19">
        <v>753.90834462283863</v>
      </c>
      <c r="AF19">
        <v>753.89404595787983</v>
      </c>
    </row>
    <row r="20" spans="2:32" x14ac:dyDescent="0.25">
      <c r="B20">
        <v>794.73394958804022</v>
      </c>
      <c r="C20">
        <v>794.74184514256785</v>
      </c>
      <c r="D20">
        <v>794.76454486183479</v>
      </c>
      <c r="E20">
        <v>794.803035690157</v>
      </c>
      <c r="F20">
        <v>794.8563306832184</v>
      </c>
      <c r="G20">
        <v>794.92541678533519</v>
      </c>
      <c r="H20">
        <v>795.01029399650713</v>
      </c>
      <c r="I20">
        <v>795.10997537241838</v>
      </c>
      <c r="J20">
        <v>795.22446091306881</v>
      </c>
      <c r="K20">
        <v>795.35276367414269</v>
      </c>
      <c r="L20">
        <v>795.52153115217061</v>
      </c>
      <c r="M20">
        <v>795.60640836334255</v>
      </c>
      <c r="N20">
        <v>795.60443447471073</v>
      </c>
      <c r="O20">
        <v>795.48501421248045</v>
      </c>
      <c r="P20">
        <v>794.92837761828298</v>
      </c>
      <c r="Q20">
        <v>791.34873058432231</v>
      </c>
      <c r="R20">
        <v>788.17866544148194</v>
      </c>
      <c r="S20">
        <v>785.37771747280794</v>
      </c>
      <c r="T20">
        <v>782.91233057155773</v>
      </c>
      <c r="U20">
        <v>780.75388335256889</v>
      </c>
      <c r="V20">
        <v>778.87770220794266</v>
      </c>
      <c r="W20">
        <v>777.26404825135978</v>
      </c>
      <c r="X20">
        <v>775.89614342944913</v>
      </c>
      <c r="Y20">
        <v>774.71575802756956</v>
      </c>
      <c r="Z20">
        <v>774.32788891140001</v>
      </c>
      <c r="AA20">
        <v>774.25978975359919</v>
      </c>
      <c r="AB20">
        <v>774.20254698327392</v>
      </c>
      <c r="AC20">
        <v>774.15616060042419</v>
      </c>
      <c r="AD20">
        <v>774.11865671641795</v>
      </c>
      <c r="AE20">
        <v>774.09200921988713</v>
      </c>
      <c r="AF20">
        <v>774.07424422219992</v>
      </c>
    </row>
    <row r="21" spans="2:32" x14ac:dyDescent="0.25">
      <c r="B21">
        <v>807.78293118678357</v>
      </c>
      <c r="C21">
        <v>807.79093254313216</v>
      </c>
      <c r="D21">
        <v>807.81393644263426</v>
      </c>
      <c r="E21">
        <v>807.85294305483353</v>
      </c>
      <c r="F21">
        <v>807.90695221018632</v>
      </c>
      <c r="G21">
        <v>807.97596390869273</v>
      </c>
      <c r="H21">
        <v>808.06097831989609</v>
      </c>
      <c r="I21">
        <v>808.16199544379674</v>
      </c>
      <c r="J21">
        <v>808.2780151108509</v>
      </c>
      <c r="K21">
        <v>808.40703698197149</v>
      </c>
      <c r="L21">
        <v>808.57706580437855</v>
      </c>
      <c r="M21">
        <v>808.66208021558191</v>
      </c>
      <c r="N21">
        <v>808.66007987649482</v>
      </c>
      <c r="O21">
        <v>808.53905936172271</v>
      </c>
      <c r="P21">
        <v>807.97596390869228</v>
      </c>
      <c r="Q21">
        <v>804.34534846553026</v>
      </c>
      <c r="R21">
        <v>801.13480423066801</v>
      </c>
      <c r="S21">
        <v>798.30032374418829</v>
      </c>
      <c r="T21">
        <v>795.80690107206635</v>
      </c>
      <c r="U21">
        <v>793.62753163662569</v>
      </c>
      <c r="V21">
        <v>791.73721119927677</v>
      </c>
      <c r="W21">
        <v>790.11393603006138</v>
      </c>
      <c r="X21">
        <v>788.74170341628212</v>
      </c>
      <c r="Y21">
        <v>787.56250352441225</v>
      </c>
      <c r="Z21">
        <v>787.17443774150672</v>
      </c>
      <c r="AA21">
        <v>787.10842655163106</v>
      </c>
      <c r="AB21">
        <v>787.05141688764752</v>
      </c>
      <c r="AC21">
        <v>787.00540908864309</v>
      </c>
      <c r="AD21">
        <v>786.96940298507457</v>
      </c>
      <c r="AE21">
        <v>786.9433985769416</v>
      </c>
      <c r="AF21">
        <v>786.92739586424455</v>
      </c>
    </row>
    <row r="22" spans="2:32" x14ac:dyDescent="0.25">
      <c r="B22">
        <v>820.2428742876707</v>
      </c>
      <c r="C22">
        <v>820.25099474044282</v>
      </c>
      <c r="D22">
        <v>820.27434104216275</v>
      </c>
      <c r="E22">
        <v>820.31392824942691</v>
      </c>
      <c r="F22">
        <v>820.36874130563899</v>
      </c>
      <c r="G22">
        <v>820.43979526739508</v>
      </c>
      <c r="H22">
        <v>820.52607507809921</v>
      </c>
      <c r="I22">
        <v>820.62758073775092</v>
      </c>
      <c r="J22">
        <v>820.74634235954341</v>
      </c>
      <c r="K22">
        <v>820.87728466049418</v>
      </c>
      <c r="L22">
        <v>821.04984428190221</v>
      </c>
      <c r="M22">
        <v>821.13713914920277</v>
      </c>
      <c r="N22">
        <v>821.13409397941314</v>
      </c>
      <c r="O22">
        <v>821.01127213123459</v>
      </c>
      <c r="P22">
        <v>820.44081032399151</v>
      </c>
      <c r="Q22">
        <v>816.75920004842169</v>
      </c>
      <c r="R22">
        <v>813.50391354338933</v>
      </c>
      <c r="S22">
        <v>810.63028831864756</v>
      </c>
      <c r="T22">
        <v>808.10482750651147</v>
      </c>
      <c r="U22">
        <v>805.89707940908534</v>
      </c>
      <c r="V22">
        <v>803.98369772464946</v>
      </c>
      <c r="W22">
        <v>802.34133615148392</v>
      </c>
      <c r="X22">
        <v>800.95476884064055</v>
      </c>
      <c r="Y22">
        <v>799.76410745292526</v>
      </c>
      <c r="Z22">
        <v>799.3733106632659</v>
      </c>
      <c r="AA22">
        <v>799.30631692789575</v>
      </c>
      <c r="AB22">
        <v>799.25048881508724</v>
      </c>
      <c r="AC22">
        <v>799.2037962116475</v>
      </c>
      <c r="AD22">
        <v>799.16826923076928</v>
      </c>
      <c r="AE22">
        <v>799.14187775925984</v>
      </c>
      <c r="AF22">
        <v>799.1256368537156</v>
      </c>
    </row>
    <row r="23" spans="2:32" x14ac:dyDescent="0.25">
      <c r="B23">
        <v>839.60169754569051</v>
      </c>
      <c r="C23">
        <v>839.60897837833261</v>
      </c>
      <c r="D23">
        <v>839.63290111415643</v>
      </c>
      <c r="E23">
        <v>839.67242563421325</v>
      </c>
      <c r="F23">
        <v>839.72859205745203</v>
      </c>
      <c r="G23">
        <v>839.79932014597478</v>
      </c>
      <c r="H23">
        <v>839.88669013767935</v>
      </c>
      <c r="I23">
        <v>839.98966191361694</v>
      </c>
      <c r="J23">
        <v>840.10927559273637</v>
      </c>
      <c r="K23">
        <v>840.24137069924211</v>
      </c>
      <c r="L23">
        <v>840.41611068265138</v>
      </c>
      <c r="M23">
        <v>840.50348067435596</v>
      </c>
      <c r="N23">
        <v>840.49932019856055</v>
      </c>
      <c r="O23">
        <v>840.37138556785021</v>
      </c>
      <c r="P23">
        <v>839.78267824279271</v>
      </c>
      <c r="Q23">
        <v>835.99248479312973</v>
      </c>
      <c r="R23">
        <v>832.63810118304116</v>
      </c>
      <c r="S23">
        <v>829.67584241667453</v>
      </c>
      <c r="T23">
        <v>827.07034444976864</v>
      </c>
      <c r="U23">
        <v>824.79040371385724</v>
      </c>
      <c r="V23">
        <v>822.8110573541677</v>
      </c>
      <c r="W23">
        <v>821.11046287277395</v>
      </c>
      <c r="X23">
        <v>819.67093824754522</v>
      </c>
      <c r="Y23">
        <v>818.43007634154981</v>
      </c>
      <c r="Z23">
        <v>818.02234971359496</v>
      </c>
      <c r="AA23">
        <v>817.95162162507222</v>
      </c>
      <c r="AB23">
        <v>817.89129472603815</v>
      </c>
      <c r="AC23">
        <v>817.84240913544159</v>
      </c>
      <c r="AD23">
        <v>817.80288461538464</v>
      </c>
      <c r="AE23">
        <v>817.77376128481637</v>
      </c>
      <c r="AF23">
        <v>817.75503914373678</v>
      </c>
    </row>
    <row r="24" spans="2:32" x14ac:dyDescent="0.25">
      <c r="B24">
        <v>868.1592512681608</v>
      </c>
      <c r="C24">
        <v>868.16826685823378</v>
      </c>
      <c r="D24">
        <v>868.19531362845248</v>
      </c>
      <c r="E24">
        <v>868.24039157881714</v>
      </c>
      <c r="F24">
        <v>868.30350070932764</v>
      </c>
      <c r="G24">
        <v>868.38464101998397</v>
      </c>
      <c r="H24">
        <v>868.48381251078604</v>
      </c>
      <c r="I24">
        <v>868.60101518173394</v>
      </c>
      <c r="J24">
        <v>868.73624903282769</v>
      </c>
      <c r="K24">
        <v>868.88751059960657</v>
      </c>
      <c r="L24">
        <v>869.07884145559842</v>
      </c>
      <c r="M24">
        <v>869.1720025530185</v>
      </c>
      <c r="N24">
        <v>869.16599215963663</v>
      </c>
      <c r="O24">
        <v>869.02775311185201</v>
      </c>
      <c r="P24">
        <v>868.37362196545041</v>
      </c>
      <c r="Q24">
        <v>864.03211447922604</v>
      </c>
      <c r="R24">
        <v>860.19648176931526</v>
      </c>
      <c r="S24">
        <v>856.81463375974135</v>
      </c>
      <c r="T24">
        <v>853.84650116129137</v>
      </c>
      <c r="U24">
        <v>851.2560216136734</v>
      </c>
      <c r="V24">
        <v>849.01514661443866</v>
      </c>
      <c r="W24">
        <v>847.09682939336813</v>
      </c>
      <c r="X24">
        <v>845.48203703808588</v>
      </c>
      <c r="Y24">
        <v>844.10064829246903</v>
      </c>
      <c r="Z24">
        <v>843.65487744997495</v>
      </c>
      <c r="AA24">
        <v>843.57974753270071</v>
      </c>
      <c r="AB24">
        <v>843.51764013442062</v>
      </c>
      <c r="AC24">
        <v>843.4655500584438</v>
      </c>
      <c r="AD24">
        <v>843.42548076923083</v>
      </c>
      <c r="AE24">
        <v>843.39542880232113</v>
      </c>
      <c r="AF24">
        <v>843.3753941577146</v>
      </c>
    </row>
    <row r="25" spans="2:32" x14ac:dyDescent="0.25">
      <c r="B25">
        <v>860.60769531526455</v>
      </c>
      <c r="C25">
        <v>860.61755484396031</v>
      </c>
      <c r="D25">
        <v>860.64417557143884</v>
      </c>
      <c r="E25">
        <v>860.68952940343945</v>
      </c>
      <c r="F25">
        <v>860.75164443422284</v>
      </c>
      <c r="G25">
        <v>860.8324925695282</v>
      </c>
      <c r="H25">
        <v>860.93207380935553</v>
      </c>
      <c r="I25">
        <v>861.04841624796563</v>
      </c>
      <c r="J25">
        <v>861.18349179109771</v>
      </c>
      <c r="K25">
        <v>861.33434258014313</v>
      </c>
      <c r="L25">
        <v>861.52463148397158</v>
      </c>
      <c r="M25">
        <v>861.61632510084235</v>
      </c>
      <c r="N25">
        <v>861.61040938362476</v>
      </c>
      <c r="O25">
        <v>861.4733619347536</v>
      </c>
      <c r="P25">
        <v>860.82066113509325</v>
      </c>
      <c r="Q25">
        <v>856.48345446182168</v>
      </c>
      <c r="R25">
        <v>852.65105565777378</v>
      </c>
      <c r="S25">
        <v>849.27613898520997</v>
      </c>
      <c r="T25">
        <v>846.31433656499894</v>
      </c>
      <c r="U25">
        <v>843.73212599957549</v>
      </c>
      <c r="V25">
        <v>841.49894274998246</v>
      </c>
      <c r="W25">
        <v>839.59112394734984</v>
      </c>
      <c r="X25">
        <v>837.98599267567761</v>
      </c>
      <c r="Y25">
        <v>836.61650413983432</v>
      </c>
      <c r="Z25">
        <v>836.17578320713335</v>
      </c>
      <c r="AA25">
        <v>836.10183674191489</v>
      </c>
      <c r="AB25">
        <v>836.04070766400105</v>
      </c>
      <c r="AC25">
        <v>835.98943811478296</v>
      </c>
      <c r="AD25">
        <v>835.94999999999993</v>
      </c>
      <c r="AE25">
        <v>835.9214073667822</v>
      </c>
      <c r="AF25">
        <v>835.90267426226023</v>
      </c>
    </row>
    <row r="26" spans="2:32" x14ac:dyDescent="0.25">
      <c r="B26">
        <v>862.6821909631758</v>
      </c>
      <c r="C26">
        <v>862.69107887235532</v>
      </c>
      <c r="D26">
        <v>862.71774259989377</v>
      </c>
      <c r="E26">
        <v>862.76316969125583</v>
      </c>
      <c r="F26">
        <v>862.8263726009767</v>
      </c>
      <c r="G26">
        <v>862.90735132905661</v>
      </c>
      <c r="H26">
        <v>863.00610587549568</v>
      </c>
      <c r="I26">
        <v>863.12263624029367</v>
      </c>
      <c r="J26">
        <v>863.25792996891505</v>
      </c>
      <c r="K26">
        <v>863.40902442496667</v>
      </c>
      <c r="L26">
        <v>863.59962069959386</v>
      </c>
      <c r="M26">
        <v>863.69146242778208</v>
      </c>
      <c r="N26">
        <v>863.68553715499581</v>
      </c>
      <c r="O26">
        <v>863.54826833544564</v>
      </c>
      <c r="P26">
        <v>862.89550078348407</v>
      </c>
      <c r="Q26">
        <v>858.55128828563386</v>
      </c>
      <c r="R26">
        <v>854.71467415647999</v>
      </c>
      <c r="S26">
        <v>851.33628112280292</v>
      </c>
      <c r="T26">
        <v>848.37364472963395</v>
      </c>
      <c r="U26">
        <v>845.7912133402549</v>
      </c>
      <c r="V26">
        <v>843.56034813619874</v>
      </c>
      <c r="W26">
        <v>841.65537293539103</v>
      </c>
      <c r="X26">
        <v>840.05554928307981</v>
      </c>
      <c r="Y26">
        <v>838.69273654222206</v>
      </c>
      <c r="Z26">
        <v>838.25327881056876</v>
      </c>
      <c r="AA26">
        <v>838.18118799166814</v>
      </c>
      <c r="AB26">
        <v>838.11996017287606</v>
      </c>
      <c r="AC26">
        <v>838.06959535419219</v>
      </c>
      <c r="AD26">
        <v>838.03108108108097</v>
      </c>
      <c r="AE26">
        <v>838.00244226261373</v>
      </c>
      <c r="AF26">
        <v>837.98466644425469</v>
      </c>
    </row>
    <row r="27" spans="2:32" x14ac:dyDescent="0.25">
      <c r="B27">
        <v>860.65022590190881</v>
      </c>
      <c r="C27">
        <v>860.65908724659516</v>
      </c>
      <c r="D27">
        <v>860.68665587450801</v>
      </c>
      <c r="E27">
        <v>860.7309625979392</v>
      </c>
      <c r="F27">
        <v>860.79397660459711</v>
      </c>
      <c r="G27">
        <v>860.87471330062738</v>
      </c>
      <c r="H27">
        <v>860.97317268603024</v>
      </c>
      <c r="I27">
        <v>861.08935476080558</v>
      </c>
      <c r="J27">
        <v>861.22325952495339</v>
      </c>
      <c r="K27">
        <v>861.37390238461978</v>
      </c>
      <c r="L27">
        <v>861.56294440459328</v>
      </c>
      <c r="M27">
        <v>861.65352703916392</v>
      </c>
      <c r="N27">
        <v>861.64761947603972</v>
      </c>
      <c r="O27">
        <v>861.51076093032975</v>
      </c>
      <c r="P27">
        <v>860.85895979896281</v>
      </c>
      <c r="Q27">
        <v>856.525762247383</v>
      </c>
      <c r="R27">
        <v>852.69864593677391</v>
      </c>
      <c r="S27">
        <v>849.32838117443407</v>
      </c>
      <c r="T27">
        <v>846.37459961234833</v>
      </c>
      <c r="U27">
        <v>843.79988668406361</v>
      </c>
      <c r="V27">
        <v>841.57667376166694</v>
      </c>
      <c r="W27">
        <v>839.67936140495374</v>
      </c>
      <c r="X27">
        <v>838.08628854913547</v>
      </c>
      <c r="Y27">
        <v>836.73050281213818</v>
      </c>
      <c r="Z27">
        <v>836.29334314094956</v>
      </c>
      <c r="AA27">
        <v>836.22146778960541</v>
      </c>
      <c r="AB27">
        <v>836.16140756450966</v>
      </c>
      <c r="AC27">
        <v>836.11119327795416</v>
      </c>
      <c r="AD27">
        <v>836.07279411764705</v>
      </c>
      <c r="AE27">
        <v>836.04424089588019</v>
      </c>
      <c r="AF27">
        <v>836.0265182065076</v>
      </c>
    </row>
    <row r="28" spans="2:32" x14ac:dyDescent="0.25">
      <c r="B28">
        <v>867.27224034820347</v>
      </c>
      <c r="C28">
        <v>867.28105930856748</v>
      </c>
      <c r="D28">
        <v>867.30849607414439</v>
      </c>
      <c r="E28">
        <v>867.35455064493408</v>
      </c>
      <c r="F28">
        <v>867.41824313645191</v>
      </c>
      <c r="G28">
        <v>867.50153331766739</v>
      </c>
      <c r="H28">
        <v>867.60148153512625</v>
      </c>
      <c r="I28">
        <v>867.72102744228278</v>
      </c>
      <c r="J28">
        <v>867.85821127016732</v>
      </c>
      <c r="K28">
        <v>868.012053134295</v>
      </c>
      <c r="L28">
        <v>868.20411049333347</v>
      </c>
      <c r="M28">
        <v>868.29719951939796</v>
      </c>
      <c r="N28">
        <v>868.29034032800371</v>
      </c>
      <c r="O28">
        <v>868.15021684666442</v>
      </c>
      <c r="P28">
        <v>867.48585516590913</v>
      </c>
      <c r="Q28">
        <v>863.03717960451013</v>
      </c>
      <c r="R28">
        <v>859.10980258907239</v>
      </c>
      <c r="S28">
        <v>855.6527701263816</v>
      </c>
      <c r="T28">
        <v>852.62198741461793</v>
      </c>
      <c r="U28">
        <v>849.98315849681001</v>
      </c>
      <c r="V28">
        <v>847.70492706944151</v>
      </c>
      <c r="W28">
        <v>845.76181613590541</v>
      </c>
      <c r="X28">
        <v>844.13128835304894</v>
      </c>
      <c r="Y28">
        <v>842.74475180693003</v>
      </c>
      <c r="Z28">
        <v>842.29988425079023</v>
      </c>
      <c r="AA28">
        <v>842.22737279890839</v>
      </c>
      <c r="AB28">
        <v>842.16564007636021</v>
      </c>
      <c r="AC28">
        <v>842.11566596763078</v>
      </c>
      <c r="AD28">
        <v>842.07647058823522</v>
      </c>
      <c r="AE28">
        <v>842.04707405368845</v>
      </c>
      <c r="AF28">
        <v>842.02943613296054</v>
      </c>
    </row>
    <row r="29" spans="2:32" x14ac:dyDescent="0.25">
      <c r="B29">
        <v>874.71010177649839</v>
      </c>
      <c r="C29">
        <v>874.71979301760746</v>
      </c>
      <c r="D29">
        <v>874.74789761682382</v>
      </c>
      <c r="E29">
        <v>874.79538469825854</v>
      </c>
      <c r="F29">
        <v>874.86225426191129</v>
      </c>
      <c r="G29">
        <v>874.94753718367122</v>
      </c>
      <c r="H29">
        <v>875.05123346353844</v>
      </c>
      <c r="I29">
        <v>875.17431222562402</v>
      </c>
      <c r="J29">
        <v>875.31677346992774</v>
      </c>
      <c r="K29">
        <v>875.47570982411696</v>
      </c>
      <c r="L29">
        <v>875.6724420186315</v>
      </c>
      <c r="M29">
        <v>875.76547793327882</v>
      </c>
      <c r="N29">
        <v>875.75869406450238</v>
      </c>
      <c r="O29">
        <v>875.61526369608771</v>
      </c>
      <c r="P29">
        <v>874.93009294967464</v>
      </c>
      <c r="Q29">
        <v>870.30543269241446</v>
      </c>
      <c r="R29">
        <v>866.22251281315255</v>
      </c>
      <c r="S29">
        <v>862.62900060989989</v>
      </c>
      <c r="T29">
        <v>859.47934724944389</v>
      </c>
      <c r="U29">
        <v>856.73575689145889</v>
      </c>
      <c r="V29">
        <v>854.36818668850697</v>
      </c>
      <c r="W29">
        <v>852.34853204137153</v>
      </c>
      <c r="X29">
        <v>850.65353397139063</v>
      </c>
      <c r="Y29">
        <v>849.21341554257901</v>
      </c>
      <c r="Z29">
        <v>848.75211246578613</v>
      </c>
      <c r="AA29">
        <v>848.67652078513515</v>
      </c>
      <c r="AB29">
        <v>848.61352771792599</v>
      </c>
      <c r="AC29">
        <v>848.56119501593685</v>
      </c>
      <c r="AD29">
        <v>848.52049180327867</v>
      </c>
      <c r="AE29">
        <v>848.49044895584052</v>
      </c>
      <c r="AF29">
        <v>848.47106647362239</v>
      </c>
    </row>
    <row r="30" spans="2:32" x14ac:dyDescent="0.25">
      <c r="B30">
        <v>878.89159300495032</v>
      </c>
      <c r="C30">
        <v>878.90131987304369</v>
      </c>
      <c r="D30">
        <v>878.92952779051461</v>
      </c>
      <c r="E30">
        <v>878.9771894441725</v>
      </c>
      <c r="F30">
        <v>879.04333214720782</v>
      </c>
      <c r="G30">
        <v>879.12892858643011</v>
      </c>
      <c r="H30">
        <v>879.23300607502972</v>
      </c>
      <c r="I30">
        <v>879.35556461300689</v>
      </c>
      <c r="J30">
        <v>879.49757688717091</v>
      </c>
      <c r="K30">
        <v>879.65709752390319</v>
      </c>
      <c r="L30">
        <v>879.85358025939047</v>
      </c>
      <c r="M30">
        <v>879.94793087989694</v>
      </c>
      <c r="N30">
        <v>879.94014938542216</v>
      </c>
      <c r="O30">
        <v>879.79619173763933</v>
      </c>
      <c r="P30">
        <v>879.10752947662456</v>
      </c>
      <c r="Q30">
        <v>874.46489533562988</v>
      </c>
      <c r="R30">
        <v>870.36599312105807</v>
      </c>
      <c r="S30">
        <v>866.76024311882327</v>
      </c>
      <c r="T30">
        <v>863.59998367526759</v>
      </c>
      <c r="U30">
        <v>860.85019806525463</v>
      </c>
      <c r="V30">
        <v>858.47684225045748</v>
      </c>
      <c r="W30">
        <v>856.45462637383321</v>
      </c>
      <c r="X30">
        <v>854.76020595195757</v>
      </c>
      <c r="Y30">
        <v>853.32160216093916</v>
      </c>
      <c r="Z30">
        <v>852.86152130011988</v>
      </c>
      <c r="AA30">
        <v>852.78662441580047</v>
      </c>
      <c r="AB30">
        <v>852.72339977319314</v>
      </c>
      <c r="AC30">
        <v>852.67184737229786</v>
      </c>
      <c r="AD30">
        <v>852.63196721311476</v>
      </c>
      <c r="AE30">
        <v>852.60181392202514</v>
      </c>
      <c r="AF30">
        <v>852.5833328726477</v>
      </c>
    </row>
    <row r="31" spans="2:32" x14ac:dyDescent="0.25">
      <c r="B31">
        <v>899.18842769556773</v>
      </c>
      <c r="C31">
        <v>899.19738220967247</v>
      </c>
      <c r="D31">
        <v>899.22723059002158</v>
      </c>
      <c r="E31">
        <v>899.27498799858029</v>
      </c>
      <c r="F31">
        <v>899.34363927338347</v>
      </c>
      <c r="G31">
        <v>899.43019957639615</v>
      </c>
      <c r="H31">
        <v>899.53765374565319</v>
      </c>
      <c r="I31">
        <v>899.66301694311983</v>
      </c>
      <c r="J31">
        <v>899.80927400683095</v>
      </c>
      <c r="K31">
        <v>899.97244515273985</v>
      </c>
      <c r="L31">
        <v>900.17342424709113</v>
      </c>
      <c r="M31">
        <v>900.26893906420855</v>
      </c>
      <c r="N31">
        <v>900.26097949611551</v>
      </c>
      <c r="O31">
        <v>900.1137274863928</v>
      </c>
      <c r="P31">
        <v>899.41030065616337</v>
      </c>
      <c r="Q31">
        <v>894.66142334260644</v>
      </c>
      <c r="R31">
        <v>890.46971579556794</v>
      </c>
      <c r="S31">
        <v>886.78244587643064</v>
      </c>
      <c r="T31">
        <v>883.55185617663597</v>
      </c>
      <c r="U31">
        <v>880.74013874774198</v>
      </c>
      <c r="V31">
        <v>878.31545531737572</v>
      </c>
      <c r="W31">
        <v>876.24895245119967</v>
      </c>
      <c r="X31">
        <v>874.51874133695799</v>
      </c>
      <c r="Y31">
        <v>873.04920607776592</v>
      </c>
      <c r="Z31">
        <v>872.58058650628357</v>
      </c>
      <c r="AA31">
        <v>872.50397566338734</v>
      </c>
      <c r="AB31">
        <v>872.44029911864243</v>
      </c>
      <c r="AC31">
        <v>872.38756698002544</v>
      </c>
      <c r="AD31">
        <v>872.3467741935483</v>
      </c>
      <c r="AE31">
        <v>872.31593086718738</v>
      </c>
      <c r="AF31">
        <v>872.29702689296619</v>
      </c>
    </row>
    <row r="32" spans="2:32" x14ac:dyDescent="0.25">
      <c r="B32">
        <v>900.32188927242692</v>
      </c>
      <c r="C32">
        <v>900.33185041450918</v>
      </c>
      <c r="D32">
        <v>900.36073772654754</v>
      </c>
      <c r="E32">
        <v>900.40954732275031</v>
      </c>
      <c r="F32">
        <v>900.4772830889093</v>
      </c>
      <c r="G32">
        <v>900.56494113923259</v>
      </c>
      <c r="H32">
        <v>900.67152535951209</v>
      </c>
      <c r="I32">
        <v>900.79803186395611</v>
      </c>
      <c r="J32">
        <v>900.94346453835612</v>
      </c>
      <c r="K32">
        <v>901.10682726850428</v>
      </c>
      <c r="L32">
        <v>901.30804233856475</v>
      </c>
      <c r="M32">
        <v>901.40366930255391</v>
      </c>
      <c r="N32">
        <v>901.39570038888826</v>
      </c>
      <c r="O32">
        <v>901.24927160027994</v>
      </c>
      <c r="P32">
        <v>900.54501885506841</v>
      </c>
      <c r="Q32">
        <v>895.79056573923367</v>
      </c>
      <c r="R32">
        <v>891.59493269421046</v>
      </c>
      <c r="S32">
        <v>887.90333343854672</v>
      </c>
      <c r="T32">
        <v>884.66994671866416</v>
      </c>
      <c r="U32">
        <v>881.85692019465057</v>
      </c>
      <c r="V32">
        <v>879.43038598342628</v>
      </c>
      <c r="W32">
        <v>877.36344900136942</v>
      </c>
      <c r="X32">
        <v>875.63220250748293</v>
      </c>
      <c r="Y32">
        <v>874.16293405035822</v>
      </c>
      <c r="Z32">
        <v>873.69376425828659</v>
      </c>
      <c r="AA32">
        <v>873.61805957846184</v>
      </c>
      <c r="AB32">
        <v>873.55331215492754</v>
      </c>
      <c r="AC32">
        <v>873.50151421610019</v>
      </c>
      <c r="AD32">
        <v>873.45967741935488</v>
      </c>
      <c r="AE32">
        <v>873.42979399310821</v>
      </c>
      <c r="AF32">
        <v>873.41086782315199</v>
      </c>
    </row>
    <row r="33" spans="2:32" x14ac:dyDescent="0.25">
      <c r="B33">
        <v>899.66157530692465</v>
      </c>
      <c r="C33">
        <v>899.67152951776006</v>
      </c>
      <c r="D33">
        <v>899.7003967291829</v>
      </c>
      <c r="E33">
        <v>899.74917236227657</v>
      </c>
      <c r="F33">
        <v>899.81686099595754</v>
      </c>
      <c r="G33">
        <v>899.90445805130935</v>
      </c>
      <c r="H33">
        <v>900.0119635283321</v>
      </c>
      <c r="I33">
        <v>900.13838200594216</v>
      </c>
      <c r="J33">
        <v>900.28371348413953</v>
      </c>
      <c r="K33">
        <v>900.44696254184078</v>
      </c>
      <c r="L33">
        <v>900.64803760071663</v>
      </c>
      <c r="M33">
        <v>900.74459344582033</v>
      </c>
      <c r="N33">
        <v>900.73663007715197</v>
      </c>
      <c r="O33">
        <v>900.59030317787108</v>
      </c>
      <c r="P33">
        <v>899.88654047180546</v>
      </c>
      <c r="Q33">
        <v>895.13738648221783</v>
      </c>
      <c r="R33">
        <v>890.94566829941471</v>
      </c>
      <c r="S33">
        <v>887.25763318488487</v>
      </c>
      <c r="T33">
        <v>884.02749176878501</v>
      </c>
      <c r="U33">
        <v>881.21642262885712</v>
      </c>
      <c r="V33">
        <v>878.79257229042787</v>
      </c>
      <c r="W33">
        <v>876.72806896315785</v>
      </c>
      <c r="X33">
        <v>874.99902254104222</v>
      </c>
      <c r="Y33">
        <v>873.53177186389848</v>
      </c>
      <c r="Z33">
        <v>873.06392395463286</v>
      </c>
      <c r="AA33">
        <v>872.9872765312</v>
      </c>
      <c r="AB33">
        <v>872.92356958185314</v>
      </c>
      <c r="AC33">
        <v>872.87081226442535</v>
      </c>
      <c r="AD33">
        <v>872.83</v>
      </c>
      <c r="AE33">
        <v>872.80013736749379</v>
      </c>
      <c r="AF33">
        <v>872.78122436690637</v>
      </c>
    </row>
    <row r="34" spans="2:32" x14ac:dyDescent="0.25">
      <c r="B34">
        <v>887.37078793957539</v>
      </c>
      <c r="C34">
        <v>887.38062962658012</v>
      </c>
      <c r="D34">
        <v>887.40917051889392</v>
      </c>
      <c r="E34">
        <v>887.45641061651679</v>
      </c>
      <c r="F34">
        <v>887.52234991944863</v>
      </c>
      <c r="G34">
        <v>887.60797259638991</v>
      </c>
      <c r="H34">
        <v>887.71229447864027</v>
      </c>
      <c r="I34">
        <v>887.8353155661996</v>
      </c>
      <c r="J34">
        <v>887.97703585906788</v>
      </c>
      <c r="K34">
        <v>888.13647118854476</v>
      </c>
      <c r="L34">
        <v>888.33330492863979</v>
      </c>
      <c r="M34">
        <v>888.42680095518483</v>
      </c>
      <c r="N34">
        <v>888.41695926817999</v>
      </c>
      <c r="O34">
        <v>888.27031813180918</v>
      </c>
      <c r="P34">
        <v>887.56959001707116</v>
      </c>
      <c r="Q34">
        <v>882.85345360439601</v>
      </c>
      <c r="R34">
        <v>878.68648332658586</v>
      </c>
      <c r="S34">
        <v>875.01651824251542</v>
      </c>
      <c r="T34">
        <v>871.79730242326252</v>
      </c>
      <c r="U34">
        <v>868.99045328950854</v>
      </c>
      <c r="V34">
        <v>866.56546161153858</v>
      </c>
      <c r="W34">
        <v>864.49280232833883</v>
      </c>
      <c r="X34">
        <v>862.75082372849852</v>
      </c>
      <c r="Y34">
        <v>861.26472899078158</v>
      </c>
      <c r="Z34">
        <v>860.78740717105131</v>
      </c>
      <c r="AA34">
        <v>860.70867367501319</v>
      </c>
      <c r="AB34">
        <v>860.64273437208135</v>
      </c>
      <c r="AC34">
        <v>860.58663675615435</v>
      </c>
      <c r="AD34">
        <v>860.54333333333341</v>
      </c>
      <c r="AE34">
        <v>860.5098715975173</v>
      </c>
      <c r="AF34">
        <v>860.48723571740641</v>
      </c>
    </row>
    <row r="35" spans="2:32" x14ac:dyDescent="0.25">
      <c r="B35">
        <v>878.58057478627904</v>
      </c>
      <c r="C35">
        <v>878.59029907323691</v>
      </c>
      <c r="D35">
        <v>878.61849950541477</v>
      </c>
      <c r="E35">
        <v>878.66614851150837</v>
      </c>
      <c r="F35">
        <v>878.73227366282208</v>
      </c>
      <c r="G35">
        <v>878.8178473880514</v>
      </c>
      <c r="H35">
        <v>878.92189725850074</v>
      </c>
      <c r="I35">
        <v>879.04442327416996</v>
      </c>
      <c r="J35">
        <v>879.18639786375502</v>
      </c>
      <c r="K35">
        <v>879.34587616986425</v>
      </c>
      <c r="L35">
        <v>879.54230676641339</v>
      </c>
      <c r="M35">
        <v>879.63565992120903</v>
      </c>
      <c r="N35">
        <v>879.6278804916426</v>
      </c>
      <c r="O35">
        <v>879.48396104466599</v>
      </c>
      <c r="P35">
        <v>878.79548152804796</v>
      </c>
      <c r="Q35">
        <v>874.15116207696406</v>
      </c>
      <c r="R35">
        <v>870.05237512421718</v>
      </c>
      <c r="S35">
        <v>866.44563709153908</v>
      </c>
      <c r="T35">
        <v>863.28621625892356</v>
      </c>
      <c r="U35">
        <v>860.53521547853904</v>
      </c>
      <c r="V35">
        <v>858.16346188951184</v>
      </c>
      <c r="W35">
        <v>856.14275505966418</v>
      </c>
      <c r="X35">
        <v>854.44975670029714</v>
      </c>
      <c r="Y35">
        <v>853.01347951661808</v>
      </c>
      <c r="Z35">
        <v>852.55449317220609</v>
      </c>
      <c r="AA35">
        <v>852.47961616263035</v>
      </c>
      <c r="AB35">
        <v>852.41738072609985</v>
      </c>
      <c r="AC35">
        <v>852.36584200522304</v>
      </c>
      <c r="AD35">
        <v>852.32499999999993</v>
      </c>
      <c r="AE35">
        <v>852.29582713912635</v>
      </c>
      <c r="AF35">
        <v>852.27735099390634</v>
      </c>
    </row>
    <row r="36" spans="2:32" x14ac:dyDescent="0.25">
      <c r="B36">
        <v>886.26088815469905</v>
      </c>
      <c r="C36">
        <v>886.27069577703026</v>
      </c>
      <c r="D36">
        <v>886.2991378817909</v>
      </c>
      <c r="E36">
        <v>886.34719523121419</v>
      </c>
      <c r="F36">
        <v>886.41388706306691</v>
      </c>
      <c r="G36">
        <v>886.50019413958216</v>
      </c>
      <c r="H36">
        <v>886.60513569852674</v>
      </c>
      <c r="I36">
        <v>886.72969250213407</v>
      </c>
      <c r="J36">
        <v>886.87288378817072</v>
      </c>
      <c r="K36">
        <v>887.03372879440371</v>
      </c>
      <c r="L36">
        <v>887.23184276549557</v>
      </c>
      <c r="M36">
        <v>887.32599593987584</v>
      </c>
      <c r="N36">
        <v>887.31814984201083</v>
      </c>
      <c r="O36">
        <v>887.17299703150809</v>
      </c>
      <c r="P36">
        <v>886.47861737045355</v>
      </c>
      <c r="Q36">
        <v>881.7974392317351</v>
      </c>
      <c r="R36">
        <v>877.66450718133478</v>
      </c>
      <c r="S36">
        <v>874.02882158313037</v>
      </c>
      <c r="T36">
        <v>870.84330584993154</v>
      </c>
      <c r="U36">
        <v>868.07167177911276</v>
      </c>
      <c r="V36">
        <v>865.68155421698054</v>
      </c>
      <c r="W36">
        <v>863.64647258324055</v>
      </c>
      <c r="X36">
        <v>861.94190782206465</v>
      </c>
      <c r="Y36">
        <v>860.4962642904344</v>
      </c>
      <c r="Z36">
        <v>860.03432527863129</v>
      </c>
      <c r="AA36">
        <v>859.95880658668045</v>
      </c>
      <c r="AB36">
        <v>859.89603780376035</v>
      </c>
      <c r="AC36">
        <v>859.84503816763754</v>
      </c>
      <c r="AD36">
        <v>859.80384615384605</v>
      </c>
      <c r="AE36">
        <v>859.7744232868522</v>
      </c>
      <c r="AF36">
        <v>859.75578880442276</v>
      </c>
    </row>
    <row r="37" spans="2:32" x14ac:dyDescent="0.25">
      <c r="B37">
        <v>882.16680649947307</v>
      </c>
      <c r="C37">
        <v>882.17656865345248</v>
      </c>
      <c r="D37">
        <v>882.20487889999265</v>
      </c>
      <c r="E37">
        <v>882.25271345449164</v>
      </c>
      <c r="F37">
        <v>882.31909610155128</v>
      </c>
      <c r="G37">
        <v>882.40500305656963</v>
      </c>
      <c r="H37">
        <v>882.50945810414885</v>
      </c>
      <c r="I37">
        <v>882.63246124428883</v>
      </c>
      <c r="J37">
        <v>882.77498869238764</v>
      </c>
      <c r="K37">
        <v>882.93508801764926</v>
      </c>
      <c r="L37">
        <v>883.13228352803253</v>
      </c>
      <c r="M37">
        <v>883.22697642163234</v>
      </c>
      <c r="N37">
        <v>883.21916669844904</v>
      </c>
      <c r="O37">
        <v>883.07468681955447</v>
      </c>
      <c r="P37">
        <v>882.38352631781527</v>
      </c>
      <c r="Q37">
        <v>877.72405022346345</v>
      </c>
      <c r="R37">
        <v>873.61027853655821</v>
      </c>
      <c r="S37">
        <v>869.99144805640685</v>
      </c>
      <c r="T37">
        <v>866.82167665930638</v>
      </c>
      <c r="U37">
        <v>864.06289194473732</v>
      </c>
      <c r="V37">
        <v>861.68483123536362</v>
      </c>
      <c r="W37">
        <v>859.65918428464499</v>
      </c>
      <c r="X37">
        <v>857.96349813842892</v>
      </c>
      <c r="Y37">
        <v>856.52455664187028</v>
      </c>
      <c r="Z37">
        <v>856.06475918944204</v>
      </c>
      <c r="AA37">
        <v>855.99056681919876</v>
      </c>
      <c r="AB37">
        <v>855.92808903373088</v>
      </c>
      <c r="AC37">
        <v>855.87634961764024</v>
      </c>
      <c r="AD37">
        <v>855.83632478632478</v>
      </c>
      <c r="AE37">
        <v>855.80703832438678</v>
      </c>
      <c r="AF37">
        <v>855.78849023182602</v>
      </c>
    </row>
    <row r="38" spans="2:32" x14ac:dyDescent="0.25">
      <c r="B38">
        <v>874.72952889675116</v>
      </c>
      <c r="C38">
        <v>874.73920886683788</v>
      </c>
      <c r="D38">
        <v>874.76728078008966</v>
      </c>
      <c r="E38">
        <v>874.814712633515</v>
      </c>
      <c r="F38">
        <v>874.88053643010528</v>
      </c>
      <c r="G38">
        <v>874.96572016686923</v>
      </c>
      <c r="H38">
        <v>875.06929584679801</v>
      </c>
      <c r="I38">
        <v>875.19126346989174</v>
      </c>
      <c r="J38">
        <v>875.33259103315913</v>
      </c>
      <c r="K38">
        <v>875.49134254258263</v>
      </c>
      <c r="L38">
        <v>875.68687793833601</v>
      </c>
      <c r="M38">
        <v>875.78077364817796</v>
      </c>
      <c r="N38">
        <v>875.77302967210846</v>
      </c>
      <c r="O38">
        <v>875.62976611482372</v>
      </c>
      <c r="P38">
        <v>874.94442423267822</v>
      </c>
      <c r="Q38">
        <v>870.32417451024821</v>
      </c>
      <c r="R38">
        <v>866.24503511567036</v>
      </c>
      <c r="S38">
        <v>862.65667020449337</v>
      </c>
      <c r="T38">
        <v>859.51358391730912</v>
      </c>
      <c r="U38">
        <v>856.77899236778796</v>
      </c>
      <c r="V38">
        <v>854.41998365763448</v>
      </c>
      <c r="W38">
        <v>852.41235786163213</v>
      </c>
      <c r="X38">
        <v>850.73094705755477</v>
      </c>
      <c r="Y38">
        <v>849.30411946676031</v>
      </c>
      <c r="Z38">
        <v>848.84916087268073</v>
      </c>
      <c r="AA38">
        <v>848.77559310002096</v>
      </c>
      <c r="AB38">
        <v>848.71364129146548</v>
      </c>
      <c r="AC38">
        <v>848.66233745000545</v>
      </c>
      <c r="AD38">
        <v>848.62264957264949</v>
      </c>
      <c r="AE38">
        <v>848.5936096623891</v>
      </c>
      <c r="AF38">
        <v>848.57521771922416</v>
      </c>
    </row>
    <row r="39" spans="2:32" x14ac:dyDescent="0.25">
      <c r="B39">
        <v>883.01587141372204</v>
      </c>
      <c r="C39">
        <v>883.0256511127543</v>
      </c>
      <c r="D39">
        <v>883.0549902098511</v>
      </c>
      <c r="E39">
        <v>883.10291073510928</v>
      </c>
      <c r="F39">
        <v>883.16941268852872</v>
      </c>
      <c r="G39">
        <v>883.25547404001281</v>
      </c>
      <c r="H39">
        <v>883.36109478956143</v>
      </c>
      <c r="I39">
        <v>883.48529696727132</v>
      </c>
      <c r="J39">
        <v>883.62905854304586</v>
      </c>
      <c r="K39">
        <v>883.78944560717514</v>
      </c>
      <c r="L39">
        <v>883.98797349753033</v>
      </c>
      <c r="M39">
        <v>884.08283657814354</v>
      </c>
      <c r="N39">
        <v>884.07599078882083</v>
      </c>
      <c r="O39">
        <v>883.93125124314315</v>
      </c>
      <c r="P39">
        <v>883.24080449146425</v>
      </c>
      <c r="Q39">
        <v>878.57686602297088</v>
      </c>
      <c r="R39">
        <v>874.46059070028491</v>
      </c>
      <c r="S39">
        <v>870.83819017872918</v>
      </c>
      <c r="T39">
        <v>867.66467784275483</v>
      </c>
      <c r="U39">
        <v>864.90289083603932</v>
      </c>
      <c r="V39">
        <v>862.52055615177653</v>
      </c>
      <c r="W39">
        <v>860.49224657248192</v>
      </c>
      <c r="X39">
        <v>858.79253488067206</v>
      </c>
      <c r="Y39">
        <v>857.35100724331426</v>
      </c>
      <c r="Z39">
        <v>856.89038341889398</v>
      </c>
      <c r="AA39">
        <v>856.81605770624856</v>
      </c>
      <c r="AB39">
        <v>856.75346763244193</v>
      </c>
      <c r="AC39">
        <v>856.70163522757082</v>
      </c>
      <c r="AD39">
        <v>856.6615384615385</v>
      </c>
      <c r="AE39">
        <v>856.6321993644417</v>
      </c>
      <c r="AF39">
        <v>856.61361793628043</v>
      </c>
    </row>
    <row r="40" spans="2:32" x14ac:dyDescent="0.25">
      <c r="B40">
        <v>865.55184540491234</v>
      </c>
      <c r="C40">
        <v>865.56061559852014</v>
      </c>
      <c r="D40">
        <v>865.58790064530001</v>
      </c>
      <c r="E40">
        <v>865.63370054525194</v>
      </c>
      <c r="F40">
        <v>865.69801529837571</v>
      </c>
      <c r="G40">
        <v>865.78084490467165</v>
      </c>
      <c r="H40">
        <v>865.88218936413955</v>
      </c>
      <c r="I40">
        <v>866.00107421082305</v>
      </c>
      <c r="J40">
        <v>866.1384739106785</v>
      </c>
      <c r="K40">
        <v>866.29341399774978</v>
      </c>
      <c r="L40">
        <v>866.48538379116496</v>
      </c>
      <c r="M40">
        <v>866.57795805702494</v>
      </c>
      <c r="N40">
        <v>866.57113679533006</v>
      </c>
      <c r="O40">
        <v>866.43081369760523</v>
      </c>
      <c r="P40">
        <v>865.76525344936874</v>
      </c>
      <c r="Q40">
        <v>861.30512276682384</v>
      </c>
      <c r="R40">
        <v>857.36828030287757</v>
      </c>
      <c r="S40">
        <v>853.9030793618399</v>
      </c>
      <c r="T40">
        <v>850.86664344162807</v>
      </c>
      <c r="U40">
        <v>848.22486623376722</v>
      </c>
      <c r="V40">
        <v>845.94559036169528</v>
      </c>
      <c r="W40">
        <v>844.00347971054566</v>
      </c>
      <c r="X40">
        <v>842.3770960292768</v>
      </c>
      <c r="Y40">
        <v>840.99725223498262</v>
      </c>
      <c r="Z40">
        <v>840.55484469076691</v>
      </c>
      <c r="AA40">
        <v>840.48273420999158</v>
      </c>
      <c r="AB40">
        <v>840.42231732069331</v>
      </c>
      <c r="AC40">
        <v>840.37261955691588</v>
      </c>
      <c r="AD40">
        <v>840.33461538461529</v>
      </c>
      <c r="AE40">
        <v>840.30635587187908</v>
      </c>
      <c r="AF40">
        <v>840.28881548466347</v>
      </c>
    </row>
    <row r="41" spans="2:32" x14ac:dyDescent="0.25">
      <c r="B41">
        <v>856.29504996813284</v>
      </c>
      <c r="C41">
        <v>856.30386051456628</v>
      </c>
      <c r="D41">
        <v>856.33029215386671</v>
      </c>
      <c r="E41">
        <v>856.37532383563769</v>
      </c>
      <c r="F41">
        <v>856.43699766067186</v>
      </c>
      <c r="G41">
        <v>856.51727152817659</v>
      </c>
      <c r="H41">
        <v>856.61516648854831</v>
      </c>
      <c r="I41">
        <v>856.7306825417869</v>
      </c>
      <c r="J41">
        <v>856.86479863749605</v>
      </c>
      <c r="K41">
        <v>857.01359897726115</v>
      </c>
      <c r="L41">
        <v>857.20155730117483</v>
      </c>
      <c r="M41">
        <v>857.29259961432047</v>
      </c>
      <c r="N41">
        <v>857.28672591669829</v>
      </c>
      <c r="O41">
        <v>857.15065192178156</v>
      </c>
      <c r="P41">
        <v>856.50258728412075</v>
      </c>
      <c r="Q41">
        <v>852.19520902776583</v>
      </c>
      <c r="R41">
        <v>848.391989817325</v>
      </c>
      <c r="S41">
        <v>845.04496112221648</v>
      </c>
      <c r="T41">
        <v>842.11300705908388</v>
      </c>
      <c r="U41">
        <v>839.55990649258979</v>
      </c>
      <c r="V41">
        <v>837.3582488338302</v>
      </c>
      <c r="W41">
        <v>835.48356034271194</v>
      </c>
      <c r="X41">
        <v>833.91234622874629</v>
      </c>
      <c r="Y41">
        <v>832.57999581808724</v>
      </c>
      <c r="Z41">
        <v>832.15219484126294</v>
      </c>
      <c r="AA41">
        <v>832.08171046979533</v>
      </c>
      <c r="AB41">
        <v>832.02297349357218</v>
      </c>
      <c r="AC41">
        <v>831.97500496299006</v>
      </c>
      <c r="AD41">
        <v>831.93780487804872</v>
      </c>
      <c r="AE41">
        <v>831.9113732387483</v>
      </c>
      <c r="AF41">
        <v>831.89473109548521</v>
      </c>
    </row>
    <row r="42" spans="2:32" x14ac:dyDescent="0.25">
      <c r="B42">
        <v>861.01443865063811</v>
      </c>
      <c r="C42">
        <v>861.02330722529007</v>
      </c>
      <c r="D42">
        <v>861.04991294924559</v>
      </c>
      <c r="E42">
        <v>861.09524121968843</v>
      </c>
      <c r="F42">
        <v>861.15830663943495</v>
      </c>
      <c r="G42">
        <v>861.23910920848527</v>
      </c>
      <c r="H42">
        <v>861.33764892683928</v>
      </c>
      <c r="I42">
        <v>861.45491119168059</v>
      </c>
      <c r="J42">
        <v>861.58892520864208</v>
      </c>
      <c r="K42">
        <v>861.73969097772374</v>
      </c>
      <c r="L42">
        <v>861.92987263414705</v>
      </c>
      <c r="M42">
        <v>862.02151457221635</v>
      </c>
      <c r="N42">
        <v>862.01560218911504</v>
      </c>
      <c r="O42">
        <v>861.87863198060302</v>
      </c>
      <c r="P42">
        <v>861.22728444228289</v>
      </c>
      <c r="Q42">
        <v>856.89350762907327</v>
      </c>
      <c r="R42">
        <v>853.06622496820319</v>
      </c>
      <c r="S42">
        <v>849.69715199767927</v>
      </c>
      <c r="T42">
        <v>846.74391663860945</v>
      </c>
      <c r="U42">
        <v>844.17202998956952</v>
      </c>
      <c r="V42">
        <v>841.95291553223694</v>
      </c>
      <c r="W42">
        <v>840.06095293983981</v>
      </c>
      <c r="X42">
        <v>838.47544887152367</v>
      </c>
      <c r="Y42">
        <v>837.12841092162421</v>
      </c>
      <c r="Z42">
        <v>836.69483616086654</v>
      </c>
      <c r="AA42">
        <v>836.62388756365169</v>
      </c>
      <c r="AB42">
        <v>836.56476373263922</v>
      </c>
      <c r="AC42">
        <v>836.51549387346222</v>
      </c>
      <c r="AD42">
        <v>836.47804878048771</v>
      </c>
      <c r="AE42">
        <v>836.45045765934856</v>
      </c>
      <c r="AF42">
        <v>836.43370590722827</v>
      </c>
    </row>
    <row r="43" spans="2:32" x14ac:dyDescent="0.25">
      <c r="B43">
        <v>863.11105715933547</v>
      </c>
      <c r="C43">
        <v>863.11994875411597</v>
      </c>
      <c r="D43">
        <v>863.14662353845722</v>
      </c>
      <c r="E43">
        <v>863.19206946733516</v>
      </c>
      <c r="F43">
        <v>863.25529858577397</v>
      </c>
      <c r="G43">
        <v>863.33631089377377</v>
      </c>
      <c r="H43">
        <v>863.43510639133456</v>
      </c>
      <c r="I43">
        <v>863.55168507845622</v>
      </c>
      <c r="J43">
        <v>863.68703491011433</v>
      </c>
      <c r="K43">
        <v>863.83819202138227</v>
      </c>
      <c r="L43">
        <v>864.02787937669882</v>
      </c>
      <c r="M43">
        <v>864.12074714440575</v>
      </c>
      <c r="N43">
        <v>864.11481941455202</v>
      </c>
      <c r="O43">
        <v>863.97650571796703</v>
      </c>
      <c r="P43">
        <v>863.32346747909105</v>
      </c>
      <c r="Q43">
        <v>858.97844149637194</v>
      </c>
      <c r="R43">
        <v>855.14023641613937</v>
      </c>
      <c r="S43">
        <v>851.76143039956378</v>
      </c>
      <c r="T43">
        <v>848.79954138269454</v>
      </c>
      <c r="U43">
        <v>846.22097889636063</v>
      </c>
      <c r="V43">
        <v>843.99412838134265</v>
      </c>
      <c r="W43">
        <v>842.09626687320201</v>
      </c>
      <c r="X43">
        <v>840.50565936247506</v>
      </c>
      <c r="Y43">
        <v>839.15314900086912</v>
      </c>
      <c r="Z43">
        <v>838.718448811602</v>
      </c>
      <c r="AA43">
        <v>838.64632809838281</v>
      </c>
      <c r="AB43">
        <v>838.58705079984645</v>
      </c>
      <c r="AC43">
        <v>838.53765305106606</v>
      </c>
      <c r="AD43">
        <v>838.49912280701744</v>
      </c>
      <c r="AE43">
        <v>838.47244802267608</v>
      </c>
      <c r="AF43">
        <v>838.45466483311509</v>
      </c>
    </row>
    <row r="44" spans="2:32" x14ac:dyDescent="0.25">
      <c r="B44">
        <v>855.586318206295</v>
      </c>
      <c r="C44">
        <v>855.59513289821416</v>
      </c>
      <c r="D44">
        <v>855.62157697397163</v>
      </c>
      <c r="E44">
        <v>855.66662984378036</v>
      </c>
      <c r="F44">
        <v>855.72833268721422</v>
      </c>
      <c r="G44">
        <v>855.80864432469946</v>
      </c>
      <c r="H44">
        <v>855.90756475623618</v>
      </c>
      <c r="I44">
        <v>856.02313516139793</v>
      </c>
      <c r="J44">
        <v>856.15731436061105</v>
      </c>
      <c r="K44">
        <v>856.30716412323602</v>
      </c>
      <c r="L44">
        <v>856.49521088417714</v>
      </c>
      <c r="M44">
        <v>856.58629603400811</v>
      </c>
      <c r="N44">
        <v>856.5804195727286</v>
      </c>
      <c r="O44">
        <v>856.4442815530889</v>
      </c>
      <c r="P44">
        <v>855.79689140214066</v>
      </c>
      <c r="Q44">
        <v>851.48846587412015</v>
      </c>
      <c r="R44">
        <v>847.68443660591549</v>
      </c>
      <c r="S44">
        <v>844.33387426643878</v>
      </c>
      <c r="T44">
        <v>841.39760244716047</v>
      </c>
      <c r="U44">
        <v>838.84036238040403</v>
      </c>
      <c r="V44">
        <v>836.63277175977248</v>
      </c>
      <c r="W44">
        <v>834.75034532993493</v>
      </c>
      <c r="X44">
        <v>833.17251547641342</v>
      </c>
      <c r="Y44">
        <v>831.83072348428152</v>
      </c>
      <c r="Z44">
        <v>831.39978299045822</v>
      </c>
      <c r="AA44">
        <v>831.32926545510531</v>
      </c>
      <c r="AB44">
        <v>831.26952143209792</v>
      </c>
      <c r="AC44">
        <v>831.22055092143614</v>
      </c>
      <c r="AD44">
        <v>831.18333333333328</v>
      </c>
      <c r="AE44">
        <v>831.15590984736275</v>
      </c>
      <c r="AF44">
        <v>831.13828046352455</v>
      </c>
    </row>
    <row r="45" spans="2:32" x14ac:dyDescent="0.25">
      <c r="B45">
        <v>857.92099819211217</v>
      </c>
      <c r="C45">
        <v>857.92983851578765</v>
      </c>
      <c r="D45">
        <v>857.95635948681422</v>
      </c>
      <c r="E45">
        <v>858.00154336337823</v>
      </c>
      <c r="F45">
        <v>858.06440788729321</v>
      </c>
      <c r="G45">
        <v>858.14495305855928</v>
      </c>
      <c r="H45">
        <v>858.24317887717655</v>
      </c>
      <c r="I45">
        <v>858.36006760133114</v>
      </c>
      <c r="J45">
        <v>858.49365471465057</v>
      </c>
      <c r="K45">
        <v>858.6449224753211</v>
      </c>
      <c r="L45">
        <v>858.83351604706615</v>
      </c>
      <c r="M45">
        <v>858.92486605838019</v>
      </c>
      <c r="N45">
        <v>858.91995476744944</v>
      </c>
      <c r="O45">
        <v>858.78342087957151</v>
      </c>
      <c r="P45">
        <v>858.13414821851154</v>
      </c>
      <c r="Q45">
        <v>853.81417671572547</v>
      </c>
      <c r="R45">
        <v>849.99908592063207</v>
      </c>
      <c r="S45">
        <v>846.64074518210884</v>
      </c>
      <c r="T45">
        <v>843.69593513996404</v>
      </c>
      <c r="U45">
        <v>841.13125901586795</v>
      </c>
      <c r="V45">
        <v>838.91724906423553</v>
      </c>
      <c r="W45">
        <v>837.02934883041212</v>
      </c>
      <c r="X45">
        <v>835.44594863430223</v>
      </c>
      <c r="Y45">
        <v>834.10025491924614</v>
      </c>
      <c r="Z45">
        <v>833.66707905914404</v>
      </c>
      <c r="AA45">
        <v>833.59635646973959</v>
      </c>
      <c r="AB45">
        <v>833.5364387203831</v>
      </c>
      <c r="AC45">
        <v>833.48732581107458</v>
      </c>
      <c r="AD45">
        <v>833.44999999999993</v>
      </c>
      <c r="AE45">
        <v>833.42249677078712</v>
      </c>
      <c r="AF45">
        <v>833.40481612343592</v>
      </c>
    </row>
    <row r="46" spans="2:32" x14ac:dyDescent="0.25">
      <c r="B46">
        <v>843.67986232428825</v>
      </c>
      <c r="C46">
        <v>843.68857589496133</v>
      </c>
      <c r="D46">
        <v>843.7156847814997</v>
      </c>
      <c r="E46">
        <v>843.76022080938412</v>
      </c>
      <c r="F46">
        <v>843.82315215313406</v>
      </c>
      <c r="G46">
        <v>843.90351063823005</v>
      </c>
      <c r="H46">
        <v>844.00129626467208</v>
      </c>
      <c r="I46">
        <v>844.11844538149876</v>
      </c>
      <c r="J46">
        <v>844.25205346515236</v>
      </c>
      <c r="K46">
        <v>844.40308869015189</v>
      </c>
      <c r="L46">
        <v>844.59188272140148</v>
      </c>
      <c r="M46">
        <v>844.68385930072827</v>
      </c>
      <c r="N46">
        <v>844.6799866026513</v>
      </c>
      <c r="O46">
        <v>844.5463785189977</v>
      </c>
      <c r="P46">
        <v>843.90931968534539</v>
      </c>
      <c r="Q46">
        <v>839.66484259304843</v>
      </c>
      <c r="R46">
        <v>835.91607085459657</v>
      </c>
      <c r="S46">
        <v>832.61362756950871</v>
      </c>
      <c r="T46">
        <v>829.71781758249688</v>
      </c>
      <c r="U46">
        <v>827.194754785388</v>
      </c>
      <c r="V46">
        <v>825.0153939426051</v>
      </c>
      <c r="W46">
        <v>823.15553069116766</v>
      </c>
      <c r="X46">
        <v>821.59483336617143</v>
      </c>
      <c r="Y46">
        <v>820.26552975127106</v>
      </c>
      <c r="Z46">
        <v>819.83759661377212</v>
      </c>
      <c r="AA46">
        <v>819.76691987386846</v>
      </c>
      <c r="AB46">
        <v>819.7078612281955</v>
      </c>
      <c r="AC46">
        <v>819.65945250223399</v>
      </c>
      <c r="AD46">
        <v>819.62266187050352</v>
      </c>
      <c r="AE46">
        <v>819.59555298396504</v>
      </c>
      <c r="AF46">
        <v>819.57909401713812</v>
      </c>
    </row>
    <row r="47" spans="2:32" x14ac:dyDescent="0.25">
      <c r="B47">
        <v>828.67317895724329</v>
      </c>
      <c r="C47">
        <v>828.68099910942806</v>
      </c>
      <c r="D47">
        <v>828.70641460402817</v>
      </c>
      <c r="E47">
        <v>828.74747040299769</v>
      </c>
      <c r="F47">
        <v>828.8051440253596</v>
      </c>
      <c r="G47">
        <v>828.87943547111388</v>
      </c>
      <c r="H47">
        <v>828.97034474026066</v>
      </c>
      <c r="I47">
        <v>829.07689431377673</v>
      </c>
      <c r="J47">
        <v>829.20103922970827</v>
      </c>
      <c r="K47">
        <v>829.33984693098603</v>
      </c>
      <c r="L47">
        <v>829.51677787416406</v>
      </c>
      <c r="M47">
        <v>829.60279954819532</v>
      </c>
      <c r="N47">
        <v>829.59693443405695</v>
      </c>
      <c r="O47">
        <v>829.46692440398692</v>
      </c>
      <c r="P47">
        <v>828.85401997651388</v>
      </c>
      <c r="Q47">
        <v>824.84032686773457</v>
      </c>
      <c r="R47">
        <v>821.29291033296613</v>
      </c>
      <c r="S47">
        <v>818.16484945910031</v>
      </c>
      <c r="T47">
        <v>815.419976042283</v>
      </c>
      <c r="U47">
        <v>813.02505443572943</v>
      </c>
      <c r="V47">
        <v>810.95369162581653</v>
      </c>
      <c r="W47">
        <v>809.18438219403617</v>
      </c>
      <c r="X47">
        <v>807.69464320285761</v>
      </c>
      <c r="Y47">
        <v>806.42289095382648</v>
      </c>
      <c r="Z47">
        <v>806.00940040706234</v>
      </c>
      <c r="AA47">
        <v>805.93999655642347</v>
      </c>
      <c r="AB47">
        <v>805.88134541503848</v>
      </c>
      <c r="AC47">
        <v>805.83344698290739</v>
      </c>
      <c r="AD47">
        <v>805.79532374100711</v>
      </c>
      <c r="AE47">
        <v>805.76795320836084</v>
      </c>
      <c r="AF47">
        <v>805.75035786594538</v>
      </c>
    </row>
    <row r="48" spans="2:32" x14ac:dyDescent="0.25">
      <c r="B48">
        <v>792.0625528150473</v>
      </c>
      <c r="C48">
        <v>792.07038943204122</v>
      </c>
      <c r="D48">
        <v>792.09291970589891</v>
      </c>
      <c r="E48">
        <v>792.13014363662023</v>
      </c>
      <c r="F48">
        <v>792.18304080132953</v>
      </c>
      <c r="G48">
        <v>792.25161120002679</v>
      </c>
      <c r="H48">
        <v>792.3348752555878</v>
      </c>
      <c r="I48">
        <v>792.43283296801235</v>
      </c>
      <c r="J48">
        <v>792.54646391442509</v>
      </c>
      <c r="K48">
        <v>792.67282936345282</v>
      </c>
      <c r="L48">
        <v>792.83935747457485</v>
      </c>
      <c r="M48">
        <v>792.92262153013576</v>
      </c>
      <c r="N48">
        <v>792.91968279876301</v>
      </c>
      <c r="O48">
        <v>792.8011539667292</v>
      </c>
      <c r="P48">
        <v>792.24965204577813</v>
      </c>
      <c r="Q48">
        <v>788.6957462390103</v>
      </c>
      <c r="R48">
        <v>785.55326282442638</v>
      </c>
      <c r="S48">
        <v>782.78203913993184</v>
      </c>
      <c r="T48">
        <v>780.34778998617833</v>
      </c>
      <c r="U48">
        <v>778.22308720368676</v>
      </c>
      <c r="V48">
        <v>776.38540051859957</v>
      </c>
      <c r="W48">
        <v>774.81415881130761</v>
      </c>
      <c r="X48">
        <v>773.49075011645004</v>
      </c>
      <c r="Y48">
        <v>772.3612976921936</v>
      </c>
      <c r="Z48">
        <v>771.99101753922821</v>
      </c>
      <c r="AA48">
        <v>771.92832460327645</v>
      </c>
      <c r="AB48">
        <v>771.87542743856704</v>
      </c>
      <c r="AC48">
        <v>771.8323260451001</v>
      </c>
      <c r="AD48">
        <v>771.8</v>
      </c>
      <c r="AE48">
        <v>771.77649014901806</v>
      </c>
      <c r="AF48">
        <v>771.76277606927863</v>
      </c>
    </row>
    <row r="49" spans="2:32" x14ac:dyDescent="0.25">
      <c r="B49">
        <v>782.31897510550539</v>
      </c>
      <c r="C49">
        <v>782.32575231103647</v>
      </c>
      <c r="D49">
        <v>782.34898844428596</v>
      </c>
      <c r="E49">
        <v>782.38577898859762</v>
      </c>
      <c r="F49">
        <v>782.43806028840902</v>
      </c>
      <c r="G49">
        <v>782.50583234372016</v>
      </c>
      <c r="H49">
        <v>782.58812698231225</v>
      </c>
      <c r="I49">
        <v>782.68591237640385</v>
      </c>
      <c r="J49">
        <v>782.79822035377651</v>
      </c>
      <c r="K49">
        <v>782.92311456999255</v>
      </c>
      <c r="L49">
        <v>783.08770384717661</v>
      </c>
      <c r="M49">
        <v>783.1699984857687</v>
      </c>
      <c r="N49">
        <v>783.16806214133123</v>
      </c>
      <c r="O49">
        <v>783.05091330286496</v>
      </c>
      <c r="P49">
        <v>782.50680051593906</v>
      </c>
      <c r="Q49">
        <v>778.99523987860744</v>
      </c>
      <c r="R49">
        <v>775.88934340092328</v>
      </c>
      <c r="S49">
        <v>773.1503841941377</v>
      </c>
      <c r="T49">
        <v>770.74447623059484</v>
      </c>
      <c r="U49">
        <v>768.64354251595194</v>
      </c>
      <c r="V49">
        <v>766.82628326139672</v>
      </c>
      <c r="W49">
        <v>765.27043050589839</v>
      </c>
      <c r="X49">
        <v>763.96146166617621</v>
      </c>
      <c r="Y49">
        <v>762.84225458132482</v>
      </c>
      <c r="Z49">
        <v>762.47531731042648</v>
      </c>
      <c r="AA49">
        <v>762.41335428842774</v>
      </c>
      <c r="AB49">
        <v>762.36107298861646</v>
      </c>
      <c r="AC49">
        <v>762.3184734109924</v>
      </c>
      <c r="AD49">
        <v>762.28555555555556</v>
      </c>
      <c r="AE49">
        <v>762.26231942230606</v>
      </c>
      <c r="AF49">
        <v>762.24876501124379</v>
      </c>
    </row>
    <row r="50" spans="2:32" x14ac:dyDescent="0.25">
      <c r="B50">
        <v>761.30167054859578</v>
      </c>
      <c r="C50">
        <v>761.30922217061413</v>
      </c>
      <c r="D50">
        <v>761.33093308391722</v>
      </c>
      <c r="E50">
        <v>761.36774724125723</v>
      </c>
      <c r="F50">
        <v>761.4196646426343</v>
      </c>
      <c r="G50">
        <v>761.48574133529587</v>
      </c>
      <c r="H50">
        <v>761.56692127199449</v>
      </c>
      <c r="I50">
        <v>761.66320445273004</v>
      </c>
      <c r="J50">
        <v>761.77364692475032</v>
      </c>
      <c r="K50">
        <v>761.89636078255057</v>
      </c>
      <c r="L50">
        <v>762.05872065594781</v>
      </c>
      <c r="M50">
        <v>762.13990059264643</v>
      </c>
      <c r="N50">
        <v>762.1389566398941</v>
      </c>
      <c r="O50">
        <v>762.02568230961685</v>
      </c>
      <c r="P50">
        <v>761.49612481557142</v>
      </c>
      <c r="Q50">
        <v>758.07995980496344</v>
      </c>
      <c r="R50">
        <v>755.05742309206846</v>
      </c>
      <c r="S50">
        <v>752.39170051954659</v>
      </c>
      <c r="T50">
        <v>750.04786583556211</v>
      </c>
      <c r="U50">
        <v>748.00137626855519</v>
      </c>
      <c r="V50">
        <v>746.228632999718</v>
      </c>
      <c r="W50">
        <v>744.71075697400443</v>
      </c>
      <c r="X50">
        <v>743.43170099462498</v>
      </c>
      <c r="Y50">
        <v>742.33671580194607</v>
      </c>
      <c r="Z50">
        <v>741.97801375606855</v>
      </c>
      <c r="AA50">
        <v>741.91665682716825</v>
      </c>
      <c r="AB50">
        <v>741.8647394257913</v>
      </c>
      <c r="AC50">
        <v>741.82320550468967</v>
      </c>
      <c r="AD50">
        <v>741.79111111111115</v>
      </c>
      <c r="AE50">
        <v>741.76845624505575</v>
      </c>
      <c r="AF50">
        <v>741.75524090652345</v>
      </c>
    </row>
    <row r="51" spans="2:32" x14ac:dyDescent="0.25">
      <c r="B51">
        <v>738.80266300409585</v>
      </c>
      <c r="C51">
        <v>738.80936808039053</v>
      </c>
      <c r="D51">
        <v>738.82948330927468</v>
      </c>
      <c r="E51">
        <v>738.86396655879037</v>
      </c>
      <c r="F51">
        <v>738.91090209285323</v>
      </c>
      <c r="G51">
        <v>738.97220564754764</v>
      </c>
      <c r="H51">
        <v>739.04596148678945</v>
      </c>
      <c r="I51">
        <v>739.13408534666269</v>
      </c>
      <c r="J51">
        <v>739.23561935912528</v>
      </c>
      <c r="K51">
        <v>739.34768992005115</v>
      </c>
      <c r="L51">
        <v>739.4999909387451</v>
      </c>
      <c r="M51">
        <v>739.57757825015517</v>
      </c>
      <c r="N51">
        <v>739.57853611819735</v>
      </c>
      <c r="O51">
        <v>739.47317063356638</v>
      </c>
      <c r="P51">
        <v>738.99040514034766</v>
      </c>
      <c r="Q51">
        <v>735.92235380149964</v>
      </c>
      <c r="R51">
        <v>733.20967150627098</v>
      </c>
      <c r="S51">
        <v>730.81500140101957</v>
      </c>
      <c r="T51">
        <v>728.71056531252475</v>
      </c>
      <c r="U51">
        <v>726.87337440777605</v>
      </c>
      <c r="V51">
        <v>725.28139772180486</v>
      </c>
      <c r="W51">
        <v>723.91930936593792</v>
      </c>
      <c r="X51">
        <v>722.77178345150151</v>
      </c>
      <c r="Y51">
        <v>721.7899687083484</v>
      </c>
      <c r="Z51">
        <v>721.46525144207624</v>
      </c>
      <c r="AA51">
        <v>721.40873722759227</v>
      </c>
      <c r="AB51">
        <v>721.36275956157147</v>
      </c>
      <c r="AC51">
        <v>721.32540270792958</v>
      </c>
      <c r="AD51">
        <v>721.29666666666662</v>
      </c>
      <c r="AE51">
        <v>721.27750930582465</v>
      </c>
      <c r="AF51">
        <v>721.26697275736149</v>
      </c>
    </row>
    <row r="52" spans="2:32" x14ac:dyDescent="0.25">
      <c r="B52">
        <v>722.07605668070687</v>
      </c>
      <c r="C52">
        <v>722.081927997413</v>
      </c>
      <c r="D52">
        <v>722.09954194753141</v>
      </c>
      <c r="E52">
        <v>722.12889853106196</v>
      </c>
      <c r="F52">
        <v>722.17097630078922</v>
      </c>
      <c r="G52">
        <v>722.22381815114431</v>
      </c>
      <c r="H52">
        <v>722.28938118769611</v>
      </c>
      <c r="I52">
        <v>722.36570830487574</v>
      </c>
      <c r="J52">
        <v>722.45475660825196</v>
      </c>
      <c r="K52">
        <v>722.55261188668737</v>
      </c>
      <c r="L52">
        <v>722.68960927649698</v>
      </c>
      <c r="M52">
        <v>722.76006507697048</v>
      </c>
      <c r="N52">
        <v>722.76006507697048</v>
      </c>
      <c r="O52">
        <v>722.66123124575063</v>
      </c>
      <c r="P52">
        <v>722.21794683443818</v>
      </c>
      <c r="Q52">
        <v>719.46332074648035</v>
      </c>
      <c r="R52">
        <v>717.02770286622217</v>
      </c>
      <c r="S52">
        <v>714.87880095177979</v>
      </c>
      <c r="T52">
        <v>712.99117263076016</v>
      </c>
      <c r="U52">
        <v>711.34231118912294</v>
      </c>
      <c r="V52">
        <v>709.91655978231859</v>
      </c>
      <c r="W52">
        <v>708.6963044602287</v>
      </c>
      <c r="X52">
        <v>707.66980258944079</v>
      </c>
      <c r="Y52">
        <v>706.79204074187487</v>
      </c>
      <c r="Z52">
        <v>706.50043201213725</v>
      </c>
      <c r="AA52">
        <v>706.44954726735079</v>
      </c>
      <c r="AB52">
        <v>706.40649094483922</v>
      </c>
      <c r="AC52">
        <v>706.37322015017116</v>
      </c>
      <c r="AD52">
        <v>706.34777777777776</v>
      </c>
      <c r="AE52">
        <v>706.33114238044379</v>
      </c>
      <c r="AF52">
        <v>706.32233540538459</v>
      </c>
    </row>
    <row r="53" spans="2:32" x14ac:dyDescent="0.25">
      <c r="B53">
        <v>715.05948199194847</v>
      </c>
      <c r="C53">
        <v>715.06532628101638</v>
      </c>
      <c r="D53">
        <v>715.08285914822022</v>
      </c>
      <c r="E53">
        <v>715.11305464173802</v>
      </c>
      <c r="F53">
        <v>715.1549387133914</v>
      </c>
      <c r="G53">
        <v>715.20948541135886</v>
      </c>
      <c r="H53">
        <v>715.27572068746213</v>
      </c>
      <c r="I53">
        <v>715.35364454170133</v>
      </c>
      <c r="J53">
        <v>715.44423102225437</v>
      </c>
      <c r="K53">
        <v>715.54358393640928</v>
      </c>
      <c r="L53">
        <v>715.68287282586175</v>
      </c>
      <c r="M53">
        <v>715.75495239103304</v>
      </c>
      <c r="N53">
        <v>715.75592643921095</v>
      </c>
      <c r="O53">
        <v>715.65852162141198</v>
      </c>
      <c r="P53">
        <v>715.21922589313874</v>
      </c>
      <c r="Q53">
        <v>712.48896885023464</v>
      </c>
      <c r="R53">
        <v>710.07235532064306</v>
      </c>
      <c r="S53">
        <v>707.93724171449026</v>
      </c>
      <c r="T53">
        <v>706.05927682732681</v>
      </c>
      <c r="U53">
        <v>704.41703159923679</v>
      </c>
      <c r="V53">
        <v>702.99297316301625</v>
      </c>
      <c r="W53">
        <v>701.77151674781771</v>
      </c>
      <c r="X53">
        <v>700.73999972732679</v>
      </c>
      <c r="Y53">
        <v>699.85458993353438</v>
      </c>
      <c r="Z53">
        <v>699.55945333560373</v>
      </c>
      <c r="AA53">
        <v>699.50685473399233</v>
      </c>
      <c r="AB53">
        <v>699.46302256598278</v>
      </c>
      <c r="AC53">
        <v>699.42893087975312</v>
      </c>
      <c r="AD53">
        <v>699.40263157894742</v>
      </c>
      <c r="AE53">
        <v>699.38412466356567</v>
      </c>
      <c r="AF53">
        <v>699.37438418178579</v>
      </c>
    </row>
    <row r="54" spans="2:32" x14ac:dyDescent="0.25">
      <c r="B54">
        <v>714.30069676258825</v>
      </c>
      <c r="C54">
        <v>714.30654163347367</v>
      </c>
      <c r="D54">
        <v>714.32407624612995</v>
      </c>
      <c r="E54">
        <v>714.35427474570452</v>
      </c>
      <c r="F54">
        <v>714.39616298705005</v>
      </c>
      <c r="G54">
        <v>714.4507151153141</v>
      </c>
      <c r="H54">
        <v>714.51598284020133</v>
      </c>
      <c r="I54">
        <v>714.59391445200697</v>
      </c>
      <c r="J54">
        <v>714.68450995073113</v>
      </c>
      <c r="K54">
        <v>714.78387275578336</v>
      </c>
      <c r="L54">
        <v>714.92317551188603</v>
      </c>
      <c r="M54">
        <v>714.99526225280613</v>
      </c>
      <c r="N54">
        <v>714.99623639795368</v>
      </c>
      <c r="O54">
        <v>714.89882188319666</v>
      </c>
      <c r="P54">
        <v>714.45850827649474</v>
      </c>
      <c r="Q54">
        <v>711.72603113755861</v>
      </c>
      <c r="R54">
        <v>709.30625459099281</v>
      </c>
      <c r="S54">
        <v>707.16800599207511</v>
      </c>
      <c r="T54">
        <v>705.28498342182081</v>
      </c>
      <c r="U54">
        <v>703.63770397727865</v>
      </c>
      <c r="V54">
        <v>702.20765890064479</v>
      </c>
      <c r="W54">
        <v>700.97926186955806</v>
      </c>
      <c r="X54">
        <v>699.94082314224761</v>
      </c>
      <c r="Y54">
        <v>699.04753204192514</v>
      </c>
      <c r="Z54">
        <v>698.74846948162087</v>
      </c>
      <c r="AA54">
        <v>698.6948914985046</v>
      </c>
      <c r="AB54">
        <v>698.65105496686374</v>
      </c>
      <c r="AC54">
        <v>698.6159857415513</v>
      </c>
      <c r="AD54">
        <v>698.58870967741927</v>
      </c>
      <c r="AE54">
        <v>698.57020091961544</v>
      </c>
      <c r="AF54">
        <v>698.55948532299215</v>
      </c>
    </row>
    <row r="55" spans="2:32" x14ac:dyDescent="0.25">
      <c r="B55">
        <v>705.79169936438382</v>
      </c>
      <c r="C55">
        <v>705.7974823222869</v>
      </c>
      <c r="D55">
        <v>705.81579502231318</v>
      </c>
      <c r="E55">
        <v>705.8456736381454</v>
      </c>
      <c r="F55">
        <v>705.88711816978378</v>
      </c>
      <c r="G55">
        <v>705.94109244354547</v>
      </c>
      <c r="H55">
        <v>706.0066326331131</v>
      </c>
      <c r="I55">
        <v>706.08470256480393</v>
      </c>
      <c r="J55">
        <v>706.17433841230081</v>
      </c>
      <c r="K55">
        <v>706.27361252296942</v>
      </c>
      <c r="L55">
        <v>706.41143968632491</v>
      </c>
      <c r="M55">
        <v>706.48372666011278</v>
      </c>
      <c r="N55">
        <v>706.48469048642994</v>
      </c>
      <c r="O55">
        <v>706.38927168102998</v>
      </c>
      <c r="P55">
        <v>705.95458601198584</v>
      </c>
      <c r="Q55">
        <v>703.25394467127239</v>
      </c>
      <c r="R55">
        <v>700.86269157837091</v>
      </c>
      <c r="S55">
        <v>698.74805663849747</v>
      </c>
      <c r="T55">
        <v>696.88594419372305</v>
      </c>
      <c r="U55">
        <v>695.25611389138669</v>
      </c>
      <c r="V55">
        <v>693.84025303146234</v>
      </c>
      <c r="W55">
        <v>692.62390421919247</v>
      </c>
      <c r="X55">
        <v>691.59357388613648</v>
      </c>
      <c r="Y55">
        <v>690.70685367433907</v>
      </c>
      <c r="Z55">
        <v>690.40999516865031</v>
      </c>
      <c r="AA55">
        <v>690.356984721206</v>
      </c>
      <c r="AB55">
        <v>690.31264871061614</v>
      </c>
      <c r="AC55">
        <v>690.27698713688085</v>
      </c>
      <c r="AD55">
        <v>690.25</v>
      </c>
      <c r="AE55">
        <v>690.23168729997371</v>
      </c>
      <c r="AF55">
        <v>690.22108521048483</v>
      </c>
    </row>
    <row r="56" spans="2:32" x14ac:dyDescent="0.25">
      <c r="B56">
        <v>685.32146168924862</v>
      </c>
      <c r="C56">
        <v>685.32628876015906</v>
      </c>
      <c r="D56">
        <v>685.34270080125464</v>
      </c>
      <c r="E56">
        <v>685.37069781253547</v>
      </c>
      <c r="F56">
        <v>685.40834896563729</v>
      </c>
      <c r="G56">
        <v>685.45758508892436</v>
      </c>
      <c r="H56">
        <v>685.51744076821456</v>
      </c>
      <c r="I56">
        <v>685.58888141768989</v>
      </c>
      <c r="J56">
        <v>685.66997620898621</v>
      </c>
      <c r="K56">
        <v>685.76072514210341</v>
      </c>
      <c r="L56">
        <v>685.88912522832265</v>
      </c>
      <c r="M56">
        <v>685.95573880688744</v>
      </c>
      <c r="N56">
        <v>685.95670422106946</v>
      </c>
      <c r="O56">
        <v>685.86498987377013</v>
      </c>
      <c r="P56">
        <v>685.45661967474223</v>
      </c>
      <c r="Q56">
        <v>682.95426611474136</v>
      </c>
      <c r="R56">
        <v>680.73574432427756</v>
      </c>
      <c r="S56">
        <v>678.77016104952361</v>
      </c>
      <c r="T56">
        <v>677.03627717847371</v>
      </c>
      <c r="U56">
        <v>675.51478442748555</v>
      </c>
      <c r="V56">
        <v>674.18927075546333</v>
      </c>
      <c r="W56">
        <v>673.04622036385808</v>
      </c>
      <c r="X56">
        <v>672.07404828248423</v>
      </c>
      <c r="Y56">
        <v>671.23124170151175</v>
      </c>
      <c r="Z56">
        <v>670.94644451779243</v>
      </c>
      <c r="AA56">
        <v>670.89431215195907</v>
      </c>
      <c r="AB56">
        <v>670.85086851376468</v>
      </c>
      <c r="AC56">
        <v>670.81514818902701</v>
      </c>
      <c r="AD56">
        <v>670.7881165919282</v>
      </c>
      <c r="AE56">
        <v>670.76880830828622</v>
      </c>
      <c r="AF56">
        <v>670.75722333810108</v>
      </c>
    </row>
    <row r="57" spans="2:32" x14ac:dyDescent="0.25">
      <c r="B57">
        <v>657.98031481135058</v>
      </c>
      <c r="C57">
        <v>657.98434055925532</v>
      </c>
      <c r="D57">
        <v>657.99843067692234</v>
      </c>
      <c r="E57">
        <v>658.02057229039895</v>
      </c>
      <c r="F57">
        <v>658.05277827363773</v>
      </c>
      <c r="G57">
        <v>658.09303575268609</v>
      </c>
      <c r="H57">
        <v>658.14235116452039</v>
      </c>
      <c r="I57">
        <v>658.20072450914063</v>
      </c>
      <c r="J57">
        <v>658.2681557865468</v>
      </c>
      <c r="K57">
        <v>658.34263212278631</v>
      </c>
      <c r="L57">
        <v>658.45334019016957</v>
      </c>
      <c r="M57">
        <v>658.51271997176605</v>
      </c>
      <c r="N57">
        <v>658.51573928269465</v>
      </c>
      <c r="O57">
        <v>658.43723719855018</v>
      </c>
      <c r="P57">
        <v>658.09907437454331</v>
      </c>
      <c r="Q57">
        <v>656.08821329607395</v>
      </c>
      <c r="R57">
        <v>654.30480697422831</v>
      </c>
      <c r="S57">
        <v>652.72570735855334</v>
      </c>
      <c r="T57">
        <v>651.33279858347737</v>
      </c>
      <c r="U57">
        <v>650.11098409435726</v>
      </c>
      <c r="V57">
        <v>649.04718021050235</v>
      </c>
      <c r="W57">
        <v>648.13132256215044</v>
      </c>
      <c r="X57">
        <v>647.35234034256325</v>
      </c>
      <c r="Y57">
        <v>646.67903400547823</v>
      </c>
      <c r="Z57">
        <v>646.44855993792601</v>
      </c>
      <c r="AA57">
        <v>646.40528314794904</v>
      </c>
      <c r="AB57">
        <v>646.37005785378176</v>
      </c>
      <c r="AC57">
        <v>646.34187761844782</v>
      </c>
      <c r="AD57">
        <v>646.3217488789237</v>
      </c>
      <c r="AE57">
        <v>646.30765876125679</v>
      </c>
      <c r="AF57">
        <v>646.30162013939957</v>
      </c>
    </row>
    <row r="58" spans="2:32" x14ac:dyDescent="0.25">
      <c r="B58">
        <v>650.6087507242994</v>
      </c>
      <c r="C58">
        <v>650.61374013938712</v>
      </c>
      <c r="D58">
        <v>650.6267126186151</v>
      </c>
      <c r="E58">
        <v>650.64966392801864</v>
      </c>
      <c r="F58">
        <v>650.68059830156255</v>
      </c>
      <c r="G58">
        <v>650.72151150528168</v>
      </c>
      <c r="H58">
        <v>650.77140565615889</v>
      </c>
      <c r="I58">
        <v>650.83028075419384</v>
      </c>
      <c r="J58">
        <v>650.89713891636916</v>
      </c>
      <c r="K58">
        <v>650.97198014268474</v>
      </c>
      <c r="L58">
        <v>651.08274515763208</v>
      </c>
      <c r="M58">
        <v>651.1426181386845</v>
      </c>
      <c r="N58">
        <v>651.14561178773715</v>
      </c>
      <c r="O58">
        <v>651.06877479538639</v>
      </c>
      <c r="P58">
        <v>650.73448398450967</v>
      </c>
      <c r="Q58">
        <v>648.74370736451306</v>
      </c>
      <c r="R58">
        <v>646.97745442346354</v>
      </c>
      <c r="S58">
        <v>645.41277385195747</v>
      </c>
      <c r="T58">
        <v>644.03070587266166</v>
      </c>
      <c r="U58">
        <v>642.81728012333031</v>
      </c>
      <c r="V58">
        <v>641.75952412473555</v>
      </c>
      <c r="W58">
        <v>640.84745904670194</v>
      </c>
      <c r="X58">
        <v>640.07010817603657</v>
      </c>
      <c r="Y58">
        <v>639.39653713919563</v>
      </c>
      <c r="Z58">
        <v>639.16502827912575</v>
      </c>
      <c r="AA58">
        <v>639.12211930937144</v>
      </c>
      <c r="AB58">
        <v>639.08619552074003</v>
      </c>
      <c r="AC58">
        <v>639.0572569132313</v>
      </c>
      <c r="AD58">
        <v>639.03630136986294</v>
      </c>
      <c r="AE58">
        <v>639.02233100761737</v>
      </c>
      <c r="AF58">
        <v>639.01534582649447</v>
      </c>
    </row>
    <row r="59" spans="2:32" x14ac:dyDescent="0.25">
      <c r="B59">
        <v>618.0267226831395</v>
      </c>
      <c r="C59">
        <v>618.03066296132317</v>
      </c>
      <c r="D59">
        <v>618.04248379587398</v>
      </c>
      <c r="E59">
        <v>618.06218518679214</v>
      </c>
      <c r="F59">
        <v>618.08878206453153</v>
      </c>
      <c r="G59">
        <v>618.12424456818417</v>
      </c>
      <c r="H59">
        <v>618.16758762820393</v>
      </c>
      <c r="I59">
        <v>618.21782617504505</v>
      </c>
      <c r="J59">
        <v>618.27693034779941</v>
      </c>
      <c r="K59">
        <v>618.34095986828311</v>
      </c>
      <c r="L59">
        <v>618.43848175332766</v>
      </c>
      <c r="M59">
        <v>618.49266057835234</v>
      </c>
      <c r="N59">
        <v>618.49463071744424</v>
      </c>
      <c r="O59">
        <v>618.42567584923086</v>
      </c>
      <c r="P59">
        <v>618.12818484636762</v>
      </c>
      <c r="Q59">
        <v>616.38559681966274</v>
      </c>
      <c r="R59">
        <v>614.83805256304697</v>
      </c>
      <c r="S59">
        <v>613.46486561605616</v>
      </c>
      <c r="T59">
        <v>612.25027486595593</v>
      </c>
      <c r="U59">
        <v>611.18245947819571</v>
      </c>
      <c r="V59">
        <v>610.24959861822424</v>
      </c>
      <c r="W59">
        <v>609.4428266601285</v>
      </c>
      <c r="X59">
        <v>608.75327797799548</v>
      </c>
      <c r="Y59">
        <v>608.15140048544788</v>
      </c>
      <c r="Z59">
        <v>607.94355081126207</v>
      </c>
      <c r="AA59">
        <v>607.90414802942587</v>
      </c>
      <c r="AB59">
        <v>607.87065566486501</v>
      </c>
      <c r="AC59">
        <v>607.84504385667151</v>
      </c>
      <c r="AD59">
        <v>607.82534246575347</v>
      </c>
      <c r="AE59">
        <v>607.81253656165666</v>
      </c>
      <c r="AF59">
        <v>607.80564107483542</v>
      </c>
    </row>
    <row r="60" spans="2:32" x14ac:dyDescent="0.25">
      <c r="B60">
        <v>596.86096184512996</v>
      </c>
      <c r="C60">
        <v>596.86492441410917</v>
      </c>
      <c r="D60">
        <v>596.87483083655707</v>
      </c>
      <c r="E60">
        <v>596.89167175471846</v>
      </c>
      <c r="F60">
        <v>596.91643781083826</v>
      </c>
      <c r="G60">
        <v>596.94714772042687</v>
      </c>
      <c r="H60">
        <v>596.98380148348417</v>
      </c>
      <c r="I60">
        <v>597.02838038449977</v>
      </c>
      <c r="J60">
        <v>597.07989378122898</v>
      </c>
      <c r="K60">
        <v>597.13536974693727</v>
      </c>
      <c r="L60">
        <v>597.22254626447909</v>
      </c>
      <c r="M60">
        <v>597.27108773447389</v>
      </c>
      <c r="N60">
        <v>597.2740596612083</v>
      </c>
      <c r="O60">
        <v>597.21164919978628</v>
      </c>
      <c r="P60">
        <v>596.95011964716116</v>
      </c>
      <c r="Q60">
        <v>595.43740893936331</v>
      </c>
      <c r="R60">
        <v>594.09409805542487</v>
      </c>
      <c r="S60">
        <v>592.90235543493975</v>
      </c>
      <c r="T60">
        <v>591.84930272872555</v>
      </c>
      <c r="U60">
        <v>590.92305222984464</v>
      </c>
      <c r="V60">
        <v>590.11468815809405</v>
      </c>
      <c r="W60">
        <v>589.41529473327068</v>
      </c>
      <c r="X60">
        <v>588.81892810190573</v>
      </c>
      <c r="Y60">
        <v>588.29884092338978</v>
      </c>
      <c r="Z60">
        <v>588.11755339259275</v>
      </c>
      <c r="AA60">
        <v>588.08288091402505</v>
      </c>
      <c r="AB60">
        <v>588.05415228892605</v>
      </c>
      <c r="AC60">
        <v>588.03136751729585</v>
      </c>
      <c r="AD60">
        <v>588.01551724137926</v>
      </c>
      <c r="AE60">
        <v>588.00462017668644</v>
      </c>
      <c r="AF60">
        <v>588.00065760770724</v>
      </c>
    </row>
    <row r="61" spans="2:32" x14ac:dyDescent="0.25">
      <c r="B61">
        <v>596.05871133111202</v>
      </c>
      <c r="C61">
        <v>596.06168369341526</v>
      </c>
      <c r="D61">
        <v>596.07159156775936</v>
      </c>
      <c r="E61">
        <v>596.08942574157879</v>
      </c>
      <c r="F61">
        <v>596.11320464000482</v>
      </c>
      <c r="G61">
        <v>596.14391905047171</v>
      </c>
      <c r="H61">
        <v>596.18156897297945</v>
      </c>
      <c r="I61">
        <v>596.22615440752804</v>
      </c>
      <c r="J61">
        <v>596.2776753541176</v>
      </c>
      <c r="K61">
        <v>596.33415023787916</v>
      </c>
      <c r="L61">
        <v>596.4213395321076</v>
      </c>
      <c r="M61">
        <v>596.4698881163938</v>
      </c>
      <c r="N61">
        <v>596.47286047869704</v>
      </c>
      <c r="O61">
        <v>596.41044087032901</v>
      </c>
      <c r="P61">
        <v>596.14887298764359</v>
      </c>
      <c r="Q61">
        <v>594.63594057529281</v>
      </c>
      <c r="R61">
        <v>593.29144202679254</v>
      </c>
      <c r="S61">
        <v>592.09853395575772</v>
      </c>
      <c r="T61">
        <v>591.04433612554078</v>
      </c>
      <c r="U61">
        <v>590.11596829949463</v>
      </c>
      <c r="V61">
        <v>589.3045133907093</v>
      </c>
      <c r="W61">
        <v>588.60204509970958</v>
      </c>
      <c r="X61">
        <v>588.0016279144545</v>
      </c>
      <c r="Y61">
        <v>587.47849214908376</v>
      </c>
      <c r="Z61">
        <v>587.29519647371706</v>
      </c>
      <c r="AA61">
        <v>587.25952812607818</v>
      </c>
      <c r="AB61">
        <v>587.23079529048016</v>
      </c>
      <c r="AC61">
        <v>587.2080071794885</v>
      </c>
      <c r="AD61">
        <v>587.19116379310344</v>
      </c>
      <c r="AE61">
        <v>587.18026513132486</v>
      </c>
      <c r="AF61">
        <v>587.17432040671838</v>
      </c>
    </row>
    <row r="62" spans="2:32" x14ac:dyDescent="0.25">
      <c r="B62">
        <v>595.2580867952164</v>
      </c>
      <c r="C62">
        <v>595.26105715483243</v>
      </c>
      <c r="D62">
        <v>595.27194847342412</v>
      </c>
      <c r="E62">
        <v>595.28878051124786</v>
      </c>
      <c r="F62">
        <v>595.31254338817541</v>
      </c>
      <c r="G62">
        <v>595.34323710420676</v>
      </c>
      <c r="H62">
        <v>595.38086165934203</v>
      </c>
      <c r="I62">
        <v>595.4254170535811</v>
      </c>
      <c r="J62">
        <v>595.4769032869242</v>
      </c>
      <c r="K62">
        <v>595.53234999975518</v>
      </c>
      <c r="L62">
        <v>595.61948054848949</v>
      </c>
      <c r="M62">
        <v>595.66799642221656</v>
      </c>
      <c r="N62">
        <v>595.67096678183248</v>
      </c>
      <c r="O62">
        <v>595.60858922989769</v>
      </c>
      <c r="P62">
        <v>595.34620746382279</v>
      </c>
      <c r="Q62">
        <v>593.83231417956381</v>
      </c>
      <c r="R62">
        <v>592.48773139341358</v>
      </c>
      <c r="S62">
        <v>591.29265670793257</v>
      </c>
      <c r="T62">
        <v>590.23619880452884</v>
      </c>
      <c r="U62">
        <v>589.30647624473875</v>
      </c>
      <c r="V62">
        <v>588.49259770997037</v>
      </c>
      <c r="W62">
        <v>587.78763236112002</v>
      </c>
      <c r="X62">
        <v>587.18464935908355</v>
      </c>
      <c r="Y62">
        <v>586.65691546731773</v>
      </c>
      <c r="Z62">
        <v>586.4727531711294</v>
      </c>
      <c r="AA62">
        <v>586.43710885573807</v>
      </c>
      <c r="AB62">
        <v>586.4074052595787</v>
      </c>
      <c r="AC62">
        <v>586.38463250252312</v>
      </c>
      <c r="AD62">
        <v>586.36681034482751</v>
      </c>
      <c r="AE62">
        <v>586.35591902623571</v>
      </c>
      <c r="AF62">
        <v>586.34997830700388</v>
      </c>
    </row>
    <row r="63" spans="2:32" x14ac:dyDescent="0.25">
      <c r="B63">
        <v>593.3702760525448</v>
      </c>
      <c r="C63">
        <v>593.37324227607451</v>
      </c>
      <c r="D63">
        <v>593.38312968783987</v>
      </c>
      <c r="E63">
        <v>593.39993828784111</v>
      </c>
      <c r="F63">
        <v>593.423668076078</v>
      </c>
      <c r="G63">
        <v>593.45333031137409</v>
      </c>
      <c r="H63">
        <v>593.49090247608251</v>
      </c>
      <c r="I63">
        <v>593.53440708785024</v>
      </c>
      <c r="J63">
        <v>593.58483288785374</v>
      </c>
      <c r="K63">
        <v>593.64020239373986</v>
      </c>
      <c r="L63">
        <v>593.72622287609875</v>
      </c>
      <c r="M63">
        <v>593.77368245257264</v>
      </c>
      <c r="N63">
        <v>593.77565993492578</v>
      </c>
      <c r="O63">
        <v>593.71238049962722</v>
      </c>
      <c r="P63">
        <v>593.44739786431501</v>
      </c>
      <c r="Q63">
        <v>591.9277026759753</v>
      </c>
      <c r="R63">
        <v>590.5760934876472</v>
      </c>
      <c r="S63">
        <v>589.37477295815279</v>
      </c>
      <c r="T63">
        <v>588.30989871102076</v>
      </c>
      <c r="U63">
        <v>587.37059459330908</v>
      </c>
      <c r="V63">
        <v>586.54796193442905</v>
      </c>
      <c r="W63">
        <v>585.83211332261521</v>
      </c>
      <c r="X63">
        <v>585.21810505198471</v>
      </c>
      <c r="Y63">
        <v>584.67924111077127</v>
      </c>
      <c r="Z63">
        <v>584.49039154605236</v>
      </c>
      <c r="AA63">
        <v>584.45281938134383</v>
      </c>
      <c r="AB63">
        <v>584.42216840487117</v>
      </c>
      <c r="AC63">
        <v>584.39744987545771</v>
      </c>
      <c r="AD63">
        <v>584.37866379310344</v>
      </c>
      <c r="AE63">
        <v>584.36581015780848</v>
      </c>
      <c r="AF63">
        <v>584.35888896957283</v>
      </c>
    </row>
    <row r="64" spans="2:32" x14ac:dyDescent="0.25">
      <c r="B64">
        <v>590.9354088149488</v>
      </c>
      <c r="C64">
        <v>590.9383605599262</v>
      </c>
      <c r="D64">
        <v>590.94918362484327</v>
      </c>
      <c r="E64">
        <v>590.96591017971514</v>
      </c>
      <c r="F64">
        <v>590.9895241395343</v>
      </c>
      <c r="G64">
        <v>591.02002550430086</v>
      </c>
      <c r="H64">
        <v>591.0564303590221</v>
      </c>
      <c r="I64">
        <v>591.10070653368302</v>
      </c>
      <c r="J64">
        <v>591.15088619829885</v>
      </c>
      <c r="K64">
        <v>591.20598543787685</v>
      </c>
      <c r="L64">
        <v>591.2925699572138</v>
      </c>
      <c r="M64">
        <v>591.33979787685212</v>
      </c>
      <c r="N64">
        <v>591.34274962182963</v>
      </c>
      <c r="O64">
        <v>591.28076297730422</v>
      </c>
      <c r="P64">
        <v>591.01805767431574</v>
      </c>
      <c r="Q64">
        <v>589.50971599086597</v>
      </c>
      <c r="R64">
        <v>588.16863985613509</v>
      </c>
      <c r="S64">
        <v>586.97711880025906</v>
      </c>
      <c r="T64">
        <v>585.92137801334331</v>
      </c>
      <c r="U64">
        <v>584.99157834546304</v>
      </c>
      <c r="V64">
        <v>584.175912816709</v>
      </c>
      <c r="W64">
        <v>583.46847793712618</v>
      </c>
      <c r="X64">
        <v>582.8623863017674</v>
      </c>
      <c r="Y64">
        <v>582.33008829084349</v>
      </c>
      <c r="Z64">
        <v>582.14412835726728</v>
      </c>
      <c r="AA64">
        <v>582.10772350254604</v>
      </c>
      <c r="AB64">
        <v>582.07722213777947</v>
      </c>
      <c r="AC64">
        <v>582.05360817796031</v>
      </c>
      <c r="AD64">
        <v>582.03491379310344</v>
      </c>
      <c r="AE64">
        <v>582.02310681319386</v>
      </c>
      <c r="AF64">
        <v>582.01621940824646</v>
      </c>
    </row>
    <row r="65" spans="1:32" x14ac:dyDescent="0.25">
      <c r="B65">
        <v>590.02848506045757</v>
      </c>
      <c r="C65">
        <v>590.03143799340455</v>
      </c>
      <c r="D65">
        <v>590.04226541420996</v>
      </c>
      <c r="E65">
        <v>590.05899870090934</v>
      </c>
      <c r="F65">
        <v>590.08262216448486</v>
      </c>
      <c r="G65">
        <v>590.11412011591881</v>
      </c>
      <c r="H65">
        <v>590.15152393324672</v>
      </c>
      <c r="I65">
        <v>590.19581792745078</v>
      </c>
      <c r="J65">
        <v>590.24700209853097</v>
      </c>
      <c r="K65">
        <v>590.30409213550513</v>
      </c>
      <c r="L65">
        <v>590.39071150194866</v>
      </c>
      <c r="M65">
        <v>590.43992705106427</v>
      </c>
      <c r="N65">
        <v>590.44287998401126</v>
      </c>
      <c r="O65">
        <v>590.38086839212565</v>
      </c>
      <c r="P65">
        <v>590.12101029279518</v>
      </c>
      <c r="Q65">
        <v>588.61698311182181</v>
      </c>
      <c r="R65">
        <v>587.27930448685925</v>
      </c>
      <c r="S65">
        <v>586.09025682022593</v>
      </c>
      <c r="T65">
        <v>585.03704406915153</v>
      </c>
      <c r="U65">
        <v>584.10785450184869</v>
      </c>
      <c r="V65">
        <v>583.29382931947634</v>
      </c>
      <c r="W65">
        <v>582.58610972319377</v>
      </c>
      <c r="X65">
        <v>581.97878984710701</v>
      </c>
      <c r="Y65">
        <v>581.44627760567607</v>
      </c>
      <c r="Z65">
        <v>581.25925851903673</v>
      </c>
      <c r="AA65">
        <v>581.22283901269111</v>
      </c>
      <c r="AB65">
        <v>581.19232537223945</v>
      </c>
      <c r="AC65">
        <v>581.16870190866393</v>
      </c>
      <c r="AD65">
        <v>581.15</v>
      </c>
      <c r="AE65">
        <v>581.13818826821216</v>
      </c>
      <c r="AF65">
        <v>581.13228240231831</v>
      </c>
    </row>
    <row r="66" spans="1:32" x14ac:dyDescent="0.25">
      <c r="B66">
        <v>553.85307053051417</v>
      </c>
      <c r="C66">
        <v>553.85604262656159</v>
      </c>
      <c r="D66">
        <v>553.86396821602125</v>
      </c>
      <c r="E66">
        <v>553.87684729889338</v>
      </c>
      <c r="F66">
        <v>553.89467987517787</v>
      </c>
      <c r="G66">
        <v>553.91845664355719</v>
      </c>
      <c r="H66">
        <v>553.94619620666629</v>
      </c>
      <c r="I66">
        <v>553.97987996187021</v>
      </c>
      <c r="J66">
        <v>554.01851721048649</v>
      </c>
      <c r="K66">
        <v>554.06111725383266</v>
      </c>
      <c r="L66">
        <v>554.12947546292298</v>
      </c>
      <c r="M66">
        <v>554.16811271153927</v>
      </c>
      <c r="N66">
        <v>554.17009410890432</v>
      </c>
      <c r="O66">
        <v>554.11956847609827</v>
      </c>
      <c r="P66">
        <v>553.91449384882708</v>
      </c>
      <c r="Q66">
        <v>552.76032988375039</v>
      </c>
      <c r="R66">
        <v>551.73297535002973</v>
      </c>
      <c r="S66">
        <v>550.81955116479298</v>
      </c>
      <c r="T66">
        <v>550.01015034121554</v>
      </c>
      <c r="U66">
        <v>549.29486589247267</v>
      </c>
      <c r="V66">
        <v>548.66775362646968</v>
      </c>
      <c r="W66">
        <v>548.1228693511116</v>
      </c>
      <c r="X66">
        <v>547.65327817562115</v>
      </c>
      <c r="Y66">
        <v>547.24114752371406</v>
      </c>
      <c r="Z66">
        <v>547.09452411870859</v>
      </c>
      <c r="AA66">
        <v>547.06579385691691</v>
      </c>
      <c r="AB66">
        <v>547.04102638985512</v>
      </c>
      <c r="AC66">
        <v>547.02220311488816</v>
      </c>
      <c r="AD66">
        <v>547.00833333333355</v>
      </c>
      <c r="AE66">
        <v>546.99842634650884</v>
      </c>
      <c r="AF66">
        <v>546.99446355177895</v>
      </c>
    </row>
    <row r="67" spans="1:32" x14ac:dyDescent="0.25">
      <c r="B67">
        <v>523.58736824089397</v>
      </c>
      <c r="C67">
        <v>523.59017792459963</v>
      </c>
      <c r="D67">
        <v>523.5976704144814</v>
      </c>
      <c r="E67">
        <v>523.6098457105395</v>
      </c>
      <c r="F67">
        <v>523.62670381277371</v>
      </c>
      <c r="G67">
        <v>523.64918128241936</v>
      </c>
      <c r="H67">
        <v>523.6754049970059</v>
      </c>
      <c r="I67">
        <v>523.70724807900376</v>
      </c>
      <c r="J67">
        <v>523.74377396717784</v>
      </c>
      <c r="K67">
        <v>523.78404610029293</v>
      </c>
      <c r="L67">
        <v>523.84866882552399</v>
      </c>
      <c r="M67">
        <v>523.88519471369807</v>
      </c>
      <c r="N67">
        <v>523.88706783616863</v>
      </c>
      <c r="O67">
        <v>523.83930321317166</v>
      </c>
      <c r="P67">
        <v>523.64543503747836</v>
      </c>
      <c r="Q67">
        <v>522.55434119843164</v>
      </c>
      <c r="R67">
        <v>521.58312719749472</v>
      </c>
      <c r="S67">
        <v>520.7196177386096</v>
      </c>
      <c r="T67">
        <v>519.95444720942396</v>
      </c>
      <c r="U67">
        <v>519.27824999758548</v>
      </c>
      <c r="V67">
        <v>518.68540673568282</v>
      </c>
      <c r="W67">
        <v>518.17029805630455</v>
      </c>
      <c r="X67">
        <v>517.72636803080388</v>
      </c>
      <c r="Y67">
        <v>517.33675855694696</v>
      </c>
      <c r="Z67">
        <v>517.1981474941324</v>
      </c>
      <c r="AA67">
        <v>517.17098721831064</v>
      </c>
      <c r="AB67">
        <v>517.14757318742977</v>
      </c>
      <c r="AC67">
        <v>517.12977852396034</v>
      </c>
      <c r="AD67">
        <v>517.11666666666702</v>
      </c>
      <c r="AE67">
        <v>517.10730105431469</v>
      </c>
      <c r="AF67">
        <v>517.10355480937369</v>
      </c>
    </row>
    <row r="69" spans="1:32" x14ac:dyDescent="0.25">
      <c r="A69" t="s">
        <v>54</v>
      </c>
    </row>
    <row r="70" spans="1:32" x14ac:dyDescent="0.25">
      <c r="B70">
        <v>484.60247038394937</v>
      </c>
      <c r="C70">
        <v>484.60247038394937</v>
      </c>
      <c r="D70">
        <v>484.60247038394937</v>
      </c>
      <c r="E70">
        <v>484.60247038394937</v>
      </c>
      <c r="F70">
        <v>484.60247038394937</v>
      </c>
      <c r="G70">
        <v>484.60247038394937</v>
      </c>
      <c r="H70">
        <v>484.60247038394937</v>
      </c>
      <c r="I70">
        <v>484.60247038394937</v>
      </c>
      <c r="J70">
        <v>484.60247038394937</v>
      </c>
      <c r="K70">
        <v>484.60247038394937</v>
      </c>
      <c r="L70">
        <v>484.60247038394937</v>
      </c>
      <c r="M70">
        <v>484.60247038394937</v>
      </c>
      <c r="N70">
        <v>484.60247038394937</v>
      </c>
      <c r="O70">
        <v>484.60247038394937</v>
      </c>
      <c r="P70">
        <v>484.60247038394937</v>
      </c>
      <c r="Q70">
        <v>484.60247038394937</v>
      </c>
      <c r="R70">
        <v>484.60247038394937</v>
      </c>
      <c r="S70">
        <v>484.60247038394937</v>
      </c>
      <c r="T70">
        <v>484.60247038394937</v>
      </c>
      <c r="U70">
        <v>484.60247038394937</v>
      </c>
      <c r="V70">
        <v>484.60247038394937</v>
      </c>
      <c r="W70">
        <v>484.60247038394937</v>
      </c>
      <c r="X70">
        <v>484.60247038394937</v>
      </c>
      <c r="Y70">
        <v>484.60247038394937</v>
      </c>
      <c r="Z70">
        <v>484.60247038394937</v>
      </c>
      <c r="AA70">
        <v>484.60247038394937</v>
      </c>
      <c r="AB70">
        <v>484.60247038394937</v>
      </c>
      <c r="AC70">
        <v>484.60247038394937</v>
      </c>
      <c r="AD70">
        <v>484.60247038394937</v>
      </c>
      <c r="AE70">
        <v>484.60247038394937</v>
      </c>
      <c r="AF70">
        <v>484.60247038394937</v>
      </c>
    </row>
    <row r="71" spans="1:32" x14ac:dyDescent="0.25">
      <c r="B71">
        <v>487.90879960573352</v>
      </c>
      <c r="C71">
        <v>487.90879960573352</v>
      </c>
      <c r="D71">
        <v>487.90879960573352</v>
      </c>
      <c r="E71">
        <v>487.90879960573352</v>
      </c>
      <c r="F71">
        <v>487.90879960573352</v>
      </c>
      <c r="G71">
        <v>487.90879960573352</v>
      </c>
      <c r="H71">
        <v>487.90879960573352</v>
      </c>
      <c r="I71">
        <v>487.90879960573352</v>
      </c>
      <c r="J71">
        <v>487.90879960573352</v>
      </c>
      <c r="K71">
        <v>487.90879960573352</v>
      </c>
      <c r="L71">
        <v>487.90879960573352</v>
      </c>
      <c r="M71">
        <v>487.90879960573352</v>
      </c>
      <c r="N71">
        <v>487.90879960573352</v>
      </c>
      <c r="O71">
        <v>487.90879960573352</v>
      </c>
      <c r="P71">
        <v>487.90879960573352</v>
      </c>
      <c r="Q71">
        <v>487.90879960573352</v>
      </c>
      <c r="R71">
        <v>487.90879960573352</v>
      </c>
      <c r="S71">
        <v>487.90879960573352</v>
      </c>
      <c r="T71">
        <v>487.90879960573352</v>
      </c>
      <c r="U71">
        <v>487.90879960573352</v>
      </c>
      <c r="V71">
        <v>487.90879960573352</v>
      </c>
      <c r="W71">
        <v>487.90879960573352</v>
      </c>
      <c r="X71">
        <v>487.90879960573352</v>
      </c>
      <c r="Y71">
        <v>487.90879960573352</v>
      </c>
      <c r="Z71">
        <v>487.90879960573352</v>
      </c>
      <c r="AA71">
        <v>487.90879960573352</v>
      </c>
      <c r="AB71">
        <v>487.90879960573352</v>
      </c>
      <c r="AC71">
        <v>487.90879960573352</v>
      </c>
      <c r="AD71">
        <v>487.90879960573352</v>
      </c>
      <c r="AE71">
        <v>487.90879960573352</v>
      </c>
      <c r="AF71">
        <v>487.90879960573352</v>
      </c>
    </row>
    <row r="72" spans="1:32" x14ac:dyDescent="0.25">
      <c r="B72">
        <v>494.15287303663013</v>
      </c>
      <c r="C72">
        <v>494.15287303663013</v>
      </c>
      <c r="D72">
        <v>494.15287303663013</v>
      </c>
      <c r="E72">
        <v>494.15287303663013</v>
      </c>
      <c r="F72">
        <v>494.15287303663013</v>
      </c>
      <c r="G72">
        <v>494.15287303663013</v>
      </c>
      <c r="H72">
        <v>494.15287303663013</v>
      </c>
      <c r="I72">
        <v>494.15287303663013</v>
      </c>
      <c r="J72">
        <v>494.15287303663013</v>
      </c>
      <c r="K72">
        <v>494.15287303663013</v>
      </c>
      <c r="L72">
        <v>494.15287303663013</v>
      </c>
      <c r="M72">
        <v>494.15287303663013</v>
      </c>
      <c r="N72">
        <v>494.15287303663013</v>
      </c>
      <c r="O72">
        <v>494.15287303663013</v>
      </c>
      <c r="P72">
        <v>494.15287303663013</v>
      </c>
      <c r="Q72">
        <v>494.15287303663013</v>
      </c>
      <c r="R72">
        <v>494.15287303663013</v>
      </c>
      <c r="S72">
        <v>494.15287303663013</v>
      </c>
      <c r="T72">
        <v>494.15287303663013</v>
      </c>
      <c r="U72">
        <v>494.15287303663013</v>
      </c>
      <c r="V72">
        <v>494.15408813577028</v>
      </c>
      <c r="W72">
        <v>494.15408813577028</v>
      </c>
      <c r="X72">
        <v>494.15408813577028</v>
      </c>
      <c r="Y72">
        <v>494.15408813577028</v>
      </c>
      <c r="Z72">
        <v>494.15408813577028</v>
      </c>
      <c r="AA72">
        <v>494.15408813577028</v>
      </c>
      <c r="AB72">
        <v>494.15408813577028</v>
      </c>
      <c r="AC72">
        <v>494.15408813577028</v>
      </c>
      <c r="AD72">
        <v>494.15408813577028</v>
      </c>
      <c r="AE72">
        <v>494.15408813577028</v>
      </c>
      <c r="AF72">
        <v>494.15408813577028</v>
      </c>
    </row>
    <row r="73" spans="1:32" x14ac:dyDescent="0.25">
      <c r="B73">
        <v>503.86588790602656</v>
      </c>
      <c r="C73">
        <v>503.86588790602656</v>
      </c>
      <c r="D73">
        <v>503.86588790602656</v>
      </c>
      <c r="E73">
        <v>503.86588790602656</v>
      </c>
      <c r="F73">
        <v>503.86588790602656</v>
      </c>
      <c r="G73">
        <v>503.86712484812006</v>
      </c>
      <c r="H73">
        <v>503.86712484812006</v>
      </c>
      <c r="I73">
        <v>503.86712484812006</v>
      </c>
      <c r="J73">
        <v>503.86836179628676</v>
      </c>
      <c r="K73">
        <v>503.86836179628676</v>
      </c>
      <c r="L73">
        <v>503.86959875052656</v>
      </c>
      <c r="M73">
        <v>503.87083571083974</v>
      </c>
      <c r="N73">
        <v>503.87207267722619</v>
      </c>
      <c r="O73">
        <v>503.87207267722619</v>
      </c>
      <c r="P73">
        <v>503.87330964968584</v>
      </c>
      <c r="Q73">
        <v>503.87702060350563</v>
      </c>
      <c r="R73">
        <v>503.87949460308619</v>
      </c>
      <c r="S73">
        <v>503.88196862696128</v>
      </c>
      <c r="T73">
        <v>503.8844426751312</v>
      </c>
      <c r="U73">
        <v>503.88567970832679</v>
      </c>
      <c r="V73">
        <v>503.88691674759627</v>
      </c>
      <c r="W73">
        <v>503.88815379293953</v>
      </c>
      <c r="X73">
        <v>503.88939084435685</v>
      </c>
      <c r="Y73">
        <v>503.88939084435685</v>
      </c>
      <c r="Z73">
        <v>503.88939084435685</v>
      </c>
      <c r="AA73">
        <v>503.88939084435685</v>
      </c>
      <c r="AB73">
        <v>503.88939084435685</v>
      </c>
      <c r="AC73">
        <v>503.88939084435685</v>
      </c>
      <c r="AD73">
        <v>503.88939084435685</v>
      </c>
      <c r="AE73">
        <v>503.88939084435685</v>
      </c>
      <c r="AF73">
        <v>503.88939084435685</v>
      </c>
    </row>
    <row r="74" spans="1:32" x14ac:dyDescent="0.25">
      <c r="B74">
        <v>507.02341503290984</v>
      </c>
      <c r="C74">
        <v>507.02242237974082</v>
      </c>
      <c r="D74">
        <v>507.01745917219807</v>
      </c>
      <c r="E74">
        <v>507.00951824223807</v>
      </c>
      <c r="F74">
        <v>506.99859986968391</v>
      </c>
      <c r="G74">
        <v>506.9847044392568</v>
      </c>
      <c r="H74">
        <v>506.96684000500073</v>
      </c>
      <c r="I74">
        <v>506.94699211011118</v>
      </c>
      <c r="J74">
        <v>506.92317668756112</v>
      </c>
      <c r="K74">
        <v>506.89737917141542</v>
      </c>
      <c r="L74">
        <v>506.85471981022312</v>
      </c>
      <c r="M74">
        <v>506.82992115669106</v>
      </c>
      <c r="N74">
        <v>506.82992115669106</v>
      </c>
      <c r="O74">
        <v>506.86761606913331</v>
      </c>
      <c r="P74">
        <v>507.01051084487966</v>
      </c>
      <c r="Q74">
        <v>507.78393524329795</v>
      </c>
      <c r="R74">
        <v>508.47484928528672</v>
      </c>
      <c r="S74">
        <v>509.09457852795344</v>
      </c>
      <c r="T74">
        <v>509.64861301803091</v>
      </c>
      <c r="U74">
        <v>510.14254807118715</v>
      </c>
      <c r="V74">
        <v>510.58005708293359</v>
      </c>
      <c r="W74">
        <v>510.96689602578027</v>
      </c>
      <c r="X74">
        <v>511.30384228485002</v>
      </c>
      <c r="Y74">
        <v>511.60585700006777</v>
      </c>
      <c r="Z74">
        <v>511.71604476948664</v>
      </c>
      <c r="AA74">
        <v>511.73930146429791</v>
      </c>
      <c r="AB74">
        <v>511.7595263955875</v>
      </c>
      <c r="AC74">
        <v>511.77570749168882</v>
      </c>
      <c r="AD74">
        <v>511.78784398528569</v>
      </c>
      <c r="AE74">
        <v>511.7777300007794</v>
      </c>
      <c r="AF74">
        <v>511.77267300852623</v>
      </c>
    </row>
    <row r="75" spans="1:32" x14ac:dyDescent="0.25">
      <c r="B75">
        <v>508.51829994872975</v>
      </c>
      <c r="C75">
        <v>508.514904739575</v>
      </c>
      <c r="D75">
        <v>508.50641691503608</v>
      </c>
      <c r="E75">
        <v>508.49113954487962</v>
      </c>
      <c r="F75">
        <v>508.47077114590792</v>
      </c>
      <c r="G75">
        <v>508.44361581879417</v>
      </c>
      <c r="H75">
        <v>508.41137263486917</v>
      </c>
      <c r="I75">
        <v>508.3723468832597</v>
      </c>
      <c r="J75">
        <v>508.32823803001088</v>
      </c>
      <c r="K75">
        <v>508.27904872273496</v>
      </c>
      <c r="L75">
        <v>508.20358708785835</v>
      </c>
      <c r="M75">
        <v>508.16120274017499</v>
      </c>
      <c r="N75">
        <v>508.1586599041305</v>
      </c>
      <c r="O75">
        <v>508.2112170213212</v>
      </c>
      <c r="P75">
        <v>508.43597890563689</v>
      </c>
      <c r="Q75">
        <v>509.73585237303797</v>
      </c>
      <c r="R75">
        <v>510.89926789878359</v>
      </c>
      <c r="S75">
        <v>511.93893392368955</v>
      </c>
      <c r="T75">
        <v>512.86711987095339</v>
      </c>
      <c r="U75">
        <v>513.69125076616365</v>
      </c>
      <c r="V75">
        <v>514.41899268754958</v>
      </c>
      <c r="W75">
        <v>515.05735158165385</v>
      </c>
      <c r="X75">
        <v>515.61088986890888</v>
      </c>
      <c r="Y75">
        <v>516.10178647315422</v>
      </c>
      <c r="Z75">
        <v>516.27495855654695</v>
      </c>
      <c r="AA75">
        <v>516.30908190968694</v>
      </c>
      <c r="AB75">
        <v>516.33883415457387</v>
      </c>
      <c r="AC75">
        <v>516.36158818499791</v>
      </c>
      <c r="AD75">
        <v>516.37996790443026</v>
      </c>
      <c r="AE75">
        <v>516.36683906610699</v>
      </c>
      <c r="AF75">
        <v>516.35896176311303</v>
      </c>
    </row>
    <row r="76" spans="1:32" x14ac:dyDescent="0.25">
      <c r="B76">
        <v>513.83148994051146</v>
      </c>
      <c r="C76">
        <v>513.82892432788333</v>
      </c>
      <c r="D76">
        <v>513.82037247082451</v>
      </c>
      <c r="E76">
        <v>513.80497984545048</v>
      </c>
      <c r="F76">
        <v>513.78445777949014</v>
      </c>
      <c r="G76">
        <v>513.75880750227202</v>
      </c>
      <c r="H76">
        <v>513.72632082755399</v>
      </c>
      <c r="I76">
        <v>513.68785507841631</v>
      </c>
      <c r="J76">
        <v>513.64426752572228</v>
      </c>
      <c r="K76">
        <v>513.59641520309856</v>
      </c>
      <c r="L76">
        <v>513.52209088504389</v>
      </c>
      <c r="M76">
        <v>513.48023953116285</v>
      </c>
      <c r="N76">
        <v>513.47853145753641</v>
      </c>
      <c r="O76">
        <v>513.53234123617335</v>
      </c>
      <c r="P76">
        <v>513.76051744107315</v>
      </c>
      <c r="Q76">
        <v>515.07626085715731</v>
      </c>
      <c r="R76">
        <v>516.25282400067852</v>
      </c>
      <c r="S76">
        <v>517.30472053076744</v>
      </c>
      <c r="T76">
        <v>518.24170158280549</v>
      </c>
      <c r="U76">
        <v>519.07296699166852</v>
      </c>
      <c r="V76">
        <v>519.80710968161952</v>
      </c>
      <c r="W76">
        <v>520.45031276077077</v>
      </c>
      <c r="X76">
        <v>521.00716862345644</v>
      </c>
      <c r="Y76">
        <v>521.50090166218638</v>
      </c>
      <c r="Z76">
        <v>521.67450235977401</v>
      </c>
      <c r="AA76">
        <v>521.70888371687852</v>
      </c>
      <c r="AB76">
        <v>521.73797917430295</v>
      </c>
      <c r="AC76">
        <v>521.76178696251407</v>
      </c>
      <c r="AD76">
        <v>521.78030563334437</v>
      </c>
      <c r="AE76">
        <v>521.76707754184031</v>
      </c>
      <c r="AF76">
        <v>521.75914068693783</v>
      </c>
    </row>
    <row r="77" spans="1:32" x14ac:dyDescent="0.25">
      <c r="B77">
        <v>521.54243448617228</v>
      </c>
      <c r="C77">
        <v>521.53983075337146</v>
      </c>
      <c r="D77">
        <v>521.53115183179284</v>
      </c>
      <c r="E77">
        <v>521.51553050083419</v>
      </c>
      <c r="F77">
        <v>521.49470351519585</v>
      </c>
      <c r="G77">
        <v>521.46780445394973</v>
      </c>
      <c r="H77">
        <v>521.43570275511115</v>
      </c>
      <c r="I77">
        <v>521.39666547463366</v>
      </c>
      <c r="J77">
        <v>521.35243028884418</v>
      </c>
      <c r="K77">
        <v>521.30386696500409</v>
      </c>
      <c r="L77">
        <v>521.22757144681032</v>
      </c>
      <c r="M77">
        <v>521.18596512172917</v>
      </c>
      <c r="N77">
        <v>521.18336494695711</v>
      </c>
      <c r="O77">
        <v>521.23884096973006</v>
      </c>
      <c r="P77">
        <v>521.46953979351645</v>
      </c>
      <c r="Q77">
        <v>522.80395566176412</v>
      </c>
      <c r="R77">
        <v>523.99711498735792</v>
      </c>
      <c r="S77">
        <v>525.06374852873216</v>
      </c>
      <c r="T77">
        <v>526.01287073972571</v>
      </c>
      <c r="U77">
        <v>526.85646786151165</v>
      </c>
      <c r="V77">
        <v>527.59972471540914</v>
      </c>
      <c r="W77">
        <v>528.25068386726696</v>
      </c>
      <c r="X77">
        <v>528.81400769900631</v>
      </c>
      <c r="Y77">
        <v>529.31416028418562</v>
      </c>
      <c r="Z77">
        <v>529.49033184459336</v>
      </c>
      <c r="AA77">
        <v>529.5252223548398</v>
      </c>
      <c r="AB77">
        <v>529.55474868596264</v>
      </c>
      <c r="AC77">
        <v>529.57890904252963</v>
      </c>
      <c r="AD77">
        <v>529.5968070243315</v>
      </c>
      <c r="AE77">
        <v>529.58338308431144</v>
      </c>
      <c r="AF77">
        <v>529.57532872029947</v>
      </c>
    </row>
    <row r="78" spans="1:32" x14ac:dyDescent="0.25">
      <c r="B78">
        <v>520.95942843809473</v>
      </c>
      <c r="C78">
        <v>520.95682526793382</v>
      </c>
      <c r="D78">
        <v>520.94728053324991</v>
      </c>
      <c r="E78">
        <v>520.93253026756304</v>
      </c>
      <c r="F78">
        <v>520.91170778501908</v>
      </c>
      <c r="G78">
        <v>520.88568202258557</v>
      </c>
      <c r="H78">
        <v>520.85271978989931</v>
      </c>
      <c r="I78">
        <v>520.81455820560461</v>
      </c>
      <c r="J78">
        <v>520.77033245681014</v>
      </c>
      <c r="K78">
        <v>520.72177950112984</v>
      </c>
      <c r="L78">
        <v>520.64723365866246</v>
      </c>
      <c r="M78">
        <v>520.60476940887884</v>
      </c>
      <c r="N78">
        <v>520.60390286366032</v>
      </c>
      <c r="O78">
        <v>520.65850084687781</v>
      </c>
      <c r="P78">
        <v>520.89088696702231</v>
      </c>
      <c r="Q78">
        <v>522.22852729901604</v>
      </c>
      <c r="R78">
        <v>523.42497618624839</v>
      </c>
      <c r="S78">
        <v>524.49407533838132</v>
      </c>
      <c r="T78">
        <v>525.44747023109107</v>
      </c>
      <c r="U78">
        <v>526.29361566084322</v>
      </c>
      <c r="V78">
        <v>527.0412270917484</v>
      </c>
      <c r="W78">
        <v>527.69568484014985</v>
      </c>
      <c r="X78">
        <v>528.26342443766964</v>
      </c>
      <c r="Y78">
        <v>528.76712189413752</v>
      </c>
      <c r="Z78">
        <v>528.9450742594986</v>
      </c>
      <c r="AA78">
        <v>528.9808580377013</v>
      </c>
      <c r="AB78">
        <v>529.01038329976336</v>
      </c>
      <c r="AC78">
        <v>529.03543762207755</v>
      </c>
      <c r="AD78">
        <v>529.05422992126944</v>
      </c>
      <c r="AE78">
        <v>529.03991147042859</v>
      </c>
      <c r="AF78">
        <v>529.03096243865309</v>
      </c>
    </row>
    <row r="79" spans="1:32" x14ac:dyDescent="0.25">
      <c r="B79">
        <v>526.33461657936891</v>
      </c>
      <c r="C79">
        <v>526.33198921516328</v>
      </c>
      <c r="D79">
        <v>526.32323152391814</v>
      </c>
      <c r="E79">
        <v>526.30834411763783</v>
      </c>
      <c r="F79">
        <v>526.28645240299352</v>
      </c>
      <c r="G79">
        <v>526.26018474923808</v>
      </c>
      <c r="H79">
        <v>526.22691615175654</v>
      </c>
      <c r="I79">
        <v>526.18752456792822</v>
      </c>
      <c r="J79">
        <v>526.14288790167257</v>
      </c>
      <c r="K79">
        <v>526.09300882398975</v>
      </c>
      <c r="L79">
        <v>526.01689583081486</v>
      </c>
      <c r="M79">
        <v>525.97403728757331</v>
      </c>
      <c r="N79">
        <v>525.97228810762579</v>
      </c>
      <c r="O79">
        <v>526.02739286531505</v>
      </c>
      <c r="P79">
        <v>526.26018474923808</v>
      </c>
      <c r="Q79">
        <v>527.60582687939711</v>
      </c>
      <c r="R79">
        <v>528.8080381939676</v>
      </c>
      <c r="S79">
        <v>529.88078612850404</v>
      </c>
      <c r="T79">
        <v>530.83671353230761</v>
      </c>
      <c r="U79">
        <v>531.6825746071604</v>
      </c>
      <c r="V79">
        <v>532.42895025851726</v>
      </c>
      <c r="W79">
        <v>533.07948270068721</v>
      </c>
      <c r="X79">
        <v>533.64156376779101</v>
      </c>
      <c r="Y79">
        <v>534.13898042297467</v>
      </c>
      <c r="Z79">
        <v>534.31311488966458</v>
      </c>
      <c r="AA79">
        <v>534.34831647400813</v>
      </c>
      <c r="AB79">
        <v>534.37720328968953</v>
      </c>
      <c r="AC79">
        <v>534.40067612725875</v>
      </c>
      <c r="AD79">
        <v>534.41783065883033</v>
      </c>
      <c r="AE79">
        <v>534.40519007191619</v>
      </c>
      <c r="AF79">
        <v>534.39706398032854</v>
      </c>
    </row>
    <row r="80" spans="1:32" x14ac:dyDescent="0.25">
      <c r="B80">
        <v>521.12550232686419</v>
      </c>
      <c r="C80">
        <v>521.12290252723665</v>
      </c>
      <c r="D80">
        <v>521.11337015052834</v>
      </c>
      <c r="E80">
        <v>521.09863898153242</v>
      </c>
      <c r="F80">
        <v>521.07784345489108</v>
      </c>
      <c r="G80">
        <v>521.05185138053525</v>
      </c>
      <c r="H80">
        <v>521.01893180856928</v>
      </c>
      <c r="I80">
        <v>520.97995348413349</v>
      </c>
      <c r="J80">
        <v>520.93578509950135</v>
      </c>
      <c r="K80">
        <v>520.88729510675591</v>
      </c>
      <c r="L80">
        <v>520.8119803428948</v>
      </c>
      <c r="M80">
        <v>520.77043669192813</v>
      </c>
      <c r="N80">
        <v>520.76784043379962</v>
      </c>
      <c r="O80">
        <v>520.82323288904286</v>
      </c>
      <c r="P80">
        <v>521.05358410481961</v>
      </c>
      <c r="Q80">
        <v>522.38598648794721</v>
      </c>
      <c r="R80">
        <v>523.57646659255329</v>
      </c>
      <c r="S80">
        <v>524.63884519933561</v>
      </c>
      <c r="T80">
        <v>525.5847508054494</v>
      </c>
      <c r="U80">
        <v>526.42174230502189</v>
      </c>
      <c r="V80">
        <v>527.15940345800323</v>
      </c>
      <c r="W80">
        <v>527.80222122704765</v>
      </c>
      <c r="X80">
        <v>528.35751119139786</v>
      </c>
      <c r="Y80">
        <v>528.84702667440911</v>
      </c>
      <c r="Z80">
        <v>529.0193305528162</v>
      </c>
      <c r="AA80">
        <v>529.05326889904654</v>
      </c>
      <c r="AB80">
        <v>529.08185193667589</v>
      </c>
      <c r="AC80">
        <v>529.1050779289975</v>
      </c>
      <c r="AD80">
        <v>529.12205205915222</v>
      </c>
      <c r="AE80">
        <v>529.10954440411092</v>
      </c>
      <c r="AF80">
        <v>529.10239717265881</v>
      </c>
    </row>
    <row r="81" spans="2:32" x14ac:dyDescent="0.25">
      <c r="B81">
        <v>542.44499646375868</v>
      </c>
      <c r="C81">
        <v>542.44234157118149</v>
      </c>
      <c r="D81">
        <v>542.43260718740078</v>
      </c>
      <c r="E81">
        <v>542.41579407466497</v>
      </c>
      <c r="F81">
        <v>542.39367314578942</v>
      </c>
      <c r="G81">
        <v>542.36447628224141</v>
      </c>
      <c r="H81">
        <v>542.32820576957658</v>
      </c>
      <c r="I81">
        <v>542.28663334455428</v>
      </c>
      <c r="J81">
        <v>542.23799285446978</v>
      </c>
      <c r="K81">
        <v>542.18405633347402</v>
      </c>
      <c r="L81">
        <v>542.10272974160648</v>
      </c>
      <c r="M81">
        <v>542.05765703244685</v>
      </c>
      <c r="N81">
        <v>542.0550059300233</v>
      </c>
      <c r="O81">
        <v>542.11422006242447</v>
      </c>
      <c r="P81">
        <v>542.36359157786956</v>
      </c>
      <c r="Q81">
        <v>543.81750677117964</v>
      </c>
      <c r="R81">
        <v>545.11564103091337</v>
      </c>
      <c r="S81">
        <v>546.27455260096679</v>
      </c>
      <c r="T81">
        <v>547.30413615277837</v>
      </c>
      <c r="U81">
        <v>548.21555470954206</v>
      </c>
      <c r="V81">
        <v>549.01757939428057</v>
      </c>
      <c r="W81">
        <v>549.71559809744713</v>
      </c>
      <c r="X81">
        <v>550.31609478927317</v>
      </c>
      <c r="Y81">
        <v>550.84488808520541</v>
      </c>
      <c r="Z81">
        <v>551.02929270133086</v>
      </c>
      <c r="AA81">
        <v>551.06582311278669</v>
      </c>
      <c r="AB81">
        <v>551.09596434872765</v>
      </c>
      <c r="AC81">
        <v>551.11971431155416</v>
      </c>
      <c r="AD81">
        <v>551.13889846829704</v>
      </c>
      <c r="AE81">
        <v>551.12610858527557</v>
      </c>
      <c r="AF81">
        <v>551.11971364376495</v>
      </c>
    </row>
    <row r="82" spans="2:32" x14ac:dyDescent="0.25">
      <c r="B82">
        <v>560.66467297261534</v>
      </c>
      <c r="C82">
        <v>560.66122277624595</v>
      </c>
      <c r="D82">
        <v>560.64914742334474</v>
      </c>
      <c r="E82">
        <v>560.63017291966685</v>
      </c>
      <c r="F82">
        <v>560.60257593418135</v>
      </c>
      <c r="G82">
        <v>560.568083522758</v>
      </c>
      <c r="H82">
        <v>560.52583610272575</v>
      </c>
      <c r="I82">
        <v>560.4758371815941</v>
      </c>
      <c r="J82">
        <v>560.41809090940023</v>
      </c>
      <c r="K82">
        <v>560.35432527206228</v>
      </c>
      <c r="L82">
        <v>560.25956532620739</v>
      </c>
      <c r="M82">
        <v>560.20875274092475</v>
      </c>
      <c r="N82">
        <v>560.20703044191987</v>
      </c>
      <c r="O82">
        <v>560.27420795126625</v>
      </c>
      <c r="P82">
        <v>560.56549676300483</v>
      </c>
      <c r="Q82">
        <v>562.29965477664405</v>
      </c>
      <c r="R82">
        <v>563.85083943788129</v>
      </c>
      <c r="S82">
        <v>565.23521673638049</v>
      </c>
      <c r="T82">
        <v>566.4669933264081</v>
      </c>
      <c r="U82">
        <v>567.55827000913348</v>
      </c>
      <c r="V82">
        <v>568.51803320858244</v>
      </c>
      <c r="W82">
        <v>569.35471087476776</v>
      </c>
      <c r="X82">
        <v>570.07522702368283</v>
      </c>
      <c r="Y82">
        <v>570.70996917390403</v>
      </c>
      <c r="Z82">
        <v>570.92991386043445</v>
      </c>
      <c r="AA82">
        <v>570.97195510302799</v>
      </c>
      <c r="AB82">
        <v>571.00684509013149</v>
      </c>
      <c r="AC82">
        <v>571.03637071754235</v>
      </c>
      <c r="AD82">
        <v>571.05874064998693</v>
      </c>
      <c r="AE82">
        <v>571.04263366767225</v>
      </c>
      <c r="AF82">
        <v>571.03279051181335</v>
      </c>
    </row>
    <row r="83" spans="2:32" x14ac:dyDescent="0.25">
      <c r="B83">
        <v>557.84103086794516</v>
      </c>
      <c r="C83">
        <v>557.83675188274583</v>
      </c>
      <c r="D83">
        <v>557.82562682843968</v>
      </c>
      <c r="E83">
        <v>557.80594512704181</v>
      </c>
      <c r="F83">
        <v>557.77941981384595</v>
      </c>
      <c r="G83">
        <v>557.74519733067234</v>
      </c>
      <c r="H83">
        <v>557.70328051139302</v>
      </c>
      <c r="I83">
        <v>557.65367282631632</v>
      </c>
      <c r="J83">
        <v>557.59637838146898</v>
      </c>
      <c r="K83">
        <v>557.53396649107196</v>
      </c>
      <c r="L83">
        <v>557.43994756070845</v>
      </c>
      <c r="M83">
        <v>557.38953228924663</v>
      </c>
      <c r="N83">
        <v>557.38782345679499</v>
      </c>
      <c r="O83">
        <v>557.45447568738382</v>
      </c>
      <c r="P83">
        <v>557.74348631674832</v>
      </c>
      <c r="Q83">
        <v>559.46320319434938</v>
      </c>
      <c r="R83">
        <v>560.99961379119907</v>
      </c>
      <c r="S83">
        <v>562.37048093399449</v>
      </c>
      <c r="T83">
        <v>563.58816321765346</v>
      </c>
      <c r="U83">
        <v>564.66465515306163</v>
      </c>
      <c r="V83">
        <v>565.61062450903671</v>
      </c>
      <c r="W83">
        <v>566.43356155705703</v>
      </c>
      <c r="X83">
        <v>567.14033903991299</v>
      </c>
      <c r="Y83">
        <v>567.76021777630388</v>
      </c>
      <c r="Z83">
        <v>567.97483403505612</v>
      </c>
      <c r="AA83">
        <v>568.01564721426939</v>
      </c>
      <c r="AB83">
        <v>568.0493668735736</v>
      </c>
      <c r="AC83">
        <v>568.07687798200425</v>
      </c>
      <c r="AD83">
        <v>568.09817873485326</v>
      </c>
      <c r="AE83">
        <v>568.08309013584062</v>
      </c>
      <c r="AF83">
        <v>568.07421448936259</v>
      </c>
    </row>
    <row r="84" spans="2:32" x14ac:dyDescent="0.25">
      <c r="B84">
        <v>579.99023945814383</v>
      </c>
      <c r="C84">
        <v>579.98668740288122</v>
      </c>
      <c r="D84">
        <v>579.97425555207963</v>
      </c>
      <c r="E84">
        <v>579.9547208632672</v>
      </c>
      <c r="F84">
        <v>579.92719694429798</v>
      </c>
      <c r="G84">
        <v>579.89257378906075</v>
      </c>
      <c r="H84">
        <v>579.84907876143029</v>
      </c>
      <c r="I84">
        <v>579.79760328282691</v>
      </c>
      <c r="J84">
        <v>579.73903885428706</v>
      </c>
      <c r="K84">
        <v>579.67427682516859</v>
      </c>
      <c r="L84">
        <v>579.57849104153433</v>
      </c>
      <c r="M84">
        <v>579.52617699172572</v>
      </c>
      <c r="N84">
        <v>579.52529039430533</v>
      </c>
      <c r="O84">
        <v>579.59533994950607</v>
      </c>
      <c r="P84">
        <v>579.89878789711224</v>
      </c>
      <c r="Q84">
        <v>581.70294318504693</v>
      </c>
      <c r="R84">
        <v>583.31439056124918</v>
      </c>
      <c r="S84">
        <v>584.75239633413332</v>
      </c>
      <c r="T84">
        <v>586.03064548174575</v>
      </c>
      <c r="U84">
        <v>587.16246627422856</v>
      </c>
      <c r="V84">
        <v>588.15617351926608</v>
      </c>
      <c r="W84">
        <v>589.02041643690222</v>
      </c>
      <c r="X84">
        <v>589.76413834697962</v>
      </c>
      <c r="Y84">
        <v>590.41770268194705</v>
      </c>
      <c r="Z84">
        <v>590.64416784801119</v>
      </c>
      <c r="AA84">
        <v>590.68745535134633</v>
      </c>
      <c r="AB84">
        <v>590.72337958618778</v>
      </c>
      <c r="AC84">
        <v>590.75285914520134</v>
      </c>
      <c r="AD84">
        <v>590.77589209801931</v>
      </c>
      <c r="AE84">
        <v>590.75930772540505</v>
      </c>
      <c r="AF84">
        <v>590.74917283102957</v>
      </c>
    </row>
    <row r="85" spans="2:32" x14ac:dyDescent="0.25">
      <c r="B85">
        <v>605.99194995561936</v>
      </c>
      <c r="C85">
        <v>605.98698015385389</v>
      </c>
      <c r="D85">
        <v>605.97207123764008</v>
      </c>
      <c r="E85">
        <v>605.94639649041051</v>
      </c>
      <c r="F85">
        <v>605.91078673307914</v>
      </c>
      <c r="G85">
        <v>605.86441750933818</v>
      </c>
      <c r="H85">
        <v>605.80894936949414</v>
      </c>
      <c r="I85">
        <v>605.74273205690986</v>
      </c>
      <c r="J85">
        <v>605.66660004068399</v>
      </c>
      <c r="K85">
        <v>605.5822151725323</v>
      </c>
      <c r="L85">
        <v>605.46395047993838</v>
      </c>
      <c r="M85">
        <v>605.40359540221891</v>
      </c>
      <c r="N85">
        <v>605.40276870387811</v>
      </c>
      <c r="O85">
        <v>605.48627663958962</v>
      </c>
      <c r="P85">
        <v>605.8611056934991</v>
      </c>
      <c r="Q85">
        <v>608.19744641385637</v>
      </c>
      <c r="R85">
        <v>610.28377217042225</v>
      </c>
      <c r="S85">
        <v>612.14263621416387</v>
      </c>
      <c r="T85">
        <v>613.79268946411923</v>
      </c>
      <c r="U85">
        <v>615.24838961551347</v>
      </c>
      <c r="V85">
        <v>616.5231948605358</v>
      </c>
      <c r="W85">
        <v>617.62857846251018</v>
      </c>
      <c r="X85">
        <v>618.57304504443221</v>
      </c>
      <c r="Y85">
        <v>619.39663378373018</v>
      </c>
      <c r="Z85">
        <v>619.67367190353002</v>
      </c>
      <c r="AA85">
        <v>619.72391159445533</v>
      </c>
      <c r="AB85">
        <v>619.76636181996707</v>
      </c>
      <c r="AC85">
        <v>619.80101937693632</v>
      </c>
      <c r="AD85">
        <v>619.82788164975091</v>
      </c>
      <c r="AE85">
        <v>619.80881727508461</v>
      </c>
      <c r="AF85">
        <v>619.79668540029695</v>
      </c>
    </row>
    <row r="86" spans="2:32" x14ac:dyDescent="0.25">
      <c r="B86">
        <v>609.08379308644294</v>
      </c>
      <c r="C86">
        <v>609.07881020811726</v>
      </c>
      <c r="D86">
        <v>609.06386206230422</v>
      </c>
      <c r="E86">
        <v>609.03811975327346</v>
      </c>
      <c r="F86">
        <v>609.00241628178685</v>
      </c>
      <c r="G86">
        <v>608.95758529299076</v>
      </c>
      <c r="H86">
        <v>608.90114084336676</v>
      </c>
      <c r="I86">
        <v>608.83557881213255</v>
      </c>
      <c r="J86">
        <v>608.76007548740483</v>
      </c>
      <c r="K86">
        <v>608.6762970176411</v>
      </c>
      <c r="L86">
        <v>608.55854845908163</v>
      </c>
      <c r="M86">
        <v>608.49803347766533</v>
      </c>
      <c r="N86">
        <v>608.49803347766533</v>
      </c>
      <c r="O86">
        <v>608.58176287869776</v>
      </c>
      <c r="P86">
        <v>608.95841543650431</v>
      </c>
      <c r="Q86">
        <v>611.30427476777822</v>
      </c>
      <c r="R86">
        <v>613.39778255807869</v>
      </c>
      <c r="S86">
        <v>615.26152530067907</v>
      </c>
      <c r="T86">
        <v>616.91418187391423</v>
      </c>
      <c r="U86">
        <v>618.37108761371019</v>
      </c>
      <c r="V86">
        <v>619.64573467011007</v>
      </c>
      <c r="W86">
        <v>620.74876373266557</v>
      </c>
      <c r="X86">
        <v>621.68956049789597</v>
      </c>
      <c r="Y86">
        <v>622.50653345125886</v>
      </c>
      <c r="Z86">
        <v>622.78165048601397</v>
      </c>
      <c r="AA86">
        <v>622.83114527571206</v>
      </c>
      <c r="AB86">
        <v>622.87283120090876</v>
      </c>
      <c r="AC86">
        <v>622.90670512410668</v>
      </c>
      <c r="AD86">
        <v>622.93363317857438</v>
      </c>
      <c r="AE86">
        <v>622.91539080471182</v>
      </c>
      <c r="AF86">
        <v>622.90322922213693</v>
      </c>
    </row>
    <row r="87" spans="2:32" x14ac:dyDescent="0.25">
      <c r="B87">
        <v>638.37818530603249</v>
      </c>
      <c r="C87">
        <v>638.37227251201057</v>
      </c>
      <c r="D87">
        <v>638.35537941832808</v>
      </c>
      <c r="E87">
        <v>638.32750776833996</v>
      </c>
      <c r="F87">
        <v>638.28866043807773</v>
      </c>
      <c r="G87">
        <v>638.23799711265565</v>
      </c>
      <c r="H87">
        <v>638.17636757766218</v>
      </c>
      <c r="I87">
        <v>638.10377818847076</v>
      </c>
      <c r="J87">
        <v>638.02023642829761</v>
      </c>
      <c r="K87">
        <v>637.92743790233385</v>
      </c>
      <c r="L87">
        <v>637.80009478833585</v>
      </c>
      <c r="M87">
        <v>637.73517780425004</v>
      </c>
      <c r="N87">
        <v>637.73517780425004</v>
      </c>
      <c r="O87">
        <v>637.82539069760651</v>
      </c>
      <c r="P87">
        <v>638.23461984358767</v>
      </c>
      <c r="Q87">
        <v>640.81850389494718</v>
      </c>
      <c r="R87">
        <v>643.12405812164434</v>
      </c>
      <c r="S87">
        <v>645.17609954332647</v>
      </c>
      <c r="T87">
        <v>646.99390402072254</v>
      </c>
      <c r="U87">
        <v>648.59345149540366</v>
      </c>
      <c r="V87">
        <v>649.99069087423982</v>
      </c>
      <c r="W87">
        <v>651.1978964053327</v>
      </c>
      <c r="X87">
        <v>652.22525986830522</v>
      </c>
      <c r="Y87">
        <v>653.11437701557372</v>
      </c>
      <c r="Z87">
        <v>653.41069836924066</v>
      </c>
      <c r="AA87">
        <v>653.46379924476264</v>
      </c>
      <c r="AB87">
        <v>653.50805656772309</v>
      </c>
      <c r="AC87">
        <v>653.54346674262149</v>
      </c>
      <c r="AD87">
        <v>653.57179764557623</v>
      </c>
      <c r="AE87">
        <v>653.55231930545153</v>
      </c>
      <c r="AF87">
        <v>653.53992399809965</v>
      </c>
    </row>
    <row r="88" spans="2:32" x14ac:dyDescent="0.25">
      <c r="B88">
        <v>652.17767166816407</v>
      </c>
      <c r="C88">
        <v>652.17119245179993</v>
      </c>
      <c r="D88">
        <v>652.15256542184704</v>
      </c>
      <c r="E88">
        <v>652.12098288968707</v>
      </c>
      <c r="F88">
        <v>652.0772582794441</v>
      </c>
      <c r="G88">
        <v>652.02058695518861</v>
      </c>
      <c r="H88">
        <v>651.95097566906395</v>
      </c>
      <c r="I88">
        <v>651.86924185576231</v>
      </c>
      <c r="J88">
        <v>651.77539463871165</v>
      </c>
      <c r="K88">
        <v>651.67025313854788</v>
      </c>
      <c r="L88">
        <v>651.53200327248999</v>
      </c>
      <c r="M88">
        <v>651.46249626645579</v>
      </c>
      <c r="N88">
        <v>651.46411254002055</v>
      </c>
      <c r="O88">
        <v>651.56191201300021</v>
      </c>
      <c r="P88">
        <v>652.01815840427685</v>
      </c>
      <c r="Q88">
        <v>654.96754693125024</v>
      </c>
      <c r="R88">
        <v>657.60183517229962</v>
      </c>
      <c r="S88">
        <v>659.947086996287</v>
      </c>
      <c r="T88">
        <v>662.02525697811768</v>
      </c>
      <c r="U88">
        <v>663.85547083333267</v>
      </c>
      <c r="V88">
        <v>665.45458339439801</v>
      </c>
      <c r="W88">
        <v>666.83611316389704</v>
      </c>
      <c r="X88">
        <v>668.01174516354752</v>
      </c>
      <c r="Y88">
        <v>669.02955240975962</v>
      </c>
      <c r="Z88">
        <v>669.36467646366566</v>
      </c>
      <c r="AA88">
        <v>669.42354968856</v>
      </c>
      <c r="AB88">
        <v>669.47304533883198</v>
      </c>
      <c r="AC88">
        <v>669.51315925197912</v>
      </c>
      <c r="AD88">
        <v>669.54559529217454</v>
      </c>
      <c r="AE88">
        <v>669.52254751548946</v>
      </c>
      <c r="AF88">
        <v>669.50718233103271</v>
      </c>
    </row>
    <row r="89" spans="2:32" x14ac:dyDescent="0.25">
      <c r="B89">
        <v>662.20018487626953</v>
      </c>
      <c r="C89">
        <v>662.19362563000936</v>
      </c>
      <c r="D89">
        <v>662.17476852080677</v>
      </c>
      <c r="E89">
        <v>662.14279587699104</v>
      </c>
      <c r="F89">
        <v>662.09853115933959</v>
      </c>
      <c r="G89">
        <v>662.04197929857276</v>
      </c>
      <c r="H89">
        <v>661.97232724189382</v>
      </c>
      <c r="I89">
        <v>661.88958326113652</v>
      </c>
      <c r="J89">
        <v>661.79457608830626</v>
      </c>
      <c r="K89">
        <v>661.68895358553448</v>
      </c>
      <c r="L89">
        <v>661.549812620083</v>
      </c>
      <c r="M89">
        <v>661.48026407913176</v>
      </c>
      <c r="N89">
        <v>661.48190034739889</v>
      </c>
      <c r="O89">
        <v>661.5809096397337</v>
      </c>
      <c r="P89">
        <v>662.04197929857321</v>
      </c>
      <c r="Q89">
        <v>665.03027262139585</v>
      </c>
      <c r="R89">
        <v>667.6953785392742</v>
      </c>
      <c r="S89">
        <v>670.06612732277176</v>
      </c>
      <c r="T89">
        <v>672.16557892521053</v>
      </c>
      <c r="U89">
        <v>674.0114033955939</v>
      </c>
      <c r="V89">
        <v>675.62064635250249</v>
      </c>
      <c r="W89">
        <v>677.00869707407787</v>
      </c>
      <c r="X89">
        <v>678.18653946520976</v>
      </c>
      <c r="Y89">
        <v>679.20197314879192</v>
      </c>
      <c r="Z89">
        <v>679.53681004494058</v>
      </c>
      <c r="AA89">
        <v>679.59379969450117</v>
      </c>
      <c r="AB89">
        <v>679.64302572133317</v>
      </c>
      <c r="AC89">
        <v>679.68275718869165</v>
      </c>
      <c r="AD89">
        <v>679.71385462101398</v>
      </c>
      <c r="AE89">
        <v>679.69139433676139</v>
      </c>
      <c r="AF89">
        <v>679.67757262337534</v>
      </c>
    </row>
    <row r="90" spans="2:32" x14ac:dyDescent="0.25">
      <c r="B90">
        <v>671.65433177111743</v>
      </c>
      <c r="C90">
        <v>671.64768241949787</v>
      </c>
      <c r="D90">
        <v>671.6285662669394</v>
      </c>
      <c r="E90">
        <v>671.5961544080867</v>
      </c>
      <c r="F90">
        <v>671.55128161380549</v>
      </c>
      <c r="G90">
        <v>671.49312210063181</v>
      </c>
      <c r="H90">
        <v>671.42251337627351</v>
      </c>
      <c r="I90">
        <v>671.33946329762034</v>
      </c>
      <c r="J90">
        <v>671.24232078315561</v>
      </c>
      <c r="K90">
        <v>671.13524751456691</v>
      </c>
      <c r="L90">
        <v>670.99419536647724</v>
      </c>
      <c r="M90">
        <v>670.92286215494494</v>
      </c>
      <c r="N90">
        <v>670.92535026747851</v>
      </c>
      <c r="O90">
        <v>671.02571952464564</v>
      </c>
      <c r="P90">
        <v>671.49229132342714</v>
      </c>
      <c r="Q90">
        <v>674.51909888134105</v>
      </c>
      <c r="R90">
        <v>677.21822900649431</v>
      </c>
      <c r="S90">
        <v>679.61891821533754</v>
      </c>
      <c r="T90">
        <v>681.74283937843109</v>
      </c>
      <c r="U90">
        <v>683.61046800623956</v>
      </c>
      <c r="V90">
        <v>685.2373763036012</v>
      </c>
      <c r="W90">
        <v>686.64003061621077</v>
      </c>
      <c r="X90">
        <v>687.82870275826815</v>
      </c>
      <c r="Y90">
        <v>688.85271855255633</v>
      </c>
      <c r="Z90">
        <v>689.18948415051591</v>
      </c>
      <c r="AA90">
        <v>689.24724846057234</v>
      </c>
      <c r="AB90">
        <v>689.29539278288246</v>
      </c>
      <c r="AC90">
        <v>689.33566410864523</v>
      </c>
      <c r="AD90">
        <v>689.36630848718278</v>
      </c>
      <c r="AE90">
        <v>689.34354307970784</v>
      </c>
      <c r="AF90">
        <v>689.32953359818487</v>
      </c>
    </row>
    <row r="91" spans="2:32" x14ac:dyDescent="0.25">
      <c r="B91">
        <v>685.83006928697273</v>
      </c>
      <c r="C91">
        <v>685.82412197806593</v>
      </c>
      <c r="D91">
        <v>685.80458154644407</v>
      </c>
      <c r="E91">
        <v>685.77229979452409</v>
      </c>
      <c r="F91">
        <v>685.72643095356761</v>
      </c>
      <c r="G91">
        <v>685.66867891859056</v>
      </c>
      <c r="H91">
        <v>685.59735159849765</v>
      </c>
      <c r="I91">
        <v>685.51330630595032</v>
      </c>
      <c r="J91">
        <v>685.41570380228222</v>
      </c>
      <c r="K91">
        <v>685.30794897902342</v>
      </c>
      <c r="L91">
        <v>685.16545920745352</v>
      </c>
      <c r="M91">
        <v>685.09423653929844</v>
      </c>
      <c r="N91">
        <v>685.09762775916045</v>
      </c>
      <c r="O91">
        <v>685.2019241613383</v>
      </c>
      <c r="P91">
        <v>685.68226675752203</v>
      </c>
      <c r="Q91">
        <v>688.79098900477709</v>
      </c>
      <c r="R91">
        <v>691.56586707126417</v>
      </c>
      <c r="S91">
        <v>694.03502062198663</v>
      </c>
      <c r="T91">
        <v>696.22142090501825</v>
      </c>
      <c r="U91">
        <v>698.1459626693113</v>
      </c>
      <c r="V91">
        <v>699.82541587717776</v>
      </c>
      <c r="W91">
        <v>701.27481799052555</v>
      </c>
      <c r="X91">
        <v>702.50641267376329</v>
      </c>
      <c r="Y91">
        <v>703.57151703808597</v>
      </c>
      <c r="Z91">
        <v>703.92219797274186</v>
      </c>
      <c r="AA91">
        <v>703.98306596323789</v>
      </c>
      <c r="AB91">
        <v>704.03499109756308</v>
      </c>
      <c r="AC91">
        <v>704.07707398047057</v>
      </c>
      <c r="AD91">
        <v>704.11110211726941</v>
      </c>
      <c r="AE91">
        <v>704.08602754151343</v>
      </c>
      <c r="AF91">
        <v>704.06990817138455</v>
      </c>
    </row>
    <row r="92" spans="2:32" x14ac:dyDescent="0.25">
      <c r="B92">
        <v>703.74753143292173</v>
      </c>
      <c r="C92">
        <v>703.74022328829074</v>
      </c>
      <c r="D92">
        <v>703.71829976507638</v>
      </c>
      <c r="E92">
        <v>703.68176359503047</v>
      </c>
      <c r="F92">
        <v>703.63061933012739</v>
      </c>
      <c r="G92">
        <v>703.56487334114638</v>
      </c>
      <c r="H92">
        <v>703.48453381568822</v>
      </c>
      <c r="I92">
        <v>703.38961075562656</v>
      </c>
      <c r="J92">
        <v>703.28011597399666</v>
      </c>
      <c r="K92">
        <v>703.15768441533237</v>
      </c>
      <c r="L92">
        <v>703.00288170326644</v>
      </c>
      <c r="M92">
        <v>702.9275312320633</v>
      </c>
      <c r="N92">
        <v>702.93239206534463</v>
      </c>
      <c r="O92">
        <v>703.04420978829785</v>
      </c>
      <c r="P92">
        <v>703.57380108781126</v>
      </c>
      <c r="Q92">
        <v>707.10905269865577</v>
      </c>
      <c r="R92">
        <v>710.26206560848118</v>
      </c>
      <c r="S92">
        <v>713.06547052036262</v>
      </c>
      <c r="T92">
        <v>715.54422151951997</v>
      </c>
      <c r="U92">
        <v>717.72171292539429</v>
      </c>
      <c r="V92">
        <v>719.61605444487816</v>
      </c>
      <c r="W92">
        <v>721.24568145078842</v>
      </c>
      <c r="X92">
        <v>722.623193877625</v>
      </c>
      <c r="Y92">
        <v>723.80578217365769</v>
      </c>
      <c r="Z92">
        <v>724.18822708323603</v>
      </c>
      <c r="AA92">
        <v>724.25272389192639</v>
      </c>
      <c r="AB92">
        <v>724.30604992832207</v>
      </c>
      <c r="AC92">
        <v>724.35078104646743</v>
      </c>
      <c r="AD92">
        <v>724.38519335863873</v>
      </c>
      <c r="AE92">
        <v>724.35938289837043</v>
      </c>
      <c r="AF92">
        <v>724.34217592485811</v>
      </c>
    </row>
    <row r="93" spans="2:32" x14ac:dyDescent="0.25">
      <c r="B93">
        <v>697.88491469020175</v>
      </c>
      <c r="C93">
        <v>697.87691948222107</v>
      </c>
      <c r="D93">
        <v>697.85533333568765</v>
      </c>
      <c r="E93">
        <v>697.81856001329027</v>
      </c>
      <c r="F93">
        <v>697.76820283812049</v>
      </c>
      <c r="G93">
        <v>697.70266946366985</v>
      </c>
      <c r="H93">
        <v>697.62196844326456</v>
      </c>
      <c r="I93">
        <v>697.52770772632334</v>
      </c>
      <c r="J93">
        <v>697.41830138624721</v>
      </c>
      <c r="K93">
        <v>697.29615822318272</v>
      </c>
      <c r="L93">
        <v>697.1421432168288</v>
      </c>
      <c r="M93">
        <v>697.06795302019214</v>
      </c>
      <c r="N93">
        <v>697.07273900797338</v>
      </c>
      <c r="O93">
        <v>697.1836327915538</v>
      </c>
      <c r="P93">
        <v>697.71225894468671</v>
      </c>
      <c r="Q93">
        <v>701.24545301837702</v>
      </c>
      <c r="R93">
        <v>704.39733117258675</v>
      </c>
      <c r="S93">
        <v>707.19651766559764</v>
      </c>
      <c r="T93">
        <v>709.67145666531758</v>
      </c>
      <c r="U93">
        <v>711.84337957415505</v>
      </c>
      <c r="V93">
        <v>713.73248083244505</v>
      </c>
      <c r="W93">
        <v>715.35430865808939</v>
      </c>
      <c r="X93">
        <v>716.72454346056657</v>
      </c>
      <c r="Y93">
        <v>717.89777640633054</v>
      </c>
      <c r="Z93">
        <v>718.27615686646323</v>
      </c>
      <c r="AA93">
        <v>718.33968260043116</v>
      </c>
      <c r="AB93">
        <v>718.39220569173972</v>
      </c>
      <c r="AC93">
        <v>718.43626323944113</v>
      </c>
      <c r="AD93">
        <v>718.47015733814794</v>
      </c>
      <c r="AE93">
        <v>718.44558295727984</v>
      </c>
      <c r="AF93">
        <v>718.42948250084896</v>
      </c>
    </row>
    <row r="94" spans="2:32" x14ac:dyDescent="0.25">
      <c r="B94">
        <v>699.53951970026355</v>
      </c>
      <c r="C94">
        <v>699.53231266651676</v>
      </c>
      <c r="D94">
        <v>699.51069245625763</v>
      </c>
      <c r="E94">
        <v>699.47386110177797</v>
      </c>
      <c r="F94">
        <v>699.42262392973601</v>
      </c>
      <c r="G94">
        <v>699.35698727200111</v>
      </c>
      <c r="H94">
        <v>699.27695923789236</v>
      </c>
      <c r="I94">
        <v>699.18254971167505</v>
      </c>
      <c r="J94">
        <v>699.07297062661428</v>
      </c>
      <c r="K94">
        <v>698.95063457585604</v>
      </c>
      <c r="L94">
        <v>698.79637630164507</v>
      </c>
      <c r="M94">
        <v>698.72206890178859</v>
      </c>
      <c r="N94">
        <v>698.72686245069258</v>
      </c>
      <c r="O94">
        <v>698.83793141477202</v>
      </c>
      <c r="P94">
        <v>699.36659186704389</v>
      </c>
      <c r="Q94">
        <v>702.90534037330315</v>
      </c>
      <c r="R94">
        <v>706.0605179335754</v>
      </c>
      <c r="S94">
        <v>708.86240713768075</v>
      </c>
      <c r="T94">
        <v>711.33785127503927</v>
      </c>
      <c r="U94">
        <v>713.50975985792866</v>
      </c>
      <c r="V94">
        <v>715.39669551053294</v>
      </c>
      <c r="W94">
        <v>717.01590095674112</v>
      </c>
      <c r="X94">
        <v>718.38140470040753</v>
      </c>
      <c r="Y94">
        <v>719.54872055812837</v>
      </c>
      <c r="Z94">
        <v>719.92594693653177</v>
      </c>
      <c r="AA94">
        <v>719.98786678370323</v>
      </c>
      <c r="AB94">
        <v>720.04046460828056</v>
      </c>
      <c r="AC94">
        <v>720.08373632180667</v>
      </c>
      <c r="AD94">
        <v>720.11682996512104</v>
      </c>
      <c r="AE94">
        <v>720.09222074043453</v>
      </c>
      <c r="AF94">
        <v>720.07694604924984</v>
      </c>
    </row>
    <row r="95" spans="2:32" x14ac:dyDescent="0.25">
      <c r="B95">
        <v>698.04732311027715</v>
      </c>
      <c r="C95">
        <v>698.04013601607335</v>
      </c>
      <c r="D95">
        <v>698.01777711385648</v>
      </c>
      <c r="E95">
        <v>697.98184616453022</v>
      </c>
      <c r="F95">
        <v>697.93075074112267</v>
      </c>
      <c r="G95">
        <v>697.86529566153649</v>
      </c>
      <c r="H95">
        <v>697.78548900752605</v>
      </c>
      <c r="I95">
        <v>697.6913406297615</v>
      </c>
      <c r="J95">
        <v>697.58286214479051</v>
      </c>
      <c r="K95">
        <v>697.46086416352273</v>
      </c>
      <c r="L95">
        <v>697.30782901795362</v>
      </c>
      <c r="M95">
        <v>697.23452347427849</v>
      </c>
      <c r="N95">
        <v>697.23930380079094</v>
      </c>
      <c r="O95">
        <v>697.35006638375273</v>
      </c>
      <c r="P95">
        <v>697.87806642029057</v>
      </c>
      <c r="Q95">
        <v>701.40865903291558</v>
      </c>
      <c r="R95">
        <v>704.55674954786912</v>
      </c>
      <c r="S95">
        <v>707.35253836018512</v>
      </c>
      <c r="T95">
        <v>709.82114373499178</v>
      </c>
      <c r="U95">
        <v>711.98704314359009</v>
      </c>
      <c r="V95">
        <v>713.86791608630199</v>
      </c>
      <c r="W95">
        <v>715.48094896588282</v>
      </c>
      <c r="X95">
        <v>716.84096796896881</v>
      </c>
      <c r="Y95">
        <v>718.00249220741989</v>
      </c>
      <c r="Z95">
        <v>718.37781712896856</v>
      </c>
      <c r="AA95">
        <v>718.43956352031682</v>
      </c>
      <c r="AB95">
        <v>718.49116796117278</v>
      </c>
      <c r="AC95">
        <v>718.53431834797016</v>
      </c>
      <c r="AD95">
        <v>718.5673191998942</v>
      </c>
      <c r="AE95">
        <v>718.54277897784186</v>
      </c>
      <c r="AF95">
        <v>718.52754711587829</v>
      </c>
    </row>
    <row r="96" spans="2:32" x14ac:dyDescent="0.25">
      <c r="B96">
        <v>702.30413609726475</v>
      </c>
      <c r="C96">
        <v>702.29699470720072</v>
      </c>
      <c r="D96">
        <v>702.27477797797883</v>
      </c>
      <c r="E96">
        <v>702.2374887708695</v>
      </c>
      <c r="F96">
        <v>702.18592511556142</v>
      </c>
      <c r="G96">
        <v>702.11850714486786</v>
      </c>
      <c r="H96">
        <v>702.03762266653587</v>
      </c>
      <c r="I96">
        <v>701.94090295846661</v>
      </c>
      <c r="J96">
        <v>701.8299459625357</v>
      </c>
      <c r="K96">
        <v>701.70555733590584</v>
      </c>
      <c r="L96">
        <v>701.55033149150393</v>
      </c>
      <c r="M96">
        <v>701.47511918271152</v>
      </c>
      <c r="N96">
        <v>701.48066059193536</v>
      </c>
      <c r="O96">
        <v>701.59388283198894</v>
      </c>
      <c r="P96">
        <v>702.13119659731456</v>
      </c>
      <c r="Q96">
        <v>705.75045422492883</v>
      </c>
      <c r="R96">
        <v>708.97675673504409</v>
      </c>
      <c r="S96">
        <v>711.84118463021036</v>
      </c>
      <c r="T96">
        <v>714.37153921611605</v>
      </c>
      <c r="U96">
        <v>716.58935289500846</v>
      </c>
      <c r="V96">
        <v>718.51520743725689</v>
      </c>
      <c r="W96">
        <v>720.16597332529614</v>
      </c>
      <c r="X96">
        <v>721.55704914960995</v>
      </c>
      <c r="Y96">
        <v>722.74420008304571</v>
      </c>
      <c r="Z96">
        <v>723.12592332914483</v>
      </c>
      <c r="AA96">
        <v>723.1881807578244</v>
      </c>
      <c r="AB96">
        <v>723.24119215271912</v>
      </c>
      <c r="AC96">
        <v>723.28411183161234</v>
      </c>
      <c r="AD96">
        <v>723.31777788946363</v>
      </c>
      <c r="AE96">
        <v>723.29252717080726</v>
      </c>
      <c r="AF96">
        <v>723.27737673961349</v>
      </c>
    </row>
    <row r="97" spans="2:32" x14ac:dyDescent="0.25">
      <c r="B97">
        <v>706.60721063233495</v>
      </c>
      <c r="C97">
        <v>706.59938195290829</v>
      </c>
      <c r="D97">
        <v>706.57667976352275</v>
      </c>
      <c r="E97">
        <v>706.53832420641913</v>
      </c>
      <c r="F97">
        <v>706.48432037985845</v>
      </c>
      <c r="G97">
        <v>706.4154579115858</v>
      </c>
      <c r="H97">
        <v>706.3317454931298</v>
      </c>
      <c r="I97">
        <v>706.23241163969897</v>
      </c>
      <c r="J97">
        <v>706.11746953967395</v>
      </c>
      <c r="K97">
        <v>705.98927896284965</v>
      </c>
      <c r="L97">
        <v>705.83066848992678</v>
      </c>
      <c r="M97">
        <v>705.75568539972323</v>
      </c>
      <c r="N97">
        <v>705.76115237823046</v>
      </c>
      <c r="O97">
        <v>705.87675975317632</v>
      </c>
      <c r="P97">
        <v>706.42954232432464</v>
      </c>
      <c r="Q97">
        <v>710.18339299125068</v>
      </c>
      <c r="R97">
        <v>713.53082607025112</v>
      </c>
      <c r="S97">
        <v>716.50322988355617</v>
      </c>
      <c r="T97">
        <v>719.12893207524053</v>
      </c>
      <c r="U97">
        <v>721.43185358670905</v>
      </c>
      <c r="V97">
        <v>723.43103916808298</v>
      </c>
      <c r="W97">
        <v>725.14522157728902</v>
      </c>
      <c r="X97">
        <v>726.59013387347511</v>
      </c>
      <c r="Y97">
        <v>727.82230451848943</v>
      </c>
      <c r="Z97">
        <v>728.21788134651933</v>
      </c>
      <c r="AA97">
        <v>728.28274376722129</v>
      </c>
      <c r="AB97">
        <v>728.33680461155961</v>
      </c>
      <c r="AC97">
        <v>728.3817228015115</v>
      </c>
      <c r="AD97">
        <v>728.41666300206759</v>
      </c>
      <c r="AE97">
        <v>728.39087256932089</v>
      </c>
      <c r="AF97">
        <v>728.37423358045214</v>
      </c>
    </row>
    <row r="98" spans="2:32" x14ac:dyDescent="0.25">
      <c r="B98">
        <v>709.80898305332278</v>
      </c>
      <c r="C98">
        <v>709.80112754304696</v>
      </c>
      <c r="D98">
        <v>709.77834754647904</v>
      </c>
      <c r="E98">
        <v>709.73986052977273</v>
      </c>
      <c r="F98">
        <v>709.68645689071354</v>
      </c>
      <c r="G98">
        <v>709.6173582275951</v>
      </c>
      <c r="H98">
        <v>709.5333586597892</v>
      </c>
      <c r="I98">
        <v>709.4344687743062</v>
      </c>
      <c r="J98">
        <v>709.31991655161835</v>
      </c>
      <c r="K98">
        <v>709.19128556000396</v>
      </c>
      <c r="L98">
        <v>709.03291393215932</v>
      </c>
      <c r="M98">
        <v>708.95688932542816</v>
      </c>
      <c r="N98">
        <v>708.96315877923246</v>
      </c>
      <c r="O98">
        <v>709.07916367861822</v>
      </c>
      <c r="P98">
        <v>709.63463163188226</v>
      </c>
      <c r="Q98">
        <v>713.40216305140473</v>
      </c>
      <c r="R98">
        <v>716.7618596952567</v>
      </c>
      <c r="S98">
        <v>719.74361168228654</v>
      </c>
      <c r="T98">
        <v>722.37744284110363</v>
      </c>
      <c r="U98">
        <v>724.68490946164547</v>
      </c>
      <c r="V98">
        <v>726.68838242575919</v>
      </c>
      <c r="W98">
        <v>728.40420103312852</v>
      </c>
      <c r="X98">
        <v>729.84814162022678</v>
      </c>
      <c r="Y98">
        <v>731.07858310998131</v>
      </c>
      <c r="Z98">
        <v>731.47296749178702</v>
      </c>
      <c r="AA98">
        <v>731.53720987629504</v>
      </c>
      <c r="AB98">
        <v>731.59144924472412</v>
      </c>
      <c r="AC98">
        <v>731.63568114448628</v>
      </c>
      <c r="AD98">
        <v>731.66990194378786</v>
      </c>
      <c r="AE98">
        <v>731.64402647068437</v>
      </c>
      <c r="AF98">
        <v>731.62816730974998</v>
      </c>
    </row>
    <row r="99" spans="2:32" x14ac:dyDescent="0.25">
      <c r="B99">
        <v>724.96268390242608</v>
      </c>
      <c r="C99">
        <v>724.95546447685081</v>
      </c>
      <c r="D99">
        <v>724.9314007633601</v>
      </c>
      <c r="E99">
        <v>724.89290214442224</v>
      </c>
      <c r="F99">
        <v>724.83756754299202</v>
      </c>
      <c r="G99">
        <v>724.76780986806511</v>
      </c>
      <c r="H99">
        <v>724.68123281085207</v>
      </c>
      <c r="I99">
        <v>724.58025238287144</v>
      </c>
      <c r="J99">
        <v>724.4624774463399</v>
      </c>
      <c r="K99">
        <v>724.33112745529331</v>
      </c>
      <c r="L99">
        <v>724.16940815756118</v>
      </c>
      <c r="M99">
        <v>724.09257677353719</v>
      </c>
      <c r="N99">
        <v>724.09897876618356</v>
      </c>
      <c r="O99">
        <v>724.2174360528636</v>
      </c>
      <c r="P99">
        <v>724.78384492661996</v>
      </c>
      <c r="Q99">
        <v>728.63100930478777</v>
      </c>
      <c r="R99">
        <v>732.06089360801809</v>
      </c>
      <c r="S99">
        <v>735.10482633867764</v>
      </c>
      <c r="T99">
        <v>737.79263924251279</v>
      </c>
      <c r="U99">
        <v>740.1480041582272</v>
      </c>
      <c r="V99">
        <v>742.19126161297913</v>
      </c>
      <c r="W99">
        <v>743.94160934815602</v>
      </c>
      <c r="X99">
        <v>745.41347722244905</v>
      </c>
      <c r="Y99">
        <v>746.66817326916623</v>
      </c>
      <c r="Z99">
        <v>747.06917155494966</v>
      </c>
      <c r="AA99">
        <v>747.13476850411087</v>
      </c>
      <c r="AB99">
        <v>747.18929941077022</v>
      </c>
      <c r="AC99">
        <v>747.23446384364502</v>
      </c>
      <c r="AD99">
        <v>747.2694061129738</v>
      </c>
      <c r="AE99">
        <v>747.24298511291499</v>
      </c>
      <c r="AF99">
        <v>747.22679159674988</v>
      </c>
    </row>
    <row r="100" spans="2:32" x14ac:dyDescent="0.25">
      <c r="B100">
        <v>725.82802378534132</v>
      </c>
      <c r="C100">
        <v>725.81999332849489</v>
      </c>
      <c r="D100">
        <v>725.79670600847703</v>
      </c>
      <c r="E100">
        <v>725.7573618630812</v>
      </c>
      <c r="F100">
        <v>725.70276889124875</v>
      </c>
      <c r="G100">
        <v>725.63213135371063</v>
      </c>
      <c r="H100">
        <v>725.54626105277134</v>
      </c>
      <c r="I100">
        <v>725.44436660135</v>
      </c>
      <c r="J100">
        <v>725.32726345501965</v>
      </c>
      <c r="K100">
        <v>725.19576801139056</v>
      </c>
      <c r="L100">
        <v>725.03386962547427</v>
      </c>
      <c r="M100">
        <v>724.9569531560802</v>
      </c>
      <c r="N100">
        <v>724.96336223853814</v>
      </c>
      <c r="O100">
        <v>725.08114930396289</v>
      </c>
      <c r="P100">
        <v>725.64818413199146</v>
      </c>
      <c r="Q100">
        <v>729.49959806957747</v>
      </c>
      <c r="R100">
        <v>732.93244914101979</v>
      </c>
      <c r="S100">
        <v>735.97973231003607</v>
      </c>
      <c r="T100">
        <v>738.6696700674795</v>
      </c>
      <c r="U100">
        <v>741.02594502184013</v>
      </c>
      <c r="V100">
        <v>743.07059214304411</v>
      </c>
      <c r="W100">
        <v>744.82115525224071</v>
      </c>
      <c r="X100">
        <v>746.29377013541932</v>
      </c>
      <c r="Y100">
        <v>747.54811970058347</v>
      </c>
      <c r="Z100">
        <v>747.94954982430784</v>
      </c>
      <c r="AA100">
        <v>748.01436451142843</v>
      </c>
      <c r="AB100">
        <v>748.0698070381693</v>
      </c>
      <c r="AC100">
        <v>748.1141669774172</v>
      </c>
      <c r="AD100">
        <v>748.15</v>
      </c>
      <c r="AE100">
        <v>748.12440375792448</v>
      </c>
      <c r="AF100">
        <v>748.10819280460998</v>
      </c>
    </row>
    <row r="101" spans="2:32" x14ac:dyDescent="0.25">
      <c r="B101">
        <v>725.35373945191463</v>
      </c>
      <c r="C101">
        <v>725.34571394058548</v>
      </c>
      <c r="D101">
        <v>725.3224409619861</v>
      </c>
      <c r="E101">
        <v>725.28312104667896</v>
      </c>
      <c r="F101">
        <v>725.22856169618933</v>
      </c>
      <c r="G101">
        <v>725.15796766157462</v>
      </c>
      <c r="H101">
        <v>725.07134830939981</v>
      </c>
      <c r="I101">
        <v>724.96951683787915</v>
      </c>
      <c r="J101">
        <v>724.85248607307472</v>
      </c>
      <c r="K101">
        <v>724.72107190850272</v>
      </c>
      <c r="L101">
        <v>724.55927359648865</v>
      </c>
      <c r="M101">
        <v>724.48160404010287</v>
      </c>
      <c r="N101">
        <v>724.48800914667197</v>
      </c>
      <c r="O101">
        <v>724.60572314333672</v>
      </c>
      <c r="P101">
        <v>725.17240623238774</v>
      </c>
      <c r="Q101">
        <v>729.0198105283157</v>
      </c>
      <c r="R101">
        <v>732.44970048024516</v>
      </c>
      <c r="S101">
        <v>735.49425046659064</v>
      </c>
      <c r="T101">
        <v>738.18166738728166</v>
      </c>
      <c r="U101">
        <v>740.53645748375141</v>
      </c>
      <c r="V101">
        <v>742.57897536531812</v>
      </c>
      <c r="W101">
        <v>744.32758684437738</v>
      </c>
      <c r="X101">
        <v>745.79841928848441</v>
      </c>
      <c r="Y101">
        <v>747.05111927142707</v>
      </c>
      <c r="Z101">
        <v>747.45144082254853</v>
      </c>
      <c r="AA101">
        <v>747.51706632319485</v>
      </c>
      <c r="AB101">
        <v>747.57162096410457</v>
      </c>
      <c r="AC101">
        <v>747.6168050540673</v>
      </c>
      <c r="AD101">
        <v>747.6517625311667</v>
      </c>
      <c r="AE101">
        <v>747.62618269336645</v>
      </c>
      <c r="AF101">
        <v>747.60998212942627</v>
      </c>
    </row>
    <row r="102" spans="2:32" x14ac:dyDescent="0.25">
      <c r="B102">
        <v>715.62035773968444</v>
      </c>
      <c r="C102">
        <v>715.61242099716389</v>
      </c>
      <c r="D102">
        <v>715.58940543937547</v>
      </c>
      <c r="E102">
        <v>715.55131397599041</v>
      </c>
      <c r="F102">
        <v>715.49815142198838</v>
      </c>
      <c r="G102">
        <v>715.42913123631774</v>
      </c>
      <c r="H102">
        <v>715.34505567033591</v>
      </c>
      <c r="I102">
        <v>715.24593534341739</v>
      </c>
      <c r="J102">
        <v>715.13178277039322</v>
      </c>
      <c r="K102">
        <v>715.00340467186436</v>
      </c>
      <c r="L102">
        <v>714.84497675574153</v>
      </c>
      <c r="M102">
        <v>714.7697480876617</v>
      </c>
      <c r="N102">
        <v>714.77766614918437</v>
      </c>
      <c r="O102">
        <v>714.89566604975187</v>
      </c>
      <c r="P102">
        <v>715.46006967279141</v>
      </c>
      <c r="Q102">
        <v>719.28200328207072</v>
      </c>
      <c r="R102">
        <v>722.69303416272453</v>
      </c>
      <c r="S102">
        <v>725.72412917245674</v>
      </c>
      <c r="T102">
        <v>728.40395232693493</v>
      </c>
      <c r="U102">
        <v>730.7567054496792</v>
      </c>
      <c r="V102">
        <v>732.80165070521787</v>
      </c>
      <c r="W102">
        <v>734.55857469577927</v>
      </c>
      <c r="X102">
        <v>736.04172056160337</v>
      </c>
      <c r="Y102">
        <v>737.31174555025984</v>
      </c>
      <c r="Z102">
        <v>737.72059793490519</v>
      </c>
      <c r="AA102">
        <v>737.78808107240718</v>
      </c>
      <c r="AB102">
        <v>737.84460770051237</v>
      </c>
      <c r="AC102">
        <v>737.89270433790909</v>
      </c>
      <c r="AD102">
        <v>737.9298358553292</v>
      </c>
      <c r="AE102">
        <v>737.90114187530321</v>
      </c>
      <c r="AF102">
        <v>737.88173124175614</v>
      </c>
    </row>
    <row r="103" spans="2:32" x14ac:dyDescent="0.25">
      <c r="B103">
        <v>709.56898610050803</v>
      </c>
      <c r="C103">
        <v>709.56113255097023</v>
      </c>
      <c r="D103">
        <v>709.53835824038401</v>
      </c>
      <c r="E103">
        <v>709.49988083049107</v>
      </c>
      <c r="F103">
        <v>709.44649052222178</v>
      </c>
      <c r="G103">
        <v>709.37740910879199</v>
      </c>
      <c r="H103">
        <v>709.29343051211833</v>
      </c>
      <c r="I103">
        <v>709.19456531750473</v>
      </c>
      <c r="J103">
        <v>709.08004169931462</v>
      </c>
      <c r="K103">
        <v>708.95144283166701</v>
      </c>
      <c r="L103">
        <v>708.79311076080637</v>
      </c>
      <c r="M103">
        <v>708.71788862509527</v>
      </c>
      <c r="N103">
        <v>708.72415652657867</v>
      </c>
      <c r="O103">
        <v>708.84013270486514</v>
      </c>
      <c r="P103">
        <v>709.39546317956854</v>
      </c>
      <c r="Q103">
        <v>713.16444421063818</v>
      </c>
      <c r="R103">
        <v>716.5241374919492</v>
      </c>
      <c r="S103">
        <v>719.50679993191375</v>
      </c>
      <c r="T103">
        <v>722.14002252958767</v>
      </c>
      <c r="U103">
        <v>724.44859483411688</v>
      </c>
      <c r="V103">
        <v>726.45079328600661</v>
      </c>
      <c r="W103">
        <v>728.16539528534145</v>
      </c>
      <c r="X103">
        <v>729.6081750507974</v>
      </c>
      <c r="Y103">
        <v>730.83666627633465</v>
      </c>
      <c r="Z103">
        <v>731.23012388227403</v>
      </c>
      <c r="AA103">
        <v>731.29435101914612</v>
      </c>
      <c r="AB103">
        <v>731.34774320025019</v>
      </c>
      <c r="AC103">
        <v>731.3919645021175</v>
      </c>
      <c r="AD103">
        <v>731.42701159616536</v>
      </c>
      <c r="AE103">
        <v>731.40197675798925</v>
      </c>
      <c r="AF103">
        <v>731.38612136047766</v>
      </c>
    </row>
    <row r="104" spans="2:32" x14ac:dyDescent="0.25">
      <c r="B104">
        <v>715.33317842048609</v>
      </c>
      <c r="C104">
        <v>715.3252624218095</v>
      </c>
      <c r="D104">
        <v>715.30230701636879</v>
      </c>
      <c r="E104">
        <v>715.26352364446154</v>
      </c>
      <c r="F104">
        <v>715.20970878963419</v>
      </c>
      <c r="G104">
        <v>715.14007805580138</v>
      </c>
      <c r="H104">
        <v>715.05543167644589</v>
      </c>
      <c r="I104">
        <v>714.95498954653328</v>
      </c>
      <c r="J104">
        <v>714.83955550149392</v>
      </c>
      <c r="K104">
        <v>714.70993430555984</v>
      </c>
      <c r="L104">
        <v>714.55034352394102</v>
      </c>
      <c r="M104">
        <v>714.47452338184542</v>
      </c>
      <c r="N104">
        <v>714.48084111245134</v>
      </c>
      <c r="O104">
        <v>714.59773928505672</v>
      </c>
      <c r="P104">
        <v>715.15748446815769</v>
      </c>
      <c r="Q104">
        <v>718.95402484476608</v>
      </c>
      <c r="R104">
        <v>722.33958744611584</v>
      </c>
      <c r="S104">
        <v>725.34429343548345</v>
      </c>
      <c r="T104">
        <v>727.99757863984019</v>
      </c>
      <c r="U104">
        <v>730.32197529742996</v>
      </c>
      <c r="V104">
        <v>732.33836962934845</v>
      </c>
      <c r="W104">
        <v>734.06403911683913</v>
      </c>
      <c r="X104">
        <v>735.51571431927437</v>
      </c>
      <c r="Y104">
        <v>736.7513891024704</v>
      </c>
      <c r="Z104">
        <v>737.14711075987793</v>
      </c>
      <c r="AA104">
        <v>737.21184454148874</v>
      </c>
      <c r="AB104">
        <v>737.26565789589654</v>
      </c>
      <c r="AC104">
        <v>737.30938703150764</v>
      </c>
      <c r="AD104">
        <v>737.3447105050825</v>
      </c>
      <c r="AE104">
        <v>737.31947824374424</v>
      </c>
      <c r="AF104">
        <v>737.30349781156337</v>
      </c>
    </row>
    <row r="105" spans="2:32" x14ac:dyDescent="0.25">
      <c r="B105">
        <v>712.29117479707884</v>
      </c>
      <c r="C105">
        <v>712.28329259257055</v>
      </c>
      <c r="D105">
        <v>712.2604351859726</v>
      </c>
      <c r="E105">
        <v>712.22181738397001</v>
      </c>
      <c r="F105">
        <v>712.16823226976305</v>
      </c>
      <c r="G105">
        <v>712.09889879581033</v>
      </c>
      <c r="H105">
        <v>712.01461377917758</v>
      </c>
      <c r="I105">
        <v>711.91538784180739</v>
      </c>
      <c r="J105">
        <v>711.80044633939622</v>
      </c>
      <c r="K105">
        <v>711.67137822020334</v>
      </c>
      <c r="L105">
        <v>711.51246839064459</v>
      </c>
      <c r="M105">
        <v>711.43618542345394</v>
      </c>
      <c r="N105">
        <v>711.44247618330178</v>
      </c>
      <c r="O105">
        <v>711.55887531050314</v>
      </c>
      <c r="P105">
        <v>712.11623089864395</v>
      </c>
      <c r="Q105">
        <v>715.89656317212723</v>
      </c>
      <c r="R105">
        <v>719.26767164542002</v>
      </c>
      <c r="S105">
        <v>722.25954907059804</v>
      </c>
      <c r="T105">
        <v>724.90068936689272</v>
      </c>
      <c r="U105">
        <v>727.21515624198901</v>
      </c>
      <c r="V105">
        <v>729.22211020895259</v>
      </c>
      <c r="W105">
        <v>730.94040342438609</v>
      </c>
      <c r="X105">
        <v>732.3850400767443</v>
      </c>
      <c r="Y105">
        <v>733.61543004916609</v>
      </c>
      <c r="Z105">
        <v>734.0094592416749</v>
      </c>
      <c r="AA105">
        <v>734.07307898664999</v>
      </c>
      <c r="AB105">
        <v>734.12666206323581</v>
      </c>
      <c r="AC105">
        <v>734.1710414702012</v>
      </c>
      <c r="AD105">
        <v>734.2053763906066</v>
      </c>
      <c r="AE105">
        <v>734.18025210318433</v>
      </c>
      <c r="AF105">
        <v>734.16434005448355</v>
      </c>
    </row>
    <row r="106" spans="2:32" x14ac:dyDescent="0.25">
      <c r="B106">
        <v>706.75500825624795</v>
      </c>
      <c r="C106">
        <v>706.74718721968156</v>
      </c>
      <c r="D106">
        <v>706.72450719247149</v>
      </c>
      <c r="E106">
        <v>706.68618907464258</v>
      </c>
      <c r="F106">
        <v>706.6330197949228</v>
      </c>
      <c r="G106">
        <v>706.56422436698824</v>
      </c>
      <c r="H106">
        <v>706.48059342450233</v>
      </c>
      <c r="I106">
        <v>706.38213750710634</v>
      </c>
      <c r="J106">
        <v>706.2680879821005</v>
      </c>
      <c r="K106">
        <v>706.1400214672459</v>
      </c>
      <c r="L106">
        <v>705.98234482273563</v>
      </c>
      <c r="M106">
        <v>705.90665383316662</v>
      </c>
      <c r="N106">
        <v>705.9128957749133</v>
      </c>
      <c r="O106">
        <v>706.02839161173324</v>
      </c>
      <c r="P106">
        <v>706.58142196812378</v>
      </c>
      <c r="Q106">
        <v>710.33241810764787</v>
      </c>
      <c r="R106">
        <v>713.67736651426333</v>
      </c>
      <c r="S106">
        <v>716.64602705831726</v>
      </c>
      <c r="T106">
        <v>719.26667243560871</v>
      </c>
      <c r="U106">
        <v>721.56236430225795</v>
      </c>
      <c r="V106">
        <v>723.55456010158991</v>
      </c>
      <c r="W106">
        <v>725.25869635240542</v>
      </c>
      <c r="X106">
        <v>726.69211994186787</v>
      </c>
      <c r="Y106">
        <v>727.91295985419151</v>
      </c>
      <c r="Z106">
        <v>728.30310014305871</v>
      </c>
      <c r="AA106">
        <v>728.36622594136668</v>
      </c>
      <c r="AB106">
        <v>728.41939299653404</v>
      </c>
      <c r="AC106">
        <v>728.46342783984642</v>
      </c>
      <c r="AD106">
        <v>728.49749618246847</v>
      </c>
      <c r="AE106">
        <v>728.47256696107104</v>
      </c>
      <c r="AF106">
        <v>728.45677845418595</v>
      </c>
    </row>
    <row r="107" spans="2:32" x14ac:dyDescent="0.25">
      <c r="B107">
        <v>712.9258838278721</v>
      </c>
      <c r="C107">
        <v>712.91798802035248</v>
      </c>
      <c r="D107">
        <v>712.89430164713167</v>
      </c>
      <c r="E107">
        <v>712.85561728886137</v>
      </c>
      <c r="F107">
        <v>712.8019398285976</v>
      </c>
      <c r="G107">
        <v>712.73248687859029</v>
      </c>
      <c r="H107">
        <v>712.64726766310093</v>
      </c>
      <c r="I107">
        <v>712.54708224644878</v>
      </c>
      <c r="J107">
        <v>712.43115476492596</v>
      </c>
      <c r="K107">
        <v>712.30186521312726</v>
      </c>
      <c r="L107">
        <v>712.14189495240373</v>
      </c>
      <c r="M107">
        <v>712.0654813278046</v>
      </c>
      <c r="N107">
        <v>712.07099516408107</v>
      </c>
      <c r="O107">
        <v>712.18759340878091</v>
      </c>
      <c r="P107">
        <v>712.74432449271023</v>
      </c>
      <c r="Q107">
        <v>716.52793842765186</v>
      </c>
      <c r="R107">
        <v>719.90079056339289</v>
      </c>
      <c r="S107">
        <v>722.89534113388402</v>
      </c>
      <c r="T107">
        <v>725.53935481945962</v>
      </c>
      <c r="U107">
        <v>727.8561295513191</v>
      </c>
      <c r="V107">
        <v>729.86651282881428</v>
      </c>
      <c r="W107">
        <v>731.58691791726653</v>
      </c>
      <c r="X107">
        <v>733.03486580625452</v>
      </c>
      <c r="Y107">
        <v>734.26737152360852</v>
      </c>
      <c r="Z107">
        <v>734.66207900470874</v>
      </c>
      <c r="AA107">
        <v>734.72580829886056</v>
      </c>
      <c r="AB107">
        <v>734.779483649246</v>
      </c>
      <c r="AC107">
        <v>734.82393948558547</v>
      </c>
      <c r="AD107">
        <v>734.8583335400092</v>
      </c>
      <c r="AE107">
        <v>734.83316598078989</v>
      </c>
      <c r="AF107">
        <v>734.81722652661767</v>
      </c>
    </row>
    <row r="108" spans="2:32" x14ac:dyDescent="0.25">
      <c r="B108">
        <v>700.90633224231817</v>
      </c>
      <c r="C108">
        <v>700.89923038934114</v>
      </c>
      <c r="D108">
        <v>700.87713665596652</v>
      </c>
      <c r="E108">
        <v>700.84005387751506</v>
      </c>
      <c r="F108">
        <v>700.78798681227079</v>
      </c>
      <c r="G108">
        <v>700.72094213995422</v>
      </c>
      <c r="H108">
        <v>700.63892845958151</v>
      </c>
      <c r="I108">
        <v>700.54274457012582</v>
      </c>
      <c r="J108">
        <v>700.43161411496283</v>
      </c>
      <c r="K108">
        <v>700.30633908282607</v>
      </c>
      <c r="L108">
        <v>700.15118624844945</v>
      </c>
      <c r="M108">
        <v>700.07639092108695</v>
      </c>
      <c r="N108">
        <v>700.08190161036123</v>
      </c>
      <c r="O108">
        <v>700.19528361333482</v>
      </c>
      <c r="P108">
        <v>700.73356133344305</v>
      </c>
      <c r="Q108">
        <v>704.36219789275253</v>
      </c>
      <c r="R108">
        <v>707.59647081183368</v>
      </c>
      <c r="S108">
        <v>710.46794887040278</v>
      </c>
      <c r="T108">
        <v>713.00335252823504</v>
      </c>
      <c r="U108">
        <v>715.22398538258756</v>
      </c>
      <c r="V108">
        <v>717.15105113194932</v>
      </c>
      <c r="W108">
        <v>718.80126553078583</v>
      </c>
      <c r="X108">
        <v>720.18906044335552</v>
      </c>
      <c r="Y108">
        <v>721.37069142149528</v>
      </c>
      <c r="Z108">
        <v>721.75036900955126</v>
      </c>
      <c r="AA108">
        <v>721.81229266840899</v>
      </c>
      <c r="AB108">
        <v>721.86418283420005</v>
      </c>
      <c r="AC108">
        <v>721.90687227315016</v>
      </c>
      <c r="AD108">
        <v>721.9395205452272</v>
      </c>
      <c r="AE108">
        <v>721.91524252704005</v>
      </c>
      <c r="AF108">
        <v>721.90017341230316</v>
      </c>
    </row>
    <row r="109" spans="2:32" x14ac:dyDescent="0.25">
      <c r="B109">
        <v>694.94895144069881</v>
      </c>
      <c r="C109">
        <v>694.94180108171065</v>
      </c>
      <c r="D109">
        <v>694.92035088756325</v>
      </c>
      <c r="E109">
        <v>694.88380916195956</v>
      </c>
      <c r="F109">
        <v>694.83376912097299</v>
      </c>
      <c r="G109">
        <v>694.76864843307294</v>
      </c>
      <c r="H109">
        <v>694.68924947778169</v>
      </c>
      <c r="I109">
        <v>694.59558204884263</v>
      </c>
      <c r="J109">
        <v>694.48686425846392</v>
      </c>
      <c r="K109">
        <v>694.36628287972349</v>
      </c>
      <c r="L109">
        <v>694.2140293967467</v>
      </c>
      <c r="M109">
        <v>694.14030561669438</v>
      </c>
      <c r="N109">
        <v>694.14506151707087</v>
      </c>
      <c r="O109">
        <v>694.25525812178739</v>
      </c>
      <c r="P109">
        <v>694.78055984180378</v>
      </c>
      <c r="Q109">
        <v>698.29229359094666</v>
      </c>
      <c r="R109">
        <v>701.4226374618969</v>
      </c>
      <c r="S109">
        <v>704.20081117216421</v>
      </c>
      <c r="T109">
        <v>706.65260138591236</v>
      </c>
      <c r="U109">
        <v>708.80153101316205</v>
      </c>
      <c r="V109">
        <v>710.66517578106038</v>
      </c>
      <c r="W109">
        <v>712.25979222752744</v>
      </c>
      <c r="X109">
        <v>713.60179494929935</v>
      </c>
      <c r="Y109">
        <v>714.74374845445595</v>
      </c>
      <c r="Z109">
        <v>715.11119094353842</v>
      </c>
      <c r="AA109">
        <v>715.17176692085991</v>
      </c>
      <c r="AB109">
        <v>715.22225474199865</v>
      </c>
      <c r="AC109">
        <v>715.2634917507969</v>
      </c>
      <c r="AD109">
        <v>715.29547474579067</v>
      </c>
      <c r="AE109">
        <v>715.27274897005259</v>
      </c>
      <c r="AF109">
        <v>715.2584401482917</v>
      </c>
    </row>
    <row r="110" spans="2:32" x14ac:dyDescent="0.25">
      <c r="B110">
        <v>698.40177825596288</v>
      </c>
      <c r="C110">
        <v>698.39458468959185</v>
      </c>
      <c r="D110">
        <v>698.37300487957987</v>
      </c>
      <c r="E110">
        <v>698.33624234865442</v>
      </c>
      <c r="F110">
        <v>698.28510091750468</v>
      </c>
      <c r="G110">
        <v>698.219586904636</v>
      </c>
      <c r="H110">
        <v>698.1397084022525</v>
      </c>
      <c r="I110">
        <v>698.04467679662889</v>
      </c>
      <c r="J110">
        <v>697.93610092196411</v>
      </c>
      <c r="K110">
        <v>697.81399342926409</v>
      </c>
      <c r="L110">
        <v>697.66002333800816</v>
      </c>
      <c r="M110">
        <v>697.58585475222299</v>
      </c>
      <c r="N110">
        <v>697.59063934638675</v>
      </c>
      <c r="O110">
        <v>697.70150082012788</v>
      </c>
      <c r="P110">
        <v>698.22917355327377</v>
      </c>
      <c r="Q110">
        <v>701.76049847954641</v>
      </c>
      <c r="R110">
        <v>704.90894781361123</v>
      </c>
      <c r="S110">
        <v>707.70393150536052</v>
      </c>
      <c r="T110">
        <v>710.17222945614037</v>
      </c>
      <c r="U110">
        <v>712.3358672107338</v>
      </c>
      <c r="V110">
        <v>714.21335322241248</v>
      </c>
      <c r="W110">
        <v>715.82188524923572</v>
      </c>
      <c r="X110">
        <v>717.17545918247356</v>
      </c>
      <c r="Y110">
        <v>718.32947874225863</v>
      </c>
      <c r="Z110">
        <v>718.70171664600844</v>
      </c>
      <c r="AA110">
        <v>718.76266503556542</v>
      </c>
      <c r="AB110">
        <v>718.81346325727873</v>
      </c>
      <c r="AC110">
        <v>718.85580059396716</v>
      </c>
      <c r="AD110">
        <v>718.88798030547036</v>
      </c>
      <c r="AE110">
        <v>718.86426787765595</v>
      </c>
      <c r="AF110">
        <v>718.8498710464828</v>
      </c>
    </row>
    <row r="111" spans="2:32" x14ac:dyDescent="0.25">
      <c r="B111">
        <v>699.94221089178245</v>
      </c>
      <c r="C111">
        <v>699.93500030359257</v>
      </c>
      <c r="D111">
        <v>699.91336943037038</v>
      </c>
      <c r="E111">
        <v>699.87651991062501</v>
      </c>
      <c r="F111">
        <v>699.82525746781982</v>
      </c>
      <c r="G111">
        <v>699.75958843642536</v>
      </c>
      <c r="H111">
        <v>699.6795209290924</v>
      </c>
      <c r="I111">
        <v>699.58506483414715</v>
      </c>
      <c r="J111">
        <v>699.47543169514131</v>
      </c>
      <c r="K111">
        <v>699.35303529424766</v>
      </c>
      <c r="L111">
        <v>699.19950040160825</v>
      </c>
      <c r="M111">
        <v>699.12435685598848</v>
      </c>
      <c r="N111">
        <v>699.12915276994397</v>
      </c>
      <c r="O111">
        <v>699.24107611145848</v>
      </c>
      <c r="P111">
        <v>699.76999855836812</v>
      </c>
      <c r="Q111">
        <v>703.30969021857641</v>
      </c>
      <c r="R111">
        <v>706.46642020392596</v>
      </c>
      <c r="S111">
        <v>709.26886335983863</v>
      </c>
      <c r="T111">
        <v>711.7438595797596</v>
      </c>
      <c r="U111">
        <v>713.91265007533968</v>
      </c>
      <c r="V111">
        <v>715.796284924254</v>
      </c>
      <c r="W111">
        <v>717.40949979085349</v>
      </c>
      <c r="X111">
        <v>718.767155061729</v>
      </c>
      <c r="Y111">
        <v>719.92563254103118</v>
      </c>
      <c r="Z111">
        <v>720.29876348761672</v>
      </c>
      <c r="AA111">
        <v>720.36070671542689</v>
      </c>
      <c r="AB111">
        <v>720.41162693489014</v>
      </c>
      <c r="AC111">
        <v>720.45406595052214</v>
      </c>
      <c r="AD111">
        <v>720.48717185395344</v>
      </c>
      <c r="AE111">
        <v>720.46425132916443</v>
      </c>
      <c r="AF111">
        <v>720.44897097930493</v>
      </c>
    </row>
    <row r="112" spans="2:32" x14ac:dyDescent="0.25">
      <c r="B112">
        <v>694.31390265349228</v>
      </c>
      <c r="C112">
        <v>694.30674954694484</v>
      </c>
      <c r="D112">
        <v>694.28529111160606</v>
      </c>
      <c r="E112">
        <v>694.2487353505893</v>
      </c>
      <c r="F112">
        <v>694.1986760976871</v>
      </c>
      <c r="G112">
        <v>694.13353042197195</v>
      </c>
      <c r="H112">
        <v>694.05330681932969</v>
      </c>
      <c r="I112">
        <v>693.95960371881961</v>
      </c>
      <c r="J112">
        <v>693.85084456632353</v>
      </c>
      <c r="K112">
        <v>693.72942390244089</v>
      </c>
      <c r="L112">
        <v>693.57711298525578</v>
      </c>
      <c r="M112">
        <v>693.50336142566618</v>
      </c>
      <c r="N112">
        <v>693.50811911748065</v>
      </c>
      <c r="O112">
        <v>693.61835725436151</v>
      </c>
      <c r="P112">
        <v>694.14306317175237</v>
      </c>
      <c r="Q112">
        <v>697.6553405698935</v>
      </c>
      <c r="R112">
        <v>700.78610624169619</v>
      </c>
      <c r="S112">
        <v>703.56702929496339</v>
      </c>
      <c r="T112">
        <v>706.02230612851235</v>
      </c>
      <c r="U112">
        <v>708.17464477389194</v>
      </c>
      <c r="V112">
        <v>710.04327789028719</v>
      </c>
      <c r="W112">
        <v>711.6444802618787</v>
      </c>
      <c r="X112">
        <v>712.99216502727086</v>
      </c>
      <c r="Y112">
        <v>714.14226341925985</v>
      </c>
      <c r="Z112">
        <v>714.51242567567886</v>
      </c>
      <c r="AA112">
        <v>714.57303421832421</v>
      </c>
      <c r="AB112">
        <v>714.62439116898361</v>
      </c>
      <c r="AC112">
        <v>714.66649253585683</v>
      </c>
      <c r="AD112">
        <v>714.69849289255717</v>
      </c>
      <c r="AE112">
        <v>714.67491262655938</v>
      </c>
      <c r="AF112">
        <v>714.65975388413221</v>
      </c>
    </row>
    <row r="113" spans="2:32" x14ac:dyDescent="0.25">
      <c r="B113">
        <v>696.05507776123829</v>
      </c>
      <c r="C113">
        <v>696.04790543559227</v>
      </c>
      <c r="D113">
        <v>696.02638934549168</v>
      </c>
      <c r="E113">
        <v>695.98973536659764</v>
      </c>
      <c r="F113">
        <v>695.93874494797478</v>
      </c>
      <c r="G113">
        <v>695.87342439204451</v>
      </c>
      <c r="H113">
        <v>695.79378177041087</v>
      </c>
      <c r="I113">
        <v>695.69903080226163</v>
      </c>
      <c r="J113">
        <v>695.59077557550063</v>
      </c>
      <c r="K113">
        <v>695.4682331179489</v>
      </c>
      <c r="L113">
        <v>695.31551336997893</v>
      </c>
      <c r="M113">
        <v>695.24156385178105</v>
      </c>
      <c r="N113">
        <v>695.24553923222049</v>
      </c>
      <c r="O113">
        <v>695.35607301081154</v>
      </c>
      <c r="P113">
        <v>695.88218619351755</v>
      </c>
      <c r="Q113">
        <v>699.40308253798457</v>
      </c>
      <c r="R113">
        <v>702.5422462223321</v>
      </c>
      <c r="S113">
        <v>705.32899639877746</v>
      </c>
      <c r="T113">
        <v>707.79085478294348</v>
      </c>
      <c r="U113">
        <v>709.94896540677075</v>
      </c>
      <c r="V113">
        <v>711.82261155758601</v>
      </c>
      <c r="W113">
        <v>713.42811090677628</v>
      </c>
      <c r="X113">
        <v>714.78025369059935</v>
      </c>
      <c r="Y113">
        <v>715.93344275793845</v>
      </c>
      <c r="Z113">
        <v>716.30544387521002</v>
      </c>
      <c r="AA113">
        <v>716.36621546496349</v>
      </c>
      <c r="AB113">
        <v>716.41771057585697</v>
      </c>
      <c r="AC113">
        <v>716.45992520463051</v>
      </c>
      <c r="AD113">
        <v>716.49201164990109</v>
      </c>
      <c r="AE113">
        <v>716.46836794718877</v>
      </c>
      <c r="AF113">
        <v>716.45316842401655</v>
      </c>
    </row>
    <row r="114" spans="2:32" x14ac:dyDescent="0.25">
      <c r="B114">
        <v>685.43250536820892</v>
      </c>
      <c r="C114">
        <v>685.42542625780277</v>
      </c>
      <c r="D114">
        <v>685.40340329385162</v>
      </c>
      <c r="E114">
        <v>685.3672257823639</v>
      </c>
      <c r="F114">
        <v>685.31611189627233</v>
      </c>
      <c r="G114">
        <v>685.25085447777656</v>
      </c>
      <c r="H114">
        <v>685.17146160910249</v>
      </c>
      <c r="I114">
        <v>685.07637159887759</v>
      </c>
      <c r="J114">
        <v>684.967954046572</v>
      </c>
      <c r="K114">
        <v>684.84543638830849</v>
      </c>
      <c r="L114">
        <v>684.69235093560201</v>
      </c>
      <c r="M114">
        <v>684.61779563347704</v>
      </c>
      <c r="N114">
        <v>684.62093447666336</v>
      </c>
      <c r="O114">
        <v>684.72924219476045</v>
      </c>
      <c r="P114">
        <v>685.24613755570147</v>
      </c>
      <c r="Q114">
        <v>688.71003336972421</v>
      </c>
      <c r="R114">
        <v>691.79864094541676</v>
      </c>
      <c r="S114">
        <v>694.54256165578533</v>
      </c>
      <c r="T114">
        <v>696.96659455447332</v>
      </c>
      <c r="U114">
        <v>699.09244276056393</v>
      </c>
      <c r="V114">
        <v>700.93916550831398</v>
      </c>
      <c r="W114">
        <v>702.52288929660892</v>
      </c>
      <c r="X114">
        <v>703.85739816831358</v>
      </c>
      <c r="Y114">
        <v>704.99805341935553</v>
      </c>
      <c r="Z114">
        <v>705.36604340929568</v>
      </c>
      <c r="AA114">
        <v>705.42685700298716</v>
      </c>
      <c r="AB114">
        <v>705.47768188434611</v>
      </c>
      <c r="AC114">
        <v>705.51934708526596</v>
      </c>
      <c r="AD114">
        <v>705.55101592958283</v>
      </c>
      <c r="AE114">
        <v>705.527679944223</v>
      </c>
      <c r="AF114">
        <v>705.51351166739744</v>
      </c>
    </row>
    <row r="115" spans="2:32" x14ac:dyDescent="0.25">
      <c r="B115">
        <v>675.4333557803626</v>
      </c>
      <c r="C115">
        <v>675.42698180577099</v>
      </c>
      <c r="D115">
        <v>675.40626721914975</v>
      </c>
      <c r="E115">
        <v>675.3728078784942</v>
      </c>
      <c r="F115">
        <v>675.32581107043154</v>
      </c>
      <c r="G115">
        <v>675.2652824474344</v>
      </c>
      <c r="H115">
        <v>675.1912292877563</v>
      </c>
      <c r="I115">
        <v>675.10445647088511</v>
      </c>
      <c r="J115">
        <v>675.00338232598119</v>
      </c>
      <c r="K115">
        <v>674.89040612183271</v>
      </c>
      <c r="L115">
        <v>674.74645605441754</v>
      </c>
      <c r="M115">
        <v>674.67649146446183</v>
      </c>
      <c r="N115">
        <v>674.68126131650047</v>
      </c>
      <c r="O115">
        <v>674.78701035662584</v>
      </c>
      <c r="P115">
        <v>675.28598838687128</v>
      </c>
      <c r="Q115">
        <v>678.57194644415506</v>
      </c>
      <c r="R115">
        <v>681.50290726527078</v>
      </c>
      <c r="S115">
        <v>684.10847334532377</v>
      </c>
      <c r="T115">
        <v>686.41132490387781</v>
      </c>
      <c r="U115">
        <v>688.43328142788221</v>
      </c>
      <c r="V115">
        <v>690.19169884552434</v>
      </c>
      <c r="W115">
        <v>691.70082669002477</v>
      </c>
      <c r="X115">
        <v>692.97662280978659</v>
      </c>
      <c r="Y115">
        <v>694.06946700911476</v>
      </c>
      <c r="Z115">
        <v>694.42553129727435</v>
      </c>
      <c r="AA115">
        <v>694.48533203437626</v>
      </c>
      <c r="AB115">
        <v>694.53587589871893</v>
      </c>
      <c r="AC115">
        <v>694.57715884575828</v>
      </c>
      <c r="AD115">
        <v>694.61002020926458</v>
      </c>
      <c r="AE115">
        <v>694.58642631926</v>
      </c>
      <c r="AF115">
        <v>694.57125881854279</v>
      </c>
    </row>
    <row r="116" spans="2:32" x14ac:dyDescent="0.25">
      <c r="B116">
        <v>650.62955049630955</v>
      </c>
      <c r="C116">
        <v>650.62311327221914</v>
      </c>
      <c r="D116">
        <v>650.60460696247264</v>
      </c>
      <c r="E116">
        <v>650.57403362675109</v>
      </c>
      <c r="F116">
        <v>650.53059225015011</v>
      </c>
      <c r="G116">
        <v>650.47428798841713</v>
      </c>
      <c r="H116">
        <v>650.40593162932259</v>
      </c>
      <c r="I116">
        <v>650.32553077443731</v>
      </c>
      <c r="J116">
        <v>650.23229068202261</v>
      </c>
      <c r="K116">
        <v>650.12863266279885</v>
      </c>
      <c r="L116">
        <v>649.99207953616224</v>
      </c>
      <c r="M116">
        <v>649.92382448181638</v>
      </c>
      <c r="N116">
        <v>649.92623323969474</v>
      </c>
      <c r="O116">
        <v>650.0234013592775</v>
      </c>
      <c r="P116">
        <v>650.47589654635283</v>
      </c>
      <c r="Q116">
        <v>653.40697621417451</v>
      </c>
      <c r="R116">
        <v>656.02082900162759</v>
      </c>
      <c r="S116">
        <v>658.34328962022903</v>
      </c>
      <c r="T116">
        <v>660.39695289217309</v>
      </c>
      <c r="U116">
        <v>662.19996704895004</v>
      </c>
      <c r="V116">
        <v>663.76737939531586</v>
      </c>
      <c r="W116">
        <v>665.113429901215</v>
      </c>
      <c r="X116">
        <v>666.2514097620799</v>
      </c>
      <c r="Y116">
        <v>667.22569378196602</v>
      </c>
      <c r="Z116">
        <v>667.54572397188144</v>
      </c>
      <c r="AA116">
        <v>667.59993936984517</v>
      </c>
      <c r="AB116">
        <v>667.64569046218139</v>
      </c>
      <c r="AC116">
        <v>667.6829737666377</v>
      </c>
      <c r="AD116">
        <v>667.71093897773198</v>
      </c>
      <c r="AE116">
        <v>667.69059979054055</v>
      </c>
      <c r="AF116">
        <v>667.67873526467883</v>
      </c>
    </row>
    <row r="117" spans="2:32" x14ac:dyDescent="0.25">
      <c r="B117">
        <v>643.27677397670175</v>
      </c>
      <c r="C117">
        <v>643.27120133781352</v>
      </c>
      <c r="D117">
        <v>643.25209588031225</v>
      </c>
      <c r="E117">
        <v>643.22184789348455</v>
      </c>
      <c r="F117">
        <v>643.17886880544972</v>
      </c>
      <c r="G117">
        <v>643.12316372049065</v>
      </c>
      <c r="H117">
        <v>643.05553480241247</v>
      </c>
      <c r="I117">
        <v>642.97519422402831</v>
      </c>
      <c r="J117">
        <v>642.88294664133514</v>
      </c>
      <c r="K117">
        <v>642.78039204785682</v>
      </c>
      <c r="L117">
        <v>642.64529254419256</v>
      </c>
      <c r="M117">
        <v>642.57776408652046</v>
      </c>
      <c r="N117">
        <v>642.57935282837457</v>
      </c>
      <c r="O117">
        <v>642.67548632816033</v>
      </c>
      <c r="P117">
        <v>643.12236800346898</v>
      </c>
      <c r="Q117">
        <v>646.02143988075079</v>
      </c>
      <c r="R117">
        <v>648.60747322648433</v>
      </c>
      <c r="S117">
        <v>650.90522725558606</v>
      </c>
      <c r="T117">
        <v>652.93705248179413</v>
      </c>
      <c r="U117">
        <v>654.72172559907347</v>
      </c>
      <c r="V117">
        <v>656.27331445430013</v>
      </c>
      <c r="W117">
        <v>657.60756781618522</v>
      </c>
      <c r="X117">
        <v>658.73431027405684</v>
      </c>
      <c r="Y117">
        <v>659.70077496930116</v>
      </c>
      <c r="Z117">
        <v>660.01825252756578</v>
      </c>
      <c r="AA117">
        <v>660.07189367284593</v>
      </c>
      <c r="AB117">
        <v>660.11716017161257</v>
      </c>
      <c r="AC117">
        <v>660.1540485761135</v>
      </c>
      <c r="AD117">
        <v>660.18255607619494</v>
      </c>
      <c r="AE117">
        <v>660.16243226598999</v>
      </c>
      <c r="AF117">
        <v>660.15069337670377</v>
      </c>
    </row>
    <row r="118" spans="2:32" x14ac:dyDescent="0.25">
      <c r="B118">
        <v>627.46266011226089</v>
      </c>
      <c r="C118">
        <v>627.45643614872313</v>
      </c>
      <c r="D118">
        <v>627.43854294132188</v>
      </c>
      <c r="E118">
        <v>627.40820461752935</v>
      </c>
      <c r="F118">
        <v>627.36542478782565</v>
      </c>
      <c r="G118">
        <v>627.31098616854501</v>
      </c>
      <c r="H118">
        <v>627.24411736854188</v>
      </c>
      <c r="I118">
        <v>627.16482634021759</v>
      </c>
      <c r="J118">
        <v>627.07389954842733</v>
      </c>
      <c r="K118">
        <v>626.97290069700819</v>
      </c>
      <c r="L118">
        <v>626.83932143595973</v>
      </c>
      <c r="M118">
        <v>626.77255314788727</v>
      </c>
      <c r="N118">
        <v>626.77332944159525</v>
      </c>
      <c r="O118">
        <v>626.86649864937442</v>
      </c>
      <c r="P118">
        <v>627.3024323873251</v>
      </c>
      <c r="Q118">
        <v>630.12926957365858</v>
      </c>
      <c r="R118">
        <v>632.65171196400888</v>
      </c>
      <c r="S118">
        <v>634.89319595162135</v>
      </c>
      <c r="T118">
        <v>636.87718225580136</v>
      </c>
      <c r="U118">
        <v>638.61964229705575</v>
      </c>
      <c r="V118">
        <v>640.13674928299167</v>
      </c>
      <c r="W118">
        <v>641.44148164493981</v>
      </c>
      <c r="X118">
        <v>642.54506595728799</v>
      </c>
      <c r="Y118">
        <v>643.49285328596955</v>
      </c>
      <c r="Z118">
        <v>643.80394363999869</v>
      </c>
      <c r="AA118">
        <v>643.85718659179406</v>
      </c>
      <c r="AB118">
        <v>643.90224519912397</v>
      </c>
      <c r="AC118">
        <v>643.93829662600137</v>
      </c>
      <c r="AD118">
        <v>643.96615731187728</v>
      </c>
      <c r="AE118">
        <v>643.94649009449006</v>
      </c>
      <c r="AF118">
        <v>643.9350175510142</v>
      </c>
    </row>
    <row r="119" spans="2:32" x14ac:dyDescent="0.25">
      <c r="B119">
        <v>612.87517088802008</v>
      </c>
      <c r="C119">
        <v>612.86960872955603</v>
      </c>
      <c r="D119">
        <v>612.85292285990113</v>
      </c>
      <c r="E119">
        <v>612.8243206256443</v>
      </c>
      <c r="F119">
        <v>612.78539409648658</v>
      </c>
      <c r="G119">
        <v>612.73455872996556</v>
      </c>
      <c r="H119">
        <v>612.67340860674369</v>
      </c>
      <c r="I119">
        <v>612.60036212346211</v>
      </c>
      <c r="J119">
        <v>612.51622146360535</v>
      </c>
      <c r="K119">
        <v>612.42337605751095</v>
      </c>
      <c r="L119">
        <v>612.29724663873014</v>
      </c>
      <c r="M119">
        <v>612.23301200189474</v>
      </c>
      <c r="N119">
        <v>612.23221906590766</v>
      </c>
      <c r="O119">
        <v>612.31945433965438</v>
      </c>
      <c r="P119">
        <v>612.71946860415028</v>
      </c>
      <c r="Q119">
        <v>615.27388861365068</v>
      </c>
      <c r="R119">
        <v>617.55023963467568</v>
      </c>
      <c r="S119">
        <v>619.57377376370835</v>
      </c>
      <c r="T119">
        <v>621.36303478318337</v>
      </c>
      <c r="U119">
        <v>622.93354562625939</v>
      </c>
      <c r="V119">
        <v>624.30087103217966</v>
      </c>
      <c r="W119">
        <v>625.47552259346389</v>
      </c>
      <c r="X119">
        <v>626.46857377151923</v>
      </c>
      <c r="Y119">
        <v>627.32072759536868</v>
      </c>
      <c r="Z119">
        <v>627.60307227008934</v>
      </c>
      <c r="AA119">
        <v>627.65223787178888</v>
      </c>
      <c r="AB119">
        <v>627.69224268848836</v>
      </c>
      <c r="AC119">
        <v>627.72475035722459</v>
      </c>
      <c r="AD119">
        <v>627.74975854755962</v>
      </c>
      <c r="AE119">
        <v>627.73308575646172</v>
      </c>
      <c r="AF119">
        <v>627.7239157213578</v>
      </c>
    </row>
    <row r="120" spans="2:32" x14ac:dyDescent="0.25">
      <c r="B120">
        <v>602.50531261838239</v>
      </c>
      <c r="C120">
        <v>602.50041359048771</v>
      </c>
      <c r="D120">
        <v>602.48571698480544</v>
      </c>
      <c r="E120">
        <v>602.4612242352249</v>
      </c>
      <c r="F120">
        <v>602.4261214334025</v>
      </c>
      <c r="G120">
        <v>602.38204463870431</v>
      </c>
      <c r="H120">
        <v>602.32736572878343</v>
      </c>
      <c r="I120">
        <v>602.26372218798974</v>
      </c>
      <c r="J120">
        <v>602.1894883869727</v>
      </c>
      <c r="K120">
        <v>602.1079338827227</v>
      </c>
      <c r="L120">
        <v>601.99379468068253</v>
      </c>
      <c r="M120">
        <v>601.9351113682892</v>
      </c>
      <c r="N120">
        <v>601.9351113682892</v>
      </c>
      <c r="O120">
        <v>602.0174342474337</v>
      </c>
      <c r="P120">
        <v>602.38694174182638</v>
      </c>
      <c r="Q120">
        <v>604.69331475198271</v>
      </c>
      <c r="R120">
        <v>606.74735233462457</v>
      </c>
      <c r="S120">
        <v>608.57121470860852</v>
      </c>
      <c r="T120">
        <v>610.18239350624026</v>
      </c>
      <c r="U120">
        <v>611.59677053006226</v>
      </c>
      <c r="V120">
        <v>612.8250627060437</v>
      </c>
      <c r="W120">
        <v>613.88024394456681</v>
      </c>
      <c r="X120">
        <v>614.77070050572434</v>
      </c>
      <c r="Y120">
        <v>615.5341814658932</v>
      </c>
      <c r="Z120">
        <v>615.78824378862407</v>
      </c>
      <c r="AA120">
        <v>615.83259830445456</v>
      </c>
      <c r="AB120">
        <v>615.87013403962351</v>
      </c>
      <c r="AC120">
        <v>615.89914206001174</v>
      </c>
      <c r="AD120">
        <v>615.92132650770452</v>
      </c>
      <c r="AE120">
        <v>615.90682076943324</v>
      </c>
      <c r="AF120">
        <v>615.89914126093663</v>
      </c>
    </row>
    <row r="121" spans="2:32" x14ac:dyDescent="0.25">
      <c r="B121">
        <v>597.06011465610402</v>
      </c>
      <c r="C121">
        <v>597.05523483355819</v>
      </c>
      <c r="D121">
        <v>597.04059584450704</v>
      </c>
      <c r="E121">
        <v>597.01538593493444</v>
      </c>
      <c r="F121">
        <v>596.9804208751284</v>
      </c>
      <c r="G121">
        <v>596.93489112283316</v>
      </c>
      <c r="H121">
        <v>596.87961433070166</v>
      </c>
      <c r="I121">
        <v>596.81459591579551</v>
      </c>
      <c r="J121">
        <v>596.73902981093022</v>
      </c>
      <c r="K121">
        <v>596.6561728572342</v>
      </c>
      <c r="L121">
        <v>596.54004939130004</v>
      </c>
      <c r="M121">
        <v>596.47997527344194</v>
      </c>
      <c r="N121">
        <v>596.47916354389611</v>
      </c>
      <c r="O121">
        <v>596.56034743606051</v>
      </c>
      <c r="P121">
        <v>596.92676154071296</v>
      </c>
      <c r="Q121">
        <v>599.21418431642905</v>
      </c>
      <c r="R121">
        <v>601.25351044156514</v>
      </c>
      <c r="S121">
        <v>603.06686969892235</v>
      </c>
      <c r="T121">
        <v>604.67089707038497</v>
      </c>
      <c r="U121">
        <v>606.08059878220229</v>
      </c>
      <c r="V121">
        <v>607.30834105371036</v>
      </c>
      <c r="W121">
        <v>608.36538120350349</v>
      </c>
      <c r="X121">
        <v>609.26091912860136</v>
      </c>
      <c r="Y121">
        <v>610.03171579483831</v>
      </c>
      <c r="Z121">
        <v>610.28908160466472</v>
      </c>
      <c r="AA121">
        <v>610.3349715799435</v>
      </c>
      <c r="AB121">
        <v>610.37321849815544</v>
      </c>
      <c r="AC121">
        <v>610.40296941540998</v>
      </c>
      <c r="AD121">
        <v>610.42592210472014</v>
      </c>
      <c r="AE121">
        <v>610.40976960489081</v>
      </c>
      <c r="AF121">
        <v>610.40126828919119</v>
      </c>
    </row>
    <row r="122" spans="2:32" x14ac:dyDescent="0.25">
      <c r="B122">
        <v>596.36894154253605</v>
      </c>
      <c r="C122">
        <v>596.36406170557495</v>
      </c>
      <c r="D122">
        <v>596.34942267383587</v>
      </c>
      <c r="E122">
        <v>596.32421269270526</v>
      </c>
      <c r="F122">
        <v>596.28924753774561</v>
      </c>
      <c r="G122">
        <v>596.24371766867841</v>
      </c>
      <c r="H122">
        <v>596.18925356729346</v>
      </c>
      <c r="I122">
        <v>596.12423483633029</v>
      </c>
      <c r="J122">
        <v>596.04866838483372</v>
      </c>
      <c r="K122">
        <v>595.96581107663792</v>
      </c>
      <c r="L122">
        <v>595.84968715889454</v>
      </c>
      <c r="M122">
        <v>595.78961282792602</v>
      </c>
      <c r="N122">
        <v>595.78880109559691</v>
      </c>
      <c r="O122">
        <v>595.86998527884055</v>
      </c>
      <c r="P122">
        <v>596.23721396924623</v>
      </c>
      <c r="Q122">
        <v>598.52630342962459</v>
      </c>
      <c r="R122">
        <v>600.56815756832361</v>
      </c>
      <c r="S122">
        <v>602.38408251203418</v>
      </c>
      <c r="T122">
        <v>603.99237256498384</v>
      </c>
      <c r="U122">
        <v>605.40637328490357</v>
      </c>
      <c r="V122">
        <v>606.63928265651919</v>
      </c>
      <c r="W122">
        <v>607.70235817713922</v>
      </c>
      <c r="X122">
        <v>608.60395105834311</v>
      </c>
      <c r="Y122">
        <v>609.38166711938618</v>
      </c>
      <c r="Z122">
        <v>609.6424809165261</v>
      </c>
      <c r="AA122">
        <v>609.6892300983892</v>
      </c>
      <c r="AB122">
        <v>609.72748476219635</v>
      </c>
      <c r="AC122">
        <v>609.75809194980548</v>
      </c>
      <c r="AD122">
        <v>609.78189966468926</v>
      </c>
      <c r="AE122">
        <v>609.76574379881606</v>
      </c>
      <c r="AF122">
        <v>609.75639040278418</v>
      </c>
    </row>
    <row r="123" spans="2:32" x14ac:dyDescent="0.25">
      <c r="B123">
        <v>589.9015767744487</v>
      </c>
      <c r="C123">
        <v>589.89674341067098</v>
      </c>
      <c r="D123">
        <v>589.88143828122395</v>
      </c>
      <c r="E123">
        <v>589.8564684591521</v>
      </c>
      <c r="F123">
        <v>589.82183639909624</v>
      </c>
      <c r="G123">
        <v>589.77674027760793</v>
      </c>
      <c r="H123">
        <v>589.72198997134501</v>
      </c>
      <c r="I123">
        <v>589.65678595926772</v>
      </c>
      <c r="J123">
        <v>589.58193987259085</v>
      </c>
      <c r="K123">
        <v>589.49906799162386</v>
      </c>
      <c r="L123">
        <v>589.38405147323613</v>
      </c>
      <c r="M123">
        <v>589.32374606509711</v>
      </c>
      <c r="N123">
        <v>589.32294207635755</v>
      </c>
      <c r="O123">
        <v>589.40254760461517</v>
      </c>
      <c r="P123">
        <v>589.76546732469114</v>
      </c>
      <c r="Q123">
        <v>592.03028932028872</v>
      </c>
      <c r="R123">
        <v>594.05022029598422</v>
      </c>
      <c r="S123">
        <v>595.84800612156585</v>
      </c>
      <c r="T123">
        <v>597.44014038203898</v>
      </c>
      <c r="U123">
        <v>598.84066894291243</v>
      </c>
      <c r="V123">
        <v>600.06267222217264</v>
      </c>
      <c r="W123">
        <v>601.11646998196511</v>
      </c>
      <c r="X123">
        <v>602.01200828091396</v>
      </c>
      <c r="Y123">
        <v>602.78486323761183</v>
      </c>
      <c r="Z123">
        <v>603.04404519471666</v>
      </c>
      <c r="AA123">
        <v>603.09035114275787</v>
      </c>
      <c r="AB123">
        <v>603.12908521527538</v>
      </c>
      <c r="AC123">
        <v>603.160244492993</v>
      </c>
      <c r="AD123">
        <v>603.18382662711724</v>
      </c>
      <c r="AE123">
        <v>603.16782383902932</v>
      </c>
      <c r="AF123">
        <v>603.15855906697846</v>
      </c>
    </row>
    <row r="124" spans="2:32" x14ac:dyDescent="0.25">
      <c r="B124">
        <v>575.319534609936</v>
      </c>
      <c r="C124">
        <v>575.31548236761682</v>
      </c>
      <c r="D124">
        <v>575.30170517070724</v>
      </c>
      <c r="E124">
        <v>575.27820441647168</v>
      </c>
      <c r="F124">
        <v>575.24660298094307</v>
      </c>
      <c r="G124">
        <v>575.20528326506133</v>
      </c>
      <c r="H124">
        <v>575.15505944738197</v>
      </c>
      <c r="I124">
        <v>575.09512637070929</v>
      </c>
      <c r="J124">
        <v>575.02710936418032</v>
      </c>
      <c r="K124">
        <v>574.95101416832688</v>
      </c>
      <c r="L124">
        <v>574.84338196207705</v>
      </c>
      <c r="M124">
        <v>574.78755857199451</v>
      </c>
      <c r="N124">
        <v>574.78674961706008</v>
      </c>
      <c r="O124">
        <v>574.86361050419634</v>
      </c>
      <c r="P124">
        <v>575.2060933985141</v>
      </c>
      <c r="Q124">
        <v>577.31365621342763</v>
      </c>
      <c r="R124">
        <v>579.19512481107438</v>
      </c>
      <c r="S124">
        <v>580.8723586016514</v>
      </c>
      <c r="T124">
        <v>582.35996753438894</v>
      </c>
      <c r="U124">
        <v>583.67164344362936</v>
      </c>
      <c r="V124">
        <v>584.81919173150004</v>
      </c>
      <c r="W124">
        <v>585.81240406358256</v>
      </c>
      <c r="X124">
        <v>586.6597964984021</v>
      </c>
      <c r="Y124">
        <v>587.3964140849547</v>
      </c>
      <c r="Z124">
        <v>587.64574671921355</v>
      </c>
      <c r="AA124">
        <v>587.69141019033486</v>
      </c>
      <c r="AB124">
        <v>587.7294685043247</v>
      </c>
      <c r="AC124">
        <v>587.76076458869238</v>
      </c>
      <c r="AD124">
        <v>587.78445032758054</v>
      </c>
      <c r="AE124">
        <v>587.76753126087885</v>
      </c>
      <c r="AF124">
        <v>587.75737982085798</v>
      </c>
    </row>
    <row r="125" spans="2:32" x14ac:dyDescent="0.25">
      <c r="B125">
        <v>558.35346945740935</v>
      </c>
      <c r="C125">
        <v>558.35005328141358</v>
      </c>
      <c r="D125">
        <v>558.33809699461506</v>
      </c>
      <c r="E125">
        <v>558.31930957845589</v>
      </c>
      <c r="F125">
        <v>558.29198468458742</v>
      </c>
      <c r="G125">
        <v>558.2578323282255</v>
      </c>
      <c r="H125">
        <v>558.21600138563042</v>
      </c>
      <c r="I125">
        <v>558.16649530973586</v>
      </c>
      <c r="J125">
        <v>558.10931818601637</v>
      </c>
      <c r="K125">
        <v>558.04618094529781</v>
      </c>
      <c r="L125">
        <v>557.95235468543683</v>
      </c>
      <c r="M125">
        <v>557.9020426899998</v>
      </c>
      <c r="N125">
        <v>557.89948469535511</v>
      </c>
      <c r="O125">
        <v>557.96600018053346</v>
      </c>
      <c r="P125">
        <v>558.25270983515531</v>
      </c>
      <c r="Q125">
        <v>559.9637124464017</v>
      </c>
      <c r="R125">
        <v>561.48997790270971</v>
      </c>
      <c r="S125">
        <v>562.84835646558201</v>
      </c>
      <c r="T125">
        <v>564.05203669857974</v>
      </c>
      <c r="U125">
        <v>565.11211254396187</v>
      </c>
      <c r="V125">
        <v>566.03834484026845</v>
      </c>
      <c r="W125">
        <v>566.83819902002483</v>
      </c>
      <c r="X125">
        <v>567.52029569428078</v>
      </c>
      <c r="Y125">
        <v>568.1111838960345</v>
      </c>
      <c r="Z125">
        <v>568.31372885241433</v>
      </c>
      <c r="AA125">
        <v>568.35177741811412</v>
      </c>
      <c r="AB125">
        <v>568.38275094219182</v>
      </c>
      <c r="AC125">
        <v>568.40753219223291</v>
      </c>
      <c r="AD125">
        <v>568.42523440816308</v>
      </c>
      <c r="AE125">
        <v>568.41284247109536</v>
      </c>
      <c r="AF125">
        <v>568.40753164092348</v>
      </c>
    </row>
    <row r="126" spans="2:32" x14ac:dyDescent="0.25">
      <c r="B126">
        <v>552.65245849011785</v>
      </c>
      <c r="C126">
        <v>552.64822031876599</v>
      </c>
      <c r="D126">
        <v>552.63720137745997</v>
      </c>
      <c r="E126">
        <v>552.61770740382121</v>
      </c>
      <c r="F126">
        <v>552.59143509351657</v>
      </c>
      <c r="G126">
        <v>552.55669168092345</v>
      </c>
      <c r="H126">
        <v>552.51432757779401</v>
      </c>
      <c r="I126">
        <v>552.46434629056171</v>
      </c>
      <c r="J126">
        <v>552.40759884361205</v>
      </c>
      <c r="K126">
        <v>552.3440894094357</v>
      </c>
      <c r="L126">
        <v>552.25012224201419</v>
      </c>
      <c r="M126">
        <v>552.19934248933919</v>
      </c>
      <c r="N126">
        <v>552.1968037468389</v>
      </c>
      <c r="O126">
        <v>552.26197219482503</v>
      </c>
      <c r="P126">
        <v>552.54567638915478</v>
      </c>
      <c r="Q126">
        <v>554.24125355090393</v>
      </c>
      <c r="R126">
        <v>555.75433601991756</v>
      </c>
      <c r="S126">
        <v>557.10165675376481</v>
      </c>
      <c r="T126">
        <v>558.29717795173121</v>
      </c>
      <c r="U126">
        <v>559.35105779045568</v>
      </c>
      <c r="V126">
        <v>560.27298713385755</v>
      </c>
      <c r="W126">
        <v>561.07037724365136</v>
      </c>
      <c r="X126">
        <v>561.75178470305889</v>
      </c>
      <c r="Y126">
        <v>562.3435610266572</v>
      </c>
      <c r="Z126">
        <v>562.54724475624334</v>
      </c>
      <c r="AA126">
        <v>562.58501269132387</v>
      </c>
      <c r="AB126">
        <v>562.61663625826168</v>
      </c>
      <c r="AC126">
        <v>562.64211338388452</v>
      </c>
      <c r="AD126">
        <v>562.6605637773639</v>
      </c>
      <c r="AE126">
        <v>562.64826311168895</v>
      </c>
      <c r="AF126">
        <v>562.64211277885136</v>
      </c>
    </row>
    <row r="127" spans="2:32" x14ac:dyDescent="0.25">
      <c r="B127">
        <v>529.08478882055726</v>
      </c>
      <c r="C127">
        <v>529.08141562020387</v>
      </c>
      <c r="D127">
        <v>529.07129627721054</v>
      </c>
      <c r="E127">
        <v>529.05443156572778</v>
      </c>
      <c r="F127">
        <v>529.03166591062745</v>
      </c>
      <c r="G127">
        <v>529.00131475137493</v>
      </c>
      <c r="H127">
        <v>528.9642236191404</v>
      </c>
      <c r="I127">
        <v>528.92123813279488</v>
      </c>
      <c r="J127">
        <v>528.87067591593438</v>
      </c>
      <c r="K127">
        <v>528.81591108880082</v>
      </c>
      <c r="L127">
        <v>528.73252183342208</v>
      </c>
      <c r="M127">
        <v>528.68620583226129</v>
      </c>
      <c r="N127">
        <v>528.68452176693609</v>
      </c>
      <c r="O127">
        <v>528.74347043764715</v>
      </c>
      <c r="P127">
        <v>528.99794261531849</v>
      </c>
      <c r="Q127">
        <v>530.49347639435109</v>
      </c>
      <c r="R127">
        <v>531.82872578098863</v>
      </c>
      <c r="S127">
        <v>533.01917743553258</v>
      </c>
      <c r="T127">
        <v>534.07658841453292</v>
      </c>
      <c r="U127">
        <v>535.00968979940967</v>
      </c>
      <c r="V127">
        <v>535.82753482618136</v>
      </c>
      <c r="W127">
        <v>536.53685588233748</v>
      </c>
      <c r="X127">
        <v>537.1446033808287</v>
      </c>
      <c r="Y127">
        <v>537.67620660785451</v>
      </c>
      <c r="Z127">
        <v>537.86003259665199</v>
      </c>
      <c r="AA127">
        <v>537.89489529925322</v>
      </c>
      <c r="AB127">
        <v>537.92453215005514</v>
      </c>
      <c r="AC127">
        <v>537.947197827894</v>
      </c>
      <c r="AD127">
        <v>537.96463426447735</v>
      </c>
      <c r="AE127">
        <v>537.9533002133403</v>
      </c>
      <c r="AF127">
        <v>537.9471972627282</v>
      </c>
    </row>
    <row r="128" spans="2:32" x14ac:dyDescent="0.25">
      <c r="B128">
        <v>514.5496396185016</v>
      </c>
      <c r="C128">
        <v>514.5462235383186</v>
      </c>
      <c r="D128">
        <v>514.53768353630142</v>
      </c>
      <c r="E128">
        <v>514.52316618343923</v>
      </c>
      <c r="F128">
        <v>514.50181862320892</v>
      </c>
      <c r="G128">
        <v>514.47535010854483</v>
      </c>
      <c r="H128">
        <v>514.44376222033941</v>
      </c>
      <c r="I128">
        <v>514.40534974564366</v>
      </c>
      <c r="J128">
        <v>514.3609691407413</v>
      </c>
      <c r="K128">
        <v>514.31318320654373</v>
      </c>
      <c r="L128">
        <v>514.23810896073996</v>
      </c>
      <c r="M128">
        <v>514.19631575452433</v>
      </c>
      <c r="N128">
        <v>514.19375720748417</v>
      </c>
      <c r="O128">
        <v>514.24749204284888</v>
      </c>
      <c r="P128">
        <v>514.47278878391</v>
      </c>
      <c r="Q128">
        <v>515.7798086062794</v>
      </c>
      <c r="R128">
        <v>516.94604242830246</v>
      </c>
      <c r="S128">
        <v>517.98511172125711</v>
      </c>
      <c r="T128">
        <v>518.90674096228497</v>
      </c>
      <c r="U128">
        <v>519.72010849952233</v>
      </c>
      <c r="V128">
        <v>520.43204309716577</v>
      </c>
      <c r="W128">
        <v>521.04958178722347</v>
      </c>
      <c r="X128">
        <v>521.57731037921394</v>
      </c>
      <c r="Y128">
        <v>522.03841220852792</v>
      </c>
      <c r="Z128">
        <v>522.19933081091369</v>
      </c>
      <c r="AA128">
        <v>522.23011889486111</v>
      </c>
      <c r="AB128">
        <v>522.25563177193669</v>
      </c>
      <c r="AC128">
        <v>522.27586789531347</v>
      </c>
      <c r="AD128">
        <v>522.28994612346901</v>
      </c>
      <c r="AE128">
        <v>522.28026708071513</v>
      </c>
      <c r="AF128">
        <v>522.27674742880458</v>
      </c>
    </row>
    <row r="129" spans="1:32" x14ac:dyDescent="0.25">
      <c r="B129">
        <v>513.87728169882791</v>
      </c>
      <c r="C129">
        <v>513.87471916293214</v>
      </c>
      <c r="D129">
        <v>513.86617756118812</v>
      </c>
      <c r="E129">
        <v>513.85080339359718</v>
      </c>
      <c r="F129">
        <v>513.83030593444857</v>
      </c>
      <c r="G129">
        <v>513.80383246986651</v>
      </c>
      <c r="H129">
        <v>513.77138484739146</v>
      </c>
      <c r="I129">
        <v>513.73296533110101</v>
      </c>
      <c r="J129">
        <v>513.68857660121535</v>
      </c>
      <c r="K129">
        <v>513.63992853596267</v>
      </c>
      <c r="L129">
        <v>513.56484084226656</v>
      </c>
      <c r="M129">
        <v>513.52304016387723</v>
      </c>
      <c r="N129">
        <v>513.52048115972536</v>
      </c>
      <c r="O129">
        <v>513.57422560336079</v>
      </c>
      <c r="P129">
        <v>513.79956281169882</v>
      </c>
      <c r="Q129">
        <v>515.10682320244723</v>
      </c>
      <c r="R129">
        <v>516.2741422080145</v>
      </c>
      <c r="S129">
        <v>517.31428596076444</v>
      </c>
      <c r="T129">
        <v>518.23697748230916</v>
      </c>
      <c r="U129">
        <v>519.05226559855589</v>
      </c>
      <c r="V129">
        <v>519.76698523715618</v>
      </c>
      <c r="W129">
        <v>520.38730218793364</v>
      </c>
      <c r="X129">
        <v>520.91867738213227</v>
      </c>
      <c r="Y129">
        <v>521.3825431995707</v>
      </c>
      <c r="Z129">
        <v>521.54526744106624</v>
      </c>
      <c r="AA129">
        <v>521.57694450549434</v>
      </c>
      <c r="AB129">
        <v>521.60246493922909</v>
      </c>
      <c r="AC129">
        <v>521.62270705908986</v>
      </c>
      <c r="AD129">
        <v>521.63766963574972</v>
      </c>
      <c r="AE129">
        <v>521.62798769078381</v>
      </c>
      <c r="AF129">
        <v>521.62270662989329</v>
      </c>
    </row>
    <row r="130" spans="1:32" x14ac:dyDescent="0.25">
      <c r="B130">
        <v>513.20351624479827</v>
      </c>
      <c r="C130">
        <v>513.20095535326823</v>
      </c>
      <c r="D130">
        <v>513.19156563631509</v>
      </c>
      <c r="E130">
        <v>513.1770549313826</v>
      </c>
      <c r="F130">
        <v>513.15657062724051</v>
      </c>
      <c r="G130">
        <v>513.1301141546096</v>
      </c>
      <c r="H130">
        <v>513.09768736108163</v>
      </c>
      <c r="I130">
        <v>513.05929251079681</v>
      </c>
      <c r="J130">
        <v>513.01493228404865</v>
      </c>
      <c r="K130">
        <v>512.96716831013805</v>
      </c>
      <c r="L130">
        <v>512.89212860388739</v>
      </c>
      <c r="M130">
        <v>512.85035464608472</v>
      </c>
      <c r="N130">
        <v>512.84779727789419</v>
      </c>
      <c r="O130">
        <v>512.90150736651253</v>
      </c>
      <c r="P130">
        <v>513.12755399558</v>
      </c>
      <c r="Q130">
        <v>514.43570166523887</v>
      </c>
      <c r="R130">
        <v>515.60315434381744</v>
      </c>
      <c r="S130">
        <v>516.64525129956371</v>
      </c>
      <c r="T130">
        <v>517.56998949775777</v>
      </c>
      <c r="U130">
        <v>518.38653659999352</v>
      </c>
      <c r="V130">
        <v>519.10345925372519</v>
      </c>
      <c r="W130">
        <v>519.726047976411</v>
      </c>
      <c r="X130">
        <v>520.25975738619786</v>
      </c>
      <c r="Y130">
        <v>520.72776296024938</v>
      </c>
      <c r="Z130">
        <v>520.89128022511329</v>
      </c>
      <c r="AA130">
        <v>520.92294059038784</v>
      </c>
      <c r="AB130">
        <v>520.9493271682494</v>
      </c>
      <c r="AC130">
        <v>520.96955868832731</v>
      </c>
      <c r="AD130">
        <v>520.98539314803031</v>
      </c>
      <c r="AE130">
        <v>520.97571623965428</v>
      </c>
      <c r="AF130">
        <v>520.9704379259947</v>
      </c>
    </row>
    <row r="131" spans="1:32" x14ac:dyDescent="0.25">
      <c r="B131">
        <v>511.54136331925469</v>
      </c>
      <c r="C131">
        <v>511.53880616648775</v>
      </c>
      <c r="D131">
        <v>511.53028250857182</v>
      </c>
      <c r="E131">
        <v>511.51579294200388</v>
      </c>
      <c r="F131">
        <v>511.49533848071536</v>
      </c>
      <c r="G131">
        <v>511.46977270442278</v>
      </c>
      <c r="H131">
        <v>511.43739305637212</v>
      </c>
      <c r="I131">
        <v>511.39990595374968</v>
      </c>
      <c r="J131">
        <v>511.35646186968512</v>
      </c>
      <c r="K131">
        <v>511.308767063115</v>
      </c>
      <c r="L131">
        <v>511.2346874198679</v>
      </c>
      <c r="M131">
        <v>511.19382508046027</v>
      </c>
      <c r="N131">
        <v>511.19212262474122</v>
      </c>
      <c r="O131">
        <v>511.24660683277057</v>
      </c>
      <c r="P131">
        <v>511.47488565522474</v>
      </c>
      <c r="Q131">
        <v>512.78802899886773</v>
      </c>
      <c r="R131">
        <v>513.96161021778653</v>
      </c>
      <c r="S131">
        <v>515.00921636256203</v>
      </c>
      <c r="T131">
        <v>515.94141222182213</v>
      </c>
      <c r="U131">
        <v>516.76648909400285</v>
      </c>
      <c r="V131">
        <v>517.4912533392685</v>
      </c>
      <c r="W131">
        <v>518.12359388002119</v>
      </c>
      <c r="X131">
        <v>518.66720688362579</v>
      </c>
      <c r="Y131">
        <v>519.14523147493594</v>
      </c>
      <c r="Z131">
        <v>519.31296793802926</v>
      </c>
      <c r="AA131">
        <v>519.34635251881934</v>
      </c>
      <c r="AB131">
        <v>519.37359048769315</v>
      </c>
      <c r="AC131">
        <v>519.39555867283116</v>
      </c>
      <c r="AD131">
        <v>519.41225573647193</v>
      </c>
      <c r="AE131">
        <v>519.400831062512</v>
      </c>
      <c r="AF131">
        <v>519.39467931499519</v>
      </c>
    </row>
    <row r="132" spans="1:32" x14ac:dyDescent="0.25">
      <c r="B132">
        <v>509.76244189795597</v>
      </c>
      <c r="C132">
        <v>509.75989562777295</v>
      </c>
      <c r="D132">
        <v>509.75055952139462</v>
      </c>
      <c r="E132">
        <v>509.73613166598386</v>
      </c>
      <c r="F132">
        <v>509.71576431928838</v>
      </c>
      <c r="G132">
        <v>509.68945890528573</v>
      </c>
      <c r="H132">
        <v>509.65806567487431</v>
      </c>
      <c r="I132">
        <v>509.61988993039671</v>
      </c>
      <c r="J132">
        <v>509.57663099979999</v>
      </c>
      <c r="K132">
        <v>509.52913945613096</v>
      </c>
      <c r="L132">
        <v>509.45452777002242</v>
      </c>
      <c r="M132">
        <v>509.41383969595182</v>
      </c>
      <c r="N132">
        <v>509.41129690711449</v>
      </c>
      <c r="O132">
        <v>509.46470080413894</v>
      </c>
      <c r="P132">
        <v>509.69115594683518</v>
      </c>
      <c r="Q132">
        <v>510.99527086699067</v>
      </c>
      <c r="R132">
        <v>512.16038494530619</v>
      </c>
      <c r="S132">
        <v>513.2000334479518</v>
      </c>
      <c r="T132">
        <v>514.12474148471028</v>
      </c>
      <c r="U132">
        <v>514.9419036996494</v>
      </c>
      <c r="V132">
        <v>515.66090006862601</v>
      </c>
      <c r="W132">
        <v>516.28612065986579</v>
      </c>
      <c r="X132">
        <v>516.82298271605237</v>
      </c>
      <c r="Y132">
        <v>517.29540179799767</v>
      </c>
      <c r="Z132">
        <v>517.46064647516903</v>
      </c>
      <c r="AA132">
        <v>517.49300831971823</v>
      </c>
      <c r="AB132">
        <v>517.52012541417002</v>
      </c>
      <c r="AC132">
        <v>517.54112124561141</v>
      </c>
      <c r="AD132">
        <v>517.55774415374037</v>
      </c>
      <c r="AE132">
        <v>517.54724513771498</v>
      </c>
      <c r="AF132">
        <v>517.54112071170005</v>
      </c>
    </row>
    <row r="133" spans="1:32" x14ac:dyDescent="0.25">
      <c r="B133">
        <v>509.08010729296512</v>
      </c>
      <c r="C133">
        <v>509.07755949750083</v>
      </c>
      <c r="D133">
        <v>509.06821779897791</v>
      </c>
      <c r="E133">
        <v>509.05378130287033</v>
      </c>
      <c r="F133">
        <v>509.03340176107588</v>
      </c>
      <c r="G133">
        <v>509.00623157683458</v>
      </c>
      <c r="H133">
        <v>508.97397075002556</v>
      </c>
      <c r="I133">
        <v>508.93577242766264</v>
      </c>
      <c r="J133">
        <v>508.89163928416139</v>
      </c>
      <c r="K133">
        <v>508.84242288385246</v>
      </c>
      <c r="L133">
        <v>508.76776790126024</v>
      </c>
      <c r="M133">
        <v>508.72536005598687</v>
      </c>
      <c r="N133">
        <v>508.72281581008667</v>
      </c>
      <c r="O133">
        <v>508.77625031876721</v>
      </c>
      <c r="P133">
        <v>509.0002884856624</v>
      </c>
      <c r="Q133">
        <v>510.30088002646113</v>
      </c>
      <c r="R133">
        <v>511.46322062708464</v>
      </c>
      <c r="S133">
        <v>512.50086652202731</v>
      </c>
      <c r="T133">
        <v>513.42349604272113</v>
      </c>
      <c r="U133">
        <v>514.24024204682667</v>
      </c>
      <c r="V133">
        <v>514.95789837331949</v>
      </c>
      <c r="W133">
        <v>515.58346391608961</v>
      </c>
      <c r="X133">
        <v>516.12149741641724</v>
      </c>
      <c r="Y133">
        <v>516.59418255694584</v>
      </c>
      <c r="Z133">
        <v>516.76039577552092</v>
      </c>
      <c r="AA133">
        <v>516.79277605593984</v>
      </c>
      <c r="AB133">
        <v>516.8199086044408</v>
      </c>
      <c r="AC133">
        <v>516.84091640518079</v>
      </c>
      <c r="AD133">
        <v>516.85754879202136</v>
      </c>
      <c r="AE133">
        <v>516.84704378859908</v>
      </c>
      <c r="AF133">
        <v>516.841791286888</v>
      </c>
    </row>
    <row r="134" spans="1:32" x14ac:dyDescent="0.25">
      <c r="B134">
        <v>483.78900134710193</v>
      </c>
      <c r="C134">
        <v>483.7864052440209</v>
      </c>
      <c r="D134">
        <v>483.77948243868576</v>
      </c>
      <c r="E134">
        <v>483.76823330257088</v>
      </c>
      <c r="F134">
        <v>483.75265843926593</v>
      </c>
      <c r="G134">
        <v>483.73189351479976</v>
      </c>
      <c r="H134">
        <v>483.70767002255462</v>
      </c>
      <c r="I134">
        <v>483.67825904331761</v>
      </c>
      <c r="J134">
        <v>483.64452732395375</v>
      </c>
      <c r="K134">
        <v>483.60734139412301</v>
      </c>
      <c r="L134">
        <v>483.54768289692254</v>
      </c>
      <c r="M134">
        <v>483.51396938722507</v>
      </c>
      <c r="N134">
        <v>483.51224061601374</v>
      </c>
      <c r="O134">
        <v>483.55632814389838</v>
      </c>
      <c r="P134">
        <v>483.73535421174813</v>
      </c>
      <c r="Q134">
        <v>484.74539397813697</v>
      </c>
      <c r="R134">
        <v>485.64801426811999</v>
      </c>
      <c r="S134">
        <v>486.45336447910404</v>
      </c>
      <c r="T134">
        <v>487.16923445640742</v>
      </c>
      <c r="U134">
        <v>487.80361973642721</v>
      </c>
      <c r="V134">
        <v>488.36116595873654</v>
      </c>
      <c r="W134">
        <v>488.8466416338191</v>
      </c>
      <c r="X134">
        <v>489.26580842826269</v>
      </c>
      <c r="Y134">
        <v>489.63427749806095</v>
      </c>
      <c r="Z134">
        <v>489.7655013392972</v>
      </c>
      <c r="AA134">
        <v>489.79122236084163</v>
      </c>
      <c r="AB134">
        <v>489.81339782370776</v>
      </c>
      <c r="AC134">
        <v>489.83025251848477</v>
      </c>
      <c r="AD134">
        <v>489.84267250952928</v>
      </c>
      <c r="AE134">
        <v>489.83380086241351</v>
      </c>
      <c r="AF134">
        <v>489.83025220356723</v>
      </c>
    </row>
    <row r="135" spans="1:32" x14ac:dyDescent="0.25">
      <c r="B135">
        <v>460.42927393985315</v>
      </c>
      <c r="C135">
        <v>460.42680318947788</v>
      </c>
      <c r="D135">
        <v>460.4202146514474</v>
      </c>
      <c r="E135">
        <v>460.40950867929951</v>
      </c>
      <c r="F135">
        <v>460.39468584747976</v>
      </c>
      <c r="G135">
        <v>460.3749235563389</v>
      </c>
      <c r="H135">
        <v>460.35186969418896</v>
      </c>
      <c r="I135">
        <v>460.3238788225936</v>
      </c>
      <c r="J135">
        <v>460.2917758375894</v>
      </c>
      <c r="K135">
        <v>460.25638542849561</v>
      </c>
      <c r="L135">
        <v>460.19960753880838</v>
      </c>
      <c r="M135">
        <v>460.16752188421776</v>
      </c>
      <c r="N135">
        <v>460.16587658663673</v>
      </c>
      <c r="O135">
        <v>460.20783535047212</v>
      </c>
      <c r="P135">
        <v>460.37821715371035</v>
      </c>
      <c r="Q135">
        <v>461.33948720117701</v>
      </c>
      <c r="R135">
        <v>462.19852451621114</v>
      </c>
      <c r="S135">
        <v>462.96498843308018</v>
      </c>
      <c r="T135">
        <v>463.64629266481626</v>
      </c>
      <c r="U135">
        <v>464.25004668374669</v>
      </c>
      <c r="V135">
        <v>464.78067181497335</v>
      </c>
      <c r="W135">
        <v>465.24270632169288</v>
      </c>
      <c r="X135">
        <v>465.64163366871395</v>
      </c>
      <c r="Y135">
        <v>465.99231122815434</v>
      </c>
      <c r="Z135">
        <v>466.11719893286806</v>
      </c>
      <c r="AA135">
        <v>466.14167801619089</v>
      </c>
      <c r="AB135">
        <v>466.1627827379566</v>
      </c>
      <c r="AC135">
        <v>466.17882360465057</v>
      </c>
      <c r="AD135">
        <v>466.19064389705704</v>
      </c>
      <c r="AE135">
        <v>466.18220061697252</v>
      </c>
      <c r="AF135">
        <v>466.1788233049387</v>
      </c>
    </row>
    <row r="136" spans="1:32" x14ac:dyDescent="0.25">
      <c r="A136" t="s">
        <v>55</v>
      </c>
      <c r="C136">
        <v>1</v>
      </c>
      <c r="D136">
        <v>2</v>
      </c>
      <c r="E136">
        <v>3</v>
      </c>
      <c r="F136">
        <v>4</v>
      </c>
      <c r="G136">
        <v>5</v>
      </c>
      <c r="H136">
        <v>6</v>
      </c>
      <c r="I136">
        <v>7</v>
      </c>
      <c r="J136">
        <v>8</v>
      </c>
      <c r="K136">
        <v>9</v>
      </c>
      <c r="L136">
        <v>10</v>
      </c>
      <c r="M136" s="36">
        <v>11</v>
      </c>
      <c r="N136">
        <v>12</v>
      </c>
      <c r="O136">
        <v>13</v>
      </c>
      <c r="P136">
        <v>14</v>
      </c>
    </row>
    <row r="137" spans="1:32" x14ac:dyDescent="0.25">
      <c r="B137" s="11">
        <f>406.672+5</f>
        <v>411.67200000000003</v>
      </c>
      <c r="C137" s="11">
        <f t="shared" ref="C137:O137" si="0">$B$137+($P$137-$B$137)/15*C136</f>
        <v>412.67200000000003</v>
      </c>
      <c r="D137" s="14">
        <f t="shared" ref="D137" si="1">$B$137+($P$137-$B$137)/15*D136</f>
        <v>413.67200000000003</v>
      </c>
      <c r="E137" s="14">
        <f t="shared" ref="E137" si="2">$B$137+($P$137-$B$137)/15*E136</f>
        <v>414.67200000000003</v>
      </c>
      <c r="F137" s="14">
        <f t="shared" ref="F137" si="3">$B$137+($P$137-$B$137)/15*F136</f>
        <v>415.67200000000003</v>
      </c>
      <c r="G137" s="14">
        <f t="shared" ref="G137" si="4">$B$137+($P$137-$B$137)/15*G136</f>
        <v>416.67200000000003</v>
      </c>
      <c r="H137" s="14">
        <f t="shared" ref="H137" si="5">$B$137+($P$137-$B$137)/15*H136</f>
        <v>417.67200000000003</v>
      </c>
      <c r="I137" s="14">
        <f t="shared" ref="I137" si="6">$B$137+($P$137-$B$137)/15*I136</f>
        <v>418.67200000000003</v>
      </c>
      <c r="J137" s="14">
        <f t="shared" ref="J137" si="7">$B$137+($P$137-$B$137)/15*J136</f>
        <v>419.67200000000003</v>
      </c>
      <c r="K137" s="14">
        <f t="shared" ref="K137" si="8">$B$137+($P$137-$B$137)/15*K136</f>
        <v>420.67200000000003</v>
      </c>
      <c r="L137" s="14">
        <f t="shared" ref="L137" si="9">$B$137+($P$137-$B$137)/15*L136</f>
        <v>421.67200000000003</v>
      </c>
      <c r="M137" s="14">
        <f t="shared" ref="M137" si="10">$B$137+($P$137-$B$137)/15*M136</f>
        <v>422.67200000000003</v>
      </c>
      <c r="N137" s="14">
        <f t="shared" ref="N137" si="11">$B$137+($P$137-$B$137)/15*N136</f>
        <v>423.67200000000003</v>
      </c>
      <c r="O137" s="14">
        <f t="shared" ref="O137" si="12">$B$137+($P$137-$B$137)/15*O136</f>
        <v>424.67200000000003</v>
      </c>
      <c r="P137" s="11">
        <f>406.672+20</f>
        <v>426.67200000000003</v>
      </c>
    </row>
    <row r="138" spans="1:32" x14ac:dyDescent="0.25">
      <c r="B138" s="14">
        <f t="shared" ref="B138:B201" si="13">406.672+5</f>
        <v>411.67200000000003</v>
      </c>
      <c r="C138" s="11">
        <f>$B$137+($P$137-$B$137)/15*C$136</f>
        <v>412.67200000000003</v>
      </c>
      <c r="D138" s="11">
        <f t="shared" ref="D138:O153" si="14">$B$137+($P$137-$B$137)/15*D$136</f>
        <v>413.67200000000003</v>
      </c>
      <c r="E138" s="11">
        <f t="shared" si="14"/>
        <v>414.67200000000003</v>
      </c>
      <c r="F138" s="11">
        <f t="shared" si="14"/>
        <v>415.67200000000003</v>
      </c>
      <c r="G138" s="11">
        <f t="shared" si="14"/>
        <v>416.67200000000003</v>
      </c>
      <c r="H138" s="11">
        <f t="shared" si="14"/>
        <v>417.67200000000003</v>
      </c>
      <c r="I138" s="11">
        <f t="shared" si="14"/>
        <v>418.67200000000003</v>
      </c>
      <c r="J138" s="11">
        <f t="shared" si="14"/>
        <v>419.67200000000003</v>
      </c>
      <c r="K138" s="11">
        <f t="shared" si="14"/>
        <v>420.67200000000003</v>
      </c>
      <c r="L138" s="11">
        <f t="shared" si="14"/>
        <v>421.67200000000003</v>
      </c>
      <c r="M138" s="11">
        <f t="shared" si="14"/>
        <v>422.67200000000003</v>
      </c>
      <c r="N138" s="11">
        <f t="shared" si="14"/>
        <v>423.67200000000003</v>
      </c>
      <c r="O138" s="11">
        <f t="shared" si="14"/>
        <v>424.67200000000003</v>
      </c>
      <c r="P138" s="14">
        <f t="shared" ref="P138:P201" si="15">406.672+20</f>
        <v>426.67200000000003</v>
      </c>
    </row>
    <row r="139" spans="1:32" x14ac:dyDescent="0.25">
      <c r="B139" s="14">
        <f t="shared" si="13"/>
        <v>411.67200000000003</v>
      </c>
      <c r="C139" s="11">
        <f t="shared" ref="C139:O170" si="16">$B$137+($P$137-$B$137)/15*C$136</f>
        <v>412.67200000000003</v>
      </c>
      <c r="D139" s="11">
        <f t="shared" si="14"/>
        <v>413.67200000000003</v>
      </c>
      <c r="E139" s="11">
        <f t="shared" si="14"/>
        <v>414.67200000000003</v>
      </c>
      <c r="F139" s="11">
        <f t="shared" si="14"/>
        <v>415.67200000000003</v>
      </c>
      <c r="G139" s="11">
        <f t="shared" si="14"/>
        <v>416.67200000000003</v>
      </c>
      <c r="H139" s="11">
        <f t="shared" si="14"/>
        <v>417.67200000000003</v>
      </c>
      <c r="I139" s="11">
        <f t="shared" si="14"/>
        <v>418.67200000000003</v>
      </c>
      <c r="J139" s="11">
        <f t="shared" si="14"/>
        <v>419.67200000000003</v>
      </c>
      <c r="K139" s="11">
        <f t="shared" si="14"/>
        <v>420.67200000000003</v>
      </c>
      <c r="L139" s="11">
        <f t="shared" si="14"/>
        <v>421.67200000000003</v>
      </c>
      <c r="M139" s="11">
        <f t="shared" si="14"/>
        <v>422.67200000000003</v>
      </c>
      <c r="N139" s="11">
        <f t="shared" si="14"/>
        <v>423.67200000000003</v>
      </c>
      <c r="O139" s="11">
        <f t="shared" si="14"/>
        <v>424.67200000000003</v>
      </c>
      <c r="P139" s="14">
        <f t="shared" si="15"/>
        <v>426.67200000000003</v>
      </c>
    </row>
    <row r="140" spans="1:32" x14ac:dyDescent="0.25">
      <c r="B140" s="14">
        <f t="shared" si="13"/>
        <v>411.67200000000003</v>
      </c>
      <c r="C140" s="11">
        <f t="shared" si="16"/>
        <v>412.67200000000003</v>
      </c>
      <c r="D140" s="11">
        <f t="shared" si="14"/>
        <v>413.67200000000003</v>
      </c>
      <c r="E140" s="11">
        <f t="shared" si="14"/>
        <v>414.67200000000003</v>
      </c>
      <c r="F140" s="11">
        <f t="shared" si="14"/>
        <v>415.67200000000003</v>
      </c>
      <c r="G140" s="11">
        <f t="shared" si="14"/>
        <v>416.67200000000003</v>
      </c>
      <c r="H140" s="11">
        <f t="shared" si="14"/>
        <v>417.67200000000003</v>
      </c>
      <c r="I140" s="11">
        <f t="shared" si="14"/>
        <v>418.67200000000003</v>
      </c>
      <c r="J140" s="11">
        <f t="shared" si="14"/>
        <v>419.67200000000003</v>
      </c>
      <c r="K140" s="11">
        <f t="shared" si="14"/>
        <v>420.67200000000003</v>
      </c>
      <c r="L140" s="11">
        <f t="shared" si="14"/>
        <v>421.67200000000003</v>
      </c>
      <c r="M140" s="11">
        <f t="shared" si="14"/>
        <v>422.67200000000003</v>
      </c>
      <c r="N140" s="11">
        <f t="shared" si="14"/>
        <v>423.67200000000003</v>
      </c>
      <c r="O140" s="11">
        <f t="shared" si="14"/>
        <v>424.67200000000003</v>
      </c>
      <c r="P140" s="14">
        <f t="shared" si="15"/>
        <v>426.67200000000003</v>
      </c>
    </row>
    <row r="141" spans="1:32" x14ac:dyDescent="0.25">
      <c r="B141" s="14">
        <f t="shared" si="13"/>
        <v>411.67200000000003</v>
      </c>
      <c r="C141" s="11">
        <f t="shared" si="16"/>
        <v>412.67200000000003</v>
      </c>
      <c r="D141" s="11">
        <f t="shared" si="14"/>
        <v>413.67200000000003</v>
      </c>
      <c r="E141" s="11">
        <f t="shared" si="14"/>
        <v>414.67200000000003</v>
      </c>
      <c r="F141" s="11">
        <f t="shared" si="14"/>
        <v>415.67200000000003</v>
      </c>
      <c r="G141" s="11">
        <f t="shared" si="14"/>
        <v>416.67200000000003</v>
      </c>
      <c r="H141" s="11">
        <f t="shared" si="14"/>
        <v>417.67200000000003</v>
      </c>
      <c r="I141" s="11">
        <f t="shared" si="14"/>
        <v>418.67200000000003</v>
      </c>
      <c r="J141" s="11">
        <f t="shared" si="14"/>
        <v>419.67200000000003</v>
      </c>
      <c r="K141" s="11">
        <f t="shared" si="14"/>
        <v>420.67200000000003</v>
      </c>
      <c r="L141" s="11">
        <f t="shared" si="14"/>
        <v>421.67200000000003</v>
      </c>
      <c r="M141" s="11">
        <f t="shared" si="14"/>
        <v>422.67200000000003</v>
      </c>
      <c r="N141" s="11">
        <f t="shared" si="14"/>
        <v>423.67200000000003</v>
      </c>
      <c r="O141" s="11">
        <f t="shared" si="14"/>
        <v>424.67200000000003</v>
      </c>
      <c r="P141" s="14">
        <f t="shared" si="15"/>
        <v>426.67200000000003</v>
      </c>
    </row>
    <row r="142" spans="1:32" x14ac:dyDescent="0.25">
      <c r="B142" s="14">
        <f t="shared" si="13"/>
        <v>411.67200000000003</v>
      </c>
      <c r="C142" s="11">
        <f t="shared" si="16"/>
        <v>412.67200000000003</v>
      </c>
      <c r="D142" s="11">
        <f t="shared" si="14"/>
        <v>413.67200000000003</v>
      </c>
      <c r="E142" s="11">
        <f t="shared" si="14"/>
        <v>414.67200000000003</v>
      </c>
      <c r="F142" s="11">
        <f t="shared" si="14"/>
        <v>415.67200000000003</v>
      </c>
      <c r="G142" s="11">
        <f t="shared" si="14"/>
        <v>416.67200000000003</v>
      </c>
      <c r="H142" s="11">
        <f t="shared" si="14"/>
        <v>417.67200000000003</v>
      </c>
      <c r="I142" s="11">
        <f t="shared" si="14"/>
        <v>418.67200000000003</v>
      </c>
      <c r="J142" s="11">
        <f t="shared" si="14"/>
        <v>419.67200000000003</v>
      </c>
      <c r="K142" s="11">
        <f t="shared" si="14"/>
        <v>420.67200000000003</v>
      </c>
      <c r="L142" s="11">
        <f t="shared" si="14"/>
        <v>421.67200000000003</v>
      </c>
      <c r="M142" s="11">
        <f t="shared" si="14"/>
        <v>422.67200000000003</v>
      </c>
      <c r="N142" s="11">
        <f t="shared" si="14"/>
        <v>423.67200000000003</v>
      </c>
      <c r="O142" s="11">
        <f t="shared" si="14"/>
        <v>424.67200000000003</v>
      </c>
      <c r="P142" s="14">
        <f t="shared" si="15"/>
        <v>426.67200000000003</v>
      </c>
    </row>
    <row r="143" spans="1:32" x14ac:dyDescent="0.25">
      <c r="B143" s="14">
        <f t="shared" si="13"/>
        <v>411.67200000000003</v>
      </c>
      <c r="C143" s="11">
        <f t="shared" si="16"/>
        <v>412.67200000000003</v>
      </c>
      <c r="D143" s="11">
        <f t="shared" si="14"/>
        <v>413.67200000000003</v>
      </c>
      <c r="E143" s="11">
        <f t="shared" si="14"/>
        <v>414.67200000000003</v>
      </c>
      <c r="F143" s="11">
        <f t="shared" si="14"/>
        <v>415.67200000000003</v>
      </c>
      <c r="G143" s="11">
        <f t="shared" si="14"/>
        <v>416.67200000000003</v>
      </c>
      <c r="H143" s="11">
        <f t="shared" si="14"/>
        <v>417.67200000000003</v>
      </c>
      <c r="I143" s="11">
        <f t="shared" si="14"/>
        <v>418.67200000000003</v>
      </c>
      <c r="J143" s="11">
        <f t="shared" si="14"/>
        <v>419.67200000000003</v>
      </c>
      <c r="K143" s="11">
        <f t="shared" si="14"/>
        <v>420.67200000000003</v>
      </c>
      <c r="L143" s="11">
        <f t="shared" si="14"/>
        <v>421.67200000000003</v>
      </c>
      <c r="M143" s="11">
        <f t="shared" si="14"/>
        <v>422.67200000000003</v>
      </c>
      <c r="N143" s="11">
        <f t="shared" si="14"/>
        <v>423.67200000000003</v>
      </c>
      <c r="O143" s="11">
        <f t="shared" si="14"/>
        <v>424.67200000000003</v>
      </c>
      <c r="P143" s="14">
        <f t="shared" si="15"/>
        <v>426.67200000000003</v>
      </c>
    </row>
    <row r="144" spans="1:32" x14ac:dyDescent="0.25">
      <c r="B144" s="14">
        <f t="shared" si="13"/>
        <v>411.67200000000003</v>
      </c>
      <c r="C144" s="11">
        <f t="shared" si="16"/>
        <v>412.67200000000003</v>
      </c>
      <c r="D144" s="11">
        <f t="shared" si="14"/>
        <v>413.67200000000003</v>
      </c>
      <c r="E144" s="11">
        <f t="shared" si="14"/>
        <v>414.67200000000003</v>
      </c>
      <c r="F144" s="11">
        <f t="shared" si="14"/>
        <v>415.67200000000003</v>
      </c>
      <c r="G144" s="11">
        <f t="shared" si="14"/>
        <v>416.67200000000003</v>
      </c>
      <c r="H144" s="11">
        <f t="shared" si="14"/>
        <v>417.67200000000003</v>
      </c>
      <c r="I144" s="11">
        <f t="shared" si="14"/>
        <v>418.67200000000003</v>
      </c>
      <c r="J144" s="11">
        <f t="shared" si="14"/>
        <v>419.67200000000003</v>
      </c>
      <c r="K144" s="11">
        <f t="shared" si="14"/>
        <v>420.67200000000003</v>
      </c>
      <c r="L144" s="11">
        <f t="shared" si="14"/>
        <v>421.67200000000003</v>
      </c>
      <c r="M144" s="11">
        <f t="shared" si="14"/>
        <v>422.67200000000003</v>
      </c>
      <c r="N144" s="11">
        <f t="shared" si="14"/>
        <v>423.67200000000003</v>
      </c>
      <c r="O144" s="11">
        <f t="shared" si="14"/>
        <v>424.67200000000003</v>
      </c>
      <c r="P144" s="14">
        <f t="shared" si="15"/>
        <v>426.67200000000003</v>
      </c>
    </row>
    <row r="145" spans="2:16" x14ac:dyDescent="0.25">
      <c r="B145" s="14">
        <f t="shared" si="13"/>
        <v>411.67200000000003</v>
      </c>
      <c r="C145" s="11">
        <f t="shared" si="16"/>
        <v>412.67200000000003</v>
      </c>
      <c r="D145" s="11">
        <f t="shared" si="14"/>
        <v>413.67200000000003</v>
      </c>
      <c r="E145" s="11">
        <f t="shared" si="14"/>
        <v>414.67200000000003</v>
      </c>
      <c r="F145" s="11">
        <f t="shared" si="14"/>
        <v>415.67200000000003</v>
      </c>
      <c r="G145" s="11">
        <f t="shared" si="14"/>
        <v>416.67200000000003</v>
      </c>
      <c r="H145" s="11">
        <f t="shared" si="14"/>
        <v>417.67200000000003</v>
      </c>
      <c r="I145" s="11">
        <f t="shared" si="14"/>
        <v>418.67200000000003</v>
      </c>
      <c r="J145" s="11">
        <f t="shared" si="14"/>
        <v>419.67200000000003</v>
      </c>
      <c r="K145" s="11">
        <f t="shared" si="14"/>
        <v>420.67200000000003</v>
      </c>
      <c r="L145" s="11">
        <f t="shared" si="14"/>
        <v>421.67200000000003</v>
      </c>
      <c r="M145" s="11">
        <f t="shared" si="14"/>
        <v>422.67200000000003</v>
      </c>
      <c r="N145" s="11">
        <f t="shared" si="14"/>
        <v>423.67200000000003</v>
      </c>
      <c r="O145" s="11">
        <f t="shared" si="14"/>
        <v>424.67200000000003</v>
      </c>
      <c r="P145" s="14">
        <f t="shared" si="15"/>
        <v>426.67200000000003</v>
      </c>
    </row>
    <row r="146" spans="2:16" x14ac:dyDescent="0.25">
      <c r="B146" s="14">
        <f t="shared" si="13"/>
        <v>411.67200000000003</v>
      </c>
      <c r="C146" s="11">
        <f t="shared" si="16"/>
        <v>412.67200000000003</v>
      </c>
      <c r="D146" s="11">
        <f t="shared" si="14"/>
        <v>413.67200000000003</v>
      </c>
      <c r="E146" s="11">
        <f t="shared" si="14"/>
        <v>414.67200000000003</v>
      </c>
      <c r="F146" s="11">
        <f t="shared" si="14"/>
        <v>415.67200000000003</v>
      </c>
      <c r="G146" s="11">
        <f t="shared" si="14"/>
        <v>416.67200000000003</v>
      </c>
      <c r="H146" s="11">
        <f t="shared" si="14"/>
        <v>417.67200000000003</v>
      </c>
      <c r="I146" s="11">
        <f t="shared" si="14"/>
        <v>418.67200000000003</v>
      </c>
      <c r="J146" s="11">
        <f t="shared" si="14"/>
        <v>419.67200000000003</v>
      </c>
      <c r="K146" s="11">
        <f t="shared" si="14"/>
        <v>420.67200000000003</v>
      </c>
      <c r="L146" s="11">
        <f t="shared" si="14"/>
        <v>421.67200000000003</v>
      </c>
      <c r="M146" s="11">
        <f t="shared" si="14"/>
        <v>422.67200000000003</v>
      </c>
      <c r="N146" s="11">
        <f t="shared" si="14"/>
        <v>423.67200000000003</v>
      </c>
      <c r="O146" s="11">
        <f t="shared" si="14"/>
        <v>424.67200000000003</v>
      </c>
      <c r="P146" s="14">
        <f t="shared" si="15"/>
        <v>426.67200000000003</v>
      </c>
    </row>
    <row r="147" spans="2:16" x14ac:dyDescent="0.25">
      <c r="B147" s="14">
        <f t="shared" si="13"/>
        <v>411.67200000000003</v>
      </c>
      <c r="C147" s="11">
        <f t="shared" si="16"/>
        <v>412.67200000000003</v>
      </c>
      <c r="D147" s="11">
        <f t="shared" si="14"/>
        <v>413.67200000000003</v>
      </c>
      <c r="E147" s="11">
        <f t="shared" si="14"/>
        <v>414.67200000000003</v>
      </c>
      <c r="F147" s="11">
        <f t="shared" si="14"/>
        <v>415.67200000000003</v>
      </c>
      <c r="G147" s="11">
        <f t="shared" si="14"/>
        <v>416.67200000000003</v>
      </c>
      <c r="H147" s="11">
        <f t="shared" si="14"/>
        <v>417.67200000000003</v>
      </c>
      <c r="I147" s="11">
        <f t="shared" si="14"/>
        <v>418.67200000000003</v>
      </c>
      <c r="J147" s="11">
        <f t="shared" si="14"/>
        <v>419.67200000000003</v>
      </c>
      <c r="K147" s="11">
        <f t="shared" si="14"/>
        <v>420.67200000000003</v>
      </c>
      <c r="L147" s="11">
        <f t="shared" si="14"/>
        <v>421.67200000000003</v>
      </c>
      <c r="M147" s="11">
        <f t="shared" si="14"/>
        <v>422.67200000000003</v>
      </c>
      <c r="N147" s="11">
        <f t="shared" si="14"/>
        <v>423.67200000000003</v>
      </c>
      <c r="O147" s="11">
        <f t="shared" si="14"/>
        <v>424.67200000000003</v>
      </c>
      <c r="P147" s="14">
        <f t="shared" si="15"/>
        <v>426.67200000000003</v>
      </c>
    </row>
    <row r="148" spans="2:16" x14ac:dyDescent="0.25">
      <c r="B148" s="14">
        <f t="shared" si="13"/>
        <v>411.67200000000003</v>
      </c>
      <c r="C148" s="11">
        <f t="shared" si="16"/>
        <v>412.67200000000003</v>
      </c>
      <c r="D148" s="11">
        <f t="shared" si="14"/>
        <v>413.67200000000003</v>
      </c>
      <c r="E148" s="11">
        <f t="shared" si="14"/>
        <v>414.67200000000003</v>
      </c>
      <c r="F148" s="11">
        <f t="shared" si="14"/>
        <v>415.67200000000003</v>
      </c>
      <c r="G148" s="11">
        <f t="shared" si="14"/>
        <v>416.67200000000003</v>
      </c>
      <c r="H148" s="11">
        <f t="shared" si="14"/>
        <v>417.67200000000003</v>
      </c>
      <c r="I148" s="11">
        <f t="shared" si="14"/>
        <v>418.67200000000003</v>
      </c>
      <c r="J148" s="11">
        <f t="shared" si="14"/>
        <v>419.67200000000003</v>
      </c>
      <c r="K148" s="11">
        <f t="shared" si="14"/>
        <v>420.67200000000003</v>
      </c>
      <c r="L148" s="11">
        <f t="shared" si="14"/>
        <v>421.67200000000003</v>
      </c>
      <c r="M148" s="11">
        <f t="shared" si="14"/>
        <v>422.67200000000003</v>
      </c>
      <c r="N148" s="11">
        <f t="shared" si="14"/>
        <v>423.67200000000003</v>
      </c>
      <c r="O148" s="11">
        <f t="shared" si="14"/>
        <v>424.67200000000003</v>
      </c>
      <c r="P148" s="14">
        <f t="shared" si="15"/>
        <v>426.67200000000003</v>
      </c>
    </row>
    <row r="149" spans="2:16" x14ac:dyDescent="0.25">
      <c r="B149" s="14">
        <f t="shared" si="13"/>
        <v>411.67200000000003</v>
      </c>
      <c r="C149" s="11">
        <f t="shared" si="16"/>
        <v>412.67200000000003</v>
      </c>
      <c r="D149" s="11">
        <f t="shared" si="14"/>
        <v>413.67200000000003</v>
      </c>
      <c r="E149" s="11">
        <f t="shared" si="14"/>
        <v>414.67200000000003</v>
      </c>
      <c r="F149" s="11">
        <f t="shared" si="14"/>
        <v>415.67200000000003</v>
      </c>
      <c r="G149" s="11">
        <f t="shared" si="14"/>
        <v>416.67200000000003</v>
      </c>
      <c r="H149" s="11">
        <f t="shared" si="14"/>
        <v>417.67200000000003</v>
      </c>
      <c r="I149" s="11">
        <f t="shared" si="14"/>
        <v>418.67200000000003</v>
      </c>
      <c r="J149" s="11">
        <f t="shared" si="14"/>
        <v>419.67200000000003</v>
      </c>
      <c r="K149" s="11">
        <f t="shared" si="14"/>
        <v>420.67200000000003</v>
      </c>
      <c r="L149" s="11">
        <f t="shared" si="14"/>
        <v>421.67200000000003</v>
      </c>
      <c r="M149" s="11">
        <f t="shared" si="14"/>
        <v>422.67200000000003</v>
      </c>
      <c r="N149" s="11">
        <f t="shared" si="14"/>
        <v>423.67200000000003</v>
      </c>
      <c r="O149" s="11">
        <f t="shared" si="14"/>
        <v>424.67200000000003</v>
      </c>
      <c r="P149" s="14">
        <f t="shared" si="15"/>
        <v>426.67200000000003</v>
      </c>
    </row>
    <row r="150" spans="2:16" x14ac:dyDescent="0.25">
      <c r="B150" s="14">
        <f t="shared" si="13"/>
        <v>411.67200000000003</v>
      </c>
      <c r="C150" s="11">
        <f t="shared" si="16"/>
        <v>412.67200000000003</v>
      </c>
      <c r="D150" s="11">
        <f t="shared" si="14"/>
        <v>413.67200000000003</v>
      </c>
      <c r="E150" s="11">
        <f t="shared" si="14"/>
        <v>414.67200000000003</v>
      </c>
      <c r="F150" s="11">
        <f t="shared" si="14"/>
        <v>415.67200000000003</v>
      </c>
      <c r="G150" s="11">
        <f t="shared" si="14"/>
        <v>416.67200000000003</v>
      </c>
      <c r="H150" s="11">
        <f t="shared" si="14"/>
        <v>417.67200000000003</v>
      </c>
      <c r="I150" s="11">
        <f t="shared" si="14"/>
        <v>418.67200000000003</v>
      </c>
      <c r="J150" s="11">
        <f t="shared" si="14"/>
        <v>419.67200000000003</v>
      </c>
      <c r="K150" s="11">
        <f t="shared" si="14"/>
        <v>420.67200000000003</v>
      </c>
      <c r="L150" s="11">
        <f t="shared" si="14"/>
        <v>421.67200000000003</v>
      </c>
      <c r="M150" s="11">
        <f t="shared" si="14"/>
        <v>422.67200000000003</v>
      </c>
      <c r="N150" s="11">
        <f t="shared" si="14"/>
        <v>423.67200000000003</v>
      </c>
      <c r="O150" s="11">
        <f t="shared" si="14"/>
        <v>424.67200000000003</v>
      </c>
      <c r="P150" s="14">
        <f t="shared" si="15"/>
        <v>426.67200000000003</v>
      </c>
    </row>
    <row r="151" spans="2:16" x14ac:dyDescent="0.25">
      <c r="B151" s="14">
        <f t="shared" si="13"/>
        <v>411.67200000000003</v>
      </c>
      <c r="C151" s="11">
        <f t="shared" si="16"/>
        <v>412.67200000000003</v>
      </c>
      <c r="D151" s="11">
        <f t="shared" si="14"/>
        <v>413.67200000000003</v>
      </c>
      <c r="E151" s="11">
        <f t="shared" si="14"/>
        <v>414.67200000000003</v>
      </c>
      <c r="F151" s="11">
        <f t="shared" si="14"/>
        <v>415.67200000000003</v>
      </c>
      <c r="G151" s="11">
        <f t="shared" si="14"/>
        <v>416.67200000000003</v>
      </c>
      <c r="H151" s="11">
        <f t="shared" si="14"/>
        <v>417.67200000000003</v>
      </c>
      <c r="I151" s="11">
        <f t="shared" si="14"/>
        <v>418.67200000000003</v>
      </c>
      <c r="J151" s="11">
        <f t="shared" si="14"/>
        <v>419.67200000000003</v>
      </c>
      <c r="K151" s="11">
        <f t="shared" si="14"/>
        <v>420.67200000000003</v>
      </c>
      <c r="L151" s="11">
        <f t="shared" si="14"/>
        <v>421.67200000000003</v>
      </c>
      <c r="M151" s="11">
        <f t="shared" si="14"/>
        <v>422.67200000000003</v>
      </c>
      <c r="N151" s="11">
        <f t="shared" si="14"/>
        <v>423.67200000000003</v>
      </c>
      <c r="O151" s="11">
        <f t="shared" si="14"/>
        <v>424.67200000000003</v>
      </c>
      <c r="P151" s="14">
        <f t="shared" si="15"/>
        <v>426.67200000000003</v>
      </c>
    </row>
    <row r="152" spans="2:16" x14ac:dyDescent="0.25">
      <c r="B152" s="14">
        <f t="shared" si="13"/>
        <v>411.67200000000003</v>
      </c>
      <c r="C152" s="11">
        <f t="shared" si="16"/>
        <v>412.67200000000003</v>
      </c>
      <c r="D152" s="11">
        <f t="shared" si="14"/>
        <v>413.67200000000003</v>
      </c>
      <c r="E152" s="11">
        <f t="shared" si="14"/>
        <v>414.67200000000003</v>
      </c>
      <c r="F152" s="11">
        <f t="shared" si="14"/>
        <v>415.67200000000003</v>
      </c>
      <c r="G152" s="11">
        <f t="shared" si="14"/>
        <v>416.67200000000003</v>
      </c>
      <c r="H152" s="11">
        <f t="shared" si="14"/>
        <v>417.67200000000003</v>
      </c>
      <c r="I152" s="11">
        <f t="shared" si="14"/>
        <v>418.67200000000003</v>
      </c>
      <c r="J152" s="11">
        <f t="shared" si="14"/>
        <v>419.67200000000003</v>
      </c>
      <c r="K152" s="11">
        <f t="shared" si="14"/>
        <v>420.67200000000003</v>
      </c>
      <c r="L152" s="11">
        <f t="shared" si="14"/>
        <v>421.67200000000003</v>
      </c>
      <c r="M152" s="11">
        <f t="shared" si="14"/>
        <v>422.67200000000003</v>
      </c>
      <c r="N152" s="11">
        <f t="shared" si="14"/>
        <v>423.67200000000003</v>
      </c>
      <c r="O152" s="11">
        <f t="shared" si="14"/>
        <v>424.67200000000003</v>
      </c>
      <c r="P152" s="14">
        <f t="shared" si="15"/>
        <v>426.67200000000003</v>
      </c>
    </row>
    <row r="153" spans="2:16" x14ac:dyDescent="0.25">
      <c r="B153" s="14">
        <f t="shared" si="13"/>
        <v>411.67200000000003</v>
      </c>
      <c r="C153" s="11">
        <f t="shared" si="16"/>
        <v>412.67200000000003</v>
      </c>
      <c r="D153" s="11">
        <f t="shared" si="14"/>
        <v>413.67200000000003</v>
      </c>
      <c r="E153" s="11">
        <f t="shared" si="14"/>
        <v>414.67200000000003</v>
      </c>
      <c r="F153" s="11">
        <f t="shared" si="14"/>
        <v>415.67200000000003</v>
      </c>
      <c r="G153" s="11">
        <f t="shared" si="14"/>
        <v>416.67200000000003</v>
      </c>
      <c r="H153" s="11">
        <f t="shared" si="14"/>
        <v>417.67200000000003</v>
      </c>
      <c r="I153" s="11">
        <f t="shared" si="14"/>
        <v>418.67200000000003</v>
      </c>
      <c r="J153" s="11">
        <f t="shared" si="14"/>
        <v>419.67200000000003</v>
      </c>
      <c r="K153" s="11">
        <f t="shared" si="14"/>
        <v>420.67200000000003</v>
      </c>
      <c r="L153" s="11">
        <f t="shared" si="14"/>
        <v>421.67200000000003</v>
      </c>
      <c r="M153" s="11">
        <f t="shared" si="14"/>
        <v>422.67200000000003</v>
      </c>
      <c r="N153" s="11">
        <f t="shared" si="14"/>
        <v>423.67200000000003</v>
      </c>
      <c r="O153" s="11">
        <f t="shared" si="14"/>
        <v>424.67200000000003</v>
      </c>
      <c r="P153" s="14">
        <f t="shared" si="15"/>
        <v>426.67200000000003</v>
      </c>
    </row>
    <row r="154" spans="2:16" x14ac:dyDescent="0.25">
      <c r="B154" s="14">
        <f t="shared" si="13"/>
        <v>411.67200000000003</v>
      </c>
      <c r="C154" s="11">
        <f t="shared" si="16"/>
        <v>412.67200000000003</v>
      </c>
      <c r="D154" s="11">
        <f t="shared" si="16"/>
        <v>413.67200000000003</v>
      </c>
      <c r="E154" s="11">
        <f t="shared" si="16"/>
        <v>414.67200000000003</v>
      </c>
      <c r="F154" s="11">
        <f t="shared" si="16"/>
        <v>415.67200000000003</v>
      </c>
      <c r="G154" s="11">
        <f t="shared" si="16"/>
        <v>416.67200000000003</v>
      </c>
      <c r="H154" s="11">
        <f t="shared" si="16"/>
        <v>417.67200000000003</v>
      </c>
      <c r="I154" s="11">
        <f t="shared" si="16"/>
        <v>418.67200000000003</v>
      </c>
      <c r="J154" s="11">
        <f t="shared" si="16"/>
        <v>419.67200000000003</v>
      </c>
      <c r="K154" s="11">
        <f t="shared" si="16"/>
        <v>420.67200000000003</v>
      </c>
      <c r="L154" s="11">
        <f t="shared" si="16"/>
        <v>421.67200000000003</v>
      </c>
      <c r="M154" s="11">
        <f t="shared" si="16"/>
        <v>422.67200000000003</v>
      </c>
      <c r="N154" s="11">
        <f t="shared" si="16"/>
        <v>423.67200000000003</v>
      </c>
      <c r="O154" s="11">
        <f t="shared" si="16"/>
        <v>424.67200000000003</v>
      </c>
      <c r="P154" s="14">
        <f t="shared" si="15"/>
        <v>426.67200000000003</v>
      </c>
    </row>
    <row r="155" spans="2:16" x14ac:dyDescent="0.25">
      <c r="B155" s="14">
        <f t="shared" si="13"/>
        <v>411.67200000000003</v>
      </c>
      <c r="C155" s="11">
        <f t="shared" si="16"/>
        <v>412.67200000000003</v>
      </c>
      <c r="D155" s="11">
        <f t="shared" si="16"/>
        <v>413.67200000000003</v>
      </c>
      <c r="E155" s="11">
        <f t="shared" si="16"/>
        <v>414.67200000000003</v>
      </c>
      <c r="F155" s="11">
        <f t="shared" si="16"/>
        <v>415.67200000000003</v>
      </c>
      <c r="G155" s="11">
        <f t="shared" si="16"/>
        <v>416.67200000000003</v>
      </c>
      <c r="H155" s="11">
        <f t="shared" si="16"/>
        <v>417.67200000000003</v>
      </c>
      <c r="I155" s="11">
        <f t="shared" si="16"/>
        <v>418.67200000000003</v>
      </c>
      <c r="J155" s="11">
        <f t="shared" si="16"/>
        <v>419.67200000000003</v>
      </c>
      <c r="K155" s="11">
        <f t="shared" si="16"/>
        <v>420.67200000000003</v>
      </c>
      <c r="L155" s="11">
        <f t="shared" si="16"/>
        <v>421.67200000000003</v>
      </c>
      <c r="M155" s="11">
        <f t="shared" si="16"/>
        <v>422.67200000000003</v>
      </c>
      <c r="N155" s="11">
        <f t="shared" si="16"/>
        <v>423.67200000000003</v>
      </c>
      <c r="O155" s="11">
        <f t="shared" si="16"/>
        <v>424.67200000000003</v>
      </c>
      <c r="P155" s="14">
        <f t="shared" si="15"/>
        <v>426.67200000000003</v>
      </c>
    </row>
    <row r="156" spans="2:16" x14ac:dyDescent="0.25">
      <c r="B156" s="14">
        <f t="shared" si="13"/>
        <v>411.67200000000003</v>
      </c>
      <c r="C156" s="11">
        <f t="shared" si="16"/>
        <v>412.67200000000003</v>
      </c>
      <c r="D156" s="11">
        <f t="shared" si="16"/>
        <v>413.67200000000003</v>
      </c>
      <c r="E156" s="11">
        <f t="shared" si="16"/>
        <v>414.67200000000003</v>
      </c>
      <c r="F156" s="11">
        <f t="shared" si="16"/>
        <v>415.67200000000003</v>
      </c>
      <c r="G156" s="11">
        <f t="shared" si="16"/>
        <v>416.67200000000003</v>
      </c>
      <c r="H156" s="11">
        <f t="shared" si="16"/>
        <v>417.67200000000003</v>
      </c>
      <c r="I156" s="11">
        <f t="shared" si="16"/>
        <v>418.67200000000003</v>
      </c>
      <c r="J156" s="11">
        <f t="shared" si="16"/>
        <v>419.67200000000003</v>
      </c>
      <c r="K156" s="11">
        <f t="shared" si="16"/>
        <v>420.67200000000003</v>
      </c>
      <c r="L156" s="11">
        <f t="shared" si="16"/>
        <v>421.67200000000003</v>
      </c>
      <c r="M156" s="11">
        <f t="shared" si="16"/>
        <v>422.67200000000003</v>
      </c>
      <c r="N156" s="11">
        <f t="shared" si="16"/>
        <v>423.67200000000003</v>
      </c>
      <c r="O156" s="11">
        <f t="shared" si="16"/>
        <v>424.67200000000003</v>
      </c>
      <c r="P156" s="14">
        <f t="shared" si="15"/>
        <v>426.67200000000003</v>
      </c>
    </row>
    <row r="157" spans="2:16" x14ac:dyDescent="0.25">
      <c r="B157" s="14">
        <f t="shared" si="13"/>
        <v>411.67200000000003</v>
      </c>
      <c r="C157" s="11">
        <f t="shared" si="16"/>
        <v>412.67200000000003</v>
      </c>
      <c r="D157" s="11">
        <f t="shared" si="16"/>
        <v>413.67200000000003</v>
      </c>
      <c r="E157" s="11">
        <f t="shared" si="16"/>
        <v>414.67200000000003</v>
      </c>
      <c r="F157" s="11">
        <f t="shared" si="16"/>
        <v>415.67200000000003</v>
      </c>
      <c r="G157" s="11">
        <f t="shared" si="16"/>
        <v>416.67200000000003</v>
      </c>
      <c r="H157" s="11">
        <f t="shared" si="16"/>
        <v>417.67200000000003</v>
      </c>
      <c r="I157" s="11">
        <f t="shared" si="16"/>
        <v>418.67200000000003</v>
      </c>
      <c r="J157" s="11">
        <f t="shared" si="16"/>
        <v>419.67200000000003</v>
      </c>
      <c r="K157" s="11">
        <f t="shared" si="16"/>
        <v>420.67200000000003</v>
      </c>
      <c r="L157" s="11">
        <f t="shared" si="16"/>
        <v>421.67200000000003</v>
      </c>
      <c r="M157" s="11">
        <f t="shared" si="16"/>
        <v>422.67200000000003</v>
      </c>
      <c r="N157" s="11">
        <f t="shared" si="16"/>
        <v>423.67200000000003</v>
      </c>
      <c r="O157" s="11">
        <f t="shared" si="16"/>
        <v>424.67200000000003</v>
      </c>
      <c r="P157" s="14">
        <f t="shared" si="15"/>
        <v>426.67200000000003</v>
      </c>
    </row>
    <row r="158" spans="2:16" x14ac:dyDescent="0.25">
      <c r="B158" s="14">
        <f t="shared" si="13"/>
        <v>411.67200000000003</v>
      </c>
      <c r="C158" s="11">
        <f t="shared" si="16"/>
        <v>412.67200000000003</v>
      </c>
      <c r="D158" s="11">
        <f t="shared" si="16"/>
        <v>413.67200000000003</v>
      </c>
      <c r="E158" s="11">
        <f t="shared" si="16"/>
        <v>414.67200000000003</v>
      </c>
      <c r="F158" s="11">
        <f t="shared" si="16"/>
        <v>415.67200000000003</v>
      </c>
      <c r="G158" s="11">
        <f t="shared" si="16"/>
        <v>416.67200000000003</v>
      </c>
      <c r="H158" s="11">
        <f t="shared" si="16"/>
        <v>417.67200000000003</v>
      </c>
      <c r="I158" s="11">
        <f t="shared" si="16"/>
        <v>418.67200000000003</v>
      </c>
      <c r="J158" s="11">
        <f t="shared" si="16"/>
        <v>419.67200000000003</v>
      </c>
      <c r="K158" s="11">
        <f t="shared" si="16"/>
        <v>420.67200000000003</v>
      </c>
      <c r="L158" s="11">
        <f t="shared" si="16"/>
        <v>421.67200000000003</v>
      </c>
      <c r="M158" s="11">
        <f t="shared" si="16"/>
        <v>422.67200000000003</v>
      </c>
      <c r="N158" s="11">
        <f t="shared" si="16"/>
        <v>423.67200000000003</v>
      </c>
      <c r="O158" s="11">
        <f t="shared" si="16"/>
        <v>424.67200000000003</v>
      </c>
      <c r="P158" s="14">
        <f t="shared" si="15"/>
        <v>426.67200000000003</v>
      </c>
    </row>
    <row r="159" spans="2:16" x14ac:dyDescent="0.25">
      <c r="B159" s="14">
        <f t="shared" si="13"/>
        <v>411.67200000000003</v>
      </c>
      <c r="C159" s="11">
        <f t="shared" si="16"/>
        <v>412.67200000000003</v>
      </c>
      <c r="D159" s="11">
        <f t="shared" si="16"/>
        <v>413.67200000000003</v>
      </c>
      <c r="E159" s="11">
        <f t="shared" si="16"/>
        <v>414.67200000000003</v>
      </c>
      <c r="F159" s="11">
        <f t="shared" si="16"/>
        <v>415.67200000000003</v>
      </c>
      <c r="G159" s="11">
        <f t="shared" si="16"/>
        <v>416.67200000000003</v>
      </c>
      <c r="H159" s="11">
        <f t="shared" si="16"/>
        <v>417.67200000000003</v>
      </c>
      <c r="I159" s="11">
        <f t="shared" si="16"/>
        <v>418.67200000000003</v>
      </c>
      <c r="J159" s="11">
        <f t="shared" si="16"/>
        <v>419.67200000000003</v>
      </c>
      <c r="K159" s="11">
        <f t="shared" si="16"/>
        <v>420.67200000000003</v>
      </c>
      <c r="L159" s="11">
        <f t="shared" si="16"/>
        <v>421.67200000000003</v>
      </c>
      <c r="M159" s="11">
        <f t="shared" si="16"/>
        <v>422.67200000000003</v>
      </c>
      <c r="N159" s="11">
        <f t="shared" si="16"/>
        <v>423.67200000000003</v>
      </c>
      <c r="O159" s="11">
        <f t="shared" si="16"/>
        <v>424.67200000000003</v>
      </c>
      <c r="P159" s="14">
        <f t="shared" si="15"/>
        <v>426.67200000000003</v>
      </c>
    </row>
    <row r="160" spans="2:16" x14ac:dyDescent="0.25">
      <c r="B160" s="14">
        <f t="shared" si="13"/>
        <v>411.67200000000003</v>
      </c>
      <c r="C160" s="11">
        <f t="shared" si="16"/>
        <v>412.67200000000003</v>
      </c>
      <c r="D160" s="11">
        <f t="shared" si="16"/>
        <v>413.67200000000003</v>
      </c>
      <c r="E160" s="11">
        <f t="shared" si="16"/>
        <v>414.67200000000003</v>
      </c>
      <c r="F160" s="11">
        <f t="shared" si="16"/>
        <v>415.67200000000003</v>
      </c>
      <c r="G160" s="11">
        <f t="shared" si="16"/>
        <v>416.67200000000003</v>
      </c>
      <c r="H160" s="11">
        <f t="shared" si="16"/>
        <v>417.67200000000003</v>
      </c>
      <c r="I160" s="11">
        <f t="shared" si="16"/>
        <v>418.67200000000003</v>
      </c>
      <c r="J160" s="11">
        <f t="shared" si="16"/>
        <v>419.67200000000003</v>
      </c>
      <c r="K160" s="11">
        <f t="shared" si="16"/>
        <v>420.67200000000003</v>
      </c>
      <c r="L160" s="11">
        <f t="shared" si="16"/>
        <v>421.67200000000003</v>
      </c>
      <c r="M160" s="11">
        <f t="shared" si="16"/>
        <v>422.67200000000003</v>
      </c>
      <c r="N160" s="11">
        <f t="shared" si="16"/>
        <v>423.67200000000003</v>
      </c>
      <c r="O160" s="11">
        <f t="shared" si="16"/>
        <v>424.67200000000003</v>
      </c>
      <c r="P160" s="14">
        <f t="shared" si="15"/>
        <v>426.67200000000003</v>
      </c>
    </row>
    <row r="161" spans="2:16" x14ac:dyDescent="0.25">
      <c r="B161" s="14">
        <f t="shared" si="13"/>
        <v>411.67200000000003</v>
      </c>
      <c r="C161" s="11">
        <f t="shared" si="16"/>
        <v>412.67200000000003</v>
      </c>
      <c r="D161" s="11">
        <f t="shared" si="16"/>
        <v>413.67200000000003</v>
      </c>
      <c r="E161" s="11">
        <f t="shared" si="16"/>
        <v>414.67200000000003</v>
      </c>
      <c r="F161" s="11">
        <f t="shared" si="16"/>
        <v>415.67200000000003</v>
      </c>
      <c r="G161" s="11">
        <f t="shared" si="16"/>
        <v>416.67200000000003</v>
      </c>
      <c r="H161" s="11">
        <f t="shared" si="16"/>
        <v>417.67200000000003</v>
      </c>
      <c r="I161" s="11">
        <f t="shared" si="16"/>
        <v>418.67200000000003</v>
      </c>
      <c r="J161" s="11">
        <f t="shared" si="16"/>
        <v>419.67200000000003</v>
      </c>
      <c r="K161" s="11">
        <f t="shared" si="16"/>
        <v>420.67200000000003</v>
      </c>
      <c r="L161" s="11">
        <f t="shared" si="16"/>
        <v>421.67200000000003</v>
      </c>
      <c r="M161" s="11">
        <f t="shared" si="16"/>
        <v>422.67200000000003</v>
      </c>
      <c r="N161" s="11">
        <f t="shared" si="16"/>
        <v>423.67200000000003</v>
      </c>
      <c r="O161" s="11">
        <f t="shared" si="16"/>
        <v>424.67200000000003</v>
      </c>
      <c r="P161" s="14">
        <f t="shared" si="15"/>
        <v>426.67200000000003</v>
      </c>
    </row>
    <row r="162" spans="2:16" x14ac:dyDescent="0.25">
      <c r="B162" s="14">
        <f t="shared" si="13"/>
        <v>411.67200000000003</v>
      </c>
      <c r="C162" s="11">
        <f t="shared" si="16"/>
        <v>412.67200000000003</v>
      </c>
      <c r="D162" s="11">
        <f t="shared" si="16"/>
        <v>413.67200000000003</v>
      </c>
      <c r="E162" s="11">
        <f t="shared" si="16"/>
        <v>414.67200000000003</v>
      </c>
      <c r="F162" s="11">
        <f t="shared" si="16"/>
        <v>415.67200000000003</v>
      </c>
      <c r="G162" s="11">
        <f t="shared" si="16"/>
        <v>416.67200000000003</v>
      </c>
      <c r="H162" s="11">
        <f t="shared" si="16"/>
        <v>417.67200000000003</v>
      </c>
      <c r="I162" s="11">
        <f t="shared" si="16"/>
        <v>418.67200000000003</v>
      </c>
      <c r="J162" s="11">
        <f t="shared" si="16"/>
        <v>419.67200000000003</v>
      </c>
      <c r="K162" s="11">
        <f t="shared" si="16"/>
        <v>420.67200000000003</v>
      </c>
      <c r="L162" s="11">
        <f t="shared" si="16"/>
        <v>421.67200000000003</v>
      </c>
      <c r="M162" s="11">
        <f t="shared" si="16"/>
        <v>422.67200000000003</v>
      </c>
      <c r="N162" s="11">
        <f t="shared" si="16"/>
        <v>423.67200000000003</v>
      </c>
      <c r="O162" s="11">
        <f t="shared" si="16"/>
        <v>424.67200000000003</v>
      </c>
      <c r="P162" s="14">
        <f t="shared" si="15"/>
        <v>426.67200000000003</v>
      </c>
    </row>
    <row r="163" spans="2:16" x14ac:dyDescent="0.25">
      <c r="B163" s="14">
        <f t="shared" si="13"/>
        <v>411.67200000000003</v>
      </c>
      <c r="C163" s="11">
        <f t="shared" si="16"/>
        <v>412.67200000000003</v>
      </c>
      <c r="D163" s="11">
        <f t="shared" si="16"/>
        <v>413.67200000000003</v>
      </c>
      <c r="E163" s="11">
        <f t="shared" si="16"/>
        <v>414.67200000000003</v>
      </c>
      <c r="F163" s="11">
        <f t="shared" si="16"/>
        <v>415.67200000000003</v>
      </c>
      <c r="G163" s="11">
        <f t="shared" si="16"/>
        <v>416.67200000000003</v>
      </c>
      <c r="H163" s="11">
        <f t="shared" si="16"/>
        <v>417.67200000000003</v>
      </c>
      <c r="I163" s="11">
        <f t="shared" si="16"/>
        <v>418.67200000000003</v>
      </c>
      <c r="J163" s="11">
        <f t="shared" si="16"/>
        <v>419.67200000000003</v>
      </c>
      <c r="K163" s="11">
        <f t="shared" si="16"/>
        <v>420.67200000000003</v>
      </c>
      <c r="L163" s="11">
        <f t="shared" si="16"/>
        <v>421.67200000000003</v>
      </c>
      <c r="M163" s="11">
        <f t="shared" si="16"/>
        <v>422.67200000000003</v>
      </c>
      <c r="N163" s="11">
        <f t="shared" si="16"/>
        <v>423.67200000000003</v>
      </c>
      <c r="O163" s="11">
        <f t="shared" si="16"/>
        <v>424.67200000000003</v>
      </c>
      <c r="P163" s="14">
        <f t="shared" si="15"/>
        <v>426.67200000000003</v>
      </c>
    </row>
    <row r="164" spans="2:16" x14ac:dyDescent="0.25">
      <c r="B164" s="14">
        <f t="shared" si="13"/>
        <v>411.67200000000003</v>
      </c>
      <c r="C164" s="11">
        <f t="shared" si="16"/>
        <v>412.67200000000003</v>
      </c>
      <c r="D164" s="11">
        <f t="shared" si="16"/>
        <v>413.67200000000003</v>
      </c>
      <c r="E164" s="11">
        <f t="shared" si="16"/>
        <v>414.67200000000003</v>
      </c>
      <c r="F164" s="11">
        <f t="shared" si="16"/>
        <v>415.67200000000003</v>
      </c>
      <c r="G164" s="11">
        <f t="shared" si="16"/>
        <v>416.67200000000003</v>
      </c>
      <c r="H164" s="11">
        <f t="shared" si="16"/>
        <v>417.67200000000003</v>
      </c>
      <c r="I164" s="11">
        <f t="shared" si="16"/>
        <v>418.67200000000003</v>
      </c>
      <c r="J164" s="11">
        <f t="shared" si="16"/>
        <v>419.67200000000003</v>
      </c>
      <c r="K164" s="11">
        <f t="shared" si="16"/>
        <v>420.67200000000003</v>
      </c>
      <c r="L164" s="11">
        <f t="shared" si="16"/>
        <v>421.67200000000003</v>
      </c>
      <c r="M164" s="11">
        <f t="shared" si="16"/>
        <v>422.67200000000003</v>
      </c>
      <c r="N164" s="11">
        <f t="shared" si="16"/>
        <v>423.67200000000003</v>
      </c>
      <c r="O164" s="11">
        <f t="shared" si="16"/>
        <v>424.67200000000003</v>
      </c>
      <c r="P164" s="14">
        <f t="shared" si="15"/>
        <v>426.67200000000003</v>
      </c>
    </row>
    <row r="165" spans="2:16" x14ac:dyDescent="0.25">
      <c r="B165" s="14">
        <f t="shared" si="13"/>
        <v>411.67200000000003</v>
      </c>
      <c r="C165" s="11">
        <f t="shared" si="16"/>
        <v>412.67200000000003</v>
      </c>
      <c r="D165" s="11">
        <f t="shared" si="16"/>
        <v>413.67200000000003</v>
      </c>
      <c r="E165" s="11">
        <f t="shared" si="16"/>
        <v>414.67200000000003</v>
      </c>
      <c r="F165" s="11">
        <f t="shared" si="16"/>
        <v>415.67200000000003</v>
      </c>
      <c r="G165" s="11">
        <f t="shared" si="16"/>
        <v>416.67200000000003</v>
      </c>
      <c r="H165" s="11">
        <f t="shared" si="16"/>
        <v>417.67200000000003</v>
      </c>
      <c r="I165" s="11">
        <f t="shared" si="16"/>
        <v>418.67200000000003</v>
      </c>
      <c r="J165" s="11">
        <f t="shared" si="16"/>
        <v>419.67200000000003</v>
      </c>
      <c r="K165" s="11">
        <f t="shared" si="16"/>
        <v>420.67200000000003</v>
      </c>
      <c r="L165" s="11">
        <f t="shared" si="16"/>
        <v>421.67200000000003</v>
      </c>
      <c r="M165" s="11">
        <f t="shared" si="16"/>
        <v>422.67200000000003</v>
      </c>
      <c r="N165" s="11">
        <f t="shared" si="16"/>
        <v>423.67200000000003</v>
      </c>
      <c r="O165" s="11">
        <f t="shared" si="16"/>
        <v>424.67200000000003</v>
      </c>
      <c r="P165" s="14">
        <f t="shared" si="15"/>
        <v>426.67200000000003</v>
      </c>
    </row>
    <row r="166" spans="2:16" x14ac:dyDescent="0.25">
      <c r="B166" s="14">
        <f t="shared" si="13"/>
        <v>411.67200000000003</v>
      </c>
      <c r="C166" s="11">
        <f t="shared" si="16"/>
        <v>412.67200000000003</v>
      </c>
      <c r="D166" s="11">
        <f t="shared" si="16"/>
        <v>413.67200000000003</v>
      </c>
      <c r="E166" s="11">
        <f t="shared" si="16"/>
        <v>414.67200000000003</v>
      </c>
      <c r="F166" s="11">
        <f t="shared" si="16"/>
        <v>415.67200000000003</v>
      </c>
      <c r="G166" s="11">
        <f t="shared" si="16"/>
        <v>416.67200000000003</v>
      </c>
      <c r="H166" s="11">
        <f t="shared" si="16"/>
        <v>417.67200000000003</v>
      </c>
      <c r="I166" s="11">
        <f t="shared" si="16"/>
        <v>418.67200000000003</v>
      </c>
      <c r="J166" s="11">
        <f t="shared" si="16"/>
        <v>419.67200000000003</v>
      </c>
      <c r="K166" s="11">
        <f t="shared" si="16"/>
        <v>420.67200000000003</v>
      </c>
      <c r="L166" s="11">
        <f t="shared" si="16"/>
        <v>421.67200000000003</v>
      </c>
      <c r="M166" s="11">
        <f t="shared" si="16"/>
        <v>422.67200000000003</v>
      </c>
      <c r="N166" s="11">
        <f t="shared" si="16"/>
        <v>423.67200000000003</v>
      </c>
      <c r="O166" s="11">
        <f t="shared" si="16"/>
        <v>424.67200000000003</v>
      </c>
      <c r="P166" s="14">
        <f t="shared" si="15"/>
        <v>426.67200000000003</v>
      </c>
    </row>
    <row r="167" spans="2:16" x14ac:dyDescent="0.25">
      <c r="B167" s="14">
        <f t="shared" si="13"/>
        <v>411.67200000000003</v>
      </c>
      <c r="C167" s="11">
        <f t="shared" si="16"/>
        <v>412.67200000000003</v>
      </c>
      <c r="D167" s="11">
        <f t="shared" si="16"/>
        <v>413.67200000000003</v>
      </c>
      <c r="E167" s="11">
        <f t="shared" si="16"/>
        <v>414.67200000000003</v>
      </c>
      <c r="F167" s="11">
        <f t="shared" si="16"/>
        <v>415.67200000000003</v>
      </c>
      <c r="G167" s="11">
        <f t="shared" si="16"/>
        <v>416.67200000000003</v>
      </c>
      <c r="H167" s="11">
        <f t="shared" si="16"/>
        <v>417.67200000000003</v>
      </c>
      <c r="I167" s="11">
        <f t="shared" si="16"/>
        <v>418.67200000000003</v>
      </c>
      <c r="J167" s="11">
        <f t="shared" si="16"/>
        <v>419.67200000000003</v>
      </c>
      <c r="K167" s="11">
        <f t="shared" si="16"/>
        <v>420.67200000000003</v>
      </c>
      <c r="L167" s="11">
        <f t="shared" si="16"/>
        <v>421.67200000000003</v>
      </c>
      <c r="M167" s="11">
        <f t="shared" si="16"/>
        <v>422.67200000000003</v>
      </c>
      <c r="N167" s="11">
        <f t="shared" si="16"/>
        <v>423.67200000000003</v>
      </c>
      <c r="O167" s="11">
        <f t="shared" si="16"/>
        <v>424.67200000000003</v>
      </c>
      <c r="P167" s="14">
        <f t="shared" si="15"/>
        <v>426.67200000000003</v>
      </c>
    </row>
    <row r="168" spans="2:16" x14ac:dyDescent="0.25">
      <c r="B168" s="14">
        <f t="shared" si="13"/>
        <v>411.67200000000003</v>
      </c>
      <c r="C168" s="11">
        <f t="shared" si="16"/>
        <v>412.67200000000003</v>
      </c>
      <c r="D168" s="11">
        <f t="shared" si="16"/>
        <v>413.67200000000003</v>
      </c>
      <c r="E168" s="11">
        <f t="shared" si="16"/>
        <v>414.67200000000003</v>
      </c>
      <c r="F168" s="11">
        <f t="shared" si="16"/>
        <v>415.67200000000003</v>
      </c>
      <c r="G168" s="11">
        <f t="shared" si="16"/>
        <v>416.67200000000003</v>
      </c>
      <c r="H168" s="11">
        <f t="shared" si="16"/>
        <v>417.67200000000003</v>
      </c>
      <c r="I168" s="11">
        <f t="shared" si="16"/>
        <v>418.67200000000003</v>
      </c>
      <c r="J168" s="11">
        <f t="shared" si="16"/>
        <v>419.67200000000003</v>
      </c>
      <c r="K168" s="11">
        <f t="shared" si="16"/>
        <v>420.67200000000003</v>
      </c>
      <c r="L168" s="11">
        <f t="shared" si="16"/>
        <v>421.67200000000003</v>
      </c>
      <c r="M168" s="11">
        <f t="shared" si="16"/>
        <v>422.67200000000003</v>
      </c>
      <c r="N168" s="11">
        <f t="shared" si="16"/>
        <v>423.67200000000003</v>
      </c>
      <c r="O168" s="11">
        <f t="shared" si="16"/>
        <v>424.67200000000003</v>
      </c>
      <c r="P168" s="14">
        <f t="shared" si="15"/>
        <v>426.67200000000003</v>
      </c>
    </row>
    <row r="169" spans="2:16" x14ac:dyDescent="0.25">
      <c r="B169" s="14">
        <f t="shared" si="13"/>
        <v>411.67200000000003</v>
      </c>
      <c r="C169" s="11">
        <f t="shared" si="16"/>
        <v>412.67200000000003</v>
      </c>
      <c r="D169" s="11">
        <f t="shared" si="16"/>
        <v>413.67200000000003</v>
      </c>
      <c r="E169" s="11">
        <f t="shared" si="16"/>
        <v>414.67200000000003</v>
      </c>
      <c r="F169" s="11">
        <f t="shared" si="16"/>
        <v>415.67200000000003</v>
      </c>
      <c r="G169" s="11">
        <f t="shared" si="16"/>
        <v>416.67200000000003</v>
      </c>
      <c r="H169" s="11">
        <f t="shared" si="16"/>
        <v>417.67200000000003</v>
      </c>
      <c r="I169" s="11">
        <f t="shared" si="16"/>
        <v>418.67200000000003</v>
      </c>
      <c r="J169" s="11">
        <f t="shared" si="16"/>
        <v>419.67200000000003</v>
      </c>
      <c r="K169" s="11">
        <f t="shared" si="16"/>
        <v>420.67200000000003</v>
      </c>
      <c r="L169" s="11">
        <f t="shared" si="16"/>
        <v>421.67200000000003</v>
      </c>
      <c r="M169" s="11">
        <f t="shared" si="16"/>
        <v>422.67200000000003</v>
      </c>
      <c r="N169" s="11">
        <f t="shared" si="16"/>
        <v>423.67200000000003</v>
      </c>
      <c r="O169" s="11">
        <f t="shared" si="16"/>
        <v>424.67200000000003</v>
      </c>
      <c r="P169" s="14">
        <f t="shared" si="15"/>
        <v>426.67200000000003</v>
      </c>
    </row>
    <row r="170" spans="2:16" x14ac:dyDescent="0.25">
      <c r="B170" s="14">
        <f t="shared" si="13"/>
        <v>411.67200000000003</v>
      </c>
      <c r="C170" s="11">
        <f t="shared" si="16"/>
        <v>412.67200000000003</v>
      </c>
      <c r="D170" s="11">
        <f t="shared" si="16"/>
        <v>413.67200000000003</v>
      </c>
      <c r="E170" s="11">
        <f t="shared" si="16"/>
        <v>414.67200000000003</v>
      </c>
      <c r="F170" s="11">
        <f t="shared" si="16"/>
        <v>415.67200000000003</v>
      </c>
      <c r="G170" s="11">
        <f t="shared" si="16"/>
        <v>416.67200000000003</v>
      </c>
      <c r="H170" s="11">
        <f t="shared" si="16"/>
        <v>417.67200000000003</v>
      </c>
      <c r="I170" s="11">
        <f t="shared" si="16"/>
        <v>418.67200000000003</v>
      </c>
      <c r="J170" s="11">
        <f t="shared" si="16"/>
        <v>419.67200000000003</v>
      </c>
      <c r="K170" s="11">
        <f t="shared" si="16"/>
        <v>420.67200000000003</v>
      </c>
      <c r="L170" s="11">
        <f t="shared" si="16"/>
        <v>421.67200000000003</v>
      </c>
      <c r="M170" s="11">
        <f t="shared" si="16"/>
        <v>422.67200000000003</v>
      </c>
      <c r="N170" s="11">
        <f t="shared" si="16"/>
        <v>423.67200000000003</v>
      </c>
      <c r="O170" s="11">
        <f t="shared" si="16"/>
        <v>424.67200000000003</v>
      </c>
      <c r="P170" s="14">
        <f t="shared" si="15"/>
        <v>426.67200000000003</v>
      </c>
    </row>
    <row r="171" spans="2:16" x14ac:dyDescent="0.25">
      <c r="B171" s="14">
        <f t="shared" si="13"/>
        <v>411.67200000000003</v>
      </c>
      <c r="C171" s="11">
        <f t="shared" ref="C171:O190" si="17">$B$137+($P$137-$B$137)/15*C$136</f>
        <v>412.67200000000003</v>
      </c>
      <c r="D171" s="11">
        <f t="shared" si="17"/>
        <v>413.67200000000003</v>
      </c>
      <c r="E171" s="11">
        <f t="shared" si="17"/>
        <v>414.67200000000003</v>
      </c>
      <c r="F171" s="11">
        <f t="shared" si="17"/>
        <v>415.67200000000003</v>
      </c>
      <c r="G171" s="11">
        <f t="shared" si="17"/>
        <v>416.67200000000003</v>
      </c>
      <c r="H171" s="11">
        <f t="shared" si="17"/>
        <v>417.67200000000003</v>
      </c>
      <c r="I171" s="11">
        <f t="shared" si="17"/>
        <v>418.67200000000003</v>
      </c>
      <c r="J171" s="11">
        <f t="shared" si="17"/>
        <v>419.67200000000003</v>
      </c>
      <c r="K171" s="11">
        <f t="shared" si="17"/>
        <v>420.67200000000003</v>
      </c>
      <c r="L171" s="11">
        <f t="shared" si="17"/>
        <v>421.67200000000003</v>
      </c>
      <c r="M171" s="11">
        <f t="shared" si="17"/>
        <v>422.67200000000003</v>
      </c>
      <c r="N171" s="11">
        <f t="shared" si="17"/>
        <v>423.67200000000003</v>
      </c>
      <c r="O171" s="11">
        <f t="shared" si="17"/>
        <v>424.67200000000003</v>
      </c>
      <c r="P171" s="14">
        <f t="shared" si="15"/>
        <v>426.67200000000003</v>
      </c>
    </row>
    <row r="172" spans="2:16" x14ac:dyDescent="0.25">
      <c r="B172" s="14">
        <f t="shared" si="13"/>
        <v>411.67200000000003</v>
      </c>
      <c r="C172" s="11">
        <f t="shared" si="17"/>
        <v>412.67200000000003</v>
      </c>
      <c r="D172" s="11">
        <f t="shared" si="17"/>
        <v>413.67200000000003</v>
      </c>
      <c r="E172" s="11">
        <f t="shared" si="17"/>
        <v>414.67200000000003</v>
      </c>
      <c r="F172" s="11">
        <f t="shared" si="17"/>
        <v>415.67200000000003</v>
      </c>
      <c r="G172" s="11">
        <f t="shared" si="17"/>
        <v>416.67200000000003</v>
      </c>
      <c r="H172" s="11">
        <f t="shared" si="17"/>
        <v>417.67200000000003</v>
      </c>
      <c r="I172" s="11">
        <f t="shared" si="17"/>
        <v>418.67200000000003</v>
      </c>
      <c r="J172" s="11">
        <f t="shared" si="17"/>
        <v>419.67200000000003</v>
      </c>
      <c r="K172" s="11">
        <f t="shared" si="17"/>
        <v>420.67200000000003</v>
      </c>
      <c r="L172" s="11">
        <f t="shared" si="17"/>
        <v>421.67200000000003</v>
      </c>
      <c r="M172" s="11">
        <f t="shared" si="17"/>
        <v>422.67200000000003</v>
      </c>
      <c r="N172" s="11">
        <f t="shared" si="17"/>
        <v>423.67200000000003</v>
      </c>
      <c r="O172" s="11">
        <f t="shared" si="17"/>
        <v>424.67200000000003</v>
      </c>
      <c r="P172" s="14">
        <f t="shared" si="15"/>
        <v>426.67200000000003</v>
      </c>
    </row>
    <row r="173" spans="2:16" x14ac:dyDescent="0.25">
      <c r="B173" s="14">
        <f t="shared" si="13"/>
        <v>411.67200000000003</v>
      </c>
      <c r="C173" s="11">
        <f t="shared" si="17"/>
        <v>412.67200000000003</v>
      </c>
      <c r="D173" s="11">
        <f t="shared" si="17"/>
        <v>413.67200000000003</v>
      </c>
      <c r="E173" s="11">
        <f t="shared" si="17"/>
        <v>414.67200000000003</v>
      </c>
      <c r="F173" s="11">
        <f t="shared" si="17"/>
        <v>415.67200000000003</v>
      </c>
      <c r="G173" s="11">
        <f t="shared" si="17"/>
        <v>416.67200000000003</v>
      </c>
      <c r="H173" s="11">
        <f t="shared" si="17"/>
        <v>417.67200000000003</v>
      </c>
      <c r="I173" s="11">
        <f t="shared" si="17"/>
        <v>418.67200000000003</v>
      </c>
      <c r="J173" s="11">
        <f t="shared" si="17"/>
        <v>419.67200000000003</v>
      </c>
      <c r="K173" s="11">
        <f t="shared" si="17"/>
        <v>420.67200000000003</v>
      </c>
      <c r="L173" s="11">
        <f t="shared" si="17"/>
        <v>421.67200000000003</v>
      </c>
      <c r="M173" s="11">
        <f t="shared" si="17"/>
        <v>422.67200000000003</v>
      </c>
      <c r="N173" s="11">
        <f t="shared" si="17"/>
        <v>423.67200000000003</v>
      </c>
      <c r="O173" s="11">
        <f t="shared" si="17"/>
        <v>424.67200000000003</v>
      </c>
      <c r="P173" s="14">
        <f t="shared" si="15"/>
        <v>426.67200000000003</v>
      </c>
    </row>
    <row r="174" spans="2:16" x14ac:dyDescent="0.25">
      <c r="B174" s="14">
        <f t="shared" si="13"/>
        <v>411.67200000000003</v>
      </c>
      <c r="C174" s="11">
        <f t="shared" si="17"/>
        <v>412.67200000000003</v>
      </c>
      <c r="D174" s="11">
        <f t="shared" si="17"/>
        <v>413.67200000000003</v>
      </c>
      <c r="E174" s="11">
        <f t="shared" si="17"/>
        <v>414.67200000000003</v>
      </c>
      <c r="F174" s="11">
        <f t="shared" si="17"/>
        <v>415.67200000000003</v>
      </c>
      <c r="G174" s="11">
        <f t="shared" si="17"/>
        <v>416.67200000000003</v>
      </c>
      <c r="H174" s="11">
        <f t="shared" si="17"/>
        <v>417.67200000000003</v>
      </c>
      <c r="I174" s="11">
        <f t="shared" si="17"/>
        <v>418.67200000000003</v>
      </c>
      <c r="J174" s="11">
        <f t="shared" si="17"/>
        <v>419.67200000000003</v>
      </c>
      <c r="K174" s="11">
        <f t="shared" si="17"/>
        <v>420.67200000000003</v>
      </c>
      <c r="L174" s="11">
        <f t="shared" si="17"/>
        <v>421.67200000000003</v>
      </c>
      <c r="M174" s="11">
        <f t="shared" si="17"/>
        <v>422.67200000000003</v>
      </c>
      <c r="N174" s="11">
        <f t="shared" si="17"/>
        <v>423.67200000000003</v>
      </c>
      <c r="O174" s="11">
        <f t="shared" si="17"/>
        <v>424.67200000000003</v>
      </c>
      <c r="P174" s="14">
        <f t="shared" si="15"/>
        <v>426.67200000000003</v>
      </c>
    </row>
    <row r="175" spans="2:16" x14ac:dyDescent="0.25">
      <c r="B175" s="14">
        <f t="shared" si="13"/>
        <v>411.67200000000003</v>
      </c>
      <c r="C175" s="11">
        <f t="shared" si="17"/>
        <v>412.67200000000003</v>
      </c>
      <c r="D175" s="11">
        <f t="shared" si="17"/>
        <v>413.67200000000003</v>
      </c>
      <c r="E175" s="11">
        <f t="shared" si="17"/>
        <v>414.67200000000003</v>
      </c>
      <c r="F175" s="11">
        <f t="shared" si="17"/>
        <v>415.67200000000003</v>
      </c>
      <c r="G175" s="11">
        <f t="shared" si="17"/>
        <v>416.67200000000003</v>
      </c>
      <c r="H175" s="11">
        <f t="shared" si="17"/>
        <v>417.67200000000003</v>
      </c>
      <c r="I175" s="11">
        <f t="shared" si="17"/>
        <v>418.67200000000003</v>
      </c>
      <c r="J175" s="11">
        <f t="shared" si="17"/>
        <v>419.67200000000003</v>
      </c>
      <c r="K175" s="11">
        <f t="shared" si="17"/>
        <v>420.67200000000003</v>
      </c>
      <c r="L175" s="11">
        <f t="shared" si="17"/>
        <v>421.67200000000003</v>
      </c>
      <c r="M175" s="11">
        <f t="shared" si="17"/>
        <v>422.67200000000003</v>
      </c>
      <c r="N175" s="11">
        <f t="shared" si="17"/>
        <v>423.67200000000003</v>
      </c>
      <c r="O175" s="11">
        <f t="shared" si="17"/>
        <v>424.67200000000003</v>
      </c>
      <c r="P175" s="14">
        <f t="shared" si="15"/>
        <v>426.67200000000003</v>
      </c>
    </row>
    <row r="176" spans="2:16" x14ac:dyDescent="0.25">
      <c r="B176" s="14">
        <f t="shared" si="13"/>
        <v>411.67200000000003</v>
      </c>
      <c r="C176" s="11">
        <f t="shared" si="17"/>
        <v>412.67200000000003</v>
      </c>
      <c r="D176" s="11">
        <f t="shared" si="17"/>
        <v>413.67200000000003</v>
      </c>
      <c r="E176" s="11">
        <f t="shared" si="17"/>
        <v>414.67200000000003</v>
      </c>
      <c r="F176" s="11">
        <f t="shared" si="17"/>
        <v>415.67200000000003</v>
      </c>
      <c r="G176" s="11">
        <f t="shared" si="17"/>
        <v>416.67200000000003</v>
      </c>
      <c r="H176" s="11">
        <f t="shared" si="17"/>
        <v>417.67200000000003</v>
      </c>
      <c r="I176" s="11">
        <f t="shared" si="17"/>
        <v>418.67200000000003</v>
      </c>
      <c r="J176" s="11">
        <f t="shared" si="17"/>
        <v>419.67200000000003</v>
      </c>
      <c r="K176" s="11">
        <f t="shared" si="17"/>
        <v>420.67200000000003</v>
      </c>
      <c r="L176" s="11">
        <f t="shared" si="17"/>
        <v>421.67200000000003</v>
      </c>
      <c r="M176" s="11">
        <f t="shared" si="17"/>
        <v>422.67200000000003</v>
      </c>
      <c r="N176" s="11">
        <f t="shared" si="17"/>
        <v>423.67200000000003</v>
      </c>
      <c r="O176" s="11">
        <f t="shared" si="17"/>
        <v>424.67200000000003</v>
      </c>
      <c r="P176" s="14">
        <f t="shared" si="15"/>
        <v>426.67200000000003</v>
      </c>
    </row>
    <row r="177" spans="2:16" x14ac:dyDescent="0.25">
      <c r="B177" s="14">
        <f t="shared" si="13"/>
        <v>411.67200000000003</v>
      </c>
      <c r="C177" s="11">
        <f t="shared" si="17"/>
        <v>412.67200000000003</v>
      </c>
      <c r="D177" s="11">
        <f t="shared" si="17"/>
        <v>413.67200000000003</v>
      </c>
      <c r="E177" s="11">
        <f t="shared" si="17"/>
        <v>414.67200000000003</v>
      </c>
      <c r="F177" s="11">
        <f t="shared" si="17"/>
        <v>415.67200000000003</v>
      </c>
      <c r="G177" s="11">
        <f t="shared" si="17"/>
        <v>416.67200000000003</v>
      </c>
      <c r="H177" s="11">
        <f t="shared" si="17"/>
        <v>417.67200000000003</v>
      </c>
      <c r="I177" s="11">
        <f t="shared" si="17"/>
        <v>418.67200000000003</v>
      </c>
      <c r="J177" s="11">
        <f t="shared" si="17"/>
        <v>419.67200000000003</v>
      </c>
      <c r="K177" s="11">
        <f t="shared" si="17"/>
        <v>420.67200000000003</v>
      </c>
      <c r="L177" s="11">
        <f t="shared" si="17"/>
        <v>421.67200000000003</v>
      </c>
      <c r="M177" s="11">
        <f t="shared" si="17"/>
        <v>422.67200000000003</v>
      </c>
      <c r="N177" s="11">
        <f t="shared" si="17"/>
        <v>423.67200000000003</v>
      </c>
      <c r="O177" s="11">
        <f t="shared" si="17"/>
        <v>424.67200000000003</v>
      </c>
      <c r="P177" s="14">
        <f t="shared" si="15"/>
        <v>426.67200000000003</v>
      </c>
    </row>
    <row r="178" spans="2:16" x14ac:dyDescent="0.25">
      <c r="B178" s="14">
        <f t="shared" si="13"/>
        <v>411.67200000000003</v>
      </c>
      <c r="C178" s="11">
        <f t="shared" si="17"/>
        <v>412.67200000000003</v>
      </c>
      <c r="D178" s="11">
        <f t="shared" si="17"/>
        <v>413.67200000000003</v>
      </c>
      <c r="E178" s="11">
        <f t="shared" si="17"/>
        <v>414.67200000000003</v>
      </c>
      <c r="F178" s="11">
        <f t="shared" si="17"/>
        <v>415.67200000000003</v>
      </c>
      <c r="G178" s="11">
        <f t="shared" si="17"/>
        <v>416.67200000000003</v>
      </c>
      <c r="H178" s="11">
        <f t="shared" si="17"/>
        <v>417.67200000000003</v>
      </c>
      <c r="I178" s="11">
        <f t="shared" si="17"/>
        <v>418.67200000000003</v>
      </c>
      <c r="J178" s="11">
        <f t="shared" si="17"/>
        <v>419.67200000000003</v>
      </c>
      <c r="K178" s="11">
        <f t="shared" si="17"/>
        <v>420.67200000000003</v>
      </c>
      <c r="L178" s="11">
        <f t="shared" si="17"/>
        <v>421.67200000000003</v>
      </c>
      <c r="M178" s="11">
        <f t="shared" si="17"/>
        <v>422.67200000000003</v>
      </c>
      <c r="N178" s="11">
        <f t="shared" si="17"/>
        <v>423.67200000000003</v>
      </c>
      <c r="O178" s="11">
        <f t="shared" si="17"/>
        <v>424.67200000000003</v>
      </c>
      <c r="P178" s="14">
        <f t="shared" si="15"/>
        <v>426.67200000000003</v>
      </c>
    </row>
    <row r="179" spans="2:16" x14ac:dyDescent="0.25">
      <c r="B179" s="14">
        <f t="shared" si="13"/>
        <v>411.67200000000003</v>
      </c>
      <c r="C179" s="11">
        <f t="shared" si="17"/>
        <v>412.67200000000003</v>
      </c>
      <c r="D179" s="11">
        <f t="shared" si="17"/>
        <v>413.67200000000003</v>
      </c>
      <c r="E179" s="11">
        <f t="shared" si="17"/>
        <v>414.67200000000003</v>
      </c>
      <c r="F179" s="11">
        <f t="shared" si="17"/>
        <v>415.67200000000003</v>
      </c>
      <c r="G179" s="11">
        <f t="shared" si="17"/>
        <v>416.67200000000003</v>
      </c>
      <c r="H179" s="11">
        <f t="shared" si="17"/>
        <v>417.67200000000003</v>
      </c>
      <c r="I179" s="11">
        <f t="shared" si="17"/>
        <v>418.67200000000003</v>
      </c>
      <c r="J179" s="11">
        <f t="shared" si="17"/>
        <v>419.67200000000003</v>
      </c>
      <c r="K179" s="11">
        <f t="shared" si="17"/>
        <v>420.67200000000003</v>
      </c>
      <c r="L179" s="11">
        <f t="shared" si="17"/>
        <v>421.67200000000003</v>
      </c>
      <c r="M179" s="11">
        <f t="shared" si="17"/>
        <v>422.67200000000003</v>
      </c>
      <c r="N179" s="11">
        <f t="shared" si="17"/>
        <v>423.67200000000003</v>
      </c>
      <c r="O179" s="11">
        <f t="shared" si="17"/>
        <v>424.67200000000003</v>
      </c>
      <c r="P179" s="14">
        <f t="shared" si="15"/>
        <v>426.67200000000003</v>
      </c>
    </row>
    <row r="180" spans="2:16" x14ac:dyDescent="0.25">
      <c r="B180" s="14">
        <f t="shared" si="13"/>
        <v>411.67200000000003</v>
      </c>
      <c r="C180" s="11">
        <f t="shared" si="17"/>
        <v>412.67200000000003</v>
      </c>
      <c r="D180" s="11">
        <f t="shared" si="17"/>
        <v>413.67200000000003</v>
      </c>
      <c r="E180" s="11">
        <f t="shared" si="17"/>
        <v>414.67200000000003</v>
      </c>
      <c r="F180" s="11">
        <f t="shared" si="17"/>
        <v>415.67200000000003</v>
      </c>
      <c r="G180" s="11">
        <f t="shared" si="17"/>
        <v>416.67200000000003</v>
      </c>
      <c r="H180" s="11">
        <f t="shared" si="17"/>
        <v>417.67200000000003</v>
      </c>
      <c r="I180" s="11">
        <f t="shared" si="17"/>
        <v>418.67200000000003</v>
      </c>
      <c r="J180" s="11">
        <f t="shared" si="17"/>
        <v>419.67200000000003</v>
      </c>
      <c r="K180" s="11">
        <f t="shared" si="17"/>
        <v>420.67200000000003</v>
      </c>
      <c r="L180" s="11">
        <f t="shared" si="17"/>
        <v>421.67200000000003</v>
      </c>
      <c r="M180" s="11">
        <f t="shared" si="17"/>
        <v>422.67200000000003</v>
      </c>
      <c r="N180" s="11">
        <f t="shared" si="17"/>
        <v>423.67200000000003</v>
      </c>
      <c r="O180" s="11">
        <f t="shared" si="17"/>
        <v>424.67200000000003</v>
      </c>
      <c r="P180" s="14">
        <f t="shared" si="15"/>
        <v>426.67200000000003</v>
      </c>
    </row>
    <row r="181" spans="2:16" x14ac:dyDescent="0.25">
      <c r="B181" s="14">
        <f t="shared" si="13"/>
        <v>411.67200000000003</v>
      </c>
      <c r="C181" s="11">
        <f t="shared" si="17"/>
        <v>412.67200000000003</v>
      </c>
      <c r="D181" s="11">
        <f t="shared" si="17"/>
        <v>413.67200000000003</v>
      </c>
      <c r="E181" s="11">
        <f t="shared" si="17"/>
        <v>414.67200000000003</v>
      </c>
      <c r="F181" s="11">
        <f t="shared" si="17"/>
        <v>415.67200000000003</v>
      </c>
      <c r="G181" s="11">
        <f t="shared" si="17"/>
        <v>416.67200000000003</v>
      </c>
      <c r="H181" s="11">
        <f t="shared" si="17"/>
        <v>417.67200000000003</v>
      </c>
      <c r="I181" s="11">
        <f t="shared" si="17"/>
        <v>418.67200000000003</v>
      </c>
      <c r="J181" s="11">
        <f t="shared" si="17"/>
        <v>419.67200000000003</v>
      </c>
      <c r="K181" s="11">
        <f t="shared" si="17"/>
        <v>420.67200000000003</v>
      </c>
      <c r="L181" s="11">
        <f t="shared" si="17"/>
        <v>421.67200000000003</v>
      </c>
      <c r="M181" s="11">
        <f t="shared" si="17"/>
        <v>422.67200000000003</v>
      </c>
      <c r="N181" s="11">
        <f t="shared" si="17"/>
        <v>423.67200000000003</v>
      </c>
      <c r="O181" s="11">
        <f t="shared" si="17"/>
        <v>424.67200000000003</v>
      </c>
      <c r="P181" s="14">
        <f t="shared" si="15"/>
        <v>426.67200000000003</v>
      </c>
    </row>
    <row r="182" spans="2:16" x14ac:dyDescent="0.25">
      <c r="B182" s="14">
        <f t="shared" si="13"/>
        <v>411.67200000000003</v>
      </c>
      <c r="C182" s="11">
        <f t="shared" si="17"/>
        <v>412.67200000000003</v>
      </c>
      <c r="D182" s="11">
        <f t="shared" si="17"/>
        <v>413.67200000000003</v>
      </c>
      <c r="E182" s="11">
        <f t="shared" si="17"/>
        <v>414.67200000000003</v>
      </c>
      <c r="F182" s="11">
        <f t="shared" si="17"/>
        <v>415.67200000000003</v>
      </c>
      <c r="G182" s="11">
        <f t="shared" si="17"/>
        <v>416.67200000000003</v>
      </c>
      <c r="H182" s="11">
        <f t="shared" si="17"/>
        <v>417.67200000000003</v>
      </c>
      <c r="I182" s="11">
        <f t="shared" si="17"/>
        <v>418.67200000000003</v>
      </c>
      <c r="J182" s="11">
        <f t="shared" si="17"/>
        <v>419.67200000000003</v>
      </c>
      <c r="K182" s="11">
        <f t="shared" si="17"/>
        <v>420.67200000000003</v>
      </c>
      <c r="L182" s="11">
        <f t="shared" si="17"/>
        <v>421.67200000000003</v>
      </c>
      <c r="M182" s="11">
        <f t="shared" si="17"/>
        <v>422.67200000000003</v>
      </c>
      <c r="N182" s="11">
        <f t="shared" si="17"/>
        <v>423.67200000000003</v>
      </c>
      <c r="O182" s="11">
        <f t="shared" si="17"/>
        <v>424.67200000000003</v>
      </c>
      <c r="P182" s="14">
        <f t="shared" si="15"/>
        <v>426.67200000000003</v>
      </c>
    </row>
    <row r="183" spans="2:16" x14ac:dyDescent="0.25">
      <c r="B183" s="14">
        <f t="shared" si="13"/>
        <v>411.67200000000003</v>
      </c>
      <c r="C183" s="11">
        <f t="shared" si="17"/>
        <v>412.67200000000003</v>
      </c>
      <c r="D183" s="11">
        <f t="shared" si="17"/>
        <v>413.67200000000003</v>
      </c>
      <c r="E183" s="11">
        <f t="shared" si="17"/>
        <v>414.67200000000003</v>
      </c>
      <c r="F183" s="11">
        <f t="shared" si="17"/>
        <v>415.67200000000003</v>
      </c>
      <c r="G183" s="11">
        <f t="shared" si="17"/>
        <v>416.67200000000003</v>
      </c>
      <c r="H183" s="11">
        <f t="shared" si="17"/>
        <v>417.67200000000003</v>
      </c>
      <c r="I183" s="11">
        <f t="shared" si="17"/>
        <v>418.67200000000003</v>
      </c>
      <c r="J183" s="11">
        <f t="shared" si="17"/>
        <v>419.67200000000003</v>
      </c>
      <c r="K183" s="11">
        <f t="shared" si="17"/>
        <v>420.67200000000003</v>
      </c>
      <c r="L183" s="11">
        <f t="shared" si="17"/>
        <v>421.67200000000003</v>
      </c>
      <c r="M183" s="11">
        <f t="shared" si="17"/>
        <v>422.67200000000003</v>
      </c>
      <c r="N183" s="11">
        <f t="shared" si="17"/>
        <v>423.67200000000003</v>
      </c>
      <c r="O183" s="11">
        <f t="shared" si="17"/>
        <v>424.67200000000003</v>
      </c>
      <c r="P183" s="14">
        <f t="shared" si="15"/>
        <v>426.67200000000003</v>
      </c>
    </row>
    <row r="184" spans="2:16" x14ac:dyDescent="0.25">
      <c r="B184" s="14">
        <f t="shared" si="13"/>
        <v>411.67200000000003</v>
      </c>
      <c r="C184" s="11">
        <f t="shared" si="17"/>
        <v>412.67200000000003</v>
      </c>
      <c r="D184" s="11">
        <f t="shared" si="17"/>
        <v>413.67200000000003</v>
      </c>
      <c r="E184" s="11">
        <f t="shared" si="17"/>
        <v>414.67200000000003</v>
      </c>
      <c r="F184" s="11">
        <f t="shared" si="17"/>
        <v>415.67200000000003</v>
      </c>
      <c r="G184" s="11">
        <f t="shared" si="17"/>
        <v>416.67200000000003</v>
      </c>
      <c r="H184" s="11">
        <f t="shared" si="17"/>
        <v>417.67200000000003</v>
      </c>
      <c r="I184" s="11">
        <f t="shared" si="17"/>
        <v>418.67200000000003</v>
      </c>
      <c r="J184" s="11">
        <f t="shared" si="17"/>
        <v>419.67200000000003</v>
      </c>
      <c r="K184" s="11">
        <f t="shared" si="17"/>
        <v>420.67200000000003</v>
      </c>
      <c r="L184" s="11">
        <f t="shared" si="17"/>
        <v>421.67200000000003</v>
      </c>
      <c r="M184" s="11">
        <f t="shared" si="17"/>
        <v>422.67200000000003</v>
      </c>
      <c r="N184" s="11">
        <f t="shared" si="17"/>
        <v>423.67200000000003</v>
      </c>
      <c r="O184" s="11">
        <f t="shared" si="17"/>
        <v>424.67200000000003</v>
      </c>
      <c r="P184" s="14">
        <f t="shared" si="15"/>
        <v>426.67200000000003</v>
      </c>
    </row>
    <row r="185" spans="2:16" x14ac:dyDescent="0.25">
      <c r="B185" s="14">
        <f t="shared" si="13"/>
        <v>411.67200000000003</v>
      </c>
      <c r="C185" s="11">
        <f t="shared" si="17"/>
        <v>412.67200000000003</v>
      </c>
      <c r="D185" s="11">
        <f t="shared" si="17"/>
        <v>413.67200000000003</v>
      </c>
      <c r="E185" s="11">
        <f t="shared" si="17"/>
        <v>414.67200000000003</v>
      </c>
      <c r="F185" s="11">
        <f t="shared" si="17"/>
        <v>415.67200000000003</v>
      </c>
      <c r="G185" s="11">
        <f t="shared" si="17"/>
        <v>416.67200000000003</v>
      </c>
      <c r="H185" s="11">
        <f t="shared" si="17"/>
        <v>417.67200000000003</v>
      </c>
      <c r="I185" s="11">
        <f t="shared" si="17"/>
        <v>418.67200000000003</v>
      </c>
      <c r="J185" s="11">
        <f t="shared" si="17"/>
        <v>419.67200000000003</v>
      </c>
      <c r="K185" s="11">
        <f t="shared" si="17"/>
        <v>420.67200000000003</v>
      </c>
      <c r="L185" s="11">
        <f t="shared" si="17"/>
        <v>421.67200000000003</v>
      </c>
      <c r="M185" s="11">
        <f t="shared" si="17"/>
        <v>422.67200000000003</v>
      </c>
      <c r="N185" s="11">
        <f t="shared" si="17"/>
        <v>423.67200000000003</v>
      </c>
      <c r="O185" s="11">
        <f t="shared" si="17"/>
        <v>424.67200000000003</v>
      </c>
      <c r="P185" s="14">
        <f t="shared" si="15"/>
        <v>426.67200000000003</v>
      </c>
    </row>
    <row r="186" spans="2:16" x14ac:dyDescent="0.25">
      <c r="B186" s="14">
        <f t="shared" si="13"/>
        <v>411.67200000000003</v>
      </c>
      <c r="C186" s="11">
        <f t="shared" si="17"/>
        <v>412.67200000000003</v>
      </c>
      <c r="D186" s="11">
        <f t="shared" si="17"/>
        <v>413.67200000000003</v>
      </c>
      <c r="E186" s="11">
        <f t="shared" si="17"/>
        <v>414.67200000000003</v>
      </c>
      <c r="F186" s="11">
        <f t="shared" si="17"/>
        <v>415.67200000000003</v>
      </c>
      <c r="G186" s="11">
        <f t="shared" si="17"/>
        <v>416.67200000000003</v>
      </c>
      <c r="H186" s="11">
        <f t="shared" si="17"/>
        <v>417.67200000000003</v>
      </c>
      <c r="I186" s="11">
        <f t="shared" si="17"/>
        <v>418.67200000000003</v>
      </c>
      <c r="J186" s="11">
        <f t="shared" si="17"/>
        <v>419.67200000000003</v>
      </c>
      <c r="K186" s="11">
        <f t="shared" si="17"/>
        <v>420.67200000000003</v>
      </c>
      <c r="L186" s="11">
        <f t="shared" si="17"/>
        <v>421.67200000000003</v>
      </c>
      <c r="M186" s="11">
        <f t="shared" si="17"/>
        <v>422.67200000000003</v>
      </c>
      <c r="N186" s="11">
        <f t="shared" si="17"/>
        <v>423.67200000000003</v>
      </c>
      <c r="O186" s="11">
        <f t="shared" si="17"/>
        <v>424.67200000000003</v>
      </c>
      <c r="P186" s="14">
        <f t="shared" si="15"/>
        <v>426.67200000000003</v>
      </c>
    </row>
    <row r="187" spans="2:16" x14ac:dyDescent="0.25">
      <c r="B187" s="14">
        <f t="shared" si="13"/>
        <v>411.67200000000003</v>
      </c>
      <c r="C187" s="11">
        <f t="shared" si="17"/>
        <v>412.67200000000003</v>
      </c>
      <c r="D187" s="11">
        <f t="shared" si="17"/>
        <v>413.67200000000003</v>
      </c>
      <c r="E187" s="11">
        <f t="shared" si="17"/>
        <v>414.67200000000003</v>
      </c>
      <c r="F187" s="11">
        <f t="shared" si="17"/>
        <v>415.67200000000003</v>
      </c>
      <c r="G187" s="11">
        <f t="shared" si="17"/>
        <v>416.67200000000003</v>
      </c>
      <c r="H187" s="11">
        <f t="shared" si="17"/>
        <v>417.67200000000003</v>
      </c>
      <c r="I187" s="11">
        <f t="shared" si="17"/>
        <v>418.67200000000003</v>
      </c>
      <c r="J187" s="11">
        <f t="shared" si="17"/>
        <v>419.67200000000003</v>
      </c>
      <c r="K187" s="11">
        <f t="shared" si="17"/>
        <v>420.67200000000003</v>
      </c>
      <c r="L187" s="11">
        <f t="shared" si="17"/>
        <v>421.67200000000003</v>
      </c>
      <c r="M187" s="11">
        <f t="shared" si="17"/>
        <v>422.67200000000003</v>
      </c>
      <c r="N187" s="11">
        <f t="shared" si="17"/>
        <v>423.67200000000003</v>
      </c>
      <c r="O187" s="11">
        <f t="shared" si="17"/>
        <v>424.67200000000003</v>
      </c>
      <c r="P187" s="14">
        <f t="shared" si="15"/>
        <v>426.67200000000003</v>
      </c>
    </row>
    <row r="188" spans="2:16" x14ac:dyDescent="0.25">
      <c r="B188" s="14">
        <f t="shared" si="13"/>
        <v>411.67200000000003</v>
      </c>
      <c r="C188" s="11">
        <f t="shared" si="17"/>
        <v>412.67200000000003</v>
      </c>
      <c r="D188" s="11">
        <f t="shared" si="17"/>
        <v>413.67200000000003</v>
      </c>
      <c r="E188" s="11">
        <f t="shared" si="17"/>
        <v>414.67200000000003</v>
      </c>
      <c r="F188" s="11">
        <f t="shared" si="17"/>
        <v>415.67200000000003</v>
      </c>
      <c r="G188" s="11">
        <f t="shared" si="17"/>
        <v>416.67200000000003</v>
      </c>
      <c r="H188" s="11">
        <f t="shared" si="17"/>
        <v>417.67200000000003</v>
      </c>
      <c r="I188" s="11">
        <f t="shared" si="17"/>
        <v>418.67200000000003</v>
      </c>
      <c r="J188" s="11">
        <f t="shared" si="17"/>
        <v>419.67200000000003</v>
      </c>
      <c r="K188" s="11">
        <f t="shared" si="17"/>
        <v>420.67200000000003</v>
      </c>
      <c r="L188" s="11">
        <f t="shared" si="17"/>
        <v>421.67200000000003</v>
      </c>
      <c r="M188" s="11">
        <f t="shared" si="17"/>
        <v>422.67200000000003</v>
      </c>
      <c r="N188" s="11">
        <f t="shared" si="17"/>
        <v>423.67200000000003</v>
      </c>
      <c r="O188" s="11">
        <f t="shared" si="17"/>
        <v>424.67200000000003</v>
      </c>
      <c r="P188" s="14">
        <f t="shared" si="15"/>
        <v>426.67200000000003</v>
      </c>
    </row>
    <row r="189" spans="2:16" x14ac:dyDescent="0.25">
      <c r="B189" s="14">
        <f t="shared" si="13"/>
        <v>411.67200000000003</v>
      </c>
      <c r="C189" s="11">
        <f t="shared" si="17"/>
        <v>412.67200000000003</v>
      </c>
      <c r="D189" s="11">
        <f t="shared" si="17"/>
        <v>413.67200000000003</v>
      </c>
      <c r="E189" s="11">
        <f t="shared" si="17"/>
        <v>414.67200000000003</v>
      </c>
      <c r="F189" s="11">
        <f t="shared" si="17"/>
        <v>415.67200000000003</v>
      </c>
      <c r="G189" s="11">
        <f t="shared" si="17"/>
        <v>416.67200000000003</v>
      </c>
      <c r="H189" s="11">
        <f t="shared" si="17"/>
        <v>417.67200000000003</v>
      </c>
      <c r="I189" s="11">
        <f t="shared" si="17"/>
        <v>418.67200000000003</v>
      </c>
      <c r="J189" s="11">
        <f t="shared" si="17"/>
        <v>419.67200000000003</v>
      </c>
      <c r="K189" s="11">
        <f t="shared" si="17"/>
        <v>420.67200000000003</v>
      </c>
      <c r="L189" s="11">
        <f t="shared" si="17"/>
        <v>421.67200000000003</v>
      </c>
      <c r="M189" s="11">
        <f t="shared" si="17"/>
        <v>422.67200000000003</v>
      </c>
      <c r="N189" s="11">
        <f t="shared" si="17"/>
        <v>423.67200000000003</v>
      </c>
      <c r="O189" s="11">
        <f t="shared" si="17"/>
        <v>424.67200000000003</v>
      </c>
      <c r="P189" s="14">
        <f t="shared" si="15"/>
        <v>426.67200000000003</v>
      </c>
    </row>
    <row r="190" spans="2:16" x14ac:dyDescent="0.25">
      <c r="B190" s="14">
        <f t="shared" si="13"/>
        <v>411.67200000000003</v>
      </c>
      <c r="C190" s="11">
        <f t="shared" si="17"/>
        <v>412.67200000000003</v>
      </c>
      <c r="D190" s="11">
        <f t="shared" si="17"/>
        <v>413.67200000000003</v>
      </c>
      <c r="E190" s="11">
        <f t="shared" si="17"/>
        <v>414.67200000000003</v>
      </c>
      <c r="F190" s="11">
        <f t="shared" si="17"/>
        <v>415.67200000000003</v>
      </c>
      <c r="G190" s="11">
        <f t="shared" si="17"/>
        <v>416.67200000000003</v>
      </c>
      <c r="H190" s="11">
        <f t="shared" si="17"/>
        <v>417.67200000000003</v>
      </c>
      <c r="I190" s="11">
        <f t="shared" si="17"/>
        <v>418.67200000000003</v>
      </c>
      <c r="J190" s="11">
        <f t="shared" si="17"/>
        <v>419.67200000000003</v>
      </c>
      <c r="K190" s="11">
        <f t="shared" ref="D190:O202" si="18">$B$137+($P$137-$B$137)/15*K$136</f>
        <v>420.67200000000003</v>
      </c>
      <c r="L190" s="11">
        <f t="shared" si="18"/>
        <v>421.67200000000003</v>
      </c>
      <c r="M190" s="11">
        <f t="shared" si="18"/>
        <v>422.67200000000003</v>
      </c>
      <c r="N190" s="11">
        <f t="shared" si="18"/>
        <v>423.67200000000003</v>
      </c>
      <c r="O190" s="11">
        <f t="shared" si="18"/>
        <v>424.67200000000003</v>
      </c>
      <c r="P190" s="14">
        <f t="shared" si="15"/>
        <v>426.67200000000003</v>
      </c>
    </row>
    <row r="191" spans="2:16" x14ac:dyDescent="0.25">
      <c r="B191" s="14">
        <f t="shared" si="13"/>
        <v>411.67200000000003</v>
      </c>
      <c r="C191" s="11">
        <f t="shared" ref="C191:C202" si="19">$B$137+($P$137-$B$137)/15*C$136</f>
        <v>412.67200000000003</v>
      </c>
      <c r="D191" s="11">
        <f t="shared" si="18"/>
        <v>413.67200000000003</v>
      </c>
      <c r="E191" s="11">
        <f t="shared" si="18"/>
        <v>414.67200000000003</v>
      </c>
      <c r="F191" s="11">
        <f t="shared" si="18"/>
        <v>415.67200000000003</v>
      </c>
      <c r="G191" s="11">
        <f t="shared" si="18"/>
        <v>416.67200000000003</v>
      </c>
      <c r="H191" s="11">
        <f t="shared" si="18"/>
        <v>417.67200000000003</v>
      </c>
      <c r="I191" s="11">
        <f t="shared" si="18"/>
        <v>418.67200000000003</v>
      </c>
      <c r="J191" s="11">
        <f t="shared" si="18"/>
        <v>419.67200000000003</v>
      </c>
      <c r="K191" s="11">
        <f t="shared" si="18"/>
        <v>420.67200000000003</v>
      </c>
      <c r="L191" s="11">
        <f t="shared" si="18"/>
        <v>421.67200000000003</v>
      </c>
      <c r="M191" s="11">
        <f t="shared" si="18"/>
        <v>422.67200000000003</v>
      </c>
      <c r="N191" s="11">
        <f t="shared" si="18"/>
        <v>423.67200000000003</v>
      </c>
      <c r="O191" s="11">
        <f t="shared" si="18"/>
        <v>424.67200000000003</v>
      </c>
      <c r="P191" s="14">
        <f t="shared" si="15"/>
        <v>426.67200000000003</v>
      </c>
    </row>
    <row r="192" spans="2:16" x14ac:dyDescent="0.25">
      <c r="B192" s="14">
        <f t="shared" si="13"/>
        <v>411.67200000000003</v>
      </c>
      <c r="C192" s="11">
        <f t="shared" si="19"/>
        <v>412.67200000000003</v>
      </c>
      <c r="D192" s="11">
        <f t="shared" si="18"/>
        <v>413.67200000000003</v>
      </c>
      <c r="E192" s="11">
        <f t="shared" si="18"/>
        <v>414.67200000000003</v>
      </c>
      <c r="F192" s="11">
        <f t="shared" si="18"/>
        <v>415.67200000000003</v>
      </c>
      <c r="G192" s="11">
        <f t="shared" si="18"/>
        <v>416.67200000000003</v>
      </c>
      <c r="H192" s="11">
        <f t="shared" si="18"/>
        <v>417.67200000000003</v>
      </c>
      <c r="I192" s="11">
        <f t="shared" si="18"/>
        <v>418.67200000000003</v>
      </c>
      <c r="J192" s="11">
        <f t="shared" si="18"/>
        <v>419.67200000000003</v>
      </c>
      <c r="K192" s="11">
        <f t="shared" si="18"/>
        <v>420.67200000000003</v>
      </c>
      <c r="L192" s="11">
        <f t="shared" si="18"/>
        <v>421.67200000000003</v>
      </c>
      <c r="M192" s="11">
        <f t="shared" si="18"/>
        <v>422.67200000000003</v>
      </c>
      <c r="N192" s="11">
        <f t="shared" si="18"/>
        <v>423.67200000000003</v>
      </c>
      <c r="O192" s="11">
        <f t="shared" si="18"/>
        <v>424.67200000000003</v>
      </c>
      <c r="P192" s="14">
        <f t="shared" si="15"/>
        <v>426.67200000000003</v>
      </c>
    </row>
    <row r="193" spans="2:16" x14ac:dyDescent="0.25">
      <c r="B193" s="14">
        <f t="shared" si="13"/>
        <v>411.67200000000003</v>
      </c>
      <c r="C193" s="11">
        <f t="shared" si="19"/>
        <v>412.67200000000003</v>
      </c>
      <c r="D193" s="11">
        <f t="shared" si="18"/>
        <v>413.67200000000003</v>
      </c>
      <c r="E193" s="11">
        <f t="shared" si="18"/>
        <v>414.67200000000003</v>
      </c>
      <c r="F193" s="11">
        <f t="shared" si="18"/>
        <v>415.67200000000003</v>
      </c>
      <c r="G193" s="11">
        <f t="shared" si="18"/>
        <v>416.67200000000003</v>
      </c>
      <c r="H193" s="11">
        <f t="shared" si="18"/>
        <v>417.67200000000003</v>
      </c>
      <c r="I193" s="11">
        <f t="shared" si="18"/>
        <v>418.67200000000003</v>
      </c>
      <c r="J193" s="11">
        <f t="shared" si="18"/>
        <v>419.67200000000003</v>
      </c>
      <c r="K193" s="11">
        <f t="shared" si="18"/>
        <v>420.67200000000003</v>
      </c>
      <c r="L193" s="11">
        <f t="shared" si="18"/>
        <v>421.67200000000003</v>
      </c>
      <c r="M193" s="11">
        <f t="shared" si="18"/>
        <v>422.67200000000003</v>
      </c>
      <c r="N193" s="11">
        <f t="shared" si="18"/>
        <v>423.67200000000003</v>
      </c>
      <c r="O193" s="11">
        <f t="shared" si="18"/>
        <v>424.67200000000003</v>
      </c>
      <c r="P193" s="14">
        <f t="shared" si="15"/>
        <v>426.67200000000003</v>
      </c>
    </row>
    <row r="194" spans="2:16" x14ac:dyDescent="0.25">
      <c r="B194" s="14">
        <f t="shared" si="13"/>
        <v>411.67200000000003</v>
      </c>
      <c r="C194" s="11">
        <f t="shared" si="19"/>
        <v>412.67200000000003</v>
      </c>
      <c r="D194" s="11">
        <f t="shared" si="18"/>
        <v>413.67200000000003</v>
      </c>
      <c r="E194" s="11">
        <f t="shared" si="18"/>
        <v>414.67200000000003</v>
      </c>
      <c r="F194" s="11">
        <f t="shared" si="18"/>
        <v>415.67200000000003</v>
      </c>
      <c r="G194" s="11">
        <f t="shared" si="18"/>
        <v>416.67200000000003</v>
      </c>
      <c r="H194" s="11">
        <f t="shared" si="18"/>
        <v>417.67200000000003</v>
      </c>
      <c r="I194" s="11">
        <f t="shared" si="18"/>
        <v>418.67200000000003</v>
      </c>
      <c r="J194" s="11">
        <f t="shared" si="18"/>
        <v>419.67200000000003</v>
      </c>
      <c r="K194" s="11">
        <f t="shared" si="18"/>
        <v>420.67200000000003</v>
      </c>
      <c r="L194" s="11">
        <f t="shared" si="18"/>
        <v>421.67200000000003</v>
      </c>
      <c r="M194" s="11">
        <f t="shared" si="18"/>
        <v>422.67200000000003</v>
      </c>
      <c r="N194" s="11">
        <f t="shared" si="18"/>
        <v>423.67200000000003</v>
      </c>
      <c r="O194" s="11">
        <f t="shared" si="18"/>
        <v>424.67200000000003</v>
      </c>
      <c r="P194" s="14">
        <f t="shared" si="15"/>
        <v>426.67200000000003</v>
      </c>
    </row>
    <row r="195" spans="2:16" x14ac:dyDescent="0.25">
      <c r="B195" s="14">
        <f t="shared" si="13"/>
        <v>411.67200000000003</v>
      </c>
      <c r="C195" s="11">
        <f t="shared" si="19"/>
        <v>412.67200000000003</v>
      </c>
      <c r="D195" s="11">
        <f t="shared" si="18"/>
        <v>413.67200000000003</v>
      </c>
      <c r="E195" s="11">
        <f t="shared" si="18"/>
        <v>414.67200000000003</v>
      </c>
      <c r="F195" s="11">
        <f t="shared" si="18"/>
        <v>415.67200000000003</v>
      </c>
      <c r="G195" s="11">
        <f t="shared" si="18"/>
        <v>416.67200000000003</v>
      </c>
      <c r="H195" s="11">
        <f t="shared" si="18"/>
        <v>417.67200000000003</v>
      </c>
      <c r="I195" s="11">
        <f t="shared" si="18"/>
        <v>418.67200000000003</v>
      </c>
      <c r="J195" s="11">
        <f t="shared" si="18"/>
        <v>419.67200000000003</v>
      </c>
      <c r="K195" s="11">
        <f t="shared" si="18"/>
        <v>420.67200000000003</v>
      </c>
      <c r="L195" s="11">
        <f t="shared" si="18"/>
        <v>421.67200000000003</v>
      </c>
      <c r="M195" s="11">
        <f t="shared" si="18"/>
        <v>422.67200000000003</v>
      </c>
      <c r="N195" s="11">
        <f t="shared" si="18"/>
        <v>423.67200000000003</v>
      </c>
      <c r="O195" s="11">
        <f t="shared" si="18"/>
        <v>424.67200000000003</v>
      </c>
      <c r="P195" s="14">
        <f t="shared" si="15"/>
        <v>426.67200000000003</v>
      </c>
    </row>
    <row r="196" spans="2:16" x14ac:dyDescent="0.25">
      <c r="B196" s="14">
        <f t="shared" si="13"/>
        <v>411.67200000000003</v>
      </c>
      <c r="C196" s="11">
        <f t="shared" si="19"/>
        <v>412.67200000000003</v>
      </c>
      <c r="D196" s="11">
        <f t="shared" si="18"/>
        <v>413.67200000000003</v>
      </c>
      <c r="E196" s="11">
        <f t="shared" si="18"/>
        <v>414.67200000000003</v>
      </c>
      <c r="F196" s="11">
        <f t="shared" si="18"/>
        <v>415.67200000000003</v>
      </c>
      <c r="G196" s="11">
        <f t="shared" si="18"/>
        <v>416.67200000000003</v>
      </c>
      <c r="H196" s="11">
        <f t="shared" si="18"/>
        <v>417.67200000000003</v>
      </c>
      <c r="I196" s="11">
        <f t="shared" si="18"/>
        <v>418.67200000000003</v>
      </c>
      <c r="J196" s="11">
        <f t="shared" si="18"/>
        <v>419.67200000000003</v>
      </c>
      <c r="K196" s="11">
        <f t="shared" si="18"/>
        <v>420.67200000000003</v>
      </c>
      <c r="L196" s="11">
        <f t="shared" si="18"/>
        <v>421.67200000000003</v>
      </c>
      <c r="M196" s="11">
        <f t="shared" si="18"/>
        <v>422.67200000000003</v>
      </c>
      <c r="N196" s="11">
        <f t="shared" si="18"/>
        <v>423.67200000000003</v>
      </c>
      <c r="O196" s="11">
        <f t="shared" si="18"/>
        <v>424.67200000000003</v>
      </c>
      <c r="P196" s="14">
        <f t="shared" si="15"/>
        <v>426.67200000000003</v>
      </c>
    </row>
    <row r="197" spans="2:16" x14ac:dyDescent="0.25">
      <c r="B197" s="14">
        <f t="shared" si="13"/>
        <v>411.67200000000003</v>
      </c>
      <c r="C197" s="11">
        <f t="shared" si="19"/>
        <v>412.67200000000003</v>
      </c>
      <c r="D197" s="11">
        <f t="shared" si="18"/>
        <v>413.67200000000003</v>
      </c>
      <c r="E197" s="11">
        <f t="shared" si="18"/>
        <v>414.67200000000003</v>
      </c>
      <c r="F197" s="11">
        <f t="shared" si="18"/>
        <v>415.67200000000003</v>
      </c>
      <c r="G197" s="11">
        <f t="shared" si="18"/>
        <v>416.67200000000003</v>
      </c>
      <c r="H197" s="11">
        <f t="shared" si="18"/>
        <v>417.67200000000003</v>
      </c>
      <c r="I197" s="11">
        <f t="shared" si="18"/>
        <v>418.67200000000003</v>
      </c>
      <c r="J197" s="11">
        <f t="shared" si="18"/>
        <v>419.67200000000003</v>
      </c>
      <c r="K197" s="11">
        <f t="shared" si="18"/>
        <v>420.67200000000003</v>
      </c>
      <c r="L197" s="11">
        <f t="shared" si="18"/>
        <v>421.67200000000003</v>
      </c>
      <c r="M197" s="11">
        <f t="shared" si="18"/>
        <v>422.67200000000003</v>
      </c>
      <c r="N197" s="11">
        <f t="shared" si="18"/>
        <v>423.67200000000003</v>
      </c>
      <c r="O197" s="11">
        <f t="shared" si="18"/>
        <v>424.67200000000003</v>
      </c>
      <c r="P197" s="14">
        <f t="shared" si="15"/>
        <v>426.67200000000003</v>
      </c>
    </row>
    <row r="198" spans="2:16" x14ac:dyDescent="0.25">
      <c r="B198" s="14">
        <f t="shared" si="13"/>
        <v>411.67200000000003</v>
      </c>
      <c r="C198" s="11">
        <f t="shared" si="19"/>
        <v>412.67200000000003</v>
      </c>
      <c r="D198" s="11">
        <f t="shared" si="18"/>
        <v>413.67200000000003</v>
      </c>
      <c r="E198" s="11">
        <f t="shared" si="18"/>
        <v>414.67200000000003</v>
      </c>
      <c r="F198" s="11">
        <f t="shared" si="18"/>
        <v>415.67200000000003</v>
      </c>
      <c r="G198" s="11">
        <f t="shared" si="18"/>
        <v>416.67200000000003</v>
      </c>
      <c r="H198" s="11">
        <f t="shared" si="18"/>
        <v>417.67200000000003</v>
      </c>
      <c r="I198" s="11">
        <f t="shared" si="18"/>
        <v>418.67200000000003</v>
      </c>
      <c r="J198" s="11">
        <f t="shared" si="18"/>
        <v>419.67200000000003</v>
      </c>
      <c r="K198" s="11">
        <f t="shared" si="18"/>
        <v>420.67200000000003</v>
      </c>
      <c r="L198" s="11">
        <f t="shared" si="18"/>
        <v>421.67200000000003</v>
      </c>
      <c r="M198" s="11">
        <f t="shared" si="18"/>
        <v>422.67200000000003</v>
      </c>
      <c r="N198" s="11">
        <f t="shared" si="18"/>
        <v>423.67200000000003</v>
      </c>
      <c r="O198" s="11">
        <f t="shared" si="18"/>
        <v>424.67200000000003</v>
      </c>
      <c r="P198" s="14">
        <f t="shared" si="15"/>
        <v>426.67200000000003</v>
      </c>
    </row>
    <row r="199" spans="2:16" x14ac:dyDescent="0.25">
      <c r="B199" s="14">
        <f t="shared" si="13"/>
        <v>411.67200000000003</v>
      </c>
      <c r="C199" s="11">
        <f t="shared" si="19"/>
        <v>412.67200000000003</v>
      </c>
      <c r="D199" s="11">
        <f t="shared" si="18"/>
        <v>413.67200000000003</v>
      </c>
      <c r="E199" s="11">
        <f t="shared" si="18"/>
        <v>414.67200000000003</v>
      </c>
      <c r="F199" s="11">
        <f t="shared" si="18"/>
        <v>415.67200000000003</v>
      </c>
      <c r="G199" s="11">
        <f t="shared" si="18"/>
        <v>416.67200000000003</v>
      </c>
      <c r="H199" s="11">
        <f t="shared" si="18"/>
        <v>417.67200000000003</v>
      </c>
      <c r="I199" s="11">
        <f t="shared" si="18"/>
        <v>418.67200000000003</v>
      </c>
      <c r="J199" s="11">
        <f t="shared" si="18"/>
        <v>419.67200000000003</v>
      </c>
      <c r="K199" s="11">
        <f t="shared" si="18"/>
        <v>420.67200000000003</v>
      </c>
      <c r="L199" s="11">
        <f t="shared" si="18"/>
        <v>421.67200000000003</v>
      </c>
      <c r="M199" s="11">
        <f t="shared" si="18"/>
        <v>422.67200000000003</v>
      </c>
      <c r="N199" s="11">
        <f t="shared" si="18"/>
        <v>423.67200000000003</v>
      </c>
      <c r="O199" s="11">
        <f t="shared" si="18"/>
        <v>424.67200000000003</v>
      </c>
      <c r="P199" s="14">
        <f t="shared" si="15"/>
        <v>426.67200000000003</v>
      </c>
    </row>
    <row r="200" spans="2:16" x14ac:dyDescent="0.25">
      <c r="B200" s="14">
        <f t="shared" si="13"/>
        <v>411.67200000000003</v>
      </c>
      <c r="C200" s="11">
        <f t="shared" si="19"/>
        <v>412.67200000000003</v>
      </c>
      <c r="D200" s="11">
        <f t="shared" si="18"/>
        <v>413.67200000000003</v>
      </c>
      <c r="E200" s="11">
        <f t="shared" si="18"/>
        <v>414.67200000000003</v>
      </c>
      <c r="F200" s="11">
        <f t="shared" si="18"/>
        <v>415.67200000000003</v>
      </c>
      <c r="G200" s="11">
        <f t="shared" si="18"/>
        <v>416.67200000000003</v>
      </c>
      <c r="H200" s="11">
        <f t="shared" si="18"/>
        <v>417.67200000000003</v>
      </c>
      <c r="I200" s="11">
        <f t="shared" si="18"/>
        <v>418.67200000000003</v>
      </c>
      <c r="J200" s="11">
        <f t="shared" si="18"/>
        <v>419.67200000000003</v>
      </c>
      <c r="K200" s="11">
        <f t="shared" si="18"/>
        <v>420.67200000000003</v>
      </c>
      <c r="L200" s="11">
        <f t="shared" si="18"/>
        <v>421.67200000000003</v>
      </c>
      <c r="M200" s="11">
        <f t="shared" si="18"/>
        <v>422.67200000000003</v>
      </c>
      <c r="N200" s="11">
        <f t="shared" si="18"/>
        <v>423.67200000000003</v>
      </c>
      <c r="O200" s="11">
        <f t="shared" si="18"/>
        <v>424.67200000000003</v>
      </c>
      <c r="P200" s="14">
        <f t="shared" si="15"/>
        <v>426.67200000000003</v>
      </c>
    </row>
    <row r="201" spans="2:16" x14ac:dyDescent="0.25">
      <c r="B201" s="14">
        <f t="shared" si="13"/>
        <v>411.67200000000003</v>
      </c>
      <c r="C201" s="11">
        <f t="shared" si="19"/>
        <v>412.67200000000003</v>
      </c>
      <c r="D201" s="11">
        <f t="shared" si="18"/>
        <v>413.67200000000003</v>
      </c>
      <c r="E201" s="11">
        <f t="shared" si="18"/>
        <v>414.67200000000003</v>
      </c>
      <c r="F201" s="11">
        <f t="shared" si="18"/>
        <v>415.67200000000003</v>
      </c>
      <c r="G201" s="11">
        <f t="shared" si="18"/>
        <v>416.67200000000003</v>
      </c>
      <c r="H201" s="11">
        <f t="shared" si="18"/>
        <v>417.67200000000003</v>
      </c>
      <c r="I201" s="11">
        <f t="shared" si="18"/>
        <v>418.67200000000003</v>
      </c>
      <c r="J201" s="11">
        <f t="shared" si="18"/>
        <v>419.67200000000003</v>
      </c>
      <c r="K201" s="11">
        <f t="shared" si="18"/>
        <v>420.67200000000003</v>
      </c>
      <c r="L201" s="11">
        <f t="shared" si="18"/>
        <v>421.67200000000003</v>
      </c>
      <c r="M201" s="11">
        <f t="shared" si="18"/>
        <v>422.67200000000003</v>
      </c>
      <c r="N201" s="11">
        <f t="shared" si="18"/>
        <v>423.67200000000003</v>
      </c>
      <c r="O201" s="11">
        <f t="shared" si="18"/>
        <v>424.67200000000003</v>
      </c>
      <c r="P201" s="14">
        <f t="shared" si="15"/>
        <v>426.67200000000003</v>
      </c>
    </row>
    <row r="202" spans="2:16" x14ac:dyDescent="0.25">
      <c r="B202" s="14">
        <f t="shared" ref="B202" si="20">406.672+5</f>
        <v>411.67200000000003</v>
      </c>
      <c r="C202" s="11">
        <f t="shared" si="19"/>
        <v>412.67200000000003</v>
      </c>
      <c r="D202" s="11">
        <f t="shared" si="18"/>
        <v>413.67200000000003</v>
      </c>
      <c r="E202" s="11">
        <f t="shared" si="18"/>
        <v>414.67200000000003</v>
      </c>
      <c r="F202" s="11">
        <f t="shared" si="18"/>
        <v>415.67200000000003</v>
      </c>
      <c r="G202" s="11">
        <f t="shared" si="18"/>
        <v>416.67200000000003</v>
      </c>
      <c r="H202" s="11">
        <f t="shared" si="18"/>
        <v>417.67200000000003</v>
      </c>
      <c r="I202" s="11">
        <f t="shared" si="18"/>
        <v>418.67200000000003</v>
      </c>
      <c r="J202" s="11">
        <f t="shared" si="18"/>
        <v>419.67200000000003</v>
      </c>
      <c r="K202" s="11">
        <f t="shared" si="18"/>
        <v>420.67200000000003</v>
      </c>
      <c r="L202" s="11">
        <f t="shared" si="18"/>
        <v>421.67200000000003</v>
      </c>
      <c r="M202" s="11">
        <f t="shared" si="18"/>
        <v>422.67200000000003</v>
      </c>
      <c r="N202" s="11">
        <f t="shared" si="18"/>
        <v>423.67200000000003</v>
      </c>
      <c r="O202" s="11">
        <f t="shared" si="18"/>
        <v>424.67200000000003</v>
      </c>
      <c r="P202" s="14">
        <f t="shared" ref="P202" si="21">406.672+20</f>
        <v>426.67200000000003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Upper Plenum</vt:lpstr>
      <vt:lpstr>Fill BC</vt:lpstr>
      <vt:lpstr>Power BC</vt:lpstr>
      <vt:lpstr>Sheet4</vt:lpstr>
      <vt:lpstr>Sheet6</vt:lpstr>
      <vt:lpstr>Sheet5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Wicaksono Damar Canggih</dc:creator>
  <cp:lastModifiedBy>Wicaksono Damar Canggih</cp:lastModifiedBy>
  <dcterms:created xsi:type="dcterms:W3CDTF">2014-02-18T10:20:59Z</dcterms:created>
  <dcterms:modified xsi:type="dcterms:W3CDTF">2014-02-25T10:21:42Z</dcterms:modified>
</cp:coreProperties>
</file>