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daramarkina/Desktop/"/>
    </mc:Choice>
  </mc:AlternateContent>
  <bookViews>
    <workbookView xWindow="0" yWindow="460" windowWidth="25600" windowHeight="14480" tabRatio="500"/>
  </bookViews>
  <sheets>
    <sheet name="Ответы на форму (1)" sheetId="1" r:id="rId1"/>
  </sheets>
  <definedNames>
    <definedName name="_xlnm._FilterDatabase" localSheetId="0" hidden="1">'Ответы на форму (1)'!$C$1:$C$125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31" i="1"/>
  <c r="K32" i="1"/>
  <c r="K33" i="1"/>
</calcChain>
</file>

<file path=xl/sharedStrings.xml><?xml version="1.0" encoding="utf-8"?>
<sst xmlns="http://schemas.openxmlformats.org/spreadsheetml/2006/main" count="152" uniqueCount="73">
  <si>
    <t>Отметка времени</t>
  </si>
  <si>
    <t>Начать опрос?</t>
  </si>
  <si>
    <t>Ваше имя?</t>
  </si>
  <si>
    <t>Как обычно Вы передвигаетесь по Москве</t>
  </si>
  <si>
    <t>Почему Вы не используете московское метро?</t>
  </si>
  <si>
    <t>Куда чаще всего Вы едете на такси?</t>
  </si>
  <si>
    <t>Укажите в какое время Вы чаще всего находитесь в метро?</t>
  </si>
  <si>
    <t>Напишите дату открытия метро в Москве</t>
  </si>
  <si>
    <t>Какая из приведенных ниже станций относится к Замоскворецкой линии московского метро?</t>
  </si>
  <si>
    <t>Какие из приведенных ниже станций имеют аналоги в Петербурге?</t>
  </si>
  <si>
    <t>Пользуетесь ли Вы наземным общественным транспортом?</t>
  </si>
  <si>
    <t xml:space="preserve">Довольны ли Вы работой транспорта в целом </t>
  </si>
  <si>
    <t>Используете ли Вы аренду велосипедов "Велобайк"?</t>
  </si>
  <si>
    <t>Как оцените ее работу?</t>
  </si>
  <si>
    <t>Почему Вы не пользуетесь общественным транспортом?</t>
  </si>
  <si>
    <t>Да</t>
  </si>
  <si>
    <t>аЙна ок?</t>
  </si>
  <si>
    <t>Предпочитаю Uber Black</t>
  </si>
  <si>
    <t>потому что я ЕгорКолышкин</t>
  </si>
  <si>
    <t>Катаюсь с друзьями по городу буз цели</t>
  </si>
  <si>
    <t>Алена</t>
  </si>
  <si>
    <t>На метро и других видах общественного транспорта</t>
  </si>
  <si>
    <t>Маяковская</t>
  </si>
  <si>
    <t>Маяковская, Пушкинская, Достоевская, Тургеневская</t>
  </si>
  <si>
    <t>Да, троллейбусом, Да, автобусом, Да, трамваем</t>
  </si>
  <si>
    <t>Анастасия</t>
  </si>
  <si>
    <t>Маяковская, Достоевская</t>
  </si>
  <si>
    <t>Да, троллейбусом, Да, автобусом, Да, маршрутным такси</t>
  </si>
  <si>
    <t>Андрей</t>
  </si>
  <si>
    <t>Маяковская, Пушкинская</t>
  </si>
  <si>
    <t>Нет, спасибо</t>
  </si>
  <si>
    <t>Артемка</t>
  </si>
  <si>
    <t>Да, троллейбусом, Да, автобусом</t>
  </si>
  <si>
    <t xml:space="preserve">Барбара </t>
  </si>
  <si>
    <t>Да, автобусом</t>
  </si>
  <si>
    <t>Виктор</t>
  </si>
  <si>
    <t>Дмитровская</t>
  </si>
  <si>
    <t>Дарья</t>
  </si>
  <si>
    <t>Маяковская, Пушкинская, Достоевская, Чкаловская</t>
  </si>
  <si>
    <t>Диана</t>
  </si>
  <si>
    <t>Пушкинская, Тульская, Достоевская</t>
  </si>
  <si>
    <t>Да, маршрутным такси</t>
  </si>
  <si>
    <t>Егор</t>
  </si>
  <si>
    <t>Много людей</t>
  </si>
  <si>
    <t>До КМа, Катаюсь с друзьями по городу буз цели</t>
  </si>
  <si>
    <t>Елизавета</t>
  </si>
  <si>
    <t>Иван</t>
  </si>
  <si>
    <t>Маяковская, Чкаловская</t>
  </si>
  <si>
    <t>Игорь</t>
  </si>
  <si>
    <t>На велосипеде и пешком</t>
  </si>
  <si>
    <t>Нет</t>
  </si>
  <si>
    <t>Он загрязняет мир</t>
  </si>
  <si>
    <t>Магдалина</t>
  </si>
  <si>
    <t>Надежда</t>
  </si>
  <si>
    <t>Пушкинская, Достоевская</t>
  </si>
  <si>
    <t>Движение - жизнь</t>
  </si>
  <si>
    <t>Полечка</t>
  </si>
  <si>
    <t>Да, автобусом, Да, маршрутным такси, Да, электричкой</t>
  </si>
  <si>
    <t>рил_айна</t>
  </si>
  <si>
    <t>Печатники</t>
  </si>
  <si>
    <t>Маяковская, Достоевская, Тургеневская</t>
  </si>
  <si>
    <t>Да, троллейбусом, Да, автобусом, Да, маршрутным такси, Да, трамваем</t>
  </si>
  <si>
    <t>Светлана</t>
  </si>
  <si>
    <t>не люблю его</t>
  </si>
  <si>
    <t>В ВУЗ, До КМа, Катаюсь с друзьями по городу буз цели</t>
  </si>
  <si>
    <t>До КМа</t>
  </si>
  <si>
    <t>Татьяна</t>
  </si>
  <si>
    <t>Шёкен</t>
  </si>
  <si>
    <t>Дома сижу лень ехать</t>
  </si>
  <si>
    <t>Юлия</t>
  </si>
  <si>
    <t>Да, автобусом, Да, электричкой</t>
  </si>
  <si>
    <t>baby goat</t>
  </si>
  <si>
    <t>Довольны ли Вы работой  московского метро?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</si>
</sst>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 applyAlignment="1">
      <alignment horizontal="center"/>
    </xf>
    <xf numFmtId="1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Время, в которое респонденты чаще всего бывают в метро</a:t>
            </a:r>
          </a:p>
        </c:rich>
      </c:tx>
      <c:layout>
        <c:manualLayout>
          <c:xMode val="edge"/>
          <c:yMode val="edge"/>
          <c:x val="0.178313738927426"/>
          <c:y val="0.0312500166508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8E2F48A-7662-3149-B77F-DE49021361CD}" type="VALUE">
                      <a:rPr lang="pt-BR" baseline="0">
                        <a:solidFill>
                          <a:schemeClr val="bg1"/>
                        </a:solidFill>
                      </a:rPr>
                      <a:pPr/>
                      <a:t>[ЗНАЧЕНИЕ]</a:t>
                    </a:fld>
                    <a:endParaRPr lang="ru-RU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1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3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6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layout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'Ответы на форму (1)'!$G$5:$G$25</c:f>
              <c:numCache>
                <c:formatCode>h:mm:ss\ AM/PM</c:formatCode>
                <c:ptCount val="21"/>
                <c:pt idx="0">
                  <c:v>0.458333333333333</c:v>
                </c:pt>
                <c:pt idx="1">
                  <c:v>0.333333333335759</c:v>
                </c:pt>
                <c:pt idx="2">
                  <c:v>0.458333333335759</c:v>
                </c:pt>
                <c:pt idx="3">
                  <c:v>0.416666666664241</c:v>
                </c:pt>
                <c:pt idx="4">
                  <c:v>0.3125</c:v>
                </c:pt>
                <c:pt idx="5">
                  <c:v>0.375</c:v>
                </c:pt>
                <c:pt idx="6">
                  <c:v>0.305555555554747</c:v>
                </c:pt>
                <c:pt idx="7">
                  <c:v>0.75</c:v>
                </c:pt>
                <c:pt idx="8">
                  <c:v>0.302083333335759</c:v>
                </c:pt>
                <c:pt idx="9">
                  <c:v>0.3125</c:v>
                </c:pt>
                <c:pt idx="10">
                  <c:v>0.611111111109494</c:v>
                </c:pt>
                <c:pt idx="11">
                  <c:v>0.666666666664241</c:v>
                </c:pt>
                <c:pt idx="12">
                  <c:v>0.509027777778101</c:v>
                </c:pt>
                <c:pt idx="13">
                  <c:v>0.416666666664241</c:v>
                </c:pt>
                <c:pt idx="15">
                  <c:v>0.854166666664241</c:v>
                </c:pt>
                <c:pt idx="16">
                  <c:v>0.4375</c:v>
                </c:pt>
                <c:pt idx="20">
                  <c:v>0.75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Оценка</a:t>
            </a:r>
            <a:r>
              <a:rPr lang="ru-RU" baseline="0"/>
              <a:t> респондентами московского общественного транспорта</a:t>
            </a:r>
            <a:endParaRPr lang="ru-RU"/>
          </a:p>
        </c:rich>
      </c:tx>
      <c:layout>
        <c:manualLayout>
          <c:xMode val="edge"/>
          <c:yMode val="edge"/>
          <c:x val="0.171717046202208"/>
          <c:y val="0.0450369618673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665578176071041"/>
          <c:y val="0.016248600915214"/>
          <c:w val="0.933279466302028"/>
          <c:h val="0.8289042344388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'Ответы на форму (1)'!$M$5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'Ответы на форму (1)'!$M$6</c:f>
              <c:numCache>
                <c:formatCode>General</c:formatCode>
                <c:ptCount val="1"/>
                <c:pt idx="0">
                  <c:v>2.0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'Ответы на форму (1)'!$M$7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'Ответы на форму (1)'!$M$8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'Ответы на форму (1)'!$M$9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(1)'!$M$10</c:f>
              <c:numCache>
                <c:formatCode>General</c:formatCode>
                <c:ptCount val="1"/>
                <c:pt idx="0">
                  <c:v>3.0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(1)'!$M$11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(1)'!$M$12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(1)'!$M$13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(1)'!$M$14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(1)'!$M$15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val>
            <c:numRef>
              <c:f>'Ответы на форму (1)'!$M$16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(1)'!$M$17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(1)'!$M$18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(1)'!$M$19</c:f>
              <c:numCache>
                <c:formatCode>General</c:formatCode>
                <c:ptCount val="1"/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(1)'!$M$20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(1)'!$M$21</c:f>
              <c:numCache>
                <c:formatCode>General</c:formatCode>
                <c:ptCount val="1"/>
                <c:pt idx="0">
                  <c:v>4.0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(1)'!$M$22</c:f>
              <c:numCache>
                <c:formatCode>General</c:formatCode>
                <c:ptCount val="1"/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(1)'!$M$23</c:f>
              <c:numCache>
                <c:formatCode>General</c:formatCode>
                <c:ptCount val="1"/>
              </c:numCache>
            </c:numRef>
          </c:val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(1)'!$M$24</c:f>
              <c:numCache>
                <c:formatCode>General</c:formatCode>
                <c:ptCount val="1"/>
              </c:numCache>
            </c:numRef>
          </c:val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(1)'!$M$25</c:f>
              <c:numCache>
                <c:formatCode>General</c:formatCode>
                <c:ptCount val="1"/>
                <c:pt idx="0">
                  <c:v>5.0</c:v>
                </c:pt>
              </c:numCache>
            </c:numRef>
          </c:val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(1)'!$M$26</c:f>
              <c:numCache>
                <c:formatCode>General</c:formatCode>
                <c:ptCount val="1"/>
              </c:numCache>
            </c:numRef>
          </c:val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(1)'!$M$27</c:f>
              <c:numCache>
                <c:formatCode>General</c:formatCode>
                <c:ptCount val="1"/>
              </c:numCache>
            </c:numRef>
          </c:val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(1)'!$M$28</c:f>
              <c:numCache>
                <c:formatCode>General</c:formatCode>
                <c:ptCount val="1"/>
              </c:numCache>
            </c:numRef>
          </c:val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'Ответы на форму (1)'!$M$29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608208"/>
        <c:axId val="1087354432"/>
      </c:barChart>
      <c:catAx>
        <c:axId val="1086608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87354432"/>
        <c:crosses val="autoZero"/>
        <c:auto val="1"/>
        <c:lblAlgn val="ctr"/>
        <c:lblOffset val="100"/>
        <c:noMultiLvlLbl val="0"/>
      </c:catAx>
      <c:valAx>
        <c:axId val="1087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layout>
            <c:manualLayout>
              <c:xMode val="edge"/>
              <c:yMode val="edge"/>
              <c:x val="0.00867901249727669"/>
              <c:y val="0.1152610799786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66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288637</xdr:colOff>
      <xdr:row>1</xdr:row>
      <xdr:rowOff>147780</xdr:rowOff>
    </xdr:from>
    <xdr:to>
      <xdr:col>23</xdr:col>
      <xdr:colOff>914401</xdr:colOff>
      <xdr:row>23</xdr:row>
      <xdr:rowOff>19242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57725</xdr:colOff>
      <xdr:row>2</xdr:row>
      <xdr:rowOff>36562</xdr:rowOff>
    </xdr:from>
    <xdr:to>
      <xdr:col>20</xdr:col>
      <xdr:colOff>19242</xdr:colOff>
      <xdr:row>22</xdr:row>
      <xdr:rowOff>173183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N1" zoomScale="66" workbookViewId="0">
      <pane ySplit="1" topLeftCell="A2" activePane="bottomLeft" state="frozen"/>
      <selection pane="bottomLeft" activeCell="U35" sqref="U35"/>
    </sheetView>
  </sheetViews>
  <sheetFormatPr baseColWidth="10" defaultColWidth="14.5" defaultRowHeight="15.75" customHeight="1" x14ac:dyDescent="0.15"/>
  <cols>
    <col min="1" max="3" width="21.5" style="1" customWidth="1"/>
    <col min="4" max="4" width="43.83203125" style="1" customWidth="1"/>
    <col min="5" max="5" width="39.33203125" style="1" customWidth="1"/>
    <col min="6" max="6" width="45" style="1" customWidth="1"/>
    <col min="7" max="7" width="46.1640625" style="1" customWidth="1"/>
    <col min="8" max="8" width="37.5" style="1" customWidth="1"/>
    <col min="9" max="9" width="72.5" style="1" customWidth="1"/>
    <col min="10" max="10" width="52.5" style="1" customWidth="1"/>
    <col min="11" max="11" width="41.1640625" style="1" customWidth="1"/>
    <col min="12" max="12" width="58.6640625" style="1" customWidth="1"/>
    <col min="13" max="13" width="41.1640625" style="1" customWidth="1"/>
    <col min="14" max="14" width="41.5" style="1" customWidth="1"/>
    <col min="15" max="15" width="21.5" style="1" customWidth="1"/>
    <col min="16" max="16" width="44" style="1" customWidth="1"/>
    <col min="17" max="22" width="21.5" customWidth="1"/>
  </cols>
  <sheetData>
    <row r="1" spans="1:1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72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t="15.75" customHeight="1" x14ac:dyDescent="0.15">
      <c r="A2" s="5">
        <v>43148.455338831016</v>
      </c>
      <c r="B2" s="3" t="s">
        <v>15</v>
      </c>
      <c r="C2" s="3" t="s">
        <v>67</v>
      </c>
      <c r="D2" s="3" t="s">
        <v>49</v>
      </c>
      <c r="N2" s="3" t="s">
        <v>50</v>
      </c>
      <c r="O2" s="3">
        <v>1</v>
      </c>
      <c r="P2" s="3" t="s">
        <v>68</v>
      </c>
    </row>
    <row r="3" spans="1:16" ht="15.75" customHeight="1" x14ac:dyDescent="0.15">
      <c r="A3" s="5">
        <v>43148.002606412032</v>
      </c>
      <c r="B3" s="3" t="s">
        <v>15</v>
      </c>
      <c r="C3" s="3" t="s">
        <v>62</v>
      </c>
      <c r="D3" s="3" t="s">
        <v>17</v>
      </c>
      <c r="F3" s="3" t="s">
        <v>65</v>
      </c>
    </row>
    <row r="4" spans="1:16" ht="15.75" customHeight="1" x14ac:dyDescent="0.15">
      <c r="A4" s="5">
        <v>43147.782105694445</v>
      </c>
      <c r="B4" s="3" t="s">
        <v>15</v>
      </c>
      <c r="C4" s="3" t="s">
        <v>53</v>
      </c>
      <c r="D4" s="3" t="s">
        <v>49</v>
      </c>
      <c r="N4" s="3" t="s">
        <v>50</v>
      </c>
      <c r="P4" s="3" t="s">
        <v>55</v>
      </c>
    </row>
    <row r="5" spans="1:16" ht="15.75" customHeight="1" x14ac:dyDescent="0.15">
      <c r="A5" s="5">
        <v>43147.762929872682</v>
      </c>
      <c r="B5" s="3" t="s">
        <v>15</v>
      </c>
      <c r="C5" s="3" t="s">
        <v>28</v>
      </c>
      <c r="D5" s="3" t="s">
        <v>21</v>
      </c>
      <c r="G5" s="2">
        <v>0.45833333333333331</v>
      </c>
      <c r="H5" s="4">
        <v>47416</v>
      </c>
      <c r="I5" s="3" t="s">
        <v>22</v>
      </c>
      <c r="J5" s="3" t="s">
        <v>29</v>
      </c>
      <c r="K5" s="3">
        <v>8</v>
      </c>
      <c r="L5" s="3" t="s">
        <v>30</v>
      </c>
      <c r="M5" s="3">
        <v>4</v>
      </c>
    </row>
    <row r="6" spans="1:16" ht="15.75" customHeight="1" x14ac:dyDescent="0.15">
      <c r="A6" s="5">
        <v>43147.747499004632</v>
      </c>
      <c r="B6" s="3" t="s">
        <v>15</v>
      </c>
      <c r="C6" s="3" t="s">
        <v>39</v>
      </c>
      <c r="D6" s="3" t="s">
        <v>21</v>
      </c>
      <c r="G6" s="2">
        <v>0.33333333333575865</v>
      </c>
      <c r="H6" s="4">
        <v>12919</v>
      </c>
      <c r="I6" s="3" t="s">
        <v>22</v>
      </c>
      <c r="J6" s="3" t="s">
        <v>40</v>
      </c>
      <c r="K6" s="3">
        <v>5</v>
      </c>
      <c r="L6" s="3" t="s">
        <v>41</v>
      </c>
      <c r="M6" s="3">
        <v>2</v>
      </c>
    </row>
    <row r="7" spans="1:16" ht="15.75" customHeight="1" x14ac:dyDescent="0.15">
      <c r="A7" s="5">
        <v>43147.73829444444</v>
      </c>
      <c r="B7" s="3" t="s">
        <v>15</v>
      </c>
      <c r="C7" s="3" t="s">
        <v>35</v>
      </c>
      <c r="D7" s="3" t="s">
        <v>21</v>
      </c>
      <c r="G7" s="2">
        <v>0.45833333333575865</v>
      </c>
      <c r="H7" s="4">
        <v>15251</v>
      </c>
      <c r="I7" s="3" t="s">
        <v>36</v>
      </c>
      <c r="J7" s="3" t="s">
        <v>29</v>
      </c>
      <c r="K7" s="3">
        <v>5</v>
      </c>
      <c r="L7" s="3" t="s">
        <v>32</v>
      </c>
      <c r="M7" s="3">
        <v>3</v>
      </c>
    </row>
    <row r="8" spans="1:16" ht="15.75" customHeight="1" x14ac:dyDescent="0.15">
      <c r="A8" s="5">
        <v>43147.657870150462</v>
      </c>
      <c r="B8" s="3" t="s">
        <v>15</v>
      </c>
      <c r="C8" s="3" t="s">
        <v>31</v>
      </c>
      <c r="D8" s="3" t="s">
        <v>21</v>
      </c>
      <c r="G8" s="2">
        <v>0.41666666666424135</v>
      </c>
      <c r="H8" s="4">
        <v>43177</v>
      </c>
      <c r="I8" s="3" t="s">
        <v>22</v>
      </c>
      <c r="J8" s="3" t="s">
        <v>26</v>
      </c>
      <c r="K8" s="3">
        <v>7</v>
      </c>
      <c r="L8" s="3" t="s">
        <v>32</v>
      </c>
      <c r="M8" s="3">
        <v>4</v>
      </c>
    </row>
    <row r="9" spans="1:16" ht="15.75" customHeight="1" x14ac:dyDescent="0.15">
      <c r="A9" s="5">
        <v>43147.636135474539</v>
      </c>
      <c r="B9" s="3" t="s">
        <v>15</v>
      </c>
      <c r="C9" s="3" t="s">
        <v>45</v>
      </c>
      <c r="D9" s="3" t="s">
        <v>21</v>
      </c>
      <c r="G9" s="2">
        <v>0.3125</v>
      </c>
      <c r="H9" s="4">
        <v>12919</v>
      </c>
      <c r="I9" s="3" t="s">
        <v>22</v>
      </c>
      <c r="J9" s="3" t="s">
        <v>38</v>
      </c>
      <c r="K9" s="3">
        <v>5</v>
      </c>
      <c r="L9" s="3" t="s">
        <v>32</v>
      </c>
      <c r="M9" s="3">
        <v>4</v>
      </c>
    </row>
    <row r="10" spans="1:16" ht="15.75" customHeight="1" x14ac:dyDescent="0.15">
      <c r="A10" s="5">
        <v>43147.631668819449</v>
      </c>
      <c r="B10" s="3" t="s">
        <v>15</v>
      </c>
      <c r="C10" s="3" t="s">
        <v>69</v>
      </c>
      <c r="D10" s="3" t="s">
        <v>21</v>
      </c>
      <c r="G10" s="2">
        <v>0.375</v>
      </c>
      <c r="H10" s="4">
        <v>12919</v>
      </c>
      <c r="I10" s="3" t="s">
        <v>22</v>
      </c>
      <c r="J10" s="3" t="s">
        <v>38</v>
      </c>
      <c r="K10" s="3">
        <v>6</v>
      </c>
      <c r="L10" s="3" t="s">
        <v>70</v>
      </c>
      <c r="M10" s="3">
        <v>3</v>
      </c>
    </row>
    <row r="11" spans="1:16" ht="15.75" customHeight="1" x14ac:dyDescent="0.15">
      <c r="A11" s="5">
        <v>43147.621726701385</v>
      </c>
      <c r="B11" s="3" t="s">
        <v>15</v>
      </c>
      <c r="C11" s="3" t="s">
        <v>53</v>
      </c>
      <c r="D11" s="3" t="s">
        <v>21</v>
      </c>
      <c r="G11" s="2">
        <v>0.30555555555474712</v>
      </c>
      <c r="H11" s="4">
        <v>12919</v>
      </c>
      <c r="I11" s="3" t="s">
        <v>22</v>
      </c>
      <c r="J11" s="3" t="s">
        <v>54</v>
      </c>
      <c r="K11" s="3">
        <v>5</v>
      </c>
      <c r="L11" s="3" t="s">
        <v>41</v>
      </c>
      <c r="M11" s="3">
        <v>5</v>
      </c>
    </row>
    <row r="12" spans="1:16" ht="15.75" customHeight="1" x14ac:dyDescent="0.15">
      <c r="A12" s="5">
        <v>43147.615427743054</v>
      </c>
      <c r="B12" s="3" t="s">
        <v>15</v>
      </c>
      <c r="C12" s="3" t="s">
        <v>66</v>
      </c>
      <c r="D12" s="3" t="s">
        <v>21</v>
      </c>
      <c r="G12" s="2">
        <v>0.75</v>
      </c>
      <c r="H12" s="4">
        <v>18264</v>
      </c>
      <c r="I12" s="3" t="s">
        <v>22</v>
      </c>
      <c r="J12" s="3" t="s">
        <v>38</v>
      </c>
      <c r="K12" s="3">
        <v>8</v>
      </c>
      <c r="L12" s="3" t="s">
        <v>61</v>
      </c>
      <c r="M12" s="3">
        <v>4</v>
      </c>
    </row>
    <row r="13" spans="1:16" ht="15.75" customHeight="1" x14ac:dyDescent="0.15">
      <c r="A13" s="5">
        <v>43147.611925636578</v>
      </c>
      <c r="B13" s="3" t="s">
        <v>15</v>
      </c>
      <c r="C13" s="3" t="s">
        <v>52</v>
      </c>
      <c r="D13" s="3" t="s">
        <v>21</v>
      </c>
      <c r="G13" s="2">
        <v>0.30208333333575865</v>
      </c>
      <c r="H13" s="4">
        <v>43101</v>
      </c>
      <c r="I13" s="3" t="s">
        <v>22</v>
      </c>
      <c r="J13" s="3" t="s">
        <v>23</v>
      </c>
      <c r="K13" s="3">
        <v>7</v>
      </c>
      <c r="L13" s="3" t="s">
        <v>32</v>
      </c>
      <c r="M13" s="3">
        <v>4</v>
      </c>
    </row>
    <row r="14" spans="1:16" ht="15.75" customHeight="1" x14ac:dyDescent="0.15">
      <c r="A14" s="5">
        <v>43147.611540057871</v>
      </c>
      <c r="B14" s="3" t="s">
        <v>15</v>
      </c>
      <c r="C14" s="3" t="s">
        <v>46</v>
      </c>
      <c r="D14" s="3" t="s">
        <v>21</v>
      </c>
      <c r="G14" s="2">
        <v>0.3125</v>
      </c>
      <c r="H14" s="4">
        <v>12919</v>
      </c>
      <c r="I14" s="3" t="s">
        <v>22</v>
      </c>
      <c r="J14" s="3" t="s">
        <v>47</v>
      </c>
      <c r="K14" s="3">
        <v>8</v>
      </c>
      <c r="L14" s="3" t="s">
        <v>34</v>
      </c>
      <c r="M14" s="3">
        <v>4</v>
      </c>
    </row>
    <row r="15" spans="1:16" ht="15.75" customHeight="1" x14ac:dyDescent="0.15">
      <c r="A15" s="5">
        <v>43147.611410914353</v>
      </c>
      <c r="B15" s="3" t="s">
        <v>15</v>
      </c>
      <c r="C15" s="3" t="s">
        <v>56</v>
      </c>
      <c r="D15" s="3" t="s">
        <v>21</v>
      </c>
      <c r="G15" s="2">
        <v>0.61111111110949423</v>
      </c>
      <c r="H15" s="4">
        <v>12919</v>
      </c>
      <c r="I15" s="3" t="s">
        <v>22</v>
      </c>
      <c r="J15" s="3" t="s">
        <v>26</v>
      </c>
      <c r="K15" s="3">
        <v>4</v>
      </c>
      <c r="L15" s="3" t="s">
        <v>57</v>
      </c>
      <c r="M15" s="3">
        <v>4</v>
      </c>
    </row>
    <row r="16" spans="1:16" ht="15.75" customHeight="1" x14ac:dyDescent="0.15">
      <c r="A16" s="5">
        <v>43147.611037893519</v>
      </c>
      <c r="B16" s="3" t="s">
        <v>15</v>
      </c>
      <c r="C16" s="3" t="s">
        <v>20</v>
      </c>
      <c r="D16" s="3" t="s">
        <v>21</v>
      </c>
      <c r="G16" s="2">
        <v>0.66666666666424135</v>
      </c>
      <c r="H16" s="4">
        <v>22318</v>
      </c>
      <c r="I16" s="3" t="s">
        <v>22</v>
      </c>
      <c r="J16" s="3" t="s">
        <v>23</v>
      </c>
      <c r="K16" s="3">
        <v>8</v>
      </c>
      <c r="L16" s="3" t="s">
        <v>24</v>
      </c>
      <c r="M16" s="3">
        <v>5</v>
      </c>
    </row>
    <row r="17" spans="1:16" ht="15.75" customHeight="1" x14ac:dyDescent="0.15">
      <c r="A17" s="5">
        <v>43147.606114097223</v>
      </c>
      <c r="B17" s="3" t="s">
        <v>15</v>
      </c>
      <c r="C17" s="3" t="s">
        <v>33</v>
      </c>
      <c r="D17" s="3" t="s">
        <v>21</v>
      </c>
      <c r="G17" s="2">
        <v>0.50902777777810115</v>
      </c>
      <c r="H17" s="4">
        <v>12919</v>
      </c>
      <c r="I17" s="3" t="s">
        <v>22</v>
      </c>
      <c r="J17" s="3" t="s">
        <v>29</v>
      </c>
      <c r="K17" s="3">
        <v>9</v>
      </c>
      <c r="L17" s="3" t="s">
        <v>34</v>
      </c>
      <c r="M17" s="3">
        <v>4</v>
      </c>
    </row>
    <row r="18" spans="1:16" ht="15.75" customHeight="1" x14ac:dyDescent="0.15">
      <c r="A18" s="5">
        <v>43147.58914916667</v>
      </c>
      <c r="B18" s="3" t="s">
        <v>15</v>
      </c>
      <c r="C18" s="3" t="s">
        <v>71</v>
      </c>
      <c r="D18" s="3" t="s">
        <v>21</v>
      </c>
      <c r="G18" s="2">
        <v>0.41666666666424135</v>
      </c>
      <c r="H18" s="4">
        <v>12919</v>
      </c>
      <c r="I18" s="3" t="s">
        <v>22</v>
      </c>
      <c r="J18" s="3" t="s">
        <v>23</v>
      </c>
      <c r="K18" s="3">
        <v>5</v>
      </c>
      <c r="L18" s="3" t="s">
        <v>30</v>
      </c>
      <c r="M18" s="3">
        <v>4</v>
      </c>
    </row>
    <row r="19" spans="1:16" ht="15.75" customHeight="1" x14ac:dyDescent="0.15">
      <c r="A19" s="5">
        <v>43147.556711990735</v>
      </c>
      <c r="B19" s="3" t="s">
        <v>15</v>
      </c>
      <c r="C19" s="3" t="s">
        <v>42</v>
      </c>
      <c r="D19" s="3" t="s">
        <v>17</v>
      </c>
      <c r="E19" s="3" t="s">
        <v>43</v>
      </c>
      <c r="F19" s="3" t="s">
        <v>44</v>
      </c>
    </row>
    <row r="20" spans="1:16" ht="15.75" customHeight="1" x14ac:dyDescent="0.15">
      <c r="A20" s="5">
        <v>43147.55554450232</v>
      </c>
      <c r="B20" s="3" t="s">
        <v>15</v>
      </c>
      <c r="C20" s="3" t="s">
        <v>58</v>
      </c>
      <c r="D20" s="3" t="s">
        <v>21</v>
      </c>
      <c r="G20" s="2">
        <v>0.85416666666424135</v>
      </c>
      <c r="H20" s="4">
        <v>43101</v>
      </c>
      <c r="I20" s="3" t="s">
        <v>59</v>
      </c>
      <c r="J20" s="3" t="s">
        <v>60</v>
      </c>
      <c r="K20" s="3">
        <v>9</v>
      </c>
      <c r="L20" s="3" t="s">
        <v>61</v>
      </c>
      <c r="M20" s="3">
        <v>4</v>
      </c>
    </row>
    <row r="21" spans="1:16" ht="15.75" customHeight="1" x14ac:dyDescent="0.15">
      <c r="A21" s="5">
        <v>43147.554985717594</v>
      </c>
      <c r="B21" s="3" t="s">
        <v>15</v>
      </c>
      <c r="C21" s="3" t="s">
        <v>25</v>
      </c>
      <c r="D21" s="3" t="s">
        <v>21</v>
      </c>
      <c r="G21" s="2">
        <v>0.4375</v>
      </c>
      <c r="H21" s="4">
        <v>11149</v>
      </c>
      <c r="I21" s="3" t="s">
        <v>22</v>
      </c>
      <c r="J21" s="3" t="s">
        <v>26</v>
      </c>
      <c r="K21" s="3">
        <v>7</v>
      </c>
      <c r="L21" s="3" t="s">
        <v>27</v>
      </c>
      <c r="M21" s="3">
        <v>4</v>
      </c>
    </row>
    <row r="22" spans="1:16" ht="15.75" customHeight="1" x14ac:dyDescent="0.15">
      <c r="A22" s="5">
        <v>43147.553609710652</v>
      </c>
      <c r="B22" s="3" t="s">
        <v>15</v>
      </c>
      <c r="C22" s="3" t="s">
        <v>16</v>
      </c>
      <c r="D22" s="3" t="s">
        <v>17</v>
      </c>
      <c r="E22" s="3" t="s">
        <v>18</v>
      </c>
      <c r="F22" s="3" t="s">
        <v>19</v>
      </c>
    </row>
    <row r="23" spans="1:16" ht="15.75" customHeight="1" x14ac:dyDescent="0.15">
      <c r="A23" s="5">
        <v>43147.550036203698</v>
      </c>
      <c r="B23" s="3" t="s">
        <v>15</v>
      </c>
      <c r="C23" s="3" t="s">
        <v>48</v>
      </c>
      <c r="D23" s="3" t="s">
        <v>49</v>
      </c>
      <c r="N23" s="3" t="s">
        <v>50</v>
      </c>
      <c r="P23" s="3" t="s">
        <v>51</v>
      </c>
    </row>
    <row r="24" spans="1:16" ht="15.75" customHeight="1" x14ac:dyDescent="0.15">
      <c r="A24" s="5">
        <v>43147.547756747685</v>
      </c>
      <c r="B24" s="3" t="s">
        <v>15</v>
      </c>
      <c r="C24" s="3" t="s">
        <v>62</v>
      </c>
      <c r="D24" s="3" t="s">
        <v>17</v>
      </c>
      <c r="E24" s="3" t="s">
        <v>63</v>
      </c>
      <c r="F24" s="3" t="s">
        <v>64</v>
      </c>
    </row>
    <row r="25" spans="1:16" ht="15.75" customHeight="1" x14ac:dyDescent="0.15">
      <c r="A25" s="5">
        <v>43147.546983055552</v>
      </c>
      <c r="B25" s="3" t="s">
        <v>15</v>
      </c>
      <c r="C25" s="3" t="s">
        <v>37</v>
      </c>
      <c r="D25" s="3" t="s">
        <v>21</v>
      </c>
      <c r="G25" s="2">
        <v>0.75</v>
      </c>
      <c r="H25" s="4">
        <v>12919</v>
      </c>
      <c r="I25" s="3" t="s">
        <v>22</v>
      </c>
      <c r="J25" s="3" t="s">
        <v>38</v>
      </c>
      <c r="K25" s="3">
        <v>10</v>
      </c>
      <c r="L25" s="3" t="s">
        <v>30</v>
      </c>
      <c r="M25" s="3">
        <v>5</v>
      </c>
    </row>
    <row r="30" spans="1:16" ht="15.75" customHeight="1" x14ac:dyDescent="0.15">
      <c r="K30" s="1">
        <f>AVERAGE(K2:K25)</f>
        <v>6.8235294117647056</v>
      </c>
    </row>
    <row r="31" spans="1:16" ht="15.75" customHeight="1" x14ac:dyDescent="0.15">
      <c r="K31" s="1">
        <f>MAX(K2:K25)</f>
        <v>10</v>
      </c>
    </row>
    <row r="32" spans="1:16" ht="15.75" customHeight="1" x14ac:dyDescent="0.15">
      <c r="K32" s="1">
        <f>MIN(K2:K25)</f>
        <v>4</v>
      </c>
    </row>
    <row r="33" spans="11:11" ht="15.75" customHeight="1" x14ac:dyDescent="0.15">
      <c r="K33" s="1">
        <f>SUM(K2:K25)</f>
        <v>116</v>
      </c>
    </row>
  </sheetData>
  <autoFilter ref="C1:C125"/>
  <sortState ref="A2:P29">
    <sortCondition descending="1" ref="A1"/>
  </sortState>
  <phoneticPr fontId="2" type="noConversion"/>
  <conditionalFormatting sqref="D2">
    <cfRule type="containsText" dxfId="2" priority="2" operator="containsText" text="На метро и других видах общественного транспорта">
      <formula>NOT(ISERROR(SEARCH("На метро и других видах общественного транспорта",D2)))</formula>
    </cfRule>
    <cfRule type="containsText" dxfId="1" priority="3" operator="containsText" text="На метро и других видах общественного транспорта">
      <formula>NOT(ISERROR(SEARCH("На метро и других видах общественного транспорта",D2)))</formula>
    </cfRule>
  </conditionalFormatting>
  <conditionalFormatting sqref="D1:D1048576">
    <cfRule type="containsText" dxfId="0" priority="1" operator="containsText" text="На метро и других видах общественного транспорта">
      <formula>NOT(ISERROR(SEARCH("На метро и других видах общественного транспорта",D1)))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cp:lastPrinted>2018-02-25T15:43:59Z</cp:lastPrinted>
  <dcterms:created xsi:type="dcterms:W3CDTF">2018-02-25T15:25:39Z</dcterms:created>
  <dcterms:modified xsi:type="dcterms:W3CDTF">2018-02-25T15:44:03Z</dcterms:modified>
</cp:coreProperties>
</file>