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Hub\ML-Agents-FSM\Results\"/>
    </mc:Choice>
  </mc:AlternateContent>
  <xr:revisionPtr revIDLastSave="0" documentId="8_{E6F61611-E4A2-481E-BF4D-8CA36E2186B1}" xr6:coauthVersionLast="47" xr6:coauthVersionMax="47" xr10:uidLastSave="{00000000-0000-0000-0000-000000000000}"/>
  <bookViews>
    <workbookView xWindow="-120" yWindow="-120" windowWidth="29040" windowHeight="15840" xr2:uid="{D5C1E614-9030-4ADF-87D9-D701181F90FA}"/>
  </bookViews>
  <sheets>
    <sheet name="Results" sheetId="1" r:id="rId1"/>
    <sheet name="Analysis-1" sheetId="2" r:id="rId2"/>
    <sheet name="Analysis-2" sheetId="3" r:id="rId3"/>
    <sheet name="Analysis-3" sheetId="4" r:id="rId4"/>
  </sheets>
  <definedNames>
    <definedName name="_xlnm._FilterDatabase" localSheetId="1" hidden="1">'Analysis-1'!$A$1:$X$458</definedName>
    <definedName name="_xlnm._FilterDatabase" localSheetId="2" hidden="1">'Analysis-2'!$A$1:$X$456</definedName>
    <definedName name="_xlnm._FilterDatabase" localSheetId="3" hidden="1">'Analysis-3'!$A$1:$X$459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E3" i="1"/>
  <c r="E4" i="1"/>
  <c r="E5" i="1"/>
  <c r="E6" i="1"/>
  <c r="E7" i="1"/>
  <c r="E2" i="1"/>
  <c r="D3" i="1"/>
  <c r="D4" i="1"/>
  <c r="D5" i="1"/>
  <c r="D6" i="1"/>
  <c r="D7" i="1"/>
  <c r="D2" i="1"/>
  <c r="B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<sst xmlns="http://schemas.openxmlformats.org/spreadsheetml/2006/main" count="98" uniqueCount="37">
  <si>
    <t>Name</t>
  </si>
  <si>
    <t xml:space="preserve"> Median Time</t>
  </si>
  <si>
    <t xml:space="preserve"> Min Time</t>
  </si>
  <si>
    <t xml:space="preserve"> Max Time</t>
  </si>
  <si>
    <t xml:space="preserve"> Median Frame Index</t>
  </si>
  <si>
    <t xml:space="preserve"> Min Frame Index</t>
  </si>
  <si>
    <t xml:space="preserve"> Max Frame Index</t>
  </si>
  <si>
    <t xml:space="preserve"> Min Depth</t>
  </si>
  <si>
    <t xml:space="preserve"> Max Depth</t>
  </si>
  <si>
    <t xml:space="preserve"> Total Time</t>
  </si>
  <si>
    <t xml:space="preserve"> Mean Time</t>
  </si>
  <si>
    <t xml:space="preserve"> Time Lower Quartile</t>
  </si>
  <si>
    <t xml:space="preserve"> Time Upper Quartile</t>
  </si>
  <si>
    <t xml:space="preserve"> Count Total</t>
  </si>
  <si>
    <t xml:space="preserve"> Count Median</t>
  </si>
  <si>
    <t xml:space="preserve"> Count Min</t>
  </si>
  <si>
    <t xml:space="preserve"> Count Max</t>
  </si>
  <si>
    <t xml:space="preserve"> Number of frames containing Marker</t>
  </si>
  <si>
    <t xml:space="preserve"> First Frame Index</t>
  </si>
  <si>
    <t xml:space="preserve"> Time Min Individual</t>
  </si>
  <si>
    <t xml:space="preserve"> Time Max Individual</t>
  </si>
  <si>
    <t xml:space="preserve"> Min Individual Frame</t>
  </si>
  <si>
    <t xml:space="preserve"> Max Individual Frame</t>
  </si>
  <si>
    <t xml:space="preserve"> Time at Median Frame</t>
  </si>
  <si>
    <t>ActionBasedFSM.ExecuteAction</t>
  </si>
  <si>
    <t>ActionBasedFSM.SetAction</t>
  </si>
  <si>
    <t>MLFSM.DoAction</t>
  </si>
  <si>
    <t>MLFSM.GetObservation</t>
  </si>
  <si>
    <t>TaskBasedFSM.ExecuteAction</t>
  </si>
  <si>
    <t>TaskBasedFSM.SetAction</t>
  </si>
  <si>
    <t>Count Avg.</t>
  </si>
  <si>
    <t>Type</t>
  </si>
  <si>
    <t>Action-based FSM</t>
  </si>
  <si>
    <t>Task-based FSM</t>
  </si>
  <si>
    <t>ML-based FSM</t>
  </si>
  <si>
    <t>Total Time (ms)</t>
  </si>
  <si>
    <t>Mean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</si>
</sst>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9A0C-C924-4276-97AA-006F71F76974}">
  <dimension ref="A1:E7"/>
  <sheetViews>
    <sheetView tabSelected="1" workbookViewId="0">
      <selection activeCell="B9" sqref="B9"/>
    </sheetView>
  </sheetViews>
  <sheetFormatPr defaultRowHeight="15" x14ac:dyDescent="0.25"/>
  <cols>
    <col min="1" max="1" width="19.7109375" customWidth="1"/>
    <col min="2" max="2" width="31.140625" customWidth="1"/>
    <col min="3" max="3" width="14.85546875" customWidth="1"/>
    <col min="4" max="4" width="17.140625" customWidth="1"/>
    <col min="5" max="5" width="18" customWidth="1"/>
  </cols>
  <sheetData>
    <row r="1" spans="1:5" x14ac:dyDescent="0.25">
      <c r="A1" t="s">
        <v>31</v>
      </c>
      <c r="B1" t="s">
        <v>0</v>
      </c>
      <c r="C1" t="s">
        <v>30</v>
      </c>
      <c r="D1" t="s">
        <v>36</v>
      </c>
      <c r="E1" t="s">
        <v>35</v>
      </c>
    </row>
    <row r="2" spans="1:5" x14ac:dyDescent="0.25">
      <c r="A2" s="3" t="s">
        <v>32</v>
      </c>
      <c r="B2" t="str">
        <f>'Analysis-1'!A2</f>
        <v>ActionBasedFSM.ExecuteAction</v>
      </c>
      <c r="C2" s="2">
        <f>('Analysis-1'!N2+'Analysis-2'!N2+'Analysis-3'!N2)/3</f>
        <v>36.333333333333336</v>
      </c>
      <c r="D2" s="1">
        <f>('Analysis-1'!K2+'Analysis-2'!K2+'Analysis-3'!K2)/3</f>
        <v>1.4675893333333334E-2</v>
      </c>
      <c r="E2" s="1">
        <f>('Analysis-1'!J2+'Analysis-2'!J2+'Analysis-3'!J2)/3</f>
        <v>0.53288895155613636</v>
      </c>
    </row>
    <row r="3" spans="1:5" x14ac:dyDescent="0.25">
      <c r="A3" s="3"/>
      <c r="B3" t="str">
        <f>'Analysis-1'!A3</f>
        <v>ActionBasedFSM.SetAction</v>
      </c>
      <c r="C3" s="2">
        <f>('Analysis-1'!N3+'Analysis-2'!N3+'Analysis-3'!N3)/3</f>
        <v>166</v>
      </c>
      <c r="D3" s="1">
        <f>('Analysis-1'!K3+'Analysis-2'!K3+'Analysis-3'!K3)/3</f>
        <v>7.390007333333333E-2</v>
      </c>
      <c r="E3" s="1">
        <f>('Analysis-1'!J3+'Analysis-2'!J3+'Analysis-3'!J3)/3</f>
        <v>12.222549666961067</v>
      </c>
    </row>
    <row r="4" spans="1:5" x14ac:dyDescent="0.25">
      <c r="A4" s="3" t="s">
        <v>34</v>
      </c>
      <c r="B4" t="str">
        <f>'Analysis-1'!A4</f>
        <v>MLFSM.DoAction</v>
      </c>
      <c r="C4" s="2">
        <f>('Analysis-1'!N4+'Analysis-2'!N4+'Analysis-3'!N4)/3</f>
        <v>202.33333333333334</v>
      </c>
      <c r="D4" s="1">
        <f>('Analysis-1'!K4+'Analysis-2'!K4+'Analysis-3'!K4)/3</f>
        <v>1.990335E-2</v>
      </c>
      <c r="E4" s="1">
        <f>('Analysis-1'!J4+'Analysis-2'!J4+'Analysis-3'!J4)/3</f>
        <v>4.0229042094821699</v>
      </c>
    </row>
    <row r="5" spans="1:5" x14ac:dyDescent="0.25">
      <c r="A5" s="3"/>
      <c r="B5" t="str">
        <f>'Analysis-1'!A5</f>
        <v>MLFSM.GetObservation</v>
      </c>
      <c r="C5" s="2">
        <f>('Analysis-1'!N5+'Analysis-2'!N5+'Analysis-3'!N5)/3</f>
        <v>199</v>
      </c>
      <c r="D5" s="1">
        <f>('Analysis-1'!K5+'Analysis-2'!K5+'Analysis-3'!K5)/3</f>
        <v>1.076654E-2</v>
      </c>
      <c r="E5" s="1">
        <f>('Analysis-1'!J5+'Analysis-2'!J5+'Analysis-3'!J5)/3</f>
        <v>2.1392150816197204</v>
      </c>
    </row>
    <row r="6" spans="1:5" x14ac:dyDescent="0.25">
      <c r="A6" s="3" t="s">
        <v>33</v>
      </c>
      <c r="B6" t="str">
        <f>'Analysis-1'!A6</f>
        <v>TaskBasedFSM.ExecuteAction</v>
      </c>
      <c r="C6" s="2">
        <f>('Analysis-1'!N6+'Analysis-2'!N6+'Analysis-3'!N6)/3</f>
        <v>129.33333333333334</v>
      </c>
      <c r="D6" s="1">
        <f>('Analysis-1'!K6+'Analysis-2'!K6+'Analysis-3'!K6)/3</f>
        <v>4.7130843333333332E-2</v>
      </c>
      <c r="E6" s="1">
        <f>('Analysis-1'!J6+'Analysis-2'!J6+'Analysis-3'!J6)/3</f>
        <v>6.0860155682700396</v>
      </c>
    </row>
    <row r="7" spans="1:5" x14ac:dyDescent="0.25">
      <c r="A7" s="3"/>
      <c r="B7" t="str">
        <f>'Analysis-1'!A7</f>
        <v>TaskBasedFSM.SetAction</v>
      </c>
      <c r="C7" s="2">
        <f>('Analysis-1'!N7+'Analysis-2'!N7+'Analysis-3'!N7)/3</f>
        <v>73</v>
      </c>
      <c r="D7" s="1">
        <f>('Analysis-1'!K7+'Analysis-2'!K7+'Analysis-3'!K7)/3</f>
        <v>5.9238110000000004E-2</v>
      </c>
      <c r="E7" s="1">
        <f>('Analysis-1'!J7+'Analysis-2'!J7+'Analysis-3'!J7)/3</f>
        <v>4.3018968238805693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150E-D825-44A6-A15A-4D39E28BDA67}">
  <dimension ref="A1:X7"/>
  <sheetViews>
    <sheetView workbookViewId="0">
      <selection activeCell="E22" sqref="E22"/>
    </sheetView>
  </sheetViews>
  <sheetFormatPr defaultRowHeight="15" x14ac:dyDescent="0.25"/>
  <cols>
    <col min="1" max="1" width="31.5703125" customWidth="1"/>
    <col min="2" max="2" width="15.42578125" bestFit="1" customWidth="1"/>
    <col min="3" max="3" width="12" bestFit="1" customWidth="1"/>
    <col min="4" max="4" width="12.28515625" bestFit="1" customWidth="1"/>
    <col min="5" max="5" width="22.140625" bestFit="1" customWidth="1"/>
    <col min="6" max="6" width="18.7109375" bestFit="1" customWidth="1"/>
    <col min="7" max="7" width="19" bestFit="1" customWidth="1"/>
    <col min="8" max="8" width="13" bestFit="1" customWidth="1"/>
    <col min="9" max="9" width="13.28515625" bestFit="1" customWidth="1"/>
    <col min="10" max="10" width="13" bestFit="1" customWidth="1"/>
    <col min="11" max="11" width="13.5703125" bestFit="1" customWidth="1"/>
    <col min="12" max="13" width="22" bestFit="1" customWidth="1"/>
    <col min="14" max="14" width="13.85546875" bestFit="1" customWidth="1"/>
    <col min="15" max="15" width="16.28515625" bestFit="1" customWidth="1"/>
    <col min="16" max="16" width="12.85546875" bestFit="1" customWidth="1"/>
    <col min="17" max="17" width="13.140625" bestFit="1" customWidth="1"/>
    <col min="18" max="18" width="37.140625" bestFit="1" customWidth="1"/>
    <col min="19" max="19" width="19.140625" bestFit="1" customWidth="1"/>
    <col min="20" max="20" width="21.5703125" bestFit="1" customWidth="1"/>
    <col min="21" max="21" width="21.85546875" bestFit="1" customWidth="1"/>
    <col min="22" max="22" width="22.7109375" bestFit="1" customWidth="1"/>
    <col min="23" max="23" width="23" bestFit="1" customWidth="1"/>
    <col min="24" max="24" width="2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1.368889E-2</v>
      </c>
      <c r="C2">
        <v>1.9555559999999998E-3</v>
      </c>
      <c r="D2">
        <v>3.7155559999999997E-2</v>
      </c>
      <c r="E2">
        <v>5472</v>
      </c>
      <c r="F2">
        <v>5511</v>
      </c>
      <c r="G2">
        <v>5500</v>
      </c>
      <c r="H2">
        <v>6</v>
      </c>
      <c r="I2">
        <v>6</v>
      </c>
      <c r="J2">
        <v>0.68053341284394298</v>
      </c>
      <c r="K2">
        <v>1.447943E-2</v>
      </c>
      <c r="L2">
        <v>1.32E-2</v>
      </c>
      <c r="M2">
        <v>1.466667E-2</v>
      </c>
      <c r="N2">
        <v>47</v>
      </c>
      <c r="O2">
        <v>1</v>
      </c>
      <c r="P2">
        <v>1</v>
      </c>
      <c r="Q2">
        <v>1</v>
      </c>
      <c r="R2">
        <v>47</v>
      </c>
      <c r="S2">
        <v>5426</v>
      </c>
      <c r="T2">
        <v>1.9555559999999998E-3</v>
      </c>
      <c r="U2">
        <v>3.7155559999999997E-2</v>
      </c>
      <c r="V2">
        <v>5511</v>
      </c>
      <c r="W2">
        <v>5500</v>
      </c>
      <c r="X2">
        <v>0</v>
      </c>
    </row>
    <row r="3" spans="1:24" x14ac:dyDescent="0.25">
      <c r="A3" t="s">
        <v>25</v>
      </c>
      <c r="B3">
        <v>5.6711110000000002E-2</v>
      </c>
      <c r="C3">
        <v>3.9111119999999999E-2</v>
      </c>
      <c r="D3">
        <v>2.5202230000000001</v>
      </c>
      <c r="E3">
        <v>5595</v>
      </c>
      <c r="F3">
        <v>5720</v>
      </c>
      <c r="G3">
        <v>5513</v>
      </c>
      <c r="H3">
        <v>6</v>
      </c>
      <c r="I3">
        <v>6</v>
      </c>
      <c r="J3">
        <v>11.4986682236195</v>
      </c>
      <c r="K3">
        <v>7.6657790000000003E-2</v>
      </c>
      <c r="L3">
        <v>5.1333339999999998E-2</v>
      </c>
      <c r="M3">
        <v>6.1111119999999998E-2</v>
      </c>
      <c r="N3">
        <v>150</v>
      </c>
      <c r="O3">
        <v>1</v>
      </c>
      <c r="P3">
        <v>1</v>
      </c>
      <c r="Q3">
        <v>1</v>
      </c>
      <c r="R3">
        <v>150</v>
      </c>
      <c r="S3">
        <v>5513</v>
      </c>
      <c r="T3">
        <v>3.9111119999999999E-2</v>
      </c>
      <c r="U3">
        <v>2.5202230000000001</v>
      </c>
      <c r="V3">
        <v>5720</v>
      </c>
      <c r="W3">
        <v>5513</v>
      </c>
      <c r="X3">
        <v>5.4266670000000003E-2</v>
      </c>
    </row>
    <row r="4" spans="1:24" x14ac:dyDescent="0.25">
      <c r="A4" t="s">
        <v>26</v>
      </c>
      <c r="B4">
        <v>2.297778E-2</v>
      </c>
      <c r="C4">
        <v>2.444445E-3</v>
      </c>
      <c r="D4">
        <v>5.2800010000000001E-2</v>
      </c>
      <c r="E4">
        <v>5478</v>
      </c>
      <c r="F4">
        <v>5559</v>
      </c>
      <c r="G4">
        <v>5643</v>
      </c>
      <c r="H4">
        <v>6</v>
      </c>
      <c r="I4">
        <v>6</v>
      </c>
      <c r="J4">
        <v>3.7199560320004799</v>
      </c>
      <c r="K4">
        <v>1.8883029999999999E-2</v>
      </c>
      <c r="L4">
        <v>7.8222229999999997E-3</v>
      </c>
      <c r="M4">
        <v>2.4933339999999998E-2</v>
      </c>
      <c r="N4">
        <v>197</v>
      </c>
      <c r="O4">
        <v>1</v>
      </c>
      <c r="P4">
        <v>1</v>
      </c>
      <c r="Q4">
        <v>1</v>
      </c>
      <c r="R4">
        <v>197</v>
      </c>
      <c r="S4">
        <v>5426</v>
      </c>
      <c r="T4">
        <v>2.444445E-3</v>
      </c>
      <c r="U4">
        <v>5.2800010000000001E-2</v>
      </c>
      <c r="V4">
        <v>5559</v>
      </c>
      <c r="W4">
        <v>5643</v>
      </c>
      <c r="X4">
        <v>1.6133330000000001E-2</v>
      </c>
    </row>
    <row r="5" spans="1:24" x14ac:dyDescent="0.25">
      <c r="A5" t="s">
        <v>27</v>
      </c>
      <c r="B5">
        <v>1.026667E-2</v>
      </c>
      <c r="C5">
        <v>6.3555570000000004E-3</v>
      </c>
      <c r="D5">
        <v>7.4311119999999994E-2</v>
      </c>
      <c r="E5">
        <v>5536</v>
      </c>
      <c r="F5">
        <v>5436</v>
      </c>
      <c r="G5">
        <v>5656</v>
      </c>
      <c r="H5">
        <v>7</v>
      </c>
      <c r="I5">
        <v>7</v>
      </c>
      <c r="J5">
        <v>2.0557780368253602</v>
      </c>
      <c r="K5">
        <v>1.0435420000000001E-2</v>
      </c>
      <c r="L5">
        <v>7.3333349999999999E-3</v>
      </c>
      <c r="M5">
        <v>1.124445E-2</v>
      </c>
      <c r="N5">
        <v>197</v>
      </c>
      <c r="O5">
        <v>1</v>
      </c>
      <c r="P5">
        <v>1</v>
      </c>
      <c r="Q5">
        <v>1</v>
      </c>
      <c r="R5">
        <v>197</v>
      </c>
      <c r="S5">
        <v>5426</v>
      </c>
      <c r="T5">
        <v>6.3555570000000004E-3</v>
      </c>
      <c r="U5">
        <v>7.4311119999999994E-2</v>
      </c>
      <c r="V5">
        <v>5436</v>
      </c>
      <c r="W5">
        <v>5656</v>
      </c>
      <c r="X5">
        <v>7.3333349999999999E-3</v>
      </c>
    </row>
    <row r="6" spans="1:24" x14ac:dyDescent="0.25">
      <c r="A6" t="s">
        <v>28</v>
      </c>
      <c r="B6">
        <v>2.7377780000000001E-2</v>
      </c>
      <c r="C6">
        <v>1.9555559999999998E-3</v>
      </c>
      <c r="D6">
        <v>3.4593780000000001</v>
      </c>
      <c r="E6">
        <v>5580</v>
      </c>
      <c r="F6">
        <v>5470</v>
      </c>
      <c r="G6">
        <v>5654</v>
      </c>
      <c r="H6">
        <v>6</v>
      </c>
      <c r="I6">
        <v>6</v>
      </c>
      <c r="J6">
        <v>6.3575119301676803</v>
      </c>
      <c r="K6">
        <v>4.5410800000000001E-2</v>
      </c>
      <c r="L6">
        <v>1.9555559999999998E-3</v>
      </c>
      <c r="M6">
        <v>2.982222E-2</v>
      </c>
      <c r="N6">
        <v>140</v>
      </c>
      <c r="O6">
        <v>1</v>
      </c>
      <c r="P6">
        <v>1</v>
      </c>
      <c r="Q6">
        <v>1</v>
      </c>
      <c r="R6">
        <v>140</v>
      </c>
      <c r="S6">
        <v>5426</v>
      </c>
      <c r="T6">
        <v>1.9555559999999998E-3</v>
      </c>
      <c r="U6">
        <v>3.4593780000000001</v>
      </c>
      <c r="V6">
        <v>5470</v>
      </c>
      <c r="W6">
        <v>5654</v>
      </c>
      <c r="X6">
        <v>2.6888889999999999E-2</v>
      </c>
    </row>
    <row r="7" spans="1:24" x14ac:dyDescent="0.25">
      <c r="A7" t="s">
        <v>29</v>
      </c>
      <c r="B7">
        <v>5.6222229999999998E-2</v>
      </c>
      <c r="C7">
        <v>6.8444450000000002E-3</v>
      </c>
      <c r="D7">
        <v>0.13102220000000001</v>
      </c>
      <c r="E7">
        <v>5669</v>
      </c>
      <c r="F7">
        <v>5554</v>
      </c>
      <c r="G7">
        <v>5683</v>
      </c>
      <c r="H7">
        <v>6</v>
      </c>
      <c r="I7">
        <v>6</v>
      </c>
      <c r="J7">
        <v>3.3650226471945599</v>
      </c>
      <c r="K7">
        <v>5.9035480000000001E-2</v>
      </c>
      <c r="L7">
        <v>5.1333339999999998E-2</v>
      </c>
      <c r="M7">
        <v>6.257778E-2</v>
      </c>
      <c r="N7">
        <v>57</v>
      </c>
      <c r="O7">
        <v>1</v>
      </c>
      <c r="P7">
        <v>1</v>
      </c>
      <c r="Q7">
        <v>1</v>
      </c>
      <c r="R7">
        <v>57</v>
      </c>
      <c r="S7">
        <v>5554</v>
      </c>
      <c r="T7">
        <v>6.8444450000000002E-3</v>
      </c>
      <c r="U7">
        <v>0.13102220000000001</v>
      </c>
      <c r="V7">
        <v>5554</v>
      </c>
      <c r="W7">
        <v>5683</v>
      </c>
      <c r="X7">
        <v>0</v>
      </c>
    </row>
  </sheetData>
  <sortState xmlns:xlrd2="http://schemas.microsoft.com/office/spreadsheetml/2017/richdata2" ref="A2:X460">
    <sortCondition ref="A2:A4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3B63-D3DE-4575-850A-821DFDDF5530}">
  <dimension ref="A1:X7"/>
  <sheetViews>
    <sheetView workbookViewId="0">
      <selection activeCell="A7" sqref="A7"/>
    </sheetView>
  </sheetViews>
  <sheetFormatPr defaultRowHeight="15" x14ac:dyDescent="0.25"/>
  <cols>
    <col min="1" max="1" width="31.5703125" customWidth="1"/>
    <col min="2" max="2" width="15.42578125" bestFit="1" customWidth="1"/>
    <col min="3" max="3" width="12" bestFit="1" customWidth="1"/>
    <col min="4" max="4" width="12.28515625" bestFit="1" customWidth="1"/>
    <col min="5" max="5" width="22.140625" bestFit="1" customWidth="1"/>
    <col min="6" max="6" width="18.7109375" bestFit="1" customWidth="1"/>
    <col min="7" max="7" width="19" bestFit="1" customWidth="1"/>
    <col min="8" max="8" width="13" bestFit="1" customWidth="1"/>
    <col min="9" max="9" width="13.28515625" bestFit="1" customWidth="1"/>
    <col min="10" max="10" width="13" bestFit="1" customWidth="1"/>
    <col min="11" max="11" width="13.5703125" bestFit="1" customWidth="1"/>
    <col min="12" max="13" width="22" bestFit="1" customWidth="1"/>
    <col min="14" max="14" width="13.85546875" bestFit="1" customWidth="1"/>
    <col min="15" max="15" width="16.28515625" bestFit="1" customWidth="1"/>
    <col min="16" max="16" width="12.85546875" bestFit="1" customWidth="1"/>
    <col min="17" max="17" width="13.140625" bestFit="1" customWidth="1"/>
    <col min="18" max="18" width="37.140625" bestFit="1" customWidth="1"/>
    <col min="19" max="19" width="19.140625" bestFit="1" customWidth="1"/>
    <col min="20" max="20" width="21.5703125" bestFit="1" customWidth="1"/>
    <col min="21" max="21" width="21.85546875" bestFit="1" customWidth="1"/>
    <col min="22" max="22" width="22.7109375" bestFit="1" customWidth="1"/>
    <col min="23" max="23" width="23" bestFit="1" customWidth="1"/>
    <col min="24" max="24" width="2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1.4177779999999999E-2</v>
      </c>
      <c r="C2">
        <v>2.444445E-3</v>
      </c>
      <c r="D2">
        <v>5.9644450000000002E-2</v>
      </c>
      <c r="E2">
        <v>5291</v>
      </c>
      <c r="F2">
        <v>5329</v>
      </c>
      <c r="G2">
        <v>5294</v>
      </c>
      <c r="H2">
        <v>6</v>
      </c>
      <c r="I2">
        <v>6</v>
      </c>
      <c r="J2">
        <v>0.50697783986106504</v>
      </c>
      <c r="K2">
        <v>1.5843059999999999E-2</v>
      </c>
      <c r="L2">
        <v>1.32E-2</v>
      </c>
      <c r="M2">
        <v>1.466667E-2</v>
      </c>
      <c r="N2">
        <v>32</v>
      </c>
      <c r="O2">
        <v>1</v>
      </c>
      <c r="P2">
        <v>1</v>
      </c>
      <c r="Q2">
        <v>1</v>
      </c>
      <c r="R2">
        <v>32</v>
      </c>
      <c r="S2">
        <v>5272</v>
      </c>
      <c r="T2">
        <v>2.444445E-3</v>
      </c>
      <c r="U2">
        <v>5.9644450000000002E-2</v>
      </c>
      <c r="V2">
        <v>5329</v>
      </c>
      <c r="W2">
        <v>5294</v>
      </c>
      <c r="X2">
        <v>0</v>
      </c>
    </row>
    <row r="3" spans="1:24" x14ac:dyDescent="0.25">
      <c r="A3" t="s">
        <v>25</v>
      </c>
      <c r="B3">
        <v>5.5733339999999999E-2</v>
      </c>
      <c r="C3">
        <v>3.862223E-2</v>
      </c>
      <c r="D3">
        <v>2.3114669999999999</v>
      </c>
      <c r="E3">
        <v>5477</v>
      </c>
      <c r="F3">
        <v>5510</v>
      </c>
      <c r="G3">
        <v>5331</v>
      </c>
      <c r="H3">
        <v>6</v>
      </c>
      <c r="I3">
        <v>6</v>
      </c>
      <c r="J3">
        <v>12.2285792939365</v>
      </c>
      <c r="K3">
        <v>7.1932819999999995E-2</v>
      </c>
      <c r="L3">
        <v>4.9866670000000002E-2</v>
      </c>
      <c r="M3">
        <v>6.0622229999999999E-2</v>
      </c>
      <c r="N3">
        <v>171</v>
      </c>
      <c r="O3">
        <v>1</v>
      </c>
      <c r="P3">
        <v>1</v>
      </c>
      <c r="Q3">
        <v>2</v>
      </c>
      <c r="R3">
        <v>170</v>
      </c>
      <c r="S3">
        <v>5331</v>
      </c>
      <c r="T3">
        <v>3.862223E-2</v>
      </c>
      <c r="U3">
        <v>2.3114669999999999</v>
      </c>
      <c r="V3">
        <v>5510</v>
      </c>
      <c r="W3">
        <v>5331</v>
      </c>
      <c r="X3">
        <v>5.5733339999999999E-2</v>
      </c>
    </row>
    <row r="4" spans="1:24" x14ac:dyDescent="0.25">
      <c r="A4" t="s">
        <v>26</v>
      </c>
      <c r="B4">
        <v>2.3466669999999999E-2</v>
      </c>
      <c r="C4">
        <v>2.9333340000000001E-3</v>
      </c>
      <c r="D4">
        <v>0.1481334</v>
      </c>
      <c r="E4">
        <v>5358</v>
      </c>
      <c r="F4">
        <v>5377</v>
      </c>
      <c r="G4">
        <v>5495</v>
      </c>
      <c r="H4">
        <v>6</v>
      </c>
      <c r="I4">
        <v>6</v>
      </c>
      <c r="J4">
        <v>4.1384449582546896</v>
      </c>
      <c r="K4">
        <v>2.0487350000000001E-2</v>
      </c>
      <c r="L4">
        <v>7.3333349999999999E-3</v>
      </c>
      <c r="M4">
        <v>2.4933339999999998E-2</v>
      </c>
      <c r="N4">
        <v>203</v>
      </c>
      <c r="O4">
        <v>1</v>
      </c>
      <c r="P4">
        <v>1</v>
      </c>
      <c r="Q4">
        <v>2</v>
      </c>
      <c r="R4">
        <v>202</v>
      </c>
      <c r="S4">
        <v>5272</v>
      </c>
      <c r="T4">
        <v>2.9333340000000001E-3</v>
      </c>
      <c r="U4">
        <v>0.1481334</v>
      </c>
      <c r="V4">
        <v>5377</v>
      </c>
      <c r="W4">
        <v>5495</v>
      </c>
      <c r="X4">
        <v>2.9333340000000001E-3</v>
      </c>
    </row>
    <row r="5" spans="1:24" x14ac:dyDescent="0.25">
      <c r="A5" t="s">
        <v>27</v>
      </c>
      <c r="B5">
        <v>1.0755560000000001E-2</v>
      </c>
      <c r="C5">
        <v>6.8444450000000002E-3</v>
      </c>
      <c r="D5">
        <v>4.0577780000000001E-2</v>
      </c>
      <c r="E5">
        <v>5300</v>
      </c>
      <c r="F5">
        <v>5440</v>
      </c>
      <c r="G5">
        <v>5519</v>
      </c>
      <c r="H5">
        <v>7</v>
      </c>
      <c r="I5">
        <v>7</v>
      </c>
      <c r="J5">
        <v>2.1784891597926599</v>
      </c>
      <c r="K5">
        <v>1.089245E-2</v>
      </c>
      <c r="L5">
        <v>7.8222229999999997E-3</v>
      </c>
      <c r="M5">
        <v>1.173333E-2</v>
      </c>
      <c r="N5">
        <v>201</v>
      </c>
      <c r="O5">
        <v>1</v>
      </c>
      <c r="P5">
        <v>1</v>
      </c>
      <c r="Q5">
        <v>2</v>
      </c>
      <c r="R5">
        <v>200</v>
      </c>
      <c r="S5">
        <v>5272</v>
      </c>
      <c r="T5">
        <v>6.8444450000000002E-3</v>
      </c>
      <c r="U5">
        <v>4.0577780000000001E-2</v>
      </c>
      <c r="V5">
        <v>5440</v>
      </c>
      <c r="W5">
        <v>5519</v>
      </c>
      <c r="X5">
        <v>9.7777790000000003E-3</v>
      </c>
    </row>
    <row r="6" spans="1:24" x14ac:dyDescent="0.25">
      <c r="A6" t="s">
        <v>28</v>
      </c>
      <c r="B6">
        <v>2.64E-2</v>
      </c>
      <c r="C6">
        <v>1.9555559999999998E-3</v>
      </c>
      <c r="D6">
        <v>3.3704000000000001</v>
      </c>
      <c r="E6">
        <v>5414</v>
      </c>
      <c r="F6">
        <v>5292</v>
      </c>
      <c r="G6">
        <v>5471</v>
      </c>
      <c r="H6">
        <v>6</v>
      </c>
      <c r="I6">
        <v>6</v>
      </c>
      <c r="J6">
        <v>5.9238674077205404</v>
      </c>
      <c r="K6">
        <v>4.7390939999999999E-2</v>
      </c>
      <c r="L6">
        <v>2.444445E-3</v>
      </c>
      <c r="M6">
        <v>2.982222E-2</v>
      </c>
      <c r="N6">
        <v>125</v>
      </c>
      <c r="O6">
        <v>1</v>
      </c>
      <c r="P6">
        <v>1</v>
      </c>
      <c r="Q6">
        <v>1</v>
      </c>
      <c r="R6">
        <v>125</v>
      </c>
      <c r="S6">
        <v>5272</v>
      </c>
      <c r="T6">
        <v>1.9555559999999998E-3</v>
      </c>
      <c r="U6">
        <v>3.3704000000000001</v>
      </c>
      <c r="V6">
        <v>5292</v>
      </c>
      <c r="W6">
        <v>5471</v>
      </c>
      <c r="X6">
        <v>3.2266669999999997E-2</v>
      </c>
    </row>
    <row r="7" spans="1:24" x14ac:dyDescent="0.25">
      <c r="A7" t="s">
        <v>29</v>
      </c>
      <c r="B7">
        <v>5.7200010000000003E-2</v>
      </c>
      <c r="C7">
        <v>8.3111120000000007E-3</v>
      </c>
      <c r="D7">
        <v>0.1393334</v>
      </c>
      <c r="E7">
        <v>5561</v>
      </c>
      <c r="F7">
        <v>5371</v>
      </c>
      <c r="G7">
        <v>5566</v>
      </c>
      <c r="H7">
        <v>6</v>
      </c>
      <c r="I7">
        <v>6</v>
      </c>
      <c r="J7">
        <v>4.7119116866961104</v>
      </c>
      <c r="K7">
        <v>6.1193659999999997E-2</v>
      </c>
      <c r="L7">
        <v>5.32889E-2</v>
      </c>
      <c r="M7">
        <v>6.1600009999999997E-2</v>
      </c>
      <c r="N7">
        <v>78</v>
      </c>
      <c r="O7">
        <v>1</v>
      </c>
      <c r="P7">
        <v>1</v>
      </c>
      <c r="Q7">
        <v>2</v>
      </c>
      <c r="R7">
        <v>77</v>
      </c>
      <c r="S7">
        <v>5371</v>
      </c>
      <c r="T7">
        <v>8.3111120000000007E-3</v>
      </c>
      <c r="U7">
        <v>0.12662219999999999</v>
      </c>
      <c r="V7">
        <v>5371</v>
      </c>
      <c r="W7">
        <v>5479</v>
      </c>
      <c r="X7">
        <v>0</v>
      </c>
    </row>
  </sheetData>
  <sortState xmlns:xlrd2="http://schemas.microsoft.com/office/spreadsheetml/2017/richdata2" ref="A2:X405">
    <sortCondition ref="A2:A4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E609-EEB1-41F8-9144-5C4237970761}">
  <dimension ref="A1:X7"/>
  <sheetViews>
    <sheetView workbookViewId="0">
      <selection activeCell="B14" sqref="B14"/>
    </sheetView>
  </sheetViews>
  <sheetFormatPr defaultRowHeight="15" x14ac:dyDescent="0.25"/>
  <cols>
    <col min="1" max="1" width="32.140625" customWidth="1"/>
    <col min="2" max="2" width="15.42578125" bestFit="1" customWidth="1"/>
    <col min="3" max="3" width="12" bestFit="1" customWidth="1"/>
    <col min="4" max="4" width="12.28515625" bestFit="1" customWidth="1"/>
    <col min="5" max="5" width="22.140625" bestFit="1" customWidth="1"/>
    <col min="6" max="6" width="18.7109375" bestFit="1" customWidth="1"/>
    <col min="7" max="7" width="19" bestFit="1" customWidth="1"/>
    <col min="8" max="8" width="13" bestFit="1" customWidth="1"/>
    <col min="9" max="9" width="13.28515625" bestFit="1" customWidth="1"/>
    <col min="10" max="10" width="13" bestFit="1" customWidth="1"/>
    <col min="11" max="11" width="13.5703125" bestFit="1" customWidth="1"/>
    <col min="12" max="13" width="22" bestFit="1" customWidth="1"/>
    <col min="14" max="14" width="13.85546875" bestFit="1" customWidth="1"/>
    <col min="15" max="15" width="16.28515625" bestFit="1" customWidth="1"/>
    <col min="16" max="16" width="12.85546875" bestFit="1" customWidth="1"/>
    <col min="17" max="17" width="13.140625" bestFit="1" customWidth="1"/>
    <col min="18" max="18" width="37.140625" bestFit="1" customWidth="1"/>
    <col min="19" max="19" width="19.140625" bestFit="1" customWidth="1"/>
    <col min="20" max="20" width="21.5703125" bestFit="1" customWidth="1"/>
    <col min="21" max="21" width="21.85546875" bestFit="1" customWidth="1"/>
    <col min="22" max="22" width="22.7109375" bestFit="1" customWidth="1"/>
    <col min="23" max="23" width="23" bestFit="1" customWidth="1"/>
    <col min="24" max="24" width="2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1.368889E-2</v>
      </c>
      <c r="C2">
        <v>1.9555559999999998E-3</v>
      </c>
      <c r="D2">
        <v>1.8577779999999999E-2</v>
      </c>
      <c r="E2">
        <v>5387</v>
      </c>
      <c r="F2">
        <v>5414</v>
      </c>
      <c r="G2">
        <v>5401</v>
      </c>
      <c r="H2">
        <v>6</v>
      </c>
      <c r="I2">
        <v>6</v>
      </c>
      <c r="J2">
        <v>0.41115560196340101</v>
      </c>
      <c r="K2">
        <v>1.3705190000000001E-2</v>
      </c>
      <c r="L2">
        <v>1.32E-2</v>
      </c>
      <c r="M2">
        <v>1.4177779999999999E-2</v>
      </c>
      <c r="N2">
        <v>30</v>
      </c>
      <c r="O2">
        <v>1</v>
      </c>
      <c r="P2">
        <v>1</v>
      </c>
      <c r="Q2">
        <v>1</v>
      </c>
      <c r="R2">
        <v>30</v>
      </c>
      <c r="S2">
        <v>5361</v>
      </c>
      <c r="T2">
        <v>1.9555559999999998E-3</v>
      </c>
      <c r="U2">
        <v>1.8577779999999999E-2</v>
      </c>
      <c r="V2">
        <v>5414</v>
      </c>
      <c r="W2">
        <v>5401</v>
      </c>
      <c r="X2">
        <v>0</v>
      </c>
    </row>
    <row r="3" spans="1:24" x14ac:dyDescent="0.25">
      <c r="A3" t="s">
        <v>25</v>
      </c>
      <c r="B3">
        <v>5.5733339999999999E-2</v>
      </c>
      <c r="C3">
        <v>3.9600009999999998E-2</v>
      </c>
      <c r="D3">
        <v>2.3188</v>
      </c>
      <c r="E3">
        <v>5569</v>
      </c>
      <c r="F3">
        <v>5575</v>
      </c>
      <c r="G3">
        <v>5416</v>
      </c>
      <c r="H3">
        <v>6</v>
      </c>
      <c r="I3">
        <v>6</v>
      </c>
      <c r="J3">
        <v>12.9404014833272</v>
      </c>
      <c r="K3">
        <v>7.3109610000000005E-2</v>
      </c>
      <c r="L3">
        <v>4.9866670000000002E-2</v>
      </c>
      <c r="M3">
        <v>6.0622229999999999E-2</v>
      </c>
      <c r="N3">
        <v>177</v>
      </c>
      <c r="O3">
        <v>1</v>
      </c>
      <c r="P3">
        <v>1</v>
      </c>
      <c r="Q3">
        <v>1</v>
      </c>
      <c r="R3">
        <v>177</v>
      </c>
      <c r="S3">
        <v>5416</v>
      </c>
      <c r="T3">
        <v>3.9600009999999998E-2</v>
      </c>
      <c r="U3">
        <v>2.3188</v>
      </c>
      <c r="V3">
        <v>5575</v>
      </c>
      <c r="W3">
        <v>5416</v>
      </c>
      <c r="X3">
        <v>5.5733339999999999E-2</v>
      </c>
    </row>
    <row r="4" spans="1:24" x14ac:dyDescent="0.25">
      <c r="A4" t="s">
        <v>26</v>
      </c>
      <c r="B4">
        <v>2.3466669999999999E-2</v>
      </c>
      <c r="C4">
        <v>2.9333340000000001E-3</v>
      </c>
      <c r="D4">
        <v>6.9422230000000001E-2</v>
      </c>
      <c r="E4">
        <v>5365</v>
      </c>
      <c r="F4">
        <v>5461</v>
      </c>
      <c r="G4">
        <v>5434</v>
      </c>
      <c r="H4">
        <v>6</v>
      </c>
      <c r="I4">
        <v>6</v>
      </c>
      <c r="J4">
        <v>4.2103116381913397</v>
      </c>
      <c r="K4">
        <v>2.0339670000000001E-2</v>
      </c>
      <c r="L4">
        <v>1.8577779999999999E-2</v>
      </c>
      <c r="M4">
        <v>2.4933339999999998E-2</v>
      </c>
      <c r="N4">
        <v>207</v>
      </c>
      <c r="O4">
        <v>1</v>
      </c>
      <c r="P4">
        <v>1</v>
      </c>
      <c r="Q4">
        <v>1</v>
      </c>
      <c r="R4">
        <v>207</v>
      </c>
      <c r="S4">
        <v>5361</v>
      </c>
      <c r="T4">
        <v>2.9333340000000001E-3</v>
      </c>
      <c r="U4">
        <v>6.9422230000000001E-2</v>
      </c>
      <c r="V4">
        <v>5461</v>
      </c>
      <c r="W4">
        <v>5434</v>
      </c>
      <c r="X4">
        <v>2.9333340000000001E-3</v>
      </c>
    </row>
    <row r="5" spans="1:24" x14ac:dyDescent="0.25">
      <c r="A5" t="s">
        <v>27</v>
      </c>
      <c r="B5">
        <v>1.0755560000000001E-2</v>
      </c>
      <c r="C5">
        <v>6.8444450000000002E-3</v>
      </c>
      <c r="D5">
        <v>5.4266670000000003E-2</v>
      </c>
      <c r="E5">
        <v>5455</v>
      </c>
      <c r="F5">
        <v>5361</v>
      </c>
      <c r="G5">
        <v>5394</v>
      </c>
      <c r="H5">
        <v>7</v>
      </c>
      <c r="I5">
        <v>7</v>
      </c>
      <c r="J5">
        <v>2.1833780482411398</v>
      </c>
      <c r="K5">
        <v>1.0971750000000001E-2</v>
      </c>
      <c r="L5">
        <v>7.8222229999999997E-3</v>
      </c>
      <c r="M5">
        <v>1.173333E-2</v>
      </c>
      <c r="N5">
        <v>199</v>
      </c>
      <c r="O5">
        <v>1</v>
      </c>
      <c r="P5">
        <v>1</v>
      </c>
      <c r="Q5">
        <v>1</v>
      </c>
      <c r="R5">
        <v>199</v>
      </c>
      <c r="S5">
        <v>5361</v>
      </c>
      <c r="T5">
        <v>6.8444450000000002E-3</v>
      </c>
      <c r="U5">
        <v>5.4266670000000003E-2</v>
      </c>
      <c r="V5">
        <v>5361</v>
      </c>
      <c r="W5">
        <v>5394</v>
      </c>
      <c r="X5">
        <v>7.3333349999999999E-3</v>
      </c>
    </row>
    <row r="6" spans="1:24" x14ac:dyDescent="0.25">
      <c r="A6" t="s">
        <v>28</v>
      </c>
      <c r="B6">
        <v>2.5911110000000001E-2</v>
      </c>
      <c r="C6">
        <v>1.9555559999999998E-3</v>
      </c>
      <c r="D6">
        <v>3.6779120000000001</v>
      </c>
      <c r="E6">
        <v>5527</v>
      </c>
      <c r="F6">
        <v>5372</v>
      </c>
      <c r="G6">
        <v>5555</v>
      </c>
      <c r="H6">
        <v>6</v>
      </c>
      <c r="I6">
        <v>6</v>
      </c>
      <c r="J6">
        <v>5.9766673669218999</v>
      </c>
      <c r="K6">
        <v>4.8590790000000002E-2</v>
      </c>
      <c r="L6">
        <v>2.444445E-3</v>
      </c>
      <c r="M6">
        <v>2.9333339999999999E-2</v>
      </c>
      <c r="N6">
        <v>123</v>
      </c>
      <c r="O6">
        <v>1</v>
      </c>
      <c r="P6">
        <v>1</v>
      </c>
      <c r="Q6">
        <v>1</v>
      </c>
      <c r="R6">
        <v>123</v>
      </c>
      <c r="S6">
        <v>5361</v>
      </c>
      <c r="T6">
        <v>1.9555559999999998E-3</v>
      </c>
      <c r="U6">
        <v>3.6779120000000001</v>
      </c>
      <c r="V6">
        <v>5372</v>
      </c>
      <c r="W6">
        <v>5555</v>
      </c>
      <c r="X6">
        <v>2.64E-2</v>
      </c>
    </row>
    <row r="7" spans="1:24" x14ac:dyDescent="0.25">
      <c r="A7" t="s">
        <v>29</v>
      </c>
      <c r="B7">
        <v>5.5733339999999999E-2</v>
      </c>
      <c r="C7">
        <v>6.8444450000000002E-3</v>
      </c>
      <c r="D7">
        <v>0.1021778</v>
      </c>
      <c r="E7">
        <v>5578</v>
      </c>
      <c r="F7">
        <v>5457</v>
      </c>
      <c r="G7">
        <v>5595</v>
      </c>
      <c r="H7">
        <v>6</v>
      </c>
      <c r="I7">
        <v>6</v>
      </c>
      <c r="J7">
        <v>4.8287561377510402</v>
      </c>
      <c r="K7">
        <v>5.7485189999999999E-2</v>
      </c>
      <c r="L7">
        <v>5.1333339999999998E-2</v>
      </c>
      <c r="M7">
        <v>6.1600009999999997E-2</v>
      </c>
      <c r="N7">
        <v>84</v>
      </c>
      <c r="O7">
        <v>1</v>
      </c>
      <c r="P7">
        <v>1</v>
      </c>
      <c r="Q7">
        <v>1</v>
      </c>
      <c r="R7">
        <v>84</v>
      </c>
      <c r="S7">
        <v>5457</v>
      </c>
      <c r="T7">
        <v>6.8444450000000002E-3</v>
      </c>
      <c r="U7">
        <v>0.1021778</v>
      </c>
      <c r="V7">
        <v>5457</v>
      </c>
      <c r="W7">
        <v>5595</v>
      </c>
      <c r="X7">
        <v>0</v>
      </c>
    </row>
  </sheetData>
  <sortState xmlns:xlrd2="http://schemas.microsoft.com/office/spreadsheetml/2017/richdata2" ref="A2:X461">
    <sortCondition ref="A2:A4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Analysis-1</vt:lpstr>
      <vt:lpstr>Analysis-2</vt:lpstr>
      <vt:lpstr>Analysis-3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Damasio</dc:creator>
  <cp:lastModifiedBy>Joshua Damasio</cp:lastModifiedBy>
  <dcterms:created xsi:type="dcterms:W3CDTF">2021-07-28T15:17:37Z</dcterms:created>
  <dcterms:modified xsi:type="dcterms:W3CDTF">2021-07-28T15:33:44Z</dcterms:modified>
</cp:coreProperties>
</file>