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80" tabRatio="500" firstSheet="1" activeTab="3"/>
  </bookViews>
  <sheets>
    <sheet name="IBK ANALYSIS RESULTS" sheetId="1" r:id="rId1"/>
    <sheet name="SIMILARITY ANALYSIS RESULTS" sheetId="2" r:id="rId2"/>
    <sheet name="IBK ANALYSIS RUNS" sheetId="3" r:id="rId3"/>
    <sheet name="IBK PROFIT ANALYSI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2" l="1"/>
  <c r="I19" i="2"/>
  <c r="G18" i="2"/>
  <c r="I18" i="2"/>
  <c r="G17" i="2"/>
  <c r="I17" i="2"/>
  <c r="G16" i="2"/>
  <c r="I16" i="2"/>
  <c r="G15" i="2"/>
  <c r="I15" i="2"/>
  <c r="G14" i="2"/>
  <c r="I14" i="2"/>
  <c r="G13" i="2"/>
  <c r="I13" i="2"/>
  <c r="G12" i="2"/>
  <c r="I12" i="2"/>
  <c r="G11" i="2"/>
  <c r="I11" i="2"/>
  <c r="G10" i="2"/>
  <c r="I10" i="2"/>
  <c r="G9" i="2"/>
  <c r="I9" i="2"/>
  <c r="G8" i="2"/>
  <c r="I8" i="2"/>
  <c r="G7" i="2"/>
  <c r="I7" i="2"/>
  <c r="G6" i="2"/>
  <c r="I6" i="2"/>
  <c r="G5" i="2"/>
  <c r="I5" i="2"/>
  <c r="G4" i="2"/>
  <c r="I4" i="2"/>
  <c r="G3" i="2"/>
  <c r="I3" i="2"/>
  <c r="G10" i="1"/>
  <c r="I10" i="1"/>
  <c r="G4" i="1"/>
  <c r="I4" i="1"/>
  <c r="G8" i="1"/>
  <c r="I8" i="1"/>
  <c r="G12" i="1"/>
  <c r="I12" i="1"/>
  <c r="G11" i="1"/>
  <c r="I11" i="1"/>
  <c r="G13" i="1"/>
  <c r="I13" i="1"/>
  <c r="G3" i="1"/>
  <c r="I3" i="1"/>
  <c r="G6" i="1"/>
  <c r="I6" i="1"/>
  <c r="G18" i="1"/>
  <c r="I18" i="1"/>
  <c r="G14" i="1"/>
  <c r="I14" i="1"/>
  <c r="G19" i="1"/>
  <c r="I19" i="1"/>
  <c r="G17" i="1"/>
  <c r="I17" i="1"/>
  <c r="G5" i="1"/>
  <c r="I5" i="1"/>
  <c r="G7" i="1"/>
  <c r="I7" i="1"/>
  <c r="G9" i="1"/>
  <c r="I9" i="1"/>
  <c r="G16" i="1"/>
  <c r="I16" i="1"/>
  <c r="G15" i="1"/>
  <c r="I15" i="1"/>
</calcChain>
</file>

<file path=xl/sharedStrings.xml><?xml version="1.0" encoding="utf-8"?>
<sst xmlns="http://schemas.openxmlformats.org/spreadsheetml/2006/main" count="120" uniqueCount="49">
  <si>
    <t>POTENTIAL NEW PRODUCT PROFITABILITY PREDICTIONS (SIMILARITY ANALYSIS)</t>
  </si>
  <si>
    <t>Rank</t>
  </si>
  <si>
    <t>Product Type</t>
  </si>
  <si>
    <t>Product #</t>
  </si>
  <si>
    <t>Brand Name</t>
  </si>
  <si>
    <t>Similar Sales Vol.</t>
  </si>
  <si>
    <t>Price</t>
  </si>
  <si>
    <t>Predicted Sales Vol.</t>
  </si>
  <si>
    <t>Margin</t>
  </si>
  <si>
    <t>Total Profits</t>
  </si>
  <si>
    <t>Game Console</t>
  </si>
  <si>
    <t>Sony</t>
  </si>
  <si>
    <t>Laptop</t>
  </si>
  <si>
    <t>Razer</t>
  </si>
  <si>
    <t>Toshiba</t>
  </si>
  <si>
    <t>Tablet</t>
  </si>
  <si>
    <t>Apple</t>
  </si>
  <si>
    <t>PC</t>
  </si>
  <si>
    <t>Dell</t>
  </si>
  <si>
    <t>Monitor</t>
  </si>
  <si>
    <t>Asus</t>
  </si>
  <si>
    <t>Smartphone</t>
  </si>
  <si>
    <t>Motorola</t>
  </si>
  <si>
    <t>Amazon</t>
  </si>
  <si>
    <t>Netbook</t>
  </si>
  <si>
    <t>Samsung</t>
  </si>
  <si>
    <t>Acer</t>
  </si>
  <si>
    <t>HTC</t>
  </si>
  <si>
    <t>HP</t>
  </si>
  <si>
    <t xml:space="preserve">Notes: the most profitable new product would be 199 Game Console because of the large sales volumen predicted, volumen and high margin. </t>
  </si>
  <si>
    <t>The second one, Laptop 176 has a combination of volumen and high margin. Some other products, as 171 PC, will not do very good although they have a good margin</t>
  </si>
  <si>
    <t>because they have a small sales volumen.</t>
  </si>
  <si>
    <t>POTENTIAL NEW PRODUCT PROFITABILITY PREDICTIONS (IBK REGRESSION ANALYSIS)</t>
  </si>
  <si>
    <t>Predicted Sales Volume</t>
  </si>
  <si>
    <t>Predicted Sales Revenue</t>
  </si>
  <si>
    <t>Notes: Product 199, 186, 176 and 175 are predicted to be consistently some of the more profitables. These results are consistant with those of the Profitability Similarity Analysis.</t>
  </si>
  <si>
    <t>IBK MODELS</t>
  </si>
  <si>
    <t>CORRELATION COEFFICIENT</t>
  </si>
  <si>
    <t>MEAN ABSOLUTE ERROR</t>
  </si>
  <si>
    <t>ROOT MEAN SQ ERROR</t>
  </si>
  <si>
    <t>TOTAL # INSTANCES</t>
  </si>
  <si>
    <t>IBK - VOLUMEN</t>
  </si>
  <si>
    <t>MODEL/PREDICTED ATTRIBUTE</t>
  </si>
  <si>
    <t>K VALUE</t>
  </si>
  <si>
    <t>RELATIVE ABSOLUTE ERROR (%)</t>
  </si>
  <si>
    <t>ROOT RELATIVE SQ ERROR (%)</t>
  </si>
  <si>
    <t>TRAINING /PROFIT</t>
  </si>
  <si>
    <t>TEST/PROFIT</t>
  </si>
  <si>
    <t>TRAINING/PROFIT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</si>
</sst>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20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I19" totalsRowShown="0" headerRowDxfId="16" dataDxfId="15">
  <autoFilter ref="A2:I19"/>
  <sortState ref="A3:I19">
    <sortCondition descending="1" ref="I2:I19"/>
  </sortState>
  <tableColumns count="9">
    <tableColumn id="9" name="Rank" dataDxfId="19"/>
    <tableColumn id="1" name="Product Type"/>
    <tableColumn id="2" name="Product #" dataDxfId="18"/>
    <tableColumn id="3" name="Brand Name" dataDxfId="17"/>
    <tableColumn id="4" name="Predicted Sales Volume" dataDxfId="14"/>
    <tableColumn id="5" name="Price" dataDxfId="13"/>
    <tableColumn id="6" name="Predicted Sales Revenue" dataDxfId="12">
      <calculatedColumnFormula>E3*F3</calculatedColumnFormula>
    </tableColumn>
    <tableColumn id="7" name="Margin" dataDxfId="10"/>
    <tableColumn id="8" name="Total Profits" dataDxfId="11">
      <calculatedColumnFormula>G3*H3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I19" totalsRowShown="0" headerRowDxfId="1" dataDxfId="0">
  <autoFilter ref="A2:I19"/>
  <sortState ref="A3:H19">
    <sortCondition descending="1" ref="H2:H19"/>
  </sortState>
  <tableColumns count="9">
    <tableColumn id="9" name="Rank" dataDxfId="9"/>
    <tableColumn id="1" name="Product Type"/>
    <tableColumn id="2" name="Product #" dataDxfId="8"/>
    <tableColumn id="3" name="Brand Name" dataDxfId="7"/>
    <tableColumn id="4" name="Similar Sales Vol." dataDxfId="6"/>
    <tableColumn id="5" name="Price" dataDxfId="5"/>
    <tableColumn id="6" name="Predicted Sales Vol." dataDxfId="4">
      <calculatedColumnFormula>E3*F3</calculatedColumnFormula>
    </tableColumn>
    <tableColumn id="7" name="Margin" dataDxfId="3"/>
    <tableColumn id="8" name="Total Profits" dataDxfId="2">
      <calculatedColumnFormula>G3*H3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32" sqref="D32"/>
    </sheetView>
  </sheetViews>
  <sheetFormatPr baseColWidth="10" defaultRowHeight="15" x14ac:dyDescent="0"/>
  <cols>
    <col min="2" max="2" width="20.5" customWidth="1"/>
    <col min="3" max="3" width="15.33203125" customWidth="1"/>
    <col min="4" max="4" width="15.5" customWidth="1"/>
    <col min="5" max="5" width="25.33203125" customWidth="1"/>
    <col min="6" max="6" width="17.6640625" customWidth="1"/>
    <col min="7" max="7" width="27" customWidth="1"/>
    <col min="8" max="8" width="14.6640625" customWidth="1"/>
    <col min="9" max="9" width="27.1640625" customWidth="1"/>
  </cols>
  <sheetData>
    <row r="1" spans="1:9">
      <c r="A1" s="1" t="s">
        <v>32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6</v>
      </c>
      <c r="G2" s="2" t="s">
        <v>34</v>
      </c>
      <c r="H2" s="2" t="s">
        <v>8</v>
      </c>
      <c r="I2" s="2" t="s">
        <v>9</v>
      </c>
    </row>
    <row r="3" spans="1:9">
      <c r="A3" s="3">
        <v>1</v>
      </c>
      <c r="B3" t="s">
        <v>15</v>
      </c>
      <c r="C3">
        <v>187</v>
      </c>
      <c r="D3" t="s">
        <v>23</v>
      </c>
      <c r="E3" s="3">
        <v>4588</v>
      </c>
      <c r="F3" s="5">
        <v>199</v>
      </c>
      <c r="G3" s="4">
        <f>E3*F3</f>
        <v>913012</v>
      </c>
      <c r="H3" s="3">
        <v>0.2</v>
      </c>
      <c r="I3" s="4">
        <f>G3*H3</f>
        <v>182602.40000000002</v>
      </c>
    </row>
    <row r="4" spans="1:9">
      <c r="A4" s="3">
        <v>2</v>
      </c>
      <c r="B4" s="7" t="s">
        <v>10</v>
      </c>
      <c r="C4" s="6">
        <v>199</v>
      </c>
      <c r="D4" t="s">
        <v>11</v>
      </c>
      <c r="E4" s="3">
        <v>4360</v>
      </c>
      <c r="F4" s="5">
        <v>249.99</v>
      </c>
      <c r="G4" s="4">
        <f>E4*F4</f>
        <v>1089956.4000000001</v>
      </c>
      <c r="H4" s="3">
        <v>0.09</v>
      </c>
      <c r="I4" s="4">
        <f>G4*H4</f>
        <v>98096.076000000015</v>
      </c>
    </row>
    <row r="5" spans="1:9">
      <c r="A5" s="3">
        <v>3</v>
      </c>
      <c r="B5" t="s">
        <v>12</v>
      </c>
      <c r="C5" s="6">
        <v>176</v>
      </c>
      <c r="D5" t="s">
        <v>13</v>
      </c>
      <c r="E5" s="3">
        <v>160</v>
      </c>
      <c r="F5" s="5">
        <v>1999</v>
      </c>
      <c r="G5" s="4">
        <f>E5*F5</f>
        <v>319840</v>
      </c>
      <c r="H5" s="3">
        <v>0.23</v>
      </c>
      <c r="I5" s="4">
        <f>G5*H5</f>
        <v>73563.199999999997</v>
      </c>
    </row>
    <row r="6" spans="1:9">
      <c r="A6" s="3">
        <v>4</v>
      </c>
      <c r="B6" t="s">
        <v>15</v>
      </c>
      <c r="C6" s="6">
        <v>186</v>
      </c>
      <c r="D6" t="s">
        <v>16</v>
      </c>
      <c r="E6" s="3">
        <v>468</v>
      </c>
      <c r="F6" s="5">
        <v>629</v>
      </c>
      <c r="G6" s="4">
        <f>E6*F6</f>
        <v>294372</v>
      </c>
      <c r="H6" s="3">
        <v>0.1</v>
      </c>
      <c r="I6" s="4">
        <f>G6*H6</f>
        <v>29437.200000000001</v>
      </c>
    </row>
    <row r="7" spans="1:9">
      <c r="A7" s="3">
        <v>5</v>
      </c>
      <c r="B7" t="s">
        <v>12</v>
      </c>
      <c r="C7" s="6">
        <v>175</v>
      </c>
      <c r="D7" t="s">
        <v>14</v>
      </c>
      <c r="E7" s="3">
        <v>142</v>
      </c>
      <c r="F7" s="5">
        <v>1199</v>
      </c>
      <c r="G7" s="4">
        <f>E7*F7</f>
        <v>170258</v>
      </c>
      <c r="H7" s="3">
        <v>0.15</v>
      </c>
      <c r="I7" s="4">
        <f>G7*H7</f>
        <v>25538.7</v>
      </c>
    </row>
    <row r="8" spans="1:9">
      <c r="A8" s="3">
        <v>6</v>
      </c>
      <c r="B8" t="s">
        <v>21</v>
      </c>
      <c r="C8">
        <v>196</v>
      </c>
      <c r="D8" t="s">
        <v>22</v>
      </c>
      <c r="E8" s="3">
        <v>772</v>
      </c>
      <c r="F8" s="5">
        <v>300</v>
      </c>
      <c r="G8" s="4">
        <f>E8*F8</f>
        <v>231600</v>
      </c>
      <c r="H8" s="3">
        <v>0.11</v>
      </c>
      <c r="I8" s="4">
        <f>G8*H8</f>
        <v>25476</v>
      </c>
    </row>
    <row r="9" spans="1:9">
      <c r="A9" s="3">
        <v>7</v>
      </c>
      <c r="B9" t="s">
        <v>12</v>
      </c>
      <c r="C9">
        <v>173</v>
      </c>
      <c r="D9" t="s">
        <v>16</v>
      </c>
      <c r="E9" s="3">
        <v>142</v>
      </c>
      <c r="F9" s="5">
        <v>1199</v>
      </c>
      <c r="G9" s="4">
        <f>E9*F9</f>
        <v>170258</v>
      </c>
      <c r="H9" s="3">
        <v>0.1</v>
      </c>
      <c r="I9" s="4">
        <f>G9*H9</f>
        <v>17025.8</v>
      </c>
    </row>
    <row r="10" spans="1:9">
      <c r="A10" s="3">
        <v>8</v>
      </c>
      <c r="B10" t="s">
        <v>19</v>
      </c>
      <c r="C10">
        <v>201</v>
      </c>
      <c r="D10" t="s">
        <v>20</v>
      </c>
      <c r="E10" s="3">
        <v>654</v>
      </c>
      <c r="F10" s="5">
        <v>140</v>
      </c>
      <c r="G10" s="4">
        <f>E10*F10</f>
        <v>91560</v>
      </c>
      <c r="H10" s="3">
        <v>0.05</v>
      </c>
      <c r="I10" s="4">
        <f>G10*H10</f>
        <v>4578</v>
      </c>
    </row>
    <row r="11" spans="1:9">
      <c r="A11" s="3">
        <v>9</v>
      </c>
      <c r="B11" t="s">
        <v>21</v>
      </c>
      <c r="C11">
        <v>194</v>
      </c>
      <c r="D11" t="s">
        <v>25</v>
      </c>
      <c r="E11" s="3">
        <v>772</v>
      </c>
      <c r="F11" s="5">
        <v>49</v>
      </c>
      <c r="G11" s="4">
        <f>E11*F11</f>
        <v>37828</v>
      </c>
      <c r="H11" s="3">
        <v>0.12</v>
      </c>
      <c r="I11" s="4">
        <f>G11*H11</f>
        <v>4539.3599999999997</v>
      </c>
    </row>
    <row r="12" spans="1:9">
      <c r="A12" s="3">
        <v>10</v>
      </c>
      <c r="B12" t="s">
        <v>21</v>
      </c>
      <c r="C12">
        <v>195</v>
      </c>
      <c r="D12" t="s">
        <v>27</v>
      </c>
      <c r="E12" s="3">
        <v>160</v>
      </c>
      <c r="F12" s="5">
        <v>149</v>
      </c>
      <c r="G12" s="4">
        <f>E12*F12</f>
        <v>23840</v>
      </c>
      <c r="H12" s="3">
        <v>0.15</v>
      </c>
      <c r="I12" s="4">
        <f>G12*H12</f>
        <v>3576</v>
      </c>
    </row>
    <row r="13" spans="1:9">
      <c r="A13" s="3">
        <v>11</v>
      </c>
      <c r="B13" t="s">
        <v>21</v>
      </c>
      <c r="C13">
        <v>193</v>
      </c>
      <c r="D13" t="s">
        <v>22</v>
      </c>
      <c r="E13" s="3">
        <v>132</v>
      </c>
      <c r="F13" s="5">
        <v>199</v>
      </c>
      <c r="G13" s="4">
        <f>E13*F13</f>
        <v>26268</v>
      </c>
      <c r="H13" s="3">
        <v>0.11</v>
      </c>
      <c r="I13" s="4">
        <f>G13*H13</f>
        <v>2889.48</v>
      </c>
    </row>
    <row r="14" spans="1:9">
      <c r="A14" s="3">
        <v>12</v>
      </c>
      <c r="B14" t="s">
        <v>24</v>
      </c>
      <c r="C14">
        <v>181</v>
      </c>
      <c r="D14" t="s">
        <v>20</v>
      </c>
      <c r="E14" s="3">
        <v>46</v>
      </c>
      <c r="F14" s="5">
        <v>439</v>
      </c>
      <c r="G14" s="4">
        <f>E14*F14</f>
        <v>20194</v>
      </c>
      <c r="H14" s="3">
        <v>0.11</v>
      </c>
      <c r="I14" s="4">
        <f>G14*H14</f>
        <v>2221.34</v>
      </c>
    </row>
    <row r="15" spans="1:9">
      <c r="A15" s="3">
        <v>13</v>
      </c>
      <c r="B15" t="s">
        <v>17</v>
      </c>
      <c r="C15">
        <v>171</v>
      </c>
      <c r="D15" t="s">
        <v>18</v>
      </c>
      <c r="E15" s="3">
        <v>12</v>
      </c>
      <c r="F15" s="5">
        <v>699</v>
      </c>
      <c r="G15" s="4">
        <f>E15*F15</f>
        <v>8388</v>
      </c>
      <c r="H15" s="3">
        <v>0.25</v>
      </c>
      <c r="I15" s="4">
        <f>G15*H15</f>
        <v>2097</v>
      </c>
    </row>
    <row r="16" spans="1:9">
      <c r="A16" s="3">
        <v>14</v>
      </c>
      <c r="B16" t="s">
        <v>17</v>
      </c>
      <c r="C16">
        <v>172</v>
      </c>
      <c r="D16" t="s">
        <v>18</v>
      </c>
      <c r="E16" s="3">
        <v>10</v>
      </c>
      <c r="F16" s="5">
        <v>860</v>
      </c>
      <c r="G16" s="4">
        <f>E16*F16</f>
        <v>8600</v>
      </c>
      <c r="H16" s="3">
        <v>0.2</v>
      </c>
      <c r="I16" s="4">
        <f>G16*H16</f>
        <v>1720</v>
      </c>
    </row>
    <row r="17" spans="1:9">
      <c r="A17" s="3">
        <v>15</v>
      </c>
      <c r="B17" t="s">
        <v>24</v>
      </c>
      <c r="C17">
        <v>178</v>
      </c>
      <c r="D17" t="s">
        <v>28</v>
      </c>
      <c r="E17" s="3">
        <v>46</v>
      </c>
      <c r="F17" s="5">
        <v>399.99</v>
      </c>
      <c r="G17" s="4">
        <f>E17*F17</f>
        <v>18399.54</v>
      </c>
      <c r="H17" s="3">
        <v>0.08</v>
      </c>
      <c r="I17" s="4">
        <f>G17*H17</f>
        <v>1471.9632000000001</v>
      </c>
    </row>
    <row r="18" spans="1:9">
      <c r="A18" s="3">
        <v>16</v>
      </c>
      <c r="B18" t="s">
        <v>24</v>
      </c>
      <c r="C18">
        <v>183</v>
      </c>
      <c r="D18" t="s">
        <v>25</v>
      </c>
      <c r="E18" s="3">
        <v>46</v>
      </c>
      <c r="F18" s="5">
        <v>330</v>
      </c>
      <c r="G18" s="4">
        <f>E18*F18</f>
        <v>15180</v>
      </c>
      <c r="H18" s="3">
        <v>0.09</v>
      </c>
      <c r="I18" s="4">
        <f>G18*H18</f>
        <v>1366.2</v>
      </c>
    </row>
    <row r="19" spans="1:9">
      <c r="A19" s="3">
        <v>17</v>
      </c>
      <c r="B19" t="s">
        <v>24</v>
      </c>
      <c r="C19">
        <v>180</v>
      </c>
      <c r="D19" t="s">
        <v>26</v>
      </c>
      <c r="E19" s="3">
        <v>46</v>
      </c>
      <c r="F19" s="5">
        <v>329</v>
      </c>
      <c r="G19" s="4">
        <f>E19*F19</f>
        <v>15134</v>
      </c>
      <c r="H19" s="3">
        <v>0.09</v>
      </c>
      <c r="I19" s="4">
        <f>G19*H19</f>
        <v>1362.06</v>
      </c>
    </row>
    <row r="22" spans="1:9">
      <c r="A22" t="s">
        <v>35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31" sqref="E31"/>
    </sheetView>
  </sheetViews>
  <sheetFormatPr baseColWidth="10" defaultRowHeight="15" x14ac:dyDescent="0"/>
  <cols>
    <col min="2" max="2" width="18.83203125" customWidth="1"/>
    <col min="3" max="3" width="16.5" customWidth="1"/>
    <col min="4" max="4" width="16.33203125" customWidth="1"/>
    <col min="5" max="5" width="17" customWidth="1"/>
    <col min="6" max="6" width="14" customWidth="1"/>
    <col min="7" max="7" width="16.5" customWidth="1"/>
    <col min="8" max="8" width="16" customWidth="1"/>
    <col min="9" max="9" width="23.1640625" customWidth="1"/>
  </cols>
  <sheetData>
    <row r="1" spans="1:9">
      <c r="A1" s="1" t="s">
        <v>0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t="s">
        <v>10</v>
      </c>
      <c r="C3" s="8">
        <v>199</v>
      </c>
      <c r="D3" s="3" t="s">
        <v>11</v>
      </c>
      <c r="E3" s="3">
        <v>7036</v>
      </c>
      <c r="F3" s="4">
        <v>250</v>
      </c>
      <c r="G3" s="3">
        <f t="shared" ref="G3:G19" si="0">E3*F3</f>
        <v>1759000</v>
      </c>
      <c r="H3" s="3">
        <v>0.09</v>
      </c>
      <c r="I3" s="4">
        <f t="shared" ref="I3:I19" si="1">G3*H3</f>
        <v>158310</v>
      </c>
    </row>
    <row r="4" spans="1:9">
      <c r="A4" s="3">
        <v>2</v>
      </c>
      <c r="B4" t="s">
        <v>12</v>
      </c>
      <c r="C4" s="8">
        <v>176</v>
      </c>
      <c r="D4" s="3" t="s">
        <v>13</v>
      </c>
      <c r="E4" s="3">
        <v>232</v>
      </c>
      <c r="F4" s="4">
        <v>1999</v>
      </c>
      <c r="G4" s="3">
        <f t="shared" si="0"/>
        <v>463768</v>
      </c>
      <c r="H4" s="3">
        <v>0.23</v>
      </c>
      <c r="I4" s="4">
        <f t="shared" si="1"/>
        <v>106666.64</v>
      </c>
    </row>
    <row r="5" spans="1:9">
      <c r="A5" s="3">
        <v>3</v>
      </c>
      <c r="B5" t="s">
        <v>12</v>
      </c>
      <c r="C5" s="8">
        <v>175</v>
      </c>
      <c r="D5" s="3" t="s">
        <v>14</v>
      </c>
      <c r="E5" s="3">
        <v>232</v>
      </c>
      <c r="F5" s="4">
        <v>1199</v>
      </c>
      <c r="G5" s="3">
        <f t="shared" si="0"/>
        <v>278168</v>
      </c>
      <c r="H5" s="3">
        <v>0.15</v>
      </c>
      <c r="I5" s="4">
        <f t="shared" si="1"/>
        <v>41725.199999999997</v>
      </c>
    </row>
    <row r="6" spans="1:9">
      <c r="A6" s="3">
        <v>4</v>
      </c>
      <c r="B6" t="s">
        <v>15</v>
      </c>
      <c r="C6" s="8">
        <v>186</v>
      </c>
      <c r="D6" s="3" t="s">
        <v>16</v>
      </c>
      <c r="E6" s="3">
        <v>592</v>
      </c>
      <c r="F6" s="4">
        <v>629</v>
      </c>
      <c r="G6" s="3">
        <f t="shared" si="0"/>
        <v>372368</v>
      </c>
      <c r="H6" s="3">
        <v>0.1</v>
      </c>
      <c r="I6" s="4">
        <f t="shared" si="1"/>
        <v>37236.800000000003</v>
      </c>
    </row>
    <row r="7" spans="1:9">
      <c r="A7" s="3">
        <v>5</v>
      </c>
      <c r="B7" t="s">
        <v>12</v>
      </c>
      <c r="C7" s="3">
        <v>173</v>
      </c>
      <c r="D7" s="3" t="s">
        <v>16</v>
      </c>
      <c r="E7" s="3">
        <v>232</v>
      </c>
      <c r="F7" s="4">
        <v>1199</v>
      </c>
      <c r="G7" s="3">
        <f t="shared" si="0"/>
        <v>278168</v>
      </c>
      <c r="H7" s="3">
        <v>0.1</v>
      </c>
      <c r="I7" s="4">
        <f t="shared" si="1"/>
        <v>27816.800000000003</v>
      </c>
    </row>
    <row r="8" spans="1:9">
      <c r="A8" s="3">
        <v>6</v>
      </c>
      <c r="B8" t="s">
        <v>17</v>
      </c>
      <c r="C8" s="3">
        <v>171</v>
      </c>
      <c r="D8" s="3" t="s">
        <v>18</v>
      </c>
      <c r="E8" s="3">
        <v>84</v>
      </c>
      <c r="F8" s="4">
        <v>699</v>
      </c>
      <c r="G8" s="3">
        <f t="shared" si="0"/>
        <v>58716</v>
      </c>
      <c r="H8" s="3">
        <v>0.25</v>
      </c>
      <c r="I8" s="4">
        <f t="shared" si="1"/>
        <v>14679</v>
      </c>
    </row>
    <row r="9" spans="1:9">
      <c r="A9" s="3">
        <v>7</v>
      </c>
      <c r="B9" t="s">
        <v>19</v>
      </c>
      <c r="C9" s="3">
        <v>201</v>
      </c>
      <c r="D9" s="3" t="s">
        <v>20</v>
      </c>
      <c r="E9" s="3">
        <v>1224</v>
      </c>
      <c r="F9" s="4">
        <v>140</v>
      </c>
      <c r="G9" s="3">
        <f t="shared" si="0"/>
        <v>171360</v>
      </c>
      <c r="H9" s="3">
        <v>0.05</v>
      </c>
      <c r="I9" s="4">
        <f t="shared" si="1"/>
        <v>8568</v>
      </c>
    </row>
    <row r="10" spans="1:9">
      <c r="A10" s="3">
        <v>8</v>
      </c>
      <c r="B10" t="s">
        <v>21</v>
      </c>
      <c r="C10" s="3">
        <v>196</v>
      </c>
      <c r="D10" s="3" t="s">
        <v>22</v>
      </c>
      <c r="E10" s="3">
        <v>248</v>
      </c>
      <c r="F10" s="4">
        <v>300</v>
      </c>
      <c r="G10" s="3">
        <f t="shared" si="0"/>
        <v>74400</v>
      </c>
      <c r="H10" s="3">
        <v>0.11</v>
      </c>
      <c r="I10" s="4">
        <f t="shared" si="1"/>
        <v>8184</v>
      </c>
    </row>
    <row r="11" spans="1:9">
      <c r="A11" s="3">
        <v>9</v>
      </c>
      <c r="B11" t="s">
        <v>21</v>
      </c>
      <c r="C11" s="3">
        <v>193</v>
      </c>
      <c r="D11" s="3" t="s">
        <v>22</v>
      </c>
      <c r="E11" s="3">
        <v>248</v>
      </c>
      <c r="F11" s="4">
        <v>199</v>
      </c>
      <c r="G11" s="3">
        <f t="shared" si="0"/>
        <v>49352</v>
      </c>
      <c r="H11" s="3">
        <v>0.11</v>
      </c>
      <c r="I11" s="4">
        <f t="shared" si="1"/>
        <v>5428.72</v>
      </c>
    </row>
    <row r="12" spans="1:9">
      <c r="A12" s="3">
        <v>10</v>
      </c>
      <c r="B12" t="s">
        <v>15</v>
      </c>
      <c r="C12" s="3">
        <v>187</v>
      </c>
      <c r="D12" s="3" t="s">
        <v>23</v>
      </c>
      <c r="E12" s="3">
        <v>88</v>
      </c>
      <c r="F12" s="4">
        <v>199</v>
      </c>
      <c r="G12" s="3">
        <f t="shared" si="0"/>
        <v>17512</v>
      </c>
      <c r="H12" s="3">
        <v>0.2</v>
      </c>
      <c r="I12" s="4">
        <f t="shared" si="1"/>
        <v>3502.4</v>
      </c>
    </row>
    <row r="13" spans="1:9">
      <c r="A13" s="3">
        <v>11</v>
      </c>
      <c r="B13" t="s">
        <v>24</v>
      </c>
      <c r="C13" s="3">
        <v>183</v>
      </c>
      <c r="D13" s="3" t="s">
        <v>25</v>
      </c>
      <c r="E13" s="3">
        <v>88</v>
      </c>
      <c r="F13" s="4">
        <v>330</v>
      </c>
      <c r="G13" s="3">
        <f t="shared" si="0"/>
        <v>29040</v>
      </c>
      <c r="H13" s="3">
        <v>0.09</v>
      </c>
      <c r="I13" s="4">
        <f t="shared" si="1"/>
        <v>2613.6</v>
      </c>
    </row>
    <row r="14" spans="1:9">
      <c r="A14" s="3">
        <v>12</v>
      </c>
      <c r="B14" t="s">
        <v>24</v>
      </c>
      <c r="C14" s="3">
        <v>180</v>
      </c>
      <c r="D14" s="3" t="s">
        <v>26</v>
      </c>
      <c r="E14" s="3">
        <v>88</v>
      </c>
      <c r="F14" s="4">
        <v>329</v>
      </c>
      <c r="G14" s="3">
        <f t="shared" si="0"/>
        <v>28952</v>
      </c>
      <c r="H14" s="3">
        <v>0.09</v>
      </c>
      <c r="I14" s="4">
        <f t="shared" si="1"/>
        <v>2605.6799999999998</v>
      </c>
    </row>
    <row r="15" spans="1:9">
      <c r="A15" s="3">
        <v>13</v>
      </c>
      <c r="B15" t="s">
        <v>17</v>
      </c>
      <c r="C15" s="3">
        <v>172</v>
      </c>
      <c r="D15" s="3" t="s">
        <v>18</v>
      </c>
      <c r="E15" s="3">
        <v>12</v>
      </c>
      <c r="F15" s="4">
        <v>860</v>
      </c>
      <c r="G15" s="3">
        <f t="shared" si="0"/>
        <v>10320</v>
      </c>
      <c r="H15" s="3">
        <v>0.2</v>
      </c>
      <c r="I15" s="4">
        <f t="shared" si="1"/>
        <v>2064</v>
      </c>
    </row>
    <row r="16" spans="1:9">
      <c r="A16" s="3">
        <v>14</v>
      </c>
      <c r="B16" t="s">
        <v>21</v>
      </c>
      <c r="C16" s="3">
        <v>195</v>
      </c>
      <c r="D16" s="3" t="s">
        <v>27</v>
      </c>
      <c r="E16" s="3">
        <v>72</v>
      </c>
      <c r="F16" s="4">
        <v>149</v>
      </c>
      <c r="G16" s="3">
        <f t="shared" si="0"/>
        <v>10728</v>
      </c>
      <c r="H16" s="3">
        <v>0.15</v>
      </c>
      <c r="I16" s="4">
        <f t="shared" si="1"/>
        <v>1609.2</v>
      </c>
    </row>
    <row r="17" spans="1:9">
      <c r="A17" s="3">
        <v>15</v>
      </c>
      <c r="B17" t="s">
        <v>24</v>
      </c>
      <c r="C17" s="3">
        <v>181</v>
      </c>
      <c r="D17" s="3" t="s">
        <v>20</v>
      </c>
      <c r="E17" s="3">
        <v>12</v>
      </c>
      <c r="F17" s="4">
        <v>439</v>
      </c>
      <c r="G17" s="3">
        <f t="shared" si="0"/>
        <v>5268</v>
      </c>
      <c r="H17" s="3">
        <v>0.11</v>
      </c>
      <c r="I17" s="4">
        <f t="shared" si="1"/>
        <v>579.48</v>
      </c>
    </row>
    <row r="18" spans="1:9">
      <c r="A18" s="3">
        <v>16</v>
      </c>
      <c r="B18" t="s">
        <v>21</v>
      </c>
      <c r="C18" s="3">
        <v>194</v>
      </c>
      <c r="D18" s="3" t="s">
        <v>25</v>
      </c>
      <c r="E18" s="3">
        <v>72</v>
      </c>
      <c r="F18" s="4">
        <v>49</v>
      </c>
      <c r="G18" s="3">
        <f t="shared" si="0"/>
        <v>3528</v>
      </c>
      <c r="H18" s="3">
        <v>0.12</v>
      </c>
      <c r="I18" s="4">
        <f t="shared" si="1"/>
        <v>423.35999999999996</v>
      </c>
    </row>
    <row r="19" spans="1:9">
      <c r="A19" s="3">
        <v>17</v>
      </c>
      <c r="B19" t="s">
        <v>24</v>
      </c>
      <c r="C19" s="3">
        <v>178</v>
      </c>
      <c r="D19" s="3" t="s">
        <v>28</v>
      </c>
      <c r="E19" s="3">
        <v>4</v>
      </c>
      <c r="F19" s="4">
        <v>400</v>
      </c>
      <c r="G19" s="3">
        <f t="shared" si="0"/>
        <v>1600</v>
      </c>
      <c r="H19" s="3">
        <v>0.08</v>
      </c>
      <c r="I19" s="4">
        <f t="shared" si="1"/>
        <v>128</v>
      </c>
    </row>
    <row r="22" spans="1:9">
      <c r="A22" t="s">
        <v>29</v>
      </c>
    </row>
    <row r="23" spans="1:9">
      <c r="A23" t="s">
        <v>30</v>
      </c>
    </row>
    <row r="24" spans="1:9">
      <c r="A24" t="s">
        <v>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:E9"/>
    </sheetView>
  </sheetViews>
  <sheetFormatPr baseColWidth="10" defaultRowHeight="15" x14ac:dyDescent="0"/>
  <cols>
    <col min="1" max="1" width="28.1640625" customWidth="1"/>
    <col min="2" max="2" width="14.6640625" customWidth="1"/>
    <col min="3" max="3" width="14.1640625" customWidth="1"/>
    <col min="4" max="4" width="13.83203125" customWidth="1"/>
    <col min="5" max="5" width="14.1640625" customWidth="1"/>
  </cols>
  <sheetData>
    <row r="1" spans="1:5">
      <c r="A1" t="s">
        <v>36</v>
      </c>
    </row>
    <row r="3" spans="1:5">
      <c r="A3" s="12" t="s">
        <v>42</v>
      </c>
      <c r="B3" s="12" t="s">
        <v>41</v>
      </c>
      <c r="C3" s="12" t="s">
        <v>41</v>
      </c>
      <c r="D3" s="12" t="s">
        <v>41</v>
      </c>
      <c r="E3" s="12" t="s">
        <v>41</v>
      </c>
    </row>
    <row r="4" spans="1:5">
      <c r="A4" s="12" t="s">
        <v>43</v>
      </c>
      <c r="B4" s="13">
        <v>1</v>
      </c>
      <c r="C4" s="13">
        <v>2</v>
      </c>
      <c r="D4" s="13">
        <v>3</v>
      </c>
      <c r="E4" s="13">
        <v>4</v>
      </c>
    </row>
    <row r="5" spans="1:5">
      <c r="A5" s="9" t="s">
        <v>37</v>
      </c>
      <c r="B5" s="10">
        <v>0.43030000000000002</v>
      </c>
      <c r="C5" s="10">
        <v>0.75</v>
      </c>
      <c r="D5" s="10">
        <v>0.64219999999999999</v>
      </c>
      <c r="E5" s="10">
        <v>0.6431</v>
      </c>
    </row>
    <row r="6" spans="1:5">
      <c r="A6" s="9" t="s">
        <v>38</v>
      </c>
      <c r="B6" s="10">
        <v>502.45</v>
      </c>
      <c r="C6" s="10">
        <v>451</v>
      </c>
      <c r="D6" s="10">
        <v>498.58</v>
      </c>
      <c r="E6" s="10">
        <v>471.48750000000001</v>
      </c>
    </row>
    <row r="7" spans="1:5">
      <c r="A7" s="9" t="s">
        <v>39</v>
      </c>
      <c r="B7" s="10">
        <v>1395.38</v>
      </c>
      <c r="C7" s="10">
        <v>1078.44</v>
      </c>
      <c r="D7" s="10">
        <v>1210.2601</v>
      </c>
      <c r="E7" s="10">
        <v>1251.8499999999999</v>
      </c>
    </row>
    <row r="8" spans="1:5">
      <c r="A8" s="9" t="s">
        <v>44</v>
      </c>
      <c r="B8" s="11">
        <v>62.8476</v>
      </c>
      <c r="C8" s="10">
        <v>56.41</v>
      </c>
      <c r="D8" s="10">
        <v>62.363999999999997</v>
      </c>
      <c r="E8" s="10">
        <v>58.974699999999999</v>
      </c>
    </row>
    <row r="9" spans="1:5">
      <c r="A9" s="9" t="s">
        <v>45</v>
      </c>
      <c r="B9" s="11">
        <v>91.282399999999996</v>
      </c>
      <c r="C9" s="10">
        <v>70.548900000000003</v>
      </c>
      <c r="D9" s="10">
        <v>79.171800000000005</v>
      </c>
      <c r="E9" s="10">
        <v>81.892799999999994</v>
      </c>
    </row>
    <row r="10" spans="1:5">
      <c r="A10" s="9" t="s">
        <v>40</v>
      </c>
      <c r="B10" s="10">
        <v>80</v>
      </c>
      <c r="C10" s="10">
        <v>80</v>
      </c>
      <c r="D10" s="10">
        <v>80</v>
      </c>
      <c r="E10" s="10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E28" sqref="E28"/>
    </sheetView>
  </sheetViews>
  <sheetFormatPr baseColWidth="10" defaultRowHeight="15" x14ac:dyDescent="0"/>
  <cols>
    <col min="1" max="1" width="30.1640625" customWidth="1"/>
    <col min="2" max="2" width="19" customWidth="1"/>
    <col min="3" max="3" width="21.33203125" customWidth="1"/>
    <col min="4" max="4" width="25.5" customWidth="1"/>
    <col min="5" max="5" width="24.6640625" customWidth="1"/>
    <col min="6" max="6" width="19" customWidth="1"/>
    <col min="7" max="7" width="21.33203125" customWidth="1"/>
    <col min="8" max="8" width="25.5" customWidth="1"/>
    <col min="9" max="9" width="24.6640625" customWidth="1"/>
  </cols>
  <sheetData>
    <row r="2" spans="1:9">
      <c r="A2" s="12" t="s">
        <v>42</v>
      </c>
      <c r="B2" s="12" t="s">
        <v>46</v>
      </c>
      <c r="C2" s="12" t="s">
        <v>47</v>
      </c>
      <c r="D2" s="12" t="s">
        <v>48</v>
      </c>
      <c r="E2" s="12" t="s">
        <v>47</v>
      </c>
      <c r="F2" s="12" t="s">
        <v>46</v>
      </c>
      <c r="G2" s="12" t="s">
        <v>47</v>
      </c>
      <c r="H2" s="12" t="s">
        <v>48</v>
      </c>
      <c r="I2" s="12" t="s">
        <v>47</v>
      </c>
    </row>
    <row r="3" spans="1:9">
      <c r="A3" s="12" t="s">
        <v>43</v>
      </c>
      <c r="B3" s="13">
        <v>1</v>
      </c>
      <c r="C3" s="13">
        <v>1</v>
      </c>
      <c r="D3" s="13">
        <v>2</v>
      </c>
      <c r="E3" s="13">
        <v>2</v>
      </c>
      <c r="F3" s="13">
        <v>3</v>
      </c>
      <c r="G3" s="13">
        <v>3</v>
      </c>
      <c r="H3" s="13">
        <v>4</v>
      </c>
      <c r="I3" s="13">
        <v>4</v>
      </c>
    </row>
    <row r="4" spans="1:9">
      <c r="A4" s="9" t="s">
        <v>37</v>
      </c>
      <c r="B4" s="10">
        <v>0.89910000000000001</v>
      </c>
      <c r="C4" s="10">
        <v>0.44500000000000001</v>
      </c>
      <c r="D4" s="10">
        <v>0.92830000000000001</v>
      </c>
      <c r="E4" s="10">
        <v>-7.7100000000000002E-2</v>
      </c>
      <c r="F4" s="10">
        <v>0.91990000000000005</v>
      </c>
      <c r="G4" s="10">
        <v>-1.1010000000000001E-2</v>
      </c>
      <c r="H4" s="10">
        <v>0.89980000000000004</v>
      </c>
      <c r="I4" s="10">
        <v>0.15740000000000001</v>
      </c>
    </row>
    <row r="5" spans="1:9">
      <c r="A5" s="9" t="s">
        <v>38</v>
      </c>
      <c r="B5" s="10">
        <v>3.0599999999999999E-2</v>
      </c>
      <c r="C5" s="10">
        <v>3.7100000000000001E-2</v>
      </c>
      <c r="D5" s="10">
        <v>2.69E-2</v>
      </c>
      <c r="E5" s="10">
        <v>4.5600000000000002E-2</v>
      </c>
      <c r="F5" s="10">
        <v>2.6100000000000002E-2</v>
      </c>
      <c r="G5" s="10">
        <v>4.8000000000000001E-2</v>
      </c>
      <c r="H5" s="10">
        <v>2.75E-2</v>
      </c>
      <c r="I5" s="10">
        <v>4.2200000000000001E-2</v>
      </c>
    </row>
    <row r="6" spans="1:9">
      <c r="A6" s="9" t="s">
        <v>39</v>
      </c>
      <c r="B6" s="10">
        <v>5.1499999999999997E-2</v>
      </c>
      <c r="C6" s="10">
        <v>4.9500000000000002E-2</v>
      </c>
      <c r="D6" s="10">
        <v>4.3700000000000003E-2</v>
      </c>
      <c r="E6" s="10">
        <v>6.3200000000000006E-2</v>
      </c>
      <c r="F6" s="10">
        <v>4.5900000000000003E-2</v>
      </c>
      <c r="G6" s="10">
        <v>6.1199999999999997E-2</v>
      </c>
      <c r="H6" s="10">
        <v>5.0999999999999997E-2</v>
      </c>
      <c r="I6" s="10">
        <v>0.56399999999999995</v>
      </c>
    </row>
    <row r="7" spans="1:9">
      <c r="A7" s="9" t="s">
        <v>44</v>
      </c>
      <c r="B7" s="11">
        <v>33.482700000000001</v>
      </c>
      <c r="C7" s="10"/>
      <c r="D7" s="10">
        <v>29.4511</v>
      </c>
      <c r="E7" s="10"/>
      <c r="F7" s="11">
        <v>28.517199999999999</v>
      </c>
      <c r="G7" s="10"/>
      <c r="H7" s="10">
        <v>30.066099999999999</v>
      </c>
      <c r="I7" s="10"/>
    </row>
    <row r="8" spans="1:9">
      <c r="A8" s="9" t="s">
        <v>45</v>
      </c>
      <c r="B8" s="11">
        <v>44.39</v>
      </c>
      <c r="C8" s="10"/>
      <c r="D8" s="10">
        <v>37.676900000000003</v>
      </c>
      <c r="E8" s="10"/>
      <c r="F8" s="11">
        <v>39.514000000000003</v>
      </c>
      <c r="G8" s="10"/>
      <c r="H8" s="10">
        <v>43.900100000000002</v>
      </c>
      <c r="I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IBK ANALYSIS RESULTS</vt:lpstr>
      <vt:lpstr>SIMILARITY ANALYSIS RESULTS</vt:lpstr>
      <vt:lpstr>IBK ANALYSIS RUNS</vt:lpstr>
      <vt:lpstr>IBK PROFIT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Amador</dc:creator>
  <cp:lastModifiedBy>Diana Amador</cp:lastModifiedBy>
  <dcterms:created xsi:type="dcterms:W3CDTF">2015-01-30T01:54:33Z</dcterms:created>
  <dcterms:modified xsi:type="dcterms:W3CDTF">2015-01-30T03:29:11Z</dcterms:modified>
</cp:coreProperties>
</file>