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etmig\r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5" i="1"/>
  <c r="E16" i="1" s="1"/>
  <c r="E12" i="1"/>
  <c r="E11" i="1"/>
  <c r="E10" i="1"/>
  <c r="E9" i="1"/>
  <c r="E8" i="1"/>
  <c r="E7" i="1"/>
  <c r="E6" i="1"/>
  <c r="E5" i="1"/>
  <c r="E4" i="1"/>
  <c r="E3" i="1"/>
  <c r="D12" i="1"/>
  <c r="D11" i="1"/>
  <c r="D10" i="1"/>
  <c r="D9" i="1"/>
  <c r="D8" i="1"/>
  <c r="D7" i="1"/>
  <c r="D6" i="1"/>
  <c r="D5" i="1"/>
  <c r="D4" i="1"/>
  <c r="A12" i="1"/>
  <c r="A11" i="1"/>
  <c r="A10" i="1"/>
  <c r="A9" i="1"/>
  <c r="A8" i="1"/>
  <c r="A7" i="1"/>
  <c r="A6" i="1"/>
  <c r="A5" i="1"/>
  <c r="A4" i="1"/>
  <c r="A3" i="1"/>
  <c r="A2" i="1"/>
  <c r="D3" i="1"/>
</calcChain>
</file>

<file path=xl/sharedStrings.xml><?xml version="1.0" encoding="utf-8"?>
<sst xmlns="http://schemas.openxmlformats.org/spreadsheetml/2006/main" count="6" uniqueCount="6">
  <si>
    <t>index level</t>
  </si>
  <si>
    <t>log return</t>
  </si>
  <si>
    <t>log return squared</t>
  </si>
  <si>
    <t>Variance of log returns</t>
  </si>
  <si>
    <t>Annualized variance</t>
  </si>
  <si>
    <t>Annualized volatility (RMS)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</si>
</sst>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8" formatCode="0.0"/>
    <numFmt numFmtId="170" formatCode="ddd"/>
    <numFmt numFmtId="171" formatCode="0.0%"/>
    <numFmt numFmtId="176" formatCode="_(* #,##0.000000_);_(* \(#,##0.000000\);_(* &quot;-&quot;??_);_(@_)"/>
    <numFmt numFmtId="177" formatCode="_(* #,##0.0000000_);_(* \(#,##0.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8" fontId="0" fillId="0" borderId="0" xfId="0" applyNumberFormat="1"/>
    <xf numFmtId="170" fontId="0" fillId="0" borderId="0" xfId="0" applyNumberFormat="1"/>
    <xf numFmtId="171" fontId="0" fillId="0" borderId="0" xfId="2" applyNumberFormat="1" applyFont="1"/>
    <xf numFmtId="176" fontId="0" fillId="0" borderId="0" xfId="1" applyNumberFormat="1" applyFont="1"/>
    <xf numFmtId="0" fontId="0" fillId="0" borderId="1" xfId="0" applyBorder="1"/>
    <xf numFmtId="0" fontId="0" fillId="0" borderId="3" xfId="0" applyBorder="1"/>
    <xf numFmtId="15" fontId="0" fillId="0" borderId="2" xfId="0" applyNumberFormat="1" applyBorder="1"/>
    <xf numFmtId="170" fontId="0" fillId="0" borderId="1" xfId="0" applyNumberFormat="1" applyBorder="1"/>
    <xf numFmtId="15" fontId="0" fillId="0" borderId="3" xfId="0" applyNumberFormat="1" applyBorder="1"/>
    <xf numFmtId="168" fontId="0" fillId="0" borderId="1" xfId="0" applyNumberFormat="1" applyBorder="1"/>
    <xf numFmtId="171" fontId="0" fillId="0" borderId="1" xfId="2" applyNumberFormat="1" applyFont="1" applyBorder="1"/>
    <xf numFmtId="176" fontId="0" fillId="0" borderId="1" xfId="1" applyNumberFormat="1" applyFont="1" applyBorder="1"/>
    <xf numFmtId="176" fontId="0" fillId="0" borderId="0" xfId="0" applyNumberFormat="1"/>
    <xf numFmtId="17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5" x14ac:dyDescent="0.25"/>
  <cols>
    <col min="1" max="2" width="9.42578125" bestFit="1" customWidth="1"/>
    <col min="3" max="3" width="10.85546875" bestFit="1" customWidth="1"/>
    <col min="5" max="5" width="17.5703125" bestFit="1" customWidth="1"/>
  </cols>
  <sheetData>
    <row r="1" spans="1:5" x14ac:dyDescent="0.25">
      <c r="A1" s="5"/>
      <c r="B1" s="6"/>
      <c r="C1" s="5" t="s">
        <v>0</v>
      </c>
      <c r="D1" s="5" t="s">
        <v>1</v>
      </c>
      <c r="E1" s="5" t="s">
        <v>2</v>
      </c>
    </row>
    <row r="2" spans="1:5" x14ac:dyDescent="0.25">
      <c r="A2" s="2">
        <f>B2</f>
        <v>38638</v>
      </c>
      <c r="B2" s="7">
        <v>38638</v>
      </c>
      <c r="C2" s="1">
        <v>3331.4</v>
      </c>
    </row>
    <row r="3" spans="1:5" x14ac:dyDescent="0.25">
      <c r="A3" s="2">
        <f t="shared" ref="A3:A12" si="0">B3</f>
        <v>38639</v>
      </c>
      <c r="B3" s="7">
        <v>38639</v>
      </c>
      <c r="C3" s="1">
        <v>3349.6</v>
      </c>
      <c r="D3" s="3">
        <f>LN(C3/C2)</f>
        <v>5.4482996619261703E-3</v>
      </c>
      <c r="E3" s="4">
        <f>D3*D3</f>
        <v>2.9683969206144822E-5</v>
      </c>
    </row>
    <row r="4" spans="1:5" x14ac:dyDescent="0.25">
      <c r="A4" s="2">
        <f t="shared" si="0"/>
        <v>38642</v>
      </c>
      <c r="B4" s="7">
        <v>38642</v>
      </c>
      <c r="C4" s="1">
        <v>3356.8</v>
      </c>
      <c r="D4" s="3">
        <f t="shared" ref="D4:D12" si="1">LN(C4/C3)</f>
        <v>2.1472034970445859E-3</v>
      </c>
      <c r="E4" s="4">
        <f t="shared" ref="E4:E12" si="2">D4*D4</f>
        <v>4.6104828577204991E-6</v>
      </c>
    </row>
    <row r="5" spans="1:5" x14ac:dyDescent="0.25">
      <c r="A5" s="2">
        <f t="shared" si="0"/>
        <v>38643</v>
      </c>
      <c r="B5" s="7">
        <v>38643</v>
      </c>
      <c r="C5" s="1">
        <v>3334.8</v>
      </c>
      <c r="D5" s="3">
        <f t="shared" si="1"/>
        <v>-6.5754316655197362E-3</v>
      </c>
      <c r="E5" s="4">
        <f t="shared" si="2"/>
        <v>4.3236301587919654E-5</v>
      </c>
    </row>
    <row r="6" spans="1:5" x14ac:dyDescent="0.25">
      <c r="A6" s="2">
        <f t="shared" si="0"/>
        <v>38644</v>
      </c>
      <c r="B6" s="7">
        <v>38644</v>
      </c>
      <c r="C6" s="1">
        <v>3279.6</v>
      </c>
      <c r="D6" s="3">
        <f t="shared" si="1"/>
        <v>-1.6691243814435749E-2</v>
      </c>
      <c r="E6" s="4">
        <f t="shared" si="2"/>
        <v>2.7859762007293967E-4</v>
      </c>
    </row>
    <row r="7" spans="1:5" x14ac:dyDescent="0.25">
      <c r="A7" s="2">
        <f t="shared" si="0"/>
        <v>38645</v>
      </c>
      <c r="B7" s="7">
        <v>38645</v>
      </c>
      <c r="C7" s="1">
        <v>3284.8</v>
      </c>
      <c r="D7" s="3">
        <f t="shared" si="1"/>
        <v>1.5843035426465293E-3</v>
      </c>
      <c r="E7" s="4">
        <f t="shared" si="2"/>
        <v>2.510017715242343E-6</v>
      </c>
    </row>
    <row r="8" spans="1:5" x14ac:dyDescent="0.25">
      <c r="A8" s="2">
        <f t="shared" si="0"/>
        <v>38646</v>
      </c>
      <c r="B8" s="7">
        <v>38646</v>
      </c>
      <c r="C8" s="1">
        <v>3271</v>
      </c>
      <c r="D8" s="3">
        <f t="shared" si="1"/>
        <v>-4.2100187262852848E-3</v>
      </c>
      <c r="E8" s="4">
        <f t="shared" si="2"/>
        <v>1.7724257675672773E-5</v>
      </c>
    </row>
    <row r="9" spans="1:5" x14ac:dyDescent="0.25">
      <c r="A9" s="2">
        <f t="shared" si="0"/>
        <v>38649</v>
      </c>
      <c r="B9" s="7">
        <v>38649</v>
      </c>
      <c r="C9" s="1">
        <v>3310.1</v>
      </c>
      <c r="D9" s="3">
        <f t="shared" si="1"/>
        <v>1.1882651856729522E-2</v>
      </c>
      <c r="E9" s="4">
        <f t="shared" si="2"/>
        <v>1.4119741514823756E-4</v>
      </c>
    </row>
    <row r="10" spans="1:5" x14ac:dyDescent="0.25">
      <c r="A10" s="2">
        <f t="shared" si="0"/>
        <v>38650</v>
      </c>
      <c r="B10" s="7">
        <v>38650</v>
      </c>
      <c r="C10" s="1">
        <v>3292.5</v>
      </c>
      <c r="D10" s="3">
        <f t="shared" si="1"/>
        <v>-5.3312457776773705E-3</v>
      </c>
      <c r="E10" s="4">
        <f t="shared" si="2"/>
        <v>2.8422181542002792E-5</v>
      </c>
    </row>
    <row r="11" spans="1:5" x14ac:dyDescent="0.25">
      <c r="A11" s="2">
        <f t="shared" si="0"/>
        <v>38651</v>
      </c>
      <c r="B11" s="7">
        <v>38651</v>
      </c>
      <c r="C11" s="1">
        <v>3304.3</v>
      </c>
      <c r="D11" s="3">
        <f t="shared" si="1"/>
        <v>3.5774959329270316E-3</v>
      </c>
      <c r="E11" s="4">
        <f t="shared" si="2"/>
        <v>1.2798477150109453E-5</v>
      </c>
    </row>
    <row r="12" spans="1:5" x14ac:dyDescent="0.25">
      <c r="A12" s="8">
        <f t="shared" si="0"/>
        <v>38652</v>
      </c>
      <c r="B12" s="9">
        <v>38652</v>
      </c>
      <c r="C12" s="10">
        <v>3241.1</v>
      </c>
      <c r="D12" s="11">
        <f t="shared" si="1"/>
        <v>-1.9311872210328377E-2</v>
      </c>
      <c r="E12" s="12">
        <f t="shared" si="2"/>
        <v>3.7294840826805343E-4</v>
      </c>
    </row>
    <row r="14" spans="1:5" x14ac:dyDescent="0.25">
      <c r="B14" t="s">
        <v>3</v>
      </c>
      <c r="E14" s="13">
        <f>AVERAGE(E3:E12)</f>
        <v>9.3172913122404303E-5</v>
      </c>
    </row>
    <row r="15" spans="1:5" x14ac:dyDescent="0.25">
      <c r="B15" t="s">
        <v>4</v>
      </c>
      <c r="E15" s="14">
        <f>E14*252</f>
        <v>2.3479574106845886E-2</v>
      </c>
    </row>
    <row r="16" spans="1:5" x14ac:dyDescent="0.25">
      <c r="B16" t="s">
        <v>5</v>
      </c>
      <c r="E16" s="3">
        <f>SQRT(E15)</f>
        <v>0.1532304607669307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</dc:creator>
  <cp:lastModifiedBy>las</cp:lastModifiedBy>
  <dcterms:created xsi:type="dcterms:W3CDTF">2018-02-25T01:22:32Z</dcterms:created>
  <dcterms:modified xsi:type="dcterms:W3CDTF">2018-02-25T01:32:29Z</dcterms:modified>
</cp:coreProperties>
</file>