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 Dibbets\Documents\School\"/>
    </mc:Choice>
  </mc:AlternateContent>
  <bookViews>
    <workbookView xWindow="2010" yWindow="0" windowWidth="22110" windowHeight="9645" activeTab="7"/>
  </bookViews>
  <sheets>
    <sheet name="Juni" sheetId="1" r:id="rId1"/>
    <sheet name="Juli" sheetId="2" r:id="rId2"/>
    <sheet name="Augustus" sheetId="3" r:id="rId3"/>
    <sheet name="September" sheetId="4" r:id="rId4"/>
    <sheet name="Oktober" sheetId="5" r:id="rId5"/>
    <sheet name="November" sheetId="6" r:id="rId6"/>
    <sheet name="December" sheetId="7" r:id="rId7"/>
    <sheet name="Jaar overzicht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B3" i="8"/>
  <c r="B2" i="8"/>
  <c r="B1" i="8"/>
  <c r="E19" i="7"/>
  <c r="E19" i="6"/>
  <c r="E22" i="7"/>
  <c r="E21" i="7"/>
  <c r="E20" i="7"/>
  <c r="E22" i="6"/>
  <c r="E23" i="6" s="1"/>
  <c r="E21" i="6"/>
  <c r="E20" i="6"/>
  <c r="E19" i="5"/>
  <c r="E22" i="5"/>
  <c r="E21" i="5"/>
  <c r="E23" i="5" s="1"/>
  <c r="E20" i="5"/>
  <c r="E23" i="4"/>
  <c r="E19" i="4"/>
  <c r="E19" i="3"/>
  <c r="E22" i="4"/>
  <c r="E21" i="4"/>
  <c r="E20" i="4"/>
  <c r="E22" i="3"/>
  <c r="E21" i="3"/>
  <c r="E20" i="3"/>
  <c r="E23" i="3"/>
  <c r="E19" i="2"/>
  <c r="E20" i="2"/>
  <c r="E21" i="2"/>
  <c r="E22" i="2"/>
  <c r="C8" i="1"/>
  <c r="E22" i="1" s="1"/>
  <c r="E20" i="1"/>
  <c r="E21" i="1"/>
  <c r="E23" i="7" l="1"/>
  <c r="E23" i="1"/>
  <c r="E23" i="2" s="1"/>
</calcChain>
</file>

<file path=xl/sharedStrings.xml><?xml version="1.0" encoding="utf-8"?>
<sst xmlns="http://schemas.openxmlformats.org/spreadsheetml/2006/main" count="165" uniqueCount="39">
  <si>
    <t>Discord</t>
  </si>
  <si>
    <t>Playstation Network</t>
  </si>
  <si>
    <t>Game-Debate</t>
  </si>
  <si>
    <t>Origin</t>
  </si>
  <si>
    <t>Greg's Gym</t>
  </si>
  <si>
    <t>Spotify</t>
  </si>
  <si>
    <t>Netflix</t>
  </si>
  <si>
    <t>Inkomsten</t>
  </si>
  <si>
    <t>R Dibbets</t>
  </si>
  <si>
    <t>Duo</t>
  </si>
  <si>
    <t>S Vossen</t>
  </si>
  <si>
    <t>Vaste Lasten</t>
  </si>
  <si>
    <t>Aankopen</t>
  </si>
  <si>
    <t>Begin v/d maand</t>
  </si>
  <si>
    <t>Eind v/d maand</t>
  </si>
  <si>
    <t>Armando FIFA</t>
  </si>
  <si>
    <t>Ernst Feestje</t>
  </si>
  <si>
    <t>Eten bij Rick</t>
  </si>
  <si>
    <t>Leon eten</t>
  </si>
  <si>
    <t>Fifa 18</t>
  </si>
  <si>
    <t>Café dam</t>
  </si>
  <si>
    <t>Manon eten Rick</t>
  </si>
  <si>
    <t>Kantine school</t>
  </si>
  <si>
    <t>Albert Heijn</t>
  </si>
  <si>
    <t>Lunch Pontje</t>
  </si>
  <si>
    <t>Mac Donalds</t>
  </si>
  <si>
    <t>Shake Greg's</t>
  </si>
  <si>
    <t>Boodschappen Albert Heijn</t>
  </si>
  <si>
    <t>Tanken Brommer</t>
  </si>
  <si>
    <t>Armando</t>
  </si>
  <si>
    <t>Alle inkomsten</t>
  </si>
  <si>
    <t>Alle aankopen</t>
  </si>
  <si>
    <t>Einde van het Jaar</t>
  </si>
  <si>
    <t>Alle vaste lasten</t>
  </si>
  <si>
    <t>1ste</t>
  </si>
  <si>
    <t>Belasting Dienst</t>
  </si>
  <si>
    <t>20ste</t>
  </si>
  <si>
    <t>23/24ste</t>
  </si>
  <si>
    <t>elke 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</si>
</sst>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0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0" fontId="0" fillId="0" borderId="6" xfId="0" applyBorder="1"/>
    <xf numFmtId="164" fontId="0" fillId="0" borderId="4" xfId="0" applyNumberFormat="1" applyBorder="1"/>
    <xf numFmtId="0" fontId="0" fillId="0" borderId="8" xfId="0" applyBorder="1"/>
    <xf numFmtId="164" fontId="0" fillId="0" borderId="9" xfId="0" applyNumberFormat="1" applyBorder="1"/>
    <xf numFmtId="164" fontId="1" fillId="2" borderId="7" xfId="1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" sqref="G2:G6"/>
    </sheetView>
  </sheetViews>
  <sheetFormatPr defaultRowHeight="15" x14ac:dyDescent="0.25"/>
  <cols>
    <col min="1" max="1" width="25.7109375" style="1" customWidth="1"/>
    <col min="2" max="2" width="25.7109375" customWidth="1"/>
    <col min="3" max="3" width="25.7109375" style="1" customWidth="1"/>
    <col min="4" max="4" width="25.7109375" customWidth="1"/>
    <col min="5" max="5" width="25.7109375" style="1" customWidth="1"/>
    <col min="6" max="6" width="25.7109375" customWidth="1"/>
    <col min="7" max="10" width="20.7109375" customWidth="1"/>
  </cols>
  <sheetData>
    <row r="1" spans="1:7" x14ac:dyDescent="0.25">
      <c r="A1" s="1" t="s">
        <v>11</v>
      </c>
      <c r="C1" s="1" t="s">
        <v>12</v>
      </c>
      <c r="E1" s="1" t="s">
        <v>7</v>
      </c>
    </row>
    <row r="2" spans="1:7" x14ac:dyDescent="0.25">
      <c r="A2" s="2">
        <v>4.99</v>
      </c>
      <c r="B2" s="3" t="s">
        <v>0</v>
      </c>
      <c r="C2" s="1">
        <v>20</v>
      </c>
      <c r="D2" t="s">
        <v>15</v>
      </c>
      <c r="E2" s="1">
        <v>50</v>
      </c>
      <c r="F2" t="s">
        <v>8</v>
      </c>
      <c r="G2" s="1" t="s">
        <v>34</v>
      </c>
    </row>
    <row r="3" spans="1:7" x14ac:dyDescent="0.25">
      <c r="A3" s="2">
        <v>24.99</v>
      </c>
      <c r="B3" s="3" t="s">
        <v>1</v>
      </c>
      <c r="C3" s="1">
        <v>6.7</v>
      </c>
      <c r="D3" t="s">
        <v>16</v>
      </c>
      <c r="E3" s="1">
        <v>95</v>
      </c>
      <c r="F3" t="s">
        <v>35</v>
      </c>
      <c r="G3" s="1" t="s">
        <v>36</v>
      </c>
    </row>
    <row r="4" spans="1:7" x14ac:dyDescent="0.25">
      <c r="A4" s="2">
        <v>0.83333333333333337</v>
      </c>
      <c r="B4" s="3" t="s">
        <v>2</v>
      </c>
      <c r="C4" s="1">
        <v>26.75</v>
      </c>
      <c r="D4" t="s">
        <v>17</v>
      </c>
      <c r="E4" s="1">
        <v>81</v>
      </c>
      <c r="F4" t="s">
        <v>9</v>
      </c>
      <c r="G4" s="1" t="s">
        <v>37</v>
      </c>
    </row>
    <row r="5" spans="1:7" x14ac:dyDescent="0.25">
      <c r="A5" s="2">
        <v>3.99</v>
      </c>
      <c r="B5" s="3" t="s">
        <v>3</v>
      </c>
      <c r="C5" s="1">
        <v>40</v>
      </c>
      <c r="D5" t="s">
        <v>18</v>
      </c>
      <c r="E5" s="1">
        <v>40</v>
      </c>
      <c r="F5" t="s">
        <v>10</v>
      </c>
      <c r="G5" s="1" t="s">
        <v>38</v>
      </c>
    </row>
    <row r="6" spans="1:7" x14ac:dyDescent="0.25">
      <c r="A6" s="2">
        <v>24.5</v>
      </c>
      <c r="B6" s="3" t="s">
        <v>4</v>
      </c>
      <c r="C6" s="1">
        <v>19.989999999999998</v>
      </c>
      <c r="D6" t="s">
        <v>19</v>
      </c>
      <c r="E6" s="1">
        <v>45</v>
      </c>
      <c r="F6" t="s">
        <v>10</v>
      </c>
      <c r="G6" s="1" t="s">
        <v>34</v>
      </c>
    </row>
    <row r="7" spans="1:7" x14ac:dyDescent="0.25">
      <c r="A7" s="2">
        <v>9.99</v>
      </c>
      <c r="B7" s="3" t="s">
        <v>5</v>
      </c>
      <c r="C7" s="1">
        <v>13.7</v>
      </c>
      <c r="D7" t="s">
        <v>20</v>
      </c>
      <c r="E7" s="1">
        <v>100</v>
      </c>
      <c r="F7" t="s">
        <v>10</v>
      </c>
    </row>
    <row r="8" spans="1:7" x14ac:dyDescent="0.25">
      <c r="A8" s="2">
        <v>13.99</v>
      </c>
      <c r="B8" s="3" t="s">
        <v>6</v>
      </c>
      <c r="C8" s="1">
        <f>SUM(1.75, 1.8)</f>
        <v>3.55</v>
      </c>
      <c r="D8" t="s">
        <v>22</v>
      </c>
      <c r="E8" s="1">
        <v>8</v>
      </c>
      <c r="F8" t="s">
        <v>21</v>
      </c>
    </row>
    <row r="9" spans="1:7" x14ac:dyDescent="0.25">
      <c r="C9" s="1">
        <v>1.52</v>
      </c>
      <c r="D9" t="s">
        <v>23</v>
      </c>
      <c r="E9" s="1">
        <v>20</v>
      </c>
      <c r="F9" t="s">
        <v>29</v>
      </c>
    </row>
    <row r="10" spans="1:7" x14ac:dyDescent="0.25">
      <c r="C10" s="1">
        <v>14.65</v>
      </c>
      <c r="D10" t="s">
        <v>24</v>
      </c>
    </row>
    <row r="11" spans="1:7" x14ac:dyDescent="0.25">
      <c r="C11" s="1">
        <v>8.5500000000000007</v>
      </c>
      <c r="D11" t="s">
        <v>25</v>
      </c>
    </row>
    <row r="12" spans="1:7" x14ac:dyDescent="0.25">
      <c r="C12" s="1">
        <v>2.2000000000000002</v>
      </c>
      <c r="D12" t="s">
        <v>26</v>
      </c>
    </row>
    <row r="13" spans="1:7" x14ac:dyDescent="0.25">
      <c r="C13" s="1">
        <v>26.1</v>
      </c>
      <c r="D13" t="s">
        <v>27</v>
      </c>
    </row>
    <row r="14" spans="1:7" x14ac:dyDescent="0.25">
      <c r="C14" s="1">
        <v>8.83</v>
      </c>
      <c r="D14" t="s">
        <v>28</v>
      </c>
    </row>
    <row r="19" spans="4:5" x14ac:dyDescent="0.25">
      <c r="D19" t="s">
        <v>13</v>
      </c>
      <c r="E19" s="1">
        <v>14.44</v>
      </c>
    </row>
    <row r="20" spans="4:5" x14ac:dyDescent="0.25">
      <c r="D20" t="s">
        <v>7</v>
      </c>
      <c r="E20" s="1">
        <f>SUM(E2:E17)</f>
        <v>439</v>
      </c>
    </row>
    <row r="21" spans="4:5" x14ac:dyDescent="0.25">
      <c r="D21" t="s">
        <v>11</v>
      </c>
      <c r="E21" s="1">
        <f>SUM(A2:A18)</f>
        <v>83.283333333333317</v>
      </c>
    </row>
    <row r="22" spans="4:5" ht="15.75" thickBot="1" x14ac:dyDescent="0.3">
      <c r="D22" t="s">
        <v>12</v>
      </c>
      <c r="E22" s="1">
        <f>SUM(C2:C17)</f>
        <v>192.54000000000002</v>
      </c>
    </row>
    <row r="23" spans="4:5" ht="16.5" thickTop="1" thickBot="1" x14ac:dyDescent="0.3">
      <c r="D23" t="s">
        <v>14</v>
      </c>
      <c r="E23" s="13">
        <f>SUM(E19:E20)-(E21)-(E22)</f>
        <v>177.61666666666667</v>
      </c>
    </row>
    <row r="24" spans="4:5" ht="15.75" thickTop="1" x14ac:dyDescent="0.25"/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4" sqref="H4"/>
    </sheetView>
  </sheetViews>
  <sheetFormatPr defaultRowHeight="15" x14ac:dyDescent="0.25"/>
  <cols>
    <col min="1" max="6" width="25.7109375" customWidth="1"/>
  </cols>
  <sheetData>
    <row r="1" spans="1:7" x14ac:dyDescent="0.25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11" t="s">
        <v>13</v>
      </c>
      <c r="E19" s="12">
        <f>Juni!E23</f>
        <v>177.61666666666667</v>
      </c>
    </row>
    <row r="20" spans="1:6" x14ac:dyDescent="0.25">
      <c r="A20" s="1"/>
      <c r="C20" s="1"/>
      <c r="D20" s="11" t="s">
        <v>7</v>
      </c>
      <c r="E20" s="12">
        <f>SUM(E2:E17)</f>
        <v>0</v>
      </c>
    </row>
    <row r="21" spans="1:6" x14ac:dyDescent="0.25">
      <c r="A21" s="1"/>
      <c r="C21" s="1"/>
      <c r="D21" s="11" t="s">
        <v>11</v>
      </c>
      <c r="E21" s="12">
        <f>SUM(A2:A18)</f>
        <v>83.283333333333317</v>
      </c>
    </row>
    <row r="22" spans="1:6" x14ac:dyDescent="0.25">
      <c r="A22" s="1"/>
      <c r="C22" s="1"/>
      <c r="D22" s="11" t="s">
        <v>12</v>
      </c>
      <c r="E22" s="12">
        <f>SUM(C2:C17)</f>
        <v>0</v>
      </c>
    </row>
    <row r="23" spans="1:6" x14ac:dyDescent="0.25">
      <c r="A23" s="1"/>
      <c r="C23" s="1"/>
      <c r="D23" s="7" t="s">
        <v>14</v>
      </c>
      <c r="E23" s="10">
        <f>SUM(E19:E20)-(E21)-(E22)</f>
        <v>94.333333333333357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" sqref="G1:G5"/>
    </sheetView>
  </sheetViews>
  <sheetFormatPr defaultRowHeight="15" x14ac:dyDescent="0.25"/>
  <cols>
    <col min="1" max="6" width="25.7109375" customWidth="1"/>
  </cols>
  <sheetData>
    <row r="1" spans="1:7" x14ac:dyDescent="0.25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11" t="s">
        <v>13</v>
      </c>
      <c r="E19" s="12">
        <f>Juli!E23</f>
        <v>94.333333333333357</v>
      </c>
    </row>
    <row r="20" spans="1:6" x14ac:dyDescent="0.25">
      <c r="A20" s="1"/>
      <c r="C20" s="1"/>
      <c r="D20" s="11" t="s">
        <v>7</v>
      </c>
      <c r="E20" s="12">
        <f>SUM(E2:E17)</f>
        <v>0</v>
      </c>
    </row>
    <row r="21" spans="1:6" x14ac:dyDescent="0.25">
      <c r="A21" s="1"/>
      <c r="C21" s="1"/>
      <c r="D21" s="11" t="s">
        <v>11</v>
      </c>
      <c r="E21" s="12">
        <f>SUM(A2:A18)</f>
        <v>83.283333333333317</v>
      </c>
    </row>
    <row r="22" spans="1:6" x14ac:dyDescent="0.25">
      <c r="A22" s="1"/>
      <c r="C22" s="1"/>
      <c r="D22" s="11" t="s">
        <v>12</v>
      </c>
      <c r="E22" s="12">
        <f>SUM(C2:C17)</f>
        <v>0</v>
      </c>
    </row>
    <row r="23" spans="1:6" x14ac:dyDescent="0.25">
      <c r="A23" s="1"/>
      <c r="C23" s="1"/>
      <c r="D23" s="7" t="s">
        <v>14</v>
      </c>
      <c r="E23" s="10">
        <f>SUM(E19:E20)-(E21)-(E22)</f>
        <v>11.05000000000004</v>
      </c>
    </row>
  </sheetData>
  <conditionalFormatting sqref="E23">
    <cfRule type="colorScale" priority="1">
      <colorScale>
        <cfvo type="num" val="0"/>
        <cfvo type="num" val="100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" sqref="G1:G5"/>
    </sheetView>
  </sheetViews>
  <sheetFormatPr defaultRowHeight="15" x14ac:dyDescent="0.25"/>
  <cols>
    <col min="1" max="6" width="25.7109375" customWidth="1"/>
  </cols>
  <sheetData>
    <row r="1" spans="1:7" x14ac:dyDescent="0.25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11" t="s">
        <v>13</v>
      </c>
      <c r="E19" s="12">
        <f>Augustus!E23</f>
        <v>11.05000000000004</v>
      </c>
    </row>
    <row r="20" spans="1:6" x14ac:dyDescent="0.25">
      <c r="A20" s="1"/>
      <c r="C20" s="1"/>
      <c r="D20" s="11" t="s">
        <v>7</v>
      </c>
      <c r="E20" s="12">
        <f>SUM(E2:E17)</f>
        <v>0</v>
      </c>
    </row>
    <row r="21" spans="1:6" x14ac:dyDescent="0.25">
      <c r="A21" s="1"/>
      <c r="C21" s="1"/>
      <c r="D21" s="11" t="s">
        <v>11</v>
      </c>
      <c r="E21" s="12">
        <f>SUM(A2:A18)</f>
        <v>83.283333333333317</v>
      </c>
    </row>
    <row r="22" spans="1:6" x14ac:dyDescent="0.25">
      <c r="A22" s="1"/>
      <c r="C22" s="1"/>
      <c r="D22" s="11" t="s">
        <v>12</v>
      </c>
      <c r="E22" s="12">
        <f>SUM(C2:C17)</f>
        <v>0</v>
      </c>
    </row>
    <row r="23" spans="1:6" x14ac:dyDescent="0.25">
      <c r="A23" s="1"/>
      <c r="C23" s="1"/>
      <c r="D23" s="7" t="s">
        <v>14</v>
      </c>
      <c r="E23" s="10">
        <f>SUM(E19:E20)-(E21)-(E22)</f>
        <v>-72.233333333333277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" sqref="G1:G5"/>
    </sheetView>
  </sheetViews>
  <sheetFormatPr defaultRowHeight="15" x14ac:dyDescent="0.25"/>
  <cols>
    <col min="1" max="6" width="25.7109375" customWidth="1"/>
  </cols>
  <sheetData>
    <row r="1" spans="1:7" x14ac:dyDescent="0.25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11" t="s">
        <v>13</v>
      </c>
      <c r="E19" s="12">
        <f>September!E23</f>
        <v>-72.233333333333277</v>
      </c>
    </row>
    <row r="20" spans="1:6" x14ac:dyDescent="0.25">
      <c r="A20" s="1"/>
      <c r="C20" s="1"/>
      <c r="D20" s="11" t="s">
        <v>7</v>
      </c>
      <c r="E20" s="12">
        <f>SUM(E2:E17)</f>
        <v>0</v>
      </c>
    </row>
    <row r="21" spans="1:6" x14ac:dyDescent="0.25">
      <c r="A21" s="1"/>
      <c r="C21" s="1"/>
      <c r="D21" s="11" t="s">
        <v>11</v>
      </c>
      <c r="E21" s="12">
        <f>SUM(A2:A18)</f>
        <v>83.283333333333317</v>
      </c>
    </row>
    <row r="22" spans="1:6" x14ac:dyDescent="0.25">
      <c r="A22" s="1"/>
      <c r="C22" s="1"/>
      <c r="D22" s="11" t="s">
        <v>12</v>
      </c>
      <c r="E22" s="12">
        <f>SUM(C2:C17)</f>
        <v>0</v>
      </c>
    </row>
    <row r="23" spans="1:6" x14ac:dyDescent="0.25">
      <c r="A23" s="1"/>
      <c r="C23" s="1"/>
      <c r="D23" s="7" t="s">
        <v>14</v>
      </c>
      <c r="E23" s="10">
        <f>SUM(E19:E20)-(E21)-(E22)</f>
        <v>-155.51666666666659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" sqref="G1:G5"/>
    </sheetView>
  </sheetViews>
  <sheetFormatPr defaultRowHeight="15" x14ac:dyDescent="0.25"/>
  <cols>
    <col min="1" max="6" width="25.7109375" customWidth="1"/>
  </cols>
  <sheetData>
    <row r="1" spans="1:7" x14ac:dyDescent="0.25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11" t="s">
        <v>13</v>
      </c>
      <c r="E19" s="12">
        <f>Oktober!E23</f>
        <v>-155.51666666666659</v>
      </c>
    </row>
    <row r="20" spans="1:6" x14ac:dyDescent="0.25">
      <c r="A20" s="1"/>
      <c r="C20" s="1"/>
      <c r="D20" s="11" t="s">
        <v>7</v>
      </c>
      <c r="E20" s="12">
        <f>SUM(E2:E17)</f>
        <v>0</v>
      </c>
    </row>
    <row r="21" spans="1:6" x14ac:dyDescent="0.25">
      <c r="A21" s="1"/>
      <c r="C21" s="1"/>
      <c r="D21" s="11" t="s">
        <v>11</v>
      </c>
      <c r="E21" s="12">
        <f>SUM(A2:A18)</f>
        <v>83.283333333333317</v>
      </c>
    </row>
    <row r="22" spans="1:6" x14ac:dyDescent="0.25">
      <c r="A22" s="1"/>
      <c r="C22" s="1"/>
      <c r="D22" s="11" t="s">
        <v>12</v>
      </c>
      <c r="E22" s="12">
        <f>SUM(C2:C17)</f>
        <v>0</v>
      </c>
    </row>
    <row r="23" spans="1:6" x14ac:dyDescent="0.25">
      <c r="A23" s="1"/>
      <c r="C23" s="1"/>
      <c r="D23" s="7" t="s">
        <v>14</v>
      </c>
      <c r="E23" s="10">
        <f>SUM(E19:E20)-(E21)-(E22)</f>
        <v>-238.7999999999999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12" sqref="I12"/>
    </sheetView>
  </sheetViews>
  <sheetFormatPr defaultRowHeight="15" x14ac:dyDescent="0.25"/>
  <cols>
    <col min="1" max="6" width="25.7109375" customWidth="1"/>
  </cols>
  <sheetData>
    <row r="1" spans="1:7" x14ac:dyDescent="0.25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11" t="s">
        <v>13</v>
      </c>
      <c r="E19" s="12">
        <f>November!E23</f>
        <v>-238.7999999999999</v>
      </c>
    </row>
    <row r="20" spans="1:6" x14ac:dyDescent="0.25">
      <c r="A20" s="1"/>
      <c r="C20" s="1"/>
      <c r="D20" s="11" t="s">
        <v>7</v>
      </c>
      <c r="E20" s="12">
        <f>SUM(E2:E17)</f>
        <v>0</v>
      </c>
    </row>
    <row r="21" spans="1:6" x14ac:dyDescent="0.25">
      <c r="A21" s="1"/>
      <c r="C21" s="1"/>
      <c r="D21" s="11" t="s">
        <v>11</v>
      </c>
      <c r="E21" s="12">
        <f>SUM(A2:A18)</f>
        <v>83.283333333333317</v>
      </c>
    </row>
    <row r="22" spans="1:6" x14ac:dyDescent="0.25">
      <c r="A22" s="1"/>
      <c r="C22" s="1"/>
      <c r="D22" s="11" t="s">
        <v>12</v>
      </c>
      <c r="E22" s="12">
        <f>SUM(C2:C17)</f>
        <v>0</v>
      </c>
    </row>
    <row r="23" spans="1:6" x14ac:dyDescent="0.25">
      <c r="A23" s="1"/>
      <c r="C23" s="1"/>
      <c r="D23" s="7" t="s">
        <v>14</v>
      </c>
      <c r="E23" s="10">
        <f>SUM(E19:E20)-(E21)-(E22)</f>
        <v>-322.0833333333332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5" x14ac:dyDescent="0.25"/>
  <cols>
    <col min="1" max="7" width="25.7109375" customWidth="1"/>
  </cols>
  <sheetData>
    <row r="1" spans="1:2" x14ac:dyDescent="0.25">
      <c r="A1" t="s">
        <v>30</v>
      </c>
      <c r="B1" s="1">
        <f>SUM(Juni!E20,Juli!E20,Augustus!E20,September!E20,Oktober!E20,November!E20,December!E20)</f>
        <v>439</v>
      </c>
    </row>
    <row r="2" spans="1:2" x14ac:dyDescent="0.25">
      <c r="A2" t="s">
        <v>33</v>
      </c>
      <c r="B2" s="1">
        <f>SUM(Juni!E21,Juli!E21,Augustus!E21,September!E21,Oktober!E21,November!E21,December!E21)</f>
        <v>582.98333333333323</v>
      </c>
    </row>
    <row r="3" spans="1:2" x14ac:dyDescent="0.25">
      <c r="A3" t="s">
        <v>31</v>
      </c>
      <c r="B3" s="1">
        <f>SUM(Juni!E22,Juli!E22,Augustus!E22,September!E22,Oktober!E22,November!E22,December!E22)</f>
        <v>192.54000000000002</v>
      </c>
    </row>
    <row r="5" spans="1:2" x14ac:dyDescent="0.25">
      <c r="A5" t="s">
        <v>32</v>
      </c>
      <c r="B5" s="1">
        <f>B1-B2-B3</f>
        <v>-336.52333333333326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Juni</vt:lpstr>
      <vt:lpstr>Juli</vt:lpstr>
      <vt:lpstr>Augustus</vt:lpstr>
      <vt:lpstr>September</vt:lpstr>
      <vt:lpstr>Oktober</vt:lpstr>
      <vt:lpstr>November</vt:lpstr>
      <vt:lpstr>December</vt:lpstr>
      <vt:lpstr>Jaar 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Dibbets</dc:creator>
  <cp:lastModifiedBy>Damian Dibbets</cp:lastModifiedBy>
  <dcterms:created xsi:type="dcterms:W3CDTF">2018-02-13T07:52:12Z</dcterms:created>
  <dcterms:modified xsi:type="dcterms:W3CDTF">2018-06-07T21:34:44Z</dcterms:modified>
</cp:coreProperties>
</file>