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an Dibbets\Documents\School\"/>
    </mc:Choice>
  </mc:AlternateContent>
  <bookViews>
    <workbookView xWindow="0" yWindow="450" windowWidth="38400" windowHeight="19530" activeTab="1"/>
  </bookViews>
  <sheets>
    <sheet name="Juni" sheetId="1" r:id="rId1"/>
    <sheet name="Juli" sheetId="2" r:id="rId2"/>
    <sheet name="Augustus" sheetId="3" r:id="rId3"/>
    <sheet name="September" sheetId="4" r:id="rId4"/>
    <sheet name="Oktober" sheetId="5" r:id="rId5"/>
    <sheet name="November" sheetId="6" r:id="rId6"/>
    <sheet name="December" sheetId="7" r:id="rId7"/>
    <sheet name="Jaar overzicht" sheetId="8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8" i="1" l="1"/>
  <c r="E19" i="3"/>
  <c r="E23" i="3" s="1"/>
  <c r="E19" i="4"/>
  <c r="E19" i="5"/>
  <c r="E19" i="6"/>
  <c r="E23" i="6" s="1"/>
  <c r="E19" i="7"/>
  <c r="E22" i="6"/>
  <c r="E21" i="6"/>
  <c r="E20" i="6"/>
  <c r="E22" i="5"/>
  <c r="E21" i="5"/>
  <c r="E20" i="5"/>
  <c r="E22" i="4"/>
  <c r="E21" i="4"/>
  <c r="E20" i="4"/>
  <c r="E22" i="7"/>
  <c r="E21" i="7"/>
  <c r="E20" i="7"/>
  <c r="E22" i="3"/>
  <c r="E21" i="3"/>
  <c r="E20" i="3"/>
  <c r="E19" i="2"/>
  <c r="E23" i="4" l="1"/>
  <c r="E23" i="5"/>
  <c r="E23" i="7"/>
  <c r="E28" i="1"/>
  <c r="E20" i="2" l="1"/>
  <c r="E21" i="2"/>
  <c r="E22" i="2"/>
  <c r="E26" i="1"/>
  <c r="E27" i="1"/>
  <c r="B1" i="8" l="1"/>
  <c r="E23" i="2"/>
  <c r="B3" i="8"/>
  <c r="E29" i="1"/>
  <c r="B2" i="8"/>
  <c r="B5" i="8" l="1"/>
</calcChain>
</file>

<file path=xl/sharedStrings.xml><?xml version="1.0" encoding="utf-8"?>
<sst xmlns="http://schemas.openxmlformats.org/spreadsheetml/2006/main" count="183" uniqueCount="54">
  <si>
    <t>Discord</t>
  </si>
  <si>
    <t>Playstation Network</t>
  </si>
  <si>
    <t>Game-Debate</t>
  </si>
  <si>
    <t>Origin</t>
  </si>
  <si>
    <t>Greg's Gym</t>
  </si>
  <si>
    <t>Spotify</t>
  </si>
  <si>
    <t>Netflix</t>
  </si>
  <si>
    <t>Inkomsten</t>
  </si>
  <si>
    <t>R Dibbets</t>
  </si>
  <si>
    <t>Duo</t>
  </si>
  <si>
    <t>S Vossen</t>
  </si>
  <si>
    <t>Vaste Lasten</t>
  </si>
  <si>
    <t>Aankopen</t>
  </si>
  <si>
    <t>Begin v/d maand</t>
  </si>
  <si>
    <t>Eind v/d maand</t>
  </si>
  <si>
    <t>Armando FIFA</t>
  </si>
  <si>
    <t>Ernst Feestje</t>
  </si>
  <si>
    <t>Eten bij Rick</t>
  </si>
  <si>
    <t>Leon eten</t>
  </si>
  <si>
    <t>Fifa 18</t>
  </si>
  <si>
    <t>Café dam</t>
  </si>
  <si>
    <t>Manon eten Rick</t>
  </si>
  <si>
    <t>Kantine school</t>
  </si>
  <si>
    <t>Albert Heijn</t>
  </si>
  <si>
    <t>Lunch Pontje</t>
  </si>
  <si>
    <t>Mac Donalds</t>
  </si>
  <si>
    <t>Shake Greg's</t>
  </si>
  <si>
    <t>Boodschappen Albert Heijn</t>
  </si>
  <si>
    <t>Tanken Brommer</t>
  </si>
  <si>
    <t>Armando</t>
  </si>
  <si>
    <t>Alle inkomsten</t>
  </si>
  <si>
    <t>Alle aankopen</t>
  </si>
  <si>
    <t>Einde van het Jaar</t>
  </si>
  <si>
    <t>Alle vaste lasten</t>
  </si>
  <si>
    <t>1ste</t>
  </si>
  <si>
    <t>Belasting Dienst</t>
  </si>
  <si>
    <t>20ste</t>
  </si>
  <si>
    <t>23/24ste</t>
  </si>
  <si>
    <t>elke week 10</t>
  </si>
  <si>
    <t>Bioscoop snacks</t>
  </si>
  <si>
    <t>S vossen eten</t>
  </si>
  <si>
    <t>Sjoerd eten Rick</t>
  </si>
  <si>
    <t>Eind v/d maand verwacht</t>
  </si>
  <si>
    <t>OV</t>
  </si>
  <si>
    <t>NS-Beverwijk</t>
  </si>
  <si>
    <t>Vomar</t>
  </si>
  <si>
    <t>Thuisbezorgd</t>
  </si>
  <si>
    <t>Pizza</t>
  </si>
  <si>
    <t>Pin</t>
  </si>
  <si>
    <t>Leon kermis</t>
  </si>
  <si>
    <t>Deen</t>
  </si>
  <si>
    <t>Broer Zondag</t>
  </si>
  <si>
    <t>Broer zondag</t>
  </si>
  <si>
    <t>Kleding geld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</si>
</sst>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&quot;\ #,##0.00"/>
    <numFmt numFmtId="165" formatCode="[$€-2]\ #,##0.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0" fontId="0" fillId="0" borderId="0" xfId="0" applyBorder="1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5" xfId="0" applyNumberFormat="1" applyBorder="1"/>
    <xf numFmtId="0" fontId="0" fillId="0" borderId="6" xfId="0" applyBorder="1"/>
    <xf numFmtId="0" fontId="0" fillId="0" borderId="8" xfId="0" applyBorder="1"/>
    <xf numFmtId="164" fontId="0" fillId="0" borderId="9" xfId="0" applyNumberFormat="1" applyBorder="1"/>
    <xf numFmtId="0" fontId="0" fillId="0" borderId="3" xfId="0" applyFill="1" applyBorder="1"/>
    <xf numFmtId="165" fontId="0" fillId="0" borderId="0" xfId="0" applyNumberFormat="1"/>
    <xf numFmtId="165" fontId="1" fillId="2" borderId="7" xfId="1" applyNumberFormat="1" applyBorder="1"/>
    <xf numFmtId="165" fontId="0" fillId="0" borderId="1" xfId="0" applyNumberFormat="1" applyBorder="1"/>
    <xf numFmtId="164" fontId="0" fillId="0" borderId="1" xfId="0" applyNumberForma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activeCell="E34" sqref="E34"/>
    </sheetView>
  </sheetViews>
  <sheetFormatPr defaultColWidth="8.7109375" defaultRowHeight="15" x14ac:dyDescent="0.25"/>
  <cols>
    <col min="1" max="1" width="25.7109375" style="12" customWidth="1"/>
    <col min="2" max="2" width="25.7109375" customWidth="1"/>
    <col min="3" max="3" width="25.7109375" style="12" customWidth="1"/>
    <col min="4" max="4" width="25.7109375" customWidth="1"/>
    <col min="5" max="5" width="25.7109375" style="12" customWidth="1"/>
    <col min="6" max="6" width="25.7109375" customWidth="1"/>
    <col min="7" max="10" width="20.7109375" customWidth="1"/>
  </cols>
  <sheetData>
    <row r="1" spans="1:7" x14ac:dyDescent="0.25">
      <c r="A1" s="12" t="s">
        <v>11</v>
      </c>
      <c r="C1" s="12" t="s">
        <v>12</v>
      </c>
      <c r="E1" s="12" t="s">
        <v>7</v>
      </c>
    </row>
    <row r="2" spans="1:7" x14ac:dyDescent="0.25">
      <c r="A2" s="14">
        <v>4.99</v>
      </c>
      <c r="B2" s="3" t="s">
        <v>0</v>
      </c>
      <c r="C2" s="12">
        <v>20</v>
      </c>
      <c r="D2" t="s">
        <v>15</v>
      </c>
      <c r="E2" s="12">
        <v>50</v>
      </c>
      <c r="F2" t="s">
        <v>8</v>
      </c>
      <c r="G2" s="1" t="s">
        <v>34</v>
      </c>
    </row>
    <row r="3" spans="1:7" x14ac:dyDescent="0.25">
      <c r="A3" s="14">
        <v>0.83333333333333337</v>
      </c>
      <c r="B3" s="3" t="s">
        <v>2</v>
      </c>
      <c r="C3" s="12">
        <v>6.7</v>
      </c>
      <c r="D3" t="s">
        <v>16</v>
      </c>
      <c r="E3" s="12">
        <v>95</v>
      </c>
      <c r="F3" t="s">
        <v>35</v>
      </c>
      <c r="G3" s="1" t="s">
        <v>36</v>
      </c>
    </row>
    <row r="4" spans="1:7" x14ac:dyDescent="0.25">
      <c r="A4" s="14">
        <v>3.99</v>
      </c>
      <c r="B4" s="3" t="s">
        <v>3</v>
      </c>
      <c r="C4" s="12">
        <v>26.75</v>
      </c>
      <c r="D4" t="s">
        <v>17</v>
      </c>
      <c r="E4" s="12">
        <v>81</v>
      </c>
      <c r="F4" t="s">
        <v>9</v>
      </c>
      <c r="G4" s="1" t="s">
        <v>37</v>
      </c>
    </row>
    <row r="5" spans="1:7" x14ac:dyDescent="0.25">
      <c r="A5" s="14">
        <v>24.5</v>
      </c>
      <c r="B5" s="3" t="s">
        <v>4</v>
      </c>
      <c r="C5" s="12">
        <v>50</v>
      </c>
      <c r="D5" t="s">
        <v>18</v>
      </c>
      <c r="E5" s="12">
        <v>40</v>
      </c>
      <c r="F5" t="s">
        <v>10</v>
      </c>
      <c r="G5" s="1" t="s">
        <v>38</v>
      </c>
    </row>
    <row r="6" spans="1:7" x14ac:dyDescent="0.25">
      <c r="A6" s="14">
        <v>9.99</v>
      </c>
      <c r="B6" s="3" t="s">
        <v>5</v>
      </c>
      <c r="C6" s="12">
        <v>19.989999999999998</v>
      </c>
      <c r="D6" t="s">
        <v>19</v>
      </c>
      <c r="E6" s="12">
        <v>45</v>
      </c>
      <c r="F6" t="s">
        <v>10</v>
      </c>
      <c r="G6" s="1" t="s">
        <v>34</v>
      </c>
    </row>
    <row r="7" spans="1:7" x14ac:dyDescent="0.25">
      <c r="A7" s="14">
        <v>13.99</v>
      </c>
      <c r="B7" s="3" t="s">
        <v>6</v>
      </c>
      <c r="C7" s="12">
        <v>13.7</v>
      </c>
      <c r="D7" t="s">
        <v>20</v>
      </c>
      <c r="E7" s="12">
        <v>100</v>
      </c>
      <c r="F7" t="s">
        <v>10</v>
      </c>
    </row>
    <row r="8" spans="1:7" x14ac:dyDescent="0.25">
      <c r="C8" s="12">
        <f>SUM(1.75, 1.8, 0.7, 0.7)</f>
        <v>4.95</v>
      </c>
      <c r="D8" t="s">
        <v>22</v>
      </c>
      <c r="E8" s="12">
        <v>8</v>
      </c>
      <c r="F8" t="s">
        <v>21</v>
      </c>
    </row>
    <row r="9" spans="1:7" x14ac:dyDescent="0.25">
      <c r="C9" s="12">
        <v>32.82</v>
      </c>
      <c r="D9" t="s">
        <v>23</v>
      </c>
      <c r="E9" s="12">
        <v>20</v>
      </c>
      <c r="F9" t="s">
        <v>29</v>
      </c>
    </row>
    <row r="10" spans="1:7" x14ac:dyDescent="0.25">
      <c r="C10" s="12">
        <v>14.65</v>
      </c>
      <c r="D10" t="s">
        <v>24</v>
      </c>
      <c r="E10" s="12">
        <v>50</v>
      </c>
      <c r="F10" t="s">
        <v>40</v>
      </c>
    </row>
    <row r="11" spans="1:7" x14ac:dyDescent="0.25">
      <c r="C11" s="12">
        <v>8.5500000000000007</v>
      </c>
      <c r="D11" t="s">
        <v>25</v>
      </c>
      <c r="E11" s="12">
        <v>7</v>
      </c>
      <c r="F11" t="s">
        <v>41</v>
      </c>
    </row>
    <row r="12" spans="1:7" x14ac:dyDescent="0.25">
      <c r="C12" s="12">
        <v>8.8000000000000007</v>
      </c>
      <c r="D12" t="s">
        <v>26</v>
      </c>
      <c r="E12" s="12">
        <v>31</v>
      </c>
    </row>
    <row r="13" spans="1:7" x14ac:dyDescent="0.25">
      <c r="C13" s="12">
        <f>SUM(26.1, 5.25)</f>
        <v>31.35</v>
      </c>
      <c r="D13" t="s">
        <v>27</v>
      </c>
    </row>
    <row r="14" spans="1:7" x14ac:dyDescent="0.25">
      <c r="C14" s="12">
        <v>8.83</v>
      </c>
      <c r="D14" t="s">
        <v>28</v>
      </c>
    </row>
    <row r="15" spans="1:7" x14ac:dyDescent="0.25">
      <c r="C15" s="12">
        <v>9.6</v>
      </c>
      <c r="D15" t="s">
        <v>39</v>
      </c>
    </row>
    <row r="16" spans="1:7" x14ac:dyDescent="0.25">
      <c r="C16" s="12">
        <v>10</v>
      </c>
      <c r="D16" t="s">
        <v>43</v>
      </c>
    </row>
    <row r="17" spans="3:5" x14ac:dyDescent="0.25">
      <c r="C17" s="12">
        <v>11.34</v>
      </c>
      <c r="D17" t="s">
        <v>44</v>
      </c>
    </row>
    <row r="18" spans="3:5" x14ac:dyDescent="0.25">
      <c r="C18" s="12">
        <v>2.39</v>
      </c>
      <c r="D18" t="s">
        <v>45</v>
      </c>
    </row>
    <row r="19" spans="3:5" x14ac:dyDescent="0.25">
      <c r="C19" s="12">
        <v>12.75</v>
      </c>
      <c r="D19" t="s">
        <v>46</v>
      </c>
    </row>
    <row r="20" spans="3:5" x14ac:dyDescent="0.25">
      <c r="C20" s="12">
        <v>7.5</v>
      </c>
      <c r="D20" t="s">
        <v>47</v>
      </c>
    </row>
    <row r="21" spans="3:5" x14ac:dyDescent="0.25">
      <c r="C21" s="12">
        <v>6.95</v>
      </c>
    </row>
    <row r="22" spans="3:5" x14ac:dyDescent="0.25">
      <c r="C22" s="12">
        <v>30</v>
      </c>
      <c r="D22" t="s">
        <v>48</v>
      </c>
    </row>
    <row r="23" spans="3:5" x14ac:dyDescent="0.25">
      <c r="C23" s="12">
        <v>4.47</v>
      </c>
    </row>
    <row r="24" spans="3:5" x14ac:dyDescent="0.25">
      <c r="C24" s="12">
        <v>31</v>
      </c>
    </row>
    <row r="25" spans="3:5" x14ac:dyDescent="0.25">
      <c r="D25" t="s">
        <v>13</v>
      </c>
      <c r="E25" s="12">
        <v>14.44</v>
      </c>
    </row>
    <row r="26" spans="3:5" x14ac:dyDescent="0.25">
      <c r="D26" t="s">
        <v>7</v>
      </c>
      <c r="E26" s="12">
        <f>SUM(E2:E17)</f>
        <v>527</v>
      </c>
    </row>
    <row r="27" spans="3:5" x14ac:dyDescent="0.25">
      <c r="D27" t="s">
        <v>11</v>
      </c>
      <c r="E27" s="12">
        <f>SUM(A2:A18)</f>
        <v>58.293333333333337</v>
      </c>
    </row>
    <row r="28" spans="3:5" ht="15.75" thickBot="1" x14ac:dyDescent="0.3">
      <c r="D28" t="s">
        <v>12</v>
      </c>
      <c r="E28" s="12">
        <f>SUM(C2:C100)</f>
        <v>373.09</v>
      </c>
    </row>
    <row r="29" spans="3:5" ht="16.5" thickTop="1" thickBot="1" x14ac:dyDescent="0.3">
      <c r="D29" t="s">
        <v>42</v>
      </c>
      <c r="E29" s="13">
        <f>SUM(E25:E26)-(E27)-(E28)</f>
        <v>110.05666666666673</v>
      </c>
    </row>
    <row r="30" spans="3:5" ht="15.75" thickTop="1" x14ac:dyDescent="0.25">
      <c r="D30" t="s">
        <v>14</v>
      </c>
      <c r="E30" s="12">
        <v>80</v>
      </c>
    </row>
  </sheetData>
  <conditionalFormatting sqref="E29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E6" sqref="E6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/>
    </row>
    <row r="2" spans="1:7" x14ac:dyDescent="0.25">
      <c r="A2" s="2">
        <v>4.99</v>
      </c>
      <c r="B2" s="4" t="s">
        <v>0</v>
      </c>
      <c r="C2" s="2">
        <v>100</v>
      </c>
      <c r="D2" s="4" t="s">
        <v>49</v>
      </c>
      <c r="E2" s="2">
        <v>15</v>
      </c>
      <c r="F2" s="4" t="s">
        <v>52</v>
      </c>
      <c r="G2" s="1"/>
    </row>
    <row r="3" spans="1:7" x14ac:dyDescent="0.25">
      <c r="A3" s="2">
        <v>24.99</v>
      </c>
      <c r="B3" s="4" t="s">
        <v>1</v>
      </c>
      <c r="C3" s="2">
        <v>14.71</v>
      </c>
      <c r="D3" s="4" t="s">
        <v>23</v>
      </c>
      <c r="E3" s="2">
        <v>45</v>
      </c>
      <c r="F3" s="4" t="s">
        <v>53</v>
      </c>
      <c r="G3" s="1"/>
    </row>
    <row r="4" spans="1:7" x14ac:dyDescent="0.25">
      <c r="A4" s="2">
        <v>0.83333333333333337</v>
      </c>
      <c r="B4" s="4" t="s">
        <v>2</v>
      </c>
      <c r="C4" s="2">
        <v>2.8</v>
      </c>
      <c r="D4" s="4" t="s">
        <v>50</v>
      </c>
      <c r="E4" s="2">
        <v>100</v>
      </c>
      <c r="F4" s="4" t="s">
        <v>49</v>
      </c>
      <c r="G4" s="1"/>
    </row>
    <row r="5" spans="1:7" x14ac:dyDescent="0.25">
      <c r="A5" s="2">
        <v>3.99</v>
      </c>
      <c r="B5" s="4" t="s">
        <v>3</v>
      </c>
      <c r="C5" s="15">
        <v>15</v>
      </c>
      <c r="D5" s="4" t="s">
        <v>51</v>
      </c>
      <c r="E5" s="2">
        <v>50</v>
      </c>
      <c r="F5" s="4" t="s">
        <v>8</v>
      </c>
      <c r="G5" s="1"/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Juni!E30</f>
        <v>80</v>
      </c>
    </row>
    <row r="20" spans="1:6" x14ac:dyDescent="0.25">
      <c r="A20" s="1"/>
      <c r="C20" s="1"/>
      <c r="D20" s="9" t="s">
        <v>7</v>
      </c>
      <c r="E20" s="10">
        <f>SUM(E2:E17)</f>
        <v>210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132.51</v>
      </c>
    </row>
    <row r="23" spans="1:6" x14ac:dyDescent="0.25">
      <c r="A23" s="1"/>
      <c r="C23" s="1"/>
      <c r="D23" s="9" t="s">
        <v>42</v>
      </c>
      <c r="E23" s="10">
        <f>SUM(E19:E20)-(E21)-(E22)</f>
        <v>74.206666666666706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19" sqref="E19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Juli!E24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Augustus!E24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September!E24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0" sqref="E2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Oktober!E24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</sheetData>
  <conditionalFormatting sqref="E23">
    <cfRule type="colorScale" priority="1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20" sqref="E20"/>
    </sheetView>
  </sheetViews>
  <sheetFormatPr defaultColWidth="8.7109375" defaultRowHeight="15" x14ac:dyDescent="0.25"/>
  <cols>
    <col min="1" max="6" width="25.7109375" customWidth="1"/>
  </cols>
  <sheetData>
    <row r="1" spans="1:7" x14ac:dyDescent="0.25">
      <c r="A1" s="7" t="s">
        <v>11</v>
      </c>
      <c r="B1" s="8"/>
      <c r="C1" s="7" t="s">
        <v>12</v>
      </c>
      <c r="D1" s="8"/>
      <c r="E1" s="7" t="s">
        <v>7</v>
      </c>
      <c r="F1" s="8"/>
      <c r="G1" s="1" t="s">
        <v>34</v>
      </c>
    </row>
    <row r="2" spans="1:7" x14ac:dyDescent="0.25">
      <c r="A2" s="2">
        <v>4.99</v>
      </c>
      <c r="B2" s="4" t="s">
        <v>0</v>
      </c>
      <c r="C2" s="2"/>
      <c r="D2" s="4"/>
      <c r="E2" s="2"/>
      <c r="F2" s="4"/>
      <c r="G2" s="1" t="s">
        <v>36</v>
      </c>
    </row>
    <row r="3" spans="1:7" x14ac:dyDescent="0.25">
      <c r="A3" s="2">
        <v>24.99</v>
      </c>
      <c r="B3" s="4" t="s">
        <v>1</v>
      </c>
      <c r="C3" s="2"/>
      <c r="D3" s="4"/>
      <c r="E3" s="2"/>
      <c r="F3" s="4"/>
      <c r="G3" s="1" t="s">
        <v>37</v>
      </c>
    </row>
    <row r="4" spans="1:7" x14ac:dyDescent="0.25">
      <c r="A4" s="2">
        <v>0.83333333333333337</v>
      </c>
      <c r="B4" s="4" t="s">
        <v>2</v>
      </c>
      <c r="C4" s="2"/>
      <c r="D4" s="4"/>
      <c r="E4" s="2"/>
      <c r="F4" s="4"/>
      <c r="G4" s="1" t="s">
        <v>38</v>
      </c>
    </row>
    <row r="5" spans="1:7" x14ac:dyDescent="0.25">
      <c r="A5" s="2">
        <v>3.99</v>
      </c>
      <c r="B5" s="4" t="s">
        <v>3</v>
      </c>
      <c r="C5" s="2"/>
      <c r="D5" s="4"/>
      <c r="E5" s="2"/>
      <c r="F5" s="4"/>
      <c r="G5" s="1" t="s">
        <v>34</v>
      </c>
    </row>
    <row r="6" spans="1:7" x14ac:dyDescent="0.25">
      <c r="A6" s="2">
        <v>24.5</v>
      </c>
      <c r="B6" s="4" t="s">
        <v>4</v>
      </c>
      <c r="C6" s="2"/>
      <c r="D6" s="4"/>
      <c r="E6" s="2"/>
      <c r="F6" s="4"/>
    </row>
    <row r="7" spans="1:7" x14ac:dyDescent="0.25">
      <c r="A7" s="2">
        <v>9.99</v>
      </c>
      <c r="B7" s="4" t="s">
        <v>5</v>
      </c>
      <c r="C7" s="2"/>
      <c r="D7" s="4"/>
      <c r="E7" s="2"/>
      <c r="F7" s="4"/>
    </row>
    <row r="8" spans="1:7" x14ac:dyDescent="0.25">
      <c r="A8" s="2">
        <v>13.99</v>
      </c>
      <c r="B8" s="4" t="s">
        <v>6</v>
      </c>
      <c r="C8" s="2"/>
      <c r="D8" s="4"/>
      <c r="E8" s="2"/>
      <c r="F8" s="4"/>
    </row>
    <row r="9" spans="1:7" x14ac:dyDescent="0.25">
      <c r="A9" s="2"/>
      <c r="B9" s="4"/>
      <c r="C9" s="2"/>
      <c r="D9" s="4"/>
      <c r="E9" s="2"/>
      <c r="F9" s="4"/>
    </row>
    <row r="10" spans="1:7" x14ac:dyDescent="0.25">
      <c r="A10" s="2"/>
      <c r="B10" s="4"/>
      <c r="C10" s="2"/>
      <c r="D10" s="4"/>
      <c r="E10" s="2"/>
      <c r="F10" s="4"/>
    </row>
    <row r="11" spans="1:7" x14ac:dyDescent="0.25">
      <c r="A11" s="2"/>
      <c r="B11" s="4"/>
      <c r="C11" s="2"/>
      <c r="D11" s="4"/>
      <c r="E11" s="2"/>
      <c r="F11" s="4"/>
    </row>
    <row r="12" spans="1:7" x14ac:dyDescent="0.25">
      <c r="A12" s="2"/>
      <c r="B12" s="4"/>
      <c r="C12" s="2"/>
      <c r="D12" s="4"/>
      <c r="E12" s="2"/>
      <c r="F12" s="4"/>
    </row>
    <row r="13" spans="1:7" x14ac:dyDescent="0.25">
      <c r="A13" s="2"/>
      <c r="B13" s="4"/>
      <c r="C13" s="2"/>
      <c r="D13" s="4"/>
      <c r="E13" s="2"/>
      <c r="F13" s="4"/>
    </row>
    <row r="14" spans="1:7" x14ac:dyDescent="0.25">
      <c r="A14" s="2"/>
      <c r="B14" s="4"/>
      <c r="C14" s="2"/>
      <c r="D14" s="4"/>
      <c r="E14" s="2"/>
      <c r="F14" s="4"/>
    </row>
    <row r="15" spans="1:7" x14ac:dyDescent="0.25">
      <c r="A15" s="2"/>
      <c r="B15" s="4"/>
      <c r="C15" s="2"/>
      <c r="D15" s="4"/>
      <c r="E15" s="2"/>
      <c r="F15" s="4"/>
    </row>
    <row r="16" spans="1:7" x14ac:dyDescent="0.25">
      <c r="A16" s="2"/>
      <c r="B16" s="4"/>
      <c r="C16" s="2"/>
      <c r="D16" s="4"/>
      <c r="E16" s="2"/>
      <c r="F16" s="4"/>
    </row>
    <row r="17" spans="1:6" x14ac:dyDescent="0.25">
      <c r="A17" s="5"/>
      <c r="B17" s="6"/>
      <c r="C17" s="5"/>
      <c r="D17" s="6"/>
      <c r="E17" s="5"/>
      <c r="F17" s="6"/>
    </row>
    <row r="18" spans="1:6" x14ac:dyDescent="0.25">
      <c r="A18" s="1"/>
      <c r="C18" s="1"/>
      <c r="E18" s="1"/>
    </row>
    <row r="19" spans="1:6" x14ac:dyDescent="0.25">
      <c r="A19" s="1"/>
      <c r="C19" s="1"/>
      <c r="D19" s="9" t="s">
        <v>13</v>
      </c>
      <c r="E19" s="10">
        <f>November!E24</f>
        <v>0</v>
      </c>
    </row>
    <row r="20" spans="1:6" x14ac:dyDescent="0.25">
      <c r="A20" s="1"/>
      <c r="C20" s="1"/>
      <c r="D20" s="9" t="s">
        <v>7</v>
      </c>
      <c r="E20" s="10">
        <f>SUM(E2:E17)</f>
        <v>0</v>
      </c>
    </row>
    <row r="21" spans="1:6" x14ac:dyDescent="0.25">
      <c r="A21" s="1"/>
      <c r="C21" s="1"/>
      <c r="D21" s="9" t="s">
        <v>11</v>
      </c>
      <c r="E21" s="10">
        <f>SUM(A2:A18)</f>
        <v>83.283333333333317</v>
      </c>
    </row>
    <row r="22" spans="1:6" x14ac:dyDescent="0.25">
      <c r="A22" s="1"/>
      <c r="C22" s="1"/>
      <c r="D22" s="9" t="s">
        <v>12</v>
      </c>
      <c r="E22" s="10">
        <f>SUM(C2:C17)</f>
        <v>0</v>
      </c>
    </row>
    <row r="23" spans="1:6" x14ac:dyDescent="0.25">
      <c r="A23" s="1"/>
      <c r="C23" s="1"/>
      <c r="D23" s="9" t="s">
        <v>42</v>
      </c>
      <c r="E23" s="10">
        <f>SUM(E19:E20)-(E21)-(E22)</f>
        <v>-83.283333333333317</v>
      </c>
    </row>
    <row r="24" spans="1:6" x14ac:dyDescent="0.25">
      <c r="D24" s="11" t="s">
        <v>14</v>
      </c>
      <c r="E24" s="6"/>
    </row>
    <row r="27" spans="1:6" x14ac:dyDescent="0.25">
      <c r="D27" s="9"/>
      <c r="E27" s="10"/>
    </row>
    <row r="28" spans="1:6" x14ac:dyDescent="0.25">
      <c r="D28" s="9"/>
      <c r="E28" s="10"/>
    </row>
    <row r="29" spans="1:6" x14ac:dyDescent="0.25">
      <c r="D29" s="9"/>
      <c r="E29" s="10"/>
    </row>
    <row r="30" spans="1:6" x14ac:dyDescent="0.25">
      <c r="D30" s="9"/>
      <c r="E30" s="10"/>
    </row>
    <row r="31" spans="1:6" x14ac:dyDescent="0.25">
      <c r="D31" s="9"/>
      <c r="E31" s="10"/>
    </row>
    <row r="32" spans="1:6" x14ac:dyDescent="0.25">
      <c r="D32" s="11"/>
      <c r="E32" s="6"/>
    </row>
  </sheetData>
  <conditionalFormatting sqref="E31">
    <cfRule type="colorScale" priority="1">
      <colorScale>
        <cfvo type="num" val="0"/>
        <cfvo type="num" val="200"/>
        <color rgb="FFFF0000"/>
        <color rgb="FF00B050"/>
      </colorScale>
    </cfRule>
  </conditionalFormatting>
  <conditionalFormatting sqref="E23">
    <cfRule type="colorScale" priority="2">
      <colorScale>
        <cfvo type="num" val="0"/>
        <cfvo type="num" val="200"/>
        <color rgb="FFFF0000"/>
        <color rgb="FF00B05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ColWidth="8.7109375" defaultRowHeight="15" x14ac:dyDescent="0.25"/>
  <cols>
    <col min="1" max="7" width="25.7109375" customWidth="1"/>
  </cols>
  <sheetData>
    <row r="1" spans="1:2" x14ac:dyDescent="0.25">
      <c r="A1" t="s">
        <v>30</v>
      </c>
      <c r="B1" s="1">
        <f>SUM(Juni!E26,Juli!E20,Augustus!E20,September!E20,Oktober!E20,November!E20,December!E20)</f>
        <v>737</v>
      </c>
    </row>
    <row r="2" spans="1:2" x14ac:dyDescent="0.25">
      <c r="A2" t="s">
        <v>33</v>
      </c>
      <c r="B2" s="1">
        <f>SUM(Juni!E27,Juli!E21,Augustus!E21,September!E21,Oktober!E21,November!E21,December!E21)</f>
        <v>557.99333333333323</v>
      </c>
    </row>
    <row r="3" spans="1:2" x14ac:dyDescent="0.25">
      <c r="A3" t="s">
        <v>31</v>
      </c>
      <c r="B3" s="1">
        <f>SUM(Juni!E28,Juli!E22,Augustus!E22,September!E22,Oktober!E22,November!E22,December!E22)</f>
        <v>505.59999999999997</v>
      </c>
    </row>
    <row r="5" spans="1:2" x14ac:dyDescent="0.25">
      <c r="A5" t="s">
        <v>32</v>
      </c>
      <c r="B5" s="1">
        <f>B1-B2-B3</f>
        <v>-326.59333333333319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Juni</vt:lpstr>
      <vt:lpstr>Juli</vt:lpstr>
      <vt:lpstr>Augustus</vt:lpstr>
      <vt:lpstr>September</vt:lpstr>
      <vt:lpstr>Oktober</vt:lpstr>
      <vt:lpstr>November</vt:lpstr>
      <vt:lpstr>December</vt:lpstr>
      <vt:lpstr>Jaar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Dibbets</dc:creator>
  <cp:lastModifiedBy>Damian Dibbets</cp:lastModifiedBy>
  <dcterms:created xsi:type="dcterms:W3CDTF">2018-02-13T07:52:12Z</dcterms:created>
  <dcterms:modified xsi:type="dcterms:W3CDTF">2018-07-02T20:24:10Z</dcterms:modified>
</cp:coreProperties>
</file>