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\Documents\Python_jupyter\0_DataScience\Curso\python-ml-course\z_varios\"/>
    </mc:Choice>
  </mc:AlternateContent>
  <xr:revisionPtr revIDLastSave="0" documentId="8_{10F4CDBD-F45E-4A4E-9C1B-B44CD1EEE136}" xr6:coauthVersionLast="45" xr6:coauthVersionMax="45" xr10:uidLastSave="{00000000-0000-0000-0000-000000000000}"/>
  <bookViews>
    <workbookView xWindow="0" yWindow="15" windowWidth="28800" windowHeight="15585" xr2:uid="{94B57501-2462-47DB-BAAB-CC21948A155A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</calcChain>
</file>

<file path=xl/sharedStrings.xml><?xml version="1.0" encoding="utf-8"?>
<sst xmlns="http://schemas.openxmlformats.org/spreadsheetml/2006/main" count="126" uniqueCount="75">
  <si>
    <t>PREDICHO</t>
  </si>
  <si>
    <t>REAL</t>
  </si>
  <si>
    <t>VP</t>
  </si>
  <si>
    <t>FP</t>
  </si>
  <si>
    <t>FN</t>
  </si>
  <si>
    <t>VN</t>
  </si>
  <si>
    <t>accuracy</t>
  </si>
  <si>
    <t>VP+VN / (VP+VN+FP+FN)</t>
  </si>
  <si>
    <t>precisión de si un punto pertenece a esa clase</t>
  </si>
  <si>
    <t>presición clase 1</t>
  </si>
  <si>
    <t>presición clase  2</t>
  </si>
  <si>
    <t>recall clase 1</t>
  </si>
  <si>
    <t>VP / (VP+FN)</t>
  </si>
  <si>
    <t>VN / (VN+FN)</t>
  </si>
  <si>
    <t>VP / (VP+FP)</t>
  </si>
  <si>
    <t>recall clase 2</t>
  </si>
  <si>
    <t>VN / (VN + FP)</t>
  </si>
  <si>
    <t>+</t>
  </si>
  <si>
    <t>precisión
clase 1</t>
  </si>
  <si>
    <t>precisión
clase 2</t>
  </si>
  <si>
    <t>recall
clase 1</t>
  </si>
  <si>
    <t>recall
clase 2</t>
  </si>
  <si>
    <t>ACCURACY</t>
  </si>
  <si>
    <t>La Precisión de una clase define cuan confiable es un modelo en responder si un punto pertenece a esa clase</t>
  </si>
  <si>
    <t>El Recall de una clase expresa cuan bien puede el modelo detectar a esa clase</t>
  </si>
  <si>
    <t>el SSD (error aleatorio) debe ser pequeño con respecto al resto de los errores (SSR, SST)</t>
  </si>
  <si>
    <t>la gráfica del SSD debe seguir una distribución normal</t>
  </si>
  <si>
    <t>si b=0 (beta, la pendiente), no hay relación entre las variables</t>
  </si>
  <si>
    <t>ols</t>
  </si>
  <si>
    <t>para ver los pvalues = modelo.pvalues</t>
  </si>
  <si>
    <t>ordenada al origen = modelo.params[0]</t>
  </si>
  <si>
    <t>coeficientes = modelo.params[1]</t>
  </si>
  <si>
    <t>r2 = modelo.rsquared</t>
  </si>
  <si>
    <t>r2-adj = modelo.rsquared_adj</t>
  </si>
  <si>
    <t>SSD</t>
  </si>
  <si>
    <t>np.sum(y_real - y_pred)**2)</t>
  </si>
  <si>
    <t>RSE</t>
  </si>
  <si>
    <t>np.sqrt(SSD/len(data)-cantidad_de_features - 1)</t>
  </si>
  <si>
    <t>error</t>
  </si>
  <si>
    <t>np.mean(y) 'promedio de la variable dependiente</t>
  </si>
  <si>
    <t>error =RSE/np.mean(y)</t>
  </si>
  <si>
    <t>esto nos arroja el % de errores que el modelo no puede explicar</t>
  </si>
  <si>
    <t>import statsmodels.formula.api as smf</t>
  </si>
  <si>
    <t>lr = smf.ols(formula='Sales~TV+Newspaper', data=data).fit() 'primero se coloca la variable dependientes 'y'</t>
  </si>
  <si>
    <t>print("coeficientes: ", lr.params)</t>
  </si>
  <si>
    <t>print("\np-values: ", lr.pvalues)</t>
  </si>
  <si>
    <t>OLS</t>
  </si>
  <si>
    <t>MULTICOLINEALIDAD</t>
  </si>
  <si>
    <t>hay que calcular el VIF (factor de inflación de la varianza): 1 / 1-R2</t>
  </si>
  <si>
    <t>posibles resultados</t>
  </si>
  <si>
    <t>vif = 1: las variables no están correlacionadas</t>
  </si>
  <si>
    <t>vif &lt;= 0,05: correlación moderada, pueden ser parte del modelo</t>
  </si>
  <si>
    <t>vif &gt; 0,05: hay que eliminar alguna de las variables</t>
  </si>
  <si>
    <t>*</t>
  </si>
  <si>
    <t>¿cómo se realiza?</t>
  </si>
  <si>
    <t>se toman las variables predictoras (x) y se realiza un OLS "cruzado" entre ellas:</t>
  </si>
  <si>
    <r>
      <t>lm_news = smf.ols(formula='</t>
    </r>
    <r>
      <rPr>
        <b/>
        <sz val="11"/>
        <color rgb="FFFF0000"/>
        <rFont val="Calibri"/>
        <family val="2"/>
        <scheme val="minor"/>
      </rPr>
      <t>Newspaper ~ TV+Radio</t>
    </r>
    <r>
      <rPr>
        <sz val="11"/>
        <color theme="1"/>
        <rFont val="Calibri"/>
        <family val="2"/>
        <scheme val="minor"/>
      </rPr>
      <t>', data=data).fit()</t>
    </r>
  </si>
  <si>
    <r>
      <t>lm_rd = smf.ols(formula='</t>
    </r>
    <r>
      <rPr>
        <b/>
        <sz val="11"/>
        <color rgb="FF0070C0"/>
        <rFont val="Calibri"/>
        <family val="2"/>
        <scheme val="minor"/>
      </rPr>
      <t>Radio ~ Newspaper+TV</t>
    </r>
    <r>
      <rPr>
        <sz val="11"/>
        <color theme="1"/>
        <rFont val="Calibri"/>
        <family val="2"/>
        <scheme val="minor"/>
      </rPr>
      <t>', data=data).fit()</t>
    </r>
  </si>
  <si>
    <r>
      <t>lm_tv = smf.ols(formula='</t>
    </r>
    <r>
      <rPr>
        <b/>
        <sz val="11"/>
        <color rgb="FF7030A0"/>
        <rFont val="Calibri"/>
        <family val="2"/>
        <scheme val="minor"/>
      </rPr>
      <t>TV ~ Newspaper+Radio</t>
    </r>
    <r>
      <rPr>
        <b/>
        <sz val="11"/>
        <color theme="1"/>
        <rFont val="Calibri"/>
        <family val="2"/>
        <scheme val="minor"/>
      </rPr>
      <t>'</t>
    </r>
    <r>
      <rPr>
        <sz val="11"/>
        <color theme="1"/>
        <rFont val="Calibri"/>
        <family val="2"/>
        <scheme val="minor"/>
      </rPr>
      <t>, data=data).fit()</t>
    </r>
  </si>
  <si>
    <t>los VIF's que sean casi iguales son los que traen problemas</t>
  </si>
  <si>
    <t>cotejar con la matriz de correlación y el modelo OLS, para ver cuál de las dos está perjudicando</t>
  </si>
  <si>
    <t>al modelo y quitarla</t>
  </si>
  <si>
    <t>FEATURE SELECTION</t>
  </si>
  <si>
    <t>from sklearn.feature_selection import RFE #Recursive Feature Elimination</t>
  </si>
  <si>
    <t>from sklearn.svm import SVR</t>
  </si>
  <si>
    <t>estimator = SVR(kernel='linear') #indico que haré una regresión lineal</t>
  </si>
  <si>
    <t>selector = RFE(estimator, n_features_to_select=2, step=1)</t>
  </si>
  <si>
    <t>selector = selector.fit(x, y)</t>
  </si>
  <si>
    <t>print(selector.ranking_) 'aquí obtengo el ranking: si es = 1, la variable va al modelo</t>
  </si>
  <si>
    <t>selector.score(x, y) 'también tengo acceso al R2</t>
  </si>
  <si>
    <t>GET_DUMMIES</t>
  </si>
  <si>
    <t>dummy_gender = pd.get_dummies(df['Gender'], prefix="Gender")</t>
  </si>
  <si>
    <t>column_names = df.columns.values.tolist()</t>
  </si>
  <si>
    <t>df_new = df[column_names].join(dummy_gender)</t>
  </si>
  <si>
    <t>dummy_gender = pd.get_dummies(df['Gender'], prefix="Gender").iloc[:, 1:] 'enmascaramiento de dummies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</si>
</sst>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 vertical="center" textRotation="90"/>
    </xf>
    <xf numFmtId="0" fontId="4" fillId="2" borderId="1" xfId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3" fillId="0" borderId="2" xfId="1" applyFont="1" applyFill="1" applyBorder="1" applyAlignment="1">
      <alignment vertical="center"/>
    </xf>
    <xf numFmtId="0" fontId="7" fillId="2" borderId="2" xfId="1" applyFont="1" applyBorder="1" applyAlignment="1">
      <alignment horizontal="center" vertical="center"/>
    </xf>
    <xf numFmtId="0" fontId="7" fillId="2" borderId="0" xfId="1" applyFont="1" applyAlignment="1">
      <alignment horizontal="center" vertical="center"/>
    </xf>
    <xf numFmtId="0" fontId="7" fillId="6" borderId="0" xfId="1" applyFont="1" applyFill="1" applyAlignment="1">
      <alignment horizontal="center" vertical="center"/>
    </xf>
    <xf numFmtId="0" fontId="7" fillId="6" borderId="2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vertical="center"/>
    </xf>
    <xf numFmtId="0" fontId="9" fillId="3" borderId="0" xfId="1" quotePrefix="1" applyFont="1" applyFill="1" applyAlignment="1">
      <alignment horizontal="center" vertical="center"/>
    </xf>
    <xf numFmtId="0" fontId="8" fillId="0" borderId="2" xfId="0" quotePrefix="1" applyFon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/>
    </xf>
  </cellXfs>
  <cellStyles count="2">
    <cellStyle name="Énfasis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676275</xdr:colOff>
      <xdr:row>13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7BC693-91B9-4D39-AC82-10A2F4587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81050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9525</xdr:colOff>
      <xdr:row>0</xdr:row>
      <xdr:rowOff>66675</xdr:rowOff>
    </xdr:from>
    <xdr:to>
      <xdr:col>17</xdr:col>
      <xdr:colOff>76200</xdr:colOff>
      <xdr:row>24</xdr:row>
      <xdr:rowOff>28575</xdr:rowOff>
    </xdr:to>
    <xdr:pic>
      <xdr:nvPicPr>
        <xdr:cNvPr id="3" name="Imagen 2" descr="Clasificación con datos desbalanceados | Aprende Machine Learning">
          <a:extLst>
            <a:ext uri="{FF2B5EF4-FFF2-40B4-BE49-F238E27FC236}">
              <a16:creationId xmlns:a16="http://schemas.microsoft.com/office/drawing/2014/main" id="{0C4DD9B9-9116-4E6D-9F0D-E7CE57EA5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66675"/>
          <a:ext cx="5400675" cy="540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19050</xdr:colOff>
      <xdr:row>1</xdr:row>
      <xdr:rowOff>104775</xdr:rowOff>
    </xdr:from>
    <xdr:to>
      <xdr:col>32</xdr:col>
      <xdr:colOff>466725</xdr:colOff>
      <xdr:row>14</xdr:row>
      <xdr:rowOff>304800</xdr:rowOff>
    </xdr:to>
    <xdr:pic>
      <xdr:nvPicPr>
        <xdr:cNvPr id="2" name="Imagen 1" descr="Clasificación con datos desbalanceados | Aprende Machine Learning">
          <a:extLst>
            <a:ext uri="{FF2B5EF4-FFF2-40B4-BE49-F238E27FC236}">
              <a16:creationId xmlns:a16="http://schemas.microsoft.com/office/drawing/2014/main" id="{D876286A-E79A-4154-B379-C8D42A1E2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504825"/>
          <a:ext cx="5400675" cy="540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31</xdr:row>
      <xdr:rowOff>85725</xdr:rowOff>
    </xdr:from>
    <xdr:to>
      <xdr:col>13</xdr:col>
      <xdr:colOff>0</xdr:colOff>
      <xdr:row>33</xdr:row>
      <xdr:rowOff>28575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C21054A-B593-41BF-8E9F-53EF505118AE}"/>
            </a:ext>
          </a:extLst>
        </xdr:cNvPr>
        <xdr:cNvSpPr/>
      </xdr:nvSpPr>
      <xdr:spPr>
        <a:xfrm>
          <a:off x="4638675" y="5991225"/>
          <a:ext cx="5267325" cy="3238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A24A-3DC6-49E9-A5E0-08FFFB78D2AA}">
  <dimension ref="A14:M36"/>
  <sheetViews>
    <sheetView tabSelected="1" workbookViewId="0">
      <selection activeCell="B25" sqref="B25:D25"/>
    </sheetView>
  </sheetViews>
  <sheetFormatPr baseColWidth="10" defaultRowHeight="15" x14ac:dyDescent="0.25"/>
  <cols>
    <col min="3" max="3" width="6.7109375" customWidth="1"/>
    <col min="4" max="4" width="3.85546875" customWidth="1"/>
    <col min="5" max="9" width="14.7109375" customWidth="1"/>
  </cols>
  <sheetData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26.25" customHeight="1" x14ac:dyDescent="0.25">
      <c r="A18" s="3"/>
      <c r="B18" s="3"/>
      <c r="C18" s="3"/>
      <c r="D18" s="3"/>
      <c r="E18" s="5" t="s">
        <v>0</v>
      </c>
      <c r="F18" s="5"/>
      <c r="G18" s="3"/>
      <c r="H18" s="3"/>
      <c r="I18" s="3"/>
      <c r="J18" s="3"/>
      <c r="K18" s="3"/>
      <c r="L18" s="3"/>
      <c r="M18" s="3"/>
    </row>
    <row r="19" spans="1:13" ht="16.5" customHeight="1" x14ac:dyDescent="0.25">
      <c r="A19" s="3"/>
      <c r="B19" s="3"/>
      <c r="C19" s="3"/>
      <c r="D19" s="3"/>
      <c r="E19" s="4">
        <v>1</v>
      </c>
      <c r="F19" s="4">
        <v>0</v>
      </c>
      <c r="G19" s="3"/>
      <c r="H19" s="3"/>
      <c r="I19" s="3"/>
      <c r="J19" s="3"/>
      <c r="K19" s="3"/>
      <c r="L19" s="3"/>
      <c r="M19" s="3"/>
    </row>
    <row r="20" spans="1:13" ht="42.75" customHeight="1" x14ac:dyDescent="0.25">
      <c r="A20" s="3"/>
      <c r="B20" s="3"/>
      <c r="C20" s="5" t="s">
        <v>1</v>
      </c>
      <c r="D20" s="4">
        <v>1</v>
      </c>
      <c r="E20" s="10" t="s">
        <v>2</v>
      </c>
      <c r="F20" s="7" t="s">
        <v>4</v>
      </c>
      <c r="G20" s="3"/>
      <c r="H20" s="3"/>
      <c r="I20" s="3"/>
      <c r="J20" s="3"/>
      <c r="K20" s="3"/>
      <c r="L20" s="3"/>
      <c r="M20" s="3"/>
    </row>
    <row r="21" spans="1:13" ht="42.75" customHeight="1" x14ac:dyDescent="0.25">
      <c r="A21" s="3"/>
      <c r="B21" s="3"/>
      <c r="C21" s="5"/>
      <c r="D21" s="4">
        <v>0</v>
      </c>
      <c r="E21" s="8" t="s">
        <v>3</v>
      </c>
      <c r="F21" s="9" t="s">
        <v>5</v>
      </c>
      <c r="G21" s="3"/>
      <c r="H21" s="3"/>
      <c r="I21" s="3"/>
      <c r="J21" s="3"/>
      <c r="K21" s="3"/>
      <c r="L21" s="3"/>
      <c r="M21" s="3"/>
    </row>
    <row r="22" spans="1:13" x14ac:dyDescent="0.25">
      <c r="A22" s="3"/>
      <c r="B22" s="3"/>
      <c r="C22" s="3"/>
      <c r="D22" s="3"/>
      <c r="E22" s="11"/>
      <c r="F22" s="11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3"/>
      <c r="C23" s="3"/>
      <c r="D23" s="3"/>
      <c r="E23" s="12"/>
      <c r="F23" s="12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3"/>
      <c r="C24" s="13" t="s">
        <v>6</v>
      </c>
      <c r="D24" s="13"/>
      <c r="E24" s="3" t="s">
        <v>7</v>
      </c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14" t="s">
        <v>9</v>
      </c>
      <c r="C25" s="14"/>
      <c r="D25" s="14"/>
      <c r="E25" s="6" t="s">
        <v>14</v>
      </c>
      <c r="F25" s="3"/>
      <c r="G25" s="3" t="s">
        <v>8</v>
      </c>
      <c r="H25" s="3"/>
      <c r="I25" s="3"/>
      <c r="J25" s="3"/>
      <c r="K25" s="3"/>
      <c r="L25" s="3"/>
      <c r="M25" s="3"/>
    </row>
    <row r="26" spans="1:13" x14ac:dyDescent="0.25">
      <c r="A26" s="3"/>
      <c r="B26" s="14" t="s">
        <v>10</v>
      </c>
      <c r="C26" s="14"/>
      <c r="D26" s="14"/>
      <c r="E26" s="6" t="s">
        <v>13</v>
      </c>
      <c r="F26" s="3"/>
      <c r="G26" s="3" t="s">
        <v>8</v>
      </c>
      <c r="H26" s="3"/>
      <c r="I26" s="3"/>
      <c r="J26" s="3"/>
      <c r="K26" s="3"/>
      <c r="L26" s="3"/>
      <c r="M26" s="3"/>
    </row>
    <row r="27" spans="1:1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3"/>
      <c r="B28" s="14" t="s">
        <v>11</v>
      </c>
      <c r="C28" s="14"/>
      <c r="D28" s="14"/>
      <c r="E28" s="6" t="s">
        <v>12</v>
      </c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3"/>
      <c r="B29" s="14" t="s">
        <v>15</v>
      </c>
      <c r="C29" s="14"/>
      <c r="D29" s="14"/>
      <c r="E29" s="6" t="s">
        <v>16</v>
      </c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</sheetData>
  <mergeCells count="7">
    <mergeCell ref="B26:D26"/>
    <mergeCell ref="B28:D28"/>
    <mergeCell ref="B29:D29"/>
    <mergeCell ref="E18:F18"/>
    <mergeCell ref="C20:C21"/>
    <mergeCell ref="C24:D24"/>
    <mergeCell ref="B25:D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D8C5A-FC37-4176-94D7-D1882A76AEB1}">
  <dimension ref="A1:T15"/>
  <sheetViews>
    <sheetView workbookViewId="0">
      <selection activeCell="K12" sqref="K12"/>
    </sheetView>
  </sheetViews>
  <sheetFormatPr baseColWidth="10" defaultColWidth="7.42578125" defaultRowHeight="31.5" customHeight="1" x14ac:dyDescent="0.25"/>
  <cols>
    <col min="4" max="4" width="6.85546875" customWidth="1"/>
    <col min="5" max="5" width="7.42578125" customWidth="1"/>
    <col min="7" max="7" width="15.140625" customWidth="1"/>
  </cols>
  <sheetData>
    <row r="1" spans="1:20" ht="31.5" customHeight="1" x14ac:dyDescent="0.25">
      <c r="C1" s="1" t="s">
        <v>0</v>
      </c>
      <c r="D1" s="1"/>
      <c r="E1" s="1"/>
      <c r="F1" s="1"/>
      <c r="G1" s="1"/>
    </row>
    <row r="2" spans="1:20" ht="31.5" customHeight="1" x14ac:dyDescent="0.25">
      <c r="C2" s="2">
        <v>1</v>
      </c>
      <c r="D2" s="2"/>
      <c r="E2" s="2"/>
      <c r="F2" s="2">
        <v>0</v>
      </c>
      <c r="G2" s="2"/>
    </row>
    <row r="3" spans="1:20" ht="31.5" customHeight="1" x14ac:dyDescent="0.25">
      <c r="A3" s="15" t="s">
        <v>1</v>
      </c>
      <c r="B3" s="2">
        <v>1</v>
      </c>
      <c r="C3" s="16" t="s">
        <v>2</v>
      </c>
      <c r="D3" s="16"/>
      <c r="E3" s="16"/>
      <c r="F3" s="17" t="s">
        <v>4</v>
      </c>
      <c r="G3" s="17"/>
      <c r="N3">
        <v>253</v>
      </c>
    </row>
    <row r="4" spans="1:20" ht="31.5" customHeight="1" x14ac:dyDescent="0.25">
      <c r="A4" s="15"/>
      <c r="B4" s="2"/>
      <c r="C4" s="16"/>
      <c r="D4" s="16"/>
      <c r="E4" s="16"/>
      <c r="F4" s="17"/>
      <c r="G4" s="17"/>
      <c r="M4">
        <v>253</v>
      </c>
      <c r="N4">
        <v>678</v>
      </c>
    </row>
    <row r="5" spans="1:20" ht="31.5" customHeight="1" x14ac:dyDescent="0.25">
      <c r="A5" s="15"/>
      <c r="B5" s="2">
        <v>0</v>
      </c>
      <c r="C5" s="18" t="s">
        <v>3</v>
      </c>
      <c r="D5" s="18"/>
      <c r="E5" s="18"/>
      <c r="F5" s="19" t="s">
        <v>5</v>
      </c>
      <c r="G5" s="19"/>
      <c r="N5">
        <f>+N3/(M4+N4)</f>
        <v>0.27175080558539205</v>
      </c>
    </row>
    <row r="6" spans="1:20" ht="31.5" customHeight="1" x14ac:dyDescent="0.25">
      <c r="A6" s="15"/>
      <c r="B6" s="2"/>
      <c r="C6" s="18"/>
      <c r="D6" s="18"/>
      <c r="E6" s="18"/>
      <c r="F6" s="19"/>
      <c r="G6" s="19"/>
    </row>
    <row r="8" spans="1:20" ht="31.5" customHeight="1" thickBot="1" x14ac:dyDescent="0.3">
      <c r="A8" s="22" t="s">
        <v>18</v>
      </c>
      <c r="B8" s="2"/>
      <c r="C8" s="24"/>
      <c r="D8" s="25" t="s">
        <v>2</v>
      </c>
      <c r="E8" s="24"/>
      <c r="G8" s="22" t="s">
        <v>20</v>
      </c>
      <c r="H8" s="2"/>
      <c r="I8" s="24"/>
      <c r="J8" s="25" t="s">
        <v>2</v>
      </c>
      <c r="K8" s="24"/>
      <c r="N8" s="33" t="s">
        <v>23</v>
      </c>
      <c r="O8" s="33"/>
      <c r="P8" s="33"/>
      <c r="Q8" s="33"/>
      <c r="R8" s="33"/>
      <c r="S8" s="33"/>
      <c r="T8" s="33"/>
    </row>
    <row r="9" spans="1:20" ht="31.5" customHeight="1" x14ac:dyDescent="0.25">
      <c r="A9" s="2"/>
      <c r="B9" s="2"/>
      <c r="C9" s="26" t="s">
        <v>2</v>
      </c>
      <c r="D9" s="30" t="s">
        <v>17</v>
      </c>
      <c r="E9" s="21" t="s">
        <v>3</v>
      </c>
      <c r="F9" s="20"/>
      <c r="G9" s="2"/>
      <c r="H9" s="2"/>
      <c r="I9" s="26" t="s">
        <v>2</v>
      </c>
      <c r="J9" s="30" t="s">
        <v>17</v>
      </c>
      <c r="K9" s="23" t="s">
        <v>4</v>
      </c>
      <c r="N9" s="33"/>
      <c r="O9" s="33"/>
      <c r="P9" s="33"/>
      <c r="Q9" s="33"/>
      <c r="R9" s="33"/>
      <c r="S9" s="33"/>
      <c r="T9" s="33"/>
    </row>
    <row r="10" spans="1:20" ht="31.5" customHeight="1" x14ac:dyDescent="0.25">
      <c r="N10" s="33" t="s">
        <v>24</v>
      </c>
      <c r="O10" s="33"/>
      <c r="P10" s="33"/>
      <c r="Q10" s="33"/>
      <c r="R10" s="33"/>
      <c r="S10" s="33"/>
      <c r="T10" s="33"/>
    </row>
    <row r="11" spans="1:20" ht="31.5" customHeight="1" thickBot="1" x14ac:dyDescent="0.3">
      <c r="A11" s="22" t="s">
        <v>19</v>
      </c>
      <c r="B11" s="2"/>
      <c r="C11" s="29"/>
      <c r="D11" s="28" t="s">
        <v>5</v>
      </c>
      <c r="E11" s="29"/>
      <c r="G11" s="22" t="s">
        <v>21</v>
      </c>
      <c r="H11" s="2"/>
      <c r="I11" s="29"/>
      <c r="J11" s="28" t="s">
        <v>5</v>
      </c>
      <c r="K11" s="29"/>
      <c r="N11" s="33"/>
      <c r="O11" s="33"/>
      <c r="P11" s="33"/>
      <c r="Q11" s="33"/>
      <c r="R11" s="33"/>
      <c r="S11" s="33"/>
      <c r="T11" s="33"/>
    </row>
    <row r="12" spans="1:20" ht="31.5" customHeight="1" x14ac:dyDescent="0.25">
      <c r="A12" s="2"/>
      <c r="B12" s="2"/>
      <c r="C12" s="27" t="s">
        <v>5</v>
      </c>
      <c r="D12" s="30" t="s">
        <v>17</v>
      </c>
      <c r="E12" s="23" t="s">
        <v>4</v>
      </c>
      <c r="G12" s="2"/>
      <c r="H12" s="2"/>
      <c r="I12" s="27" t="s">
        <v>5</v>
      </c>
      <c r="J12" s="30" t="s">
        <v>17</v>
      </c>
      <c r="K12" s="21" t="s">
        <v>3</v>
      </c>
    </row>
    <row r="14" spans="1:20" ht="31.5" customHeight="1" thickBot="1" x14ac:dyDescent="0.3">
      <c r="A14" s="2" t="s">
        <v>22</v>
      </c>
      <c r="B14" s="2"/>
      <c r="C14" s="25" t="s">
        <v>2</v>
      </c>
      <c r="D14" s="31" t="s">
        <v>17</v>
      </c>
      <c r="E14" s="28" t="s">
        <v>5</v>
      </c>
      <c r="F14" s="32"/>
    </row>
    <row r="15" spans="1:20" ht="31.5" customHeight="1" x14ac:dyDescent="0.25">
      <c r="A15" s="2"/>
      <c r="B15" s="2"/>
      <c r="C15" s="26" t="s">
        <v>2</v>
      </c>
      <c r="D15" s="27" t="s">
        <v>5</v>
      </c>
      <c r="E15" s="21" t="s">
        <v>3</v>
      </c>
      <c r="F15" s="23" t="s">
        <v>4</v>
      </c>
    </row>
  </sheetData>
  <mergeCells count="17">
    <mergeCell ref="A14:B15"/>
    <mergeCell ref="N8:T9"/>
    <mergeCell ref="N10:T11"/>
    <mergeCell ref="A11:B12"/>
    <mergeCell ref="G8:H9"/>
    <mergeCell ref="G11:H12"/>
    <mergeCell ref="B3:B4"/>
    <mergeCell ref="B5:B6"/>
    <mergeCell ref="A3:A6"/>
    <mergeCell ref="A8:B9"/>
    <mergeCell ref="C3:E4"/>
    <mergeCell ref="C5:E6"/>
    <mergeCell ref="F3:G4"/>
    <mergeCell ref="F5:G6"/>
    <mergeCell ref="C1:G1"/>
    <mergeCell ref="C2:E2"/>
    <mergeCell ref="F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6C01E-77B0-4AD5-8AF3-C78B0FE69682}">
  <dimension ref="A1:H56"/>
  <sheetViews>
    <sheetView topLeftCell="A25" workbookViewId="0">
      <selection activeCell="G26" sqref="G26"/>
    </sheetView>
  </sheetViews>
  <sheetFormatPr baseColWidth="10" defaultRowHeight="15" x14ac:dyDescent="0.25"/>
  <cols>
    <col min="6" max="6" width="19.5703125" bestFit="1" customWidth="1"/>
  </cols>
  <sheetData>
    <row r="1" spans="1:7" x14ac:dyDescent="0.25">
      <c r="A1" t="s">
        <v>25</v>
      </c>
    </row>
    <row r="2" spans="1:7" x14ac:dyDescent="0.25">
      <c r="A2" t="s">
        <v>26</v>
      </c>
    </row>
    <row r="3" spans="1:7" x14ac:dyDescent="0.25">
      <c r="A3" t="s">
        <v>27</v>
      </c>
    </row>
    <row r="4" spans="1:7" x14ac:dyDescent="0.25">
      <c r="F4" t="s">
        <v>28</v>
      </c>
    </row>
    <row r="5" spans="1:7" x14ac:dyDescent="0.25">
      <c r="F5" s="34" t="s">
        <v>53</v>
      </c>
      <c r="G5" t="s">
        <v>29</v>
      </c>
    </row>
    <row r="6" spans="1:7" x14ac:dyDescent="0.25">
      <c r="F6" s="34" t="s">
        <v>53</v>
      </c>
      <c r="G6" t="s">
        <v>30</v>
      </c>
    </row>
    <row r="7" spans="1:7" x14ac:dyDescent="0.25">
      <c r="F7" s="34" t="s">
        <v>53</v>
      </c>
      <c r="G7" t="s">
        <v>31</v>
      </c>
    </row>
    <row r="8" spans="1:7" x14ac:dyDescent="0.25">
      <c r="F8" s="34" t="s">
        <v>53</v>
      </c>
      <c r="G8" t="s">
        <v>32</v>
      </c>
    </row>
    <row r="9" spans="1:7" x14ac:dyDescent="0.25">
      <c r="F9" s="34" t="s">
        <v>53</v>
      </c>
      <c r="G9" t="s">
        <v>33</v>
      </c>
    </row>
    <row r="15" spans="1:7" x14ac:dyDescent="0.25">
      <c r="F15" t="s">
        <v>34</v>
      </c>
      <c r="G15" t="s">
        <v>35</v>
      </c>
    </row>
    <row r="16" spans="1:7" x14ac:dyDescent="0.25">
      <c r="F16" t="s">
        <v>36</v>
      </c>
      <c r="G16" t="s">
        <v>37</v>
      </c>
    </row>
    <row r="17" spans="6:7" x14ac:dyDescent="0.25">
      <c r="F17" t="s">
        <v>38</v>
      </c>
      <c r="G17" t="s">
        <v>39</v>
      </c>
    </row>
    <row r="18" spans="6:7" x14ac:dyDescent="0.25">
      <c r="F18" s="34" t="s">
        <v>53</v>
      </c>
      <c r="G18" t="s">
        <v>40</v>
      </c>
    </row>
    <row r="19" spans="6:7" x14ac:dyDescent="0.25">
      <c r="G19" t="s">
        <v>41</v>
      </c>
    </row>
    <row r="22" spans="6:7" x14ac:dyDescent="0.25">
      <c r="F22" t="s">
        <v>46</v>
      </c>
    </row>
    <row r="23" spans="6:7" x14ac:dyDescent="0.25">
      <c r="F23" s="34" t="s">
        <v>53</v>
      </c>
      <c r="G23" t="s">
        <v>42</v>
      </c>
    </row>
    <row r="24" spans="6:7" x14ac:dyDescent="0.25">
      <c r="F24" s="34" t="s">
        <v>53</v>
      </c>
      <c r="G24" t="s">
        <v>43</v>
      </c>
    </row>
    <row r="25" spans="6:7" x14ac:dyDescent="0.25">
      <c r="F25" s="34" t="s">
        <v>53</v>
      </c>
      <c r="G25" t="s">
        <v>44</v>
      </c>
    </row>
    <row r="26" spans="6:7" x14ac:dyDescent="0.25">
      <c r="F26" s="34" t="s">
        <v>53</v>
      </c>
      <c r="G26" t="s">
        <v>45</v>
      </c>
    </row>
    <row r="28" spans="6:7" x14ac:dyDescent="0.25">
      <c r="F28" t="s">
        <v>47</v>
      </c>
    </row>
    <row r="29" spans="6:7" x14ac:dyDescent="0.25">
      <c r="F29" s="34" t="s">
        <v>53</v>
      </c>
      <c r="G29" t="s">
        <v>48</v>
      </c>
    </row>
    <row r="30" spans="6:7" x14ac:dyDescent="0.25">
      <c r="F30" s="34" t="s">
        <v>53</v>
      </c>
      <c r="G30" t="s">
        <v>49</v>
      </c>
    </row>
    <row r="31" spans="6:7" x14ac:dyDescent="0.25">
      <c r="G31" t="s">
        <v>50</v>
      </c>
    </row>
    <row r="32" spans="6:7" x14ac:dyDescent="0.25">
      <c r="G32" t="s">
        <v>51</v>
      </c>
    </row>
    <row r="33" spans="6:8" x14ac:dyDescent="0.25">
      <c r="G33" t="s">
        <v>52</v>
      </c>
    </row>
    <row r="34" spans="6:8" x14ac:dyDescent="0.25">
      <c r="F34" s="34" t="s">
        <v>53</v>
      </c>
      <c r="G34" t="s">
        <v>54</v>
      </c>
    </row>
    <row r="35" spans="6:8" x14ac:dyDescent="0.25">
      <c r="G35" t="s">
        <v>55</v>
      </c>
    </row>
    <row r="36" spans="6:8" x14ac:dyDescent="0.25">
      <c r="H36" t="s">
        <v>56</v>
      </c>
    </row>
    <row r="37" spans="6:8" x14ac:dyDescent="0.25">
      <c r="H37" t="s">
        <v>57</v>
      </c>
    </row>
    <row r="38" spans="6:8" x14ac:dyDescent="0.25">
      <c r="H38" t="s">
        <v>58</v>
      </c>
    </row>
    <row r="39" spans="6:8" x14ac:dyDescent="0.25">
      <c r="G39" t="s">
        <v>59</v>
      </c>
    </row>
    <row r="40" spans="6:8" x14ac:dyDescent="0.25">
      <c r="G40" t="s">
        <v>60</v>
      </c>
    </row>
    <row r="41" spans="6:8" x14ac:dyDescent="0.25">
      <c r="G41" t="s">
        <v>61</v>
      </c>
    </row>
    <row r="43" spans="6:8" x14ac:dyDescent="0.25">
      <c r="F43" t="s">
        <v>62</v>
      </c>
    </row>
    <row r="44" spans="6:8" x14ac:dyDescent="0.25">
      <c r="F44" s="34" t="s">
        <v>53</v>
      </c>
      <c r="G44" t="s">
        <v>63</v>
      </c>
    </row>
    <row r="45" spans="6:8" x14ac:dyDescent="0.25">
      <c r="F45" s="34" t="s">
        <v>53</v>
      </c>
      <c r="G45" t="s">
        <v>64</v>
      </c>
    </row>
    <row r="46" spans="6:8" x14ac:dyDescent="0.25">
      <c r="F46" s="34" t="s">
        <v>53</v>
      </c>
      <c r="G46" t="s">
        <v>65</v>
      </c>
    </row>
    <row r="47" spans="6:8" x14ac:dyDescent="0.25">
      <c r="F47" s="34" t="s">
        <v>53</v>
      </c>
      <c r="G47" t="s">
        <v>66</v>
      </c>
    </row>
    <row r="48" spans="6:8" x14ac:dyDescent="0.25">
      <c r="F48" s="34" t="s">
        <v>53</v>
      </c>
      <c r="G48" t="s">
        <v>67</v>
      </c>
    </row>
    <row r="49" spans="6:7" x14ac:dyDescent="0.25">
      <c r="F49" s="34" t="s">
        <v>53</v>
      </c>
      <c r="G49" t="s">
        <v>68</v>
      </c>
    </row>
    <row r="50" spans="6:7" x14ac:dyDescent="0.25">
      <c r="F50" s="34" t="s">
        <v>53</v>
      </c>
      <c r="G50" t="s">
        <v>69</v>
      </c>
    </row>
    <row r="52" spans="6:7" x14ac:dyDescent="0.25">
      <c r="F52" s="34" t="s">
        <v>70</v>
      </c>
    </row>
    <row r="53" spans="6:7" x14ac:dyDescent="0.25">
      <c r="F53" s="34" t="s">
        <v>53</v>
      </c>
      <c r="G53" t="s">
        <v>71</v>
      </c>
    </row>
    <row r="54" spans="6:7" x14ac:dyDescent="0.25">
      <c r="F54" s="34" t="s">
        <v>53</v>
      </c>
      <c r="G54" t="s">
        <v>72</v>
      </c>
    </row>
    <row r="55" spans="6:7" x14ac:dyDescent="0.25">
      <c r="F55" s="34" t="s">
        <v>53</v>
      </c>
      <c r="G55" t="s">
        <v>73</v>
      </c>
    </row>
    <row r="56" spans="6:7" x14ac:dyDescent="0.25">
      <c r="G56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3FAF-0F4B-4E40-A763-34B3784E006C}">
  <dimension ref="A1"/>
  <sheetViews>
    <sheetView topLeftCell="A7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2020-09-23T13:00:03Z</dcterms:created>
  <dcterms:modified xsi:type="dcterms:W3CDTF">2020-09-23T21:09:22Z</dcterms:modified>
</cp:coreProperties>
</file>