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r birding\"/>
    </mc:Choice>
  </mc:AlternateContent>
  <bookViews>
    <workbookView xWindow="0" yWindow="0" windowWidth="16380" windowHeight="8190" tabRatio="500" activeTab="2"/>
  </bookViews>
  <sheets>
    <sheet name="crbirding_users" sheetId="1" r:id="rId1"/>
    <sheet name="crbirding_birds" sheetId="2" r:id="rId2"/>
    <sheet name="crbirding_observations" sheetId="3" r:id="rId3"/>
  </sheets>
  <definedNames>
    <definedName name="_xlnm._FilterDatabase" localSheetId="2" hidden="1">crbirding_observations!$A$1:$O$259</definedName>
  </definedNames>
  <calcPr calcId="162913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" i="3"/>
  <c r="L17" i="3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3" i="2"/>
  <c r="J4" i="2"/>
  <c r="J5" i="2"/>
  <c r="J2" i="2"/>
</calcChain>
</file>

<file path=xl/sharedStrings.xml><?xml version="1.0" encoding="utf-8"?>
<sst xmlns="http://schemas.openxmlformats.org/spreadsheetml/2006/main" count="220" uniqueCount="89">
  <si>
    <t>user_id</t>
  </si>
  <si>
    <t>user_reference</t>
  </si>
  <si>
    <t>user_email</t>
  </si>
  <si>
    <t>user_first_name</t>
  </si>
  <si>
    <t>user_last_name</t>
  </si>
  <si>
    <t>user_address</t>
  </si>
  <si>
    <t>user_postal_code</t>
  </si>
  <si>
    <t>user_place</t>
  </si>
  <si>
    <t>user_country</t>
  </si>
  <si>
    <t>user_language</t>
  </si>
  <si>
    <t>user_role</t>
  </si>
  <si>
    <t>bird_id</t>
  </si>
  <si>
    <t>bird_reference</t>
  </si>
  <si>
    <t>bird_euring</t>
  </si>
  <si>
    <t>bird_bto</t>
  </si>
  <si>
    <t>bird_shorthand</t>
  </si>
  <si>
    <t>bird_scheme</t>
  </si>
  <si>
    <t>bird_ring_number</t>
  </si>
  <si>
    <t>bird_name</t>
  </si>
  <si>
    <t>bird_sex</t>
  </si>
  <si>
    <t>bird_birth_year</t>
  </si>
  <si>
    <t>bird_date_begin</t>
  </si>
  <si>
    <t>bird_date_end</t>
  </si>
  <si>
    <t>observation_id</t>
  </si>
  <si>
    <t>observation_reference</t>
  </si>
  <si>
    <t>observation_date</t>
  </si>
  <si>
    <t>observation_time</t>
  </si>
  <si>
    <t>observation_lat</t>
  </si>
  <si>
    <t>observation_lng</t>
  </si>
  <si>
    <t>observation_location</t>
  </si>
  <si>
    <t>observation_is_capture</t>
  </si>
  <si>
    <t>observation_notes</t>
  </si>
  <si>
    <t>MRI</t>
  </si>
  <si>
    <t>Ringnumber</t>
  </si>
  <si>
    <t>check_bird</t>
  </si>
  <si>
    <t>Bird_age_ringing</t>
  </si>
  <si>
    <t>Melder</t>
  </si>
  <si>
    <t>Melder_email</t>
  </si>
  <si>
    <t>Melder_ringersnummer</t>
  </si>
  <si>
    <t>Bird_sex</t>
  </si>
  <si>
    <t>Condition</t>
  </si>
  <si>
    <t>...3738733</t>
  </si>
  <si>
    <t>...3738734</t>
  </si>
  <si>
    <t>...3738735</t>
  </si>
  <si>
    <t>...3738736</t>
  </si>
  <si>
    <t>...3738737</t>
  </si>
  <si>
    <t>...3738738</t>
  </si>
  <si>
    <t>...3738739</t>
  </si>
  <si>
    <t>...3738740</t>
  </si>
  <si>
    <t>...3738741</t>
  </si>
  <si>
    <t>...3738742</t>
  </si>
  <si>
    <t>...3738744</t>
  </si>
  <si>
    <t>...3738745</t>
  </si>
  <si>
    <t>...3738746</t>
  </si>
  <si>
    <t>...3738747</t>
  </si>
  <si>
    <t>NLA</t>
  </si>
  <si>
    <t>F</t>
  </si>
  <si>
    <t>M</t>
  </si>
  <si>
    <t>U</t>
  </si>
  <si>
    <t>Rijder 1c, 1507 DP Zaandam, Nederland</t>
  </si>
  <si>
    <t>Kanaalkade, 1507 Zaandam, Nederland</t>
  </si>
  <si>
    <t>Grote Tocht 31, 1507 Zaandam, Nederland</t>
  </si>
  <si>
    <t>opvallend licht ex. (in gewicht)</t>
  </si>
  <si>
    <t>Cottaar</t>
  </si>
  <si>
    <t>Fred</t>
  </si>
  <si>
    <t>R</t>
  </si>
  <si>
    <t>W-EZCL</t>
  </si>
  <si>
    <t>W-EZCS</t>
  </si>
  <si>
    <t>W-EZCT</t>
  </si>
  <si>
    <t>W-EZCU</t>
  </si>
  <si>
    <t>W-EZCV</t>
  </si>
  <si>
    <t>W-EZCW</t>
  </si>
  <si>
    <t>W-EZCX</t>
  </si>
  <si>
    <t>W-EZCY</t>
  </si>
  <si>
    <t>W-EZCZ</t>
  </si>
  <si>
    <t>W-EZHA</t>
  </si>
  <si>
    <t>W-EZHC</t>
  </si>
  <si>
    <t>W-EZHE</t>
  </si>
  <si>
    <t>W-EZHH</t>
  </si>
  <si>
    <t>W-EZHJ</t>
  </si>
  <si>
    <t>hoeft niet ingevuld</t>
  </si>
  <si>
    <t>naam@email.nl</t>
  </si>
  <si>
    <t>Zaandam, terrein Schot</t>
  </si>
  <si>
    <t>...3738710</t>
  </si>
  <si>
    <t>W-EZAT</t>
  </si>
  <si>
    <t>52.42677727</t>
  </si>
  <si>
    <t>4.796369075</t>
  </si>
  <si>
    <t>Rijder 1, 1507 DP Zaandam, Nederland</t>
  </si>
  <si>
    <t>optioneel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</si>
</sst>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charset val="1"/>
    </font>
    <font>
      <sz val="10"/>
      <color indexed="8"/>
      <name val="Arial"/>
      <family val="2"/>
    </font>
    <font>
      <u/>
      <sz val="12"/>
      <color theme="10"/>
      <name val="Calibri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0" fillId="2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0" fillId="0" borderId="0" xfId="0" applyFont="1"/>
    <xf numFmtId="0" fontId="1" fillId="3" borderId="0" xfId="0" applyFont="1" applyFill="1"/>
    <xf numFmtId="0" fontId="4" fillId="3" borderId="0" xfId="0" applyFont="1" applyFill="1" applyAlignment="1">
      <alignment wrapText="1"/>
    </xf>
    <xf numFmtId="0" fontId="0" fillId="3" borderId="0" xfId="0" applyFill="1"/>
    <xf numFmtId="0" fontId="2" fillId="3" borderId="0" xfId="0" applyFont="1" applyFill="1"/>
    <xf numFmtId="0" fontId="0" fillId="3" borderId="0" xfId="0" quotePrefix="1" applyFill="1"/>
    <xf numFmtId="0" fontId="6" fillId="3" borderId="0" xfId="2" applyFill="1"/>
    <xf numFmtId="0" fontId="0" fillId="3" borderId="0" xfId="0" applyFill="1" applyAlignment="1">
      <alignment wrapText="1"/>
    </xf>
    <xf numFmtId="0" fontId="0" fillId="3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0" fontId="0" fillId="3" borderId="0" xfId="0" applyFont="1" applyFill="1"/>
    <xf numFmtId="0" fontId="7" fillId="3" borderId="0" xfId="0" applyFont="1" applyFill="1"/>
    <xf numFmtId="0" fontId="8" fillId="3" borderId="0" xfId="0" applyFont="1" applyFill="1"/>
    <xf numFmtId="49" fontId="0" fillId="3" borderId="0" xfId="0" applyNumberFormat="1" applyFill="1"/>
    <xf numFmtId="14" fontId="2" fillId="3" borderId="0" xfId="0" applyNumberFormat="1" applyFont="1" applyFill="1"/>
    <xf numFmtId="49" fontId="2" fillId="3" borderId="0" xfId="0" applyNumberFormat="1" applyFont="1" applyFill="1"/>
  </cellXfs>
  <cellStyles count="3">
    <cellStyle name="Hyperlink" xfId="2" builtinId="8"/>
    <cellStyle name="Normal" xfId="0" builtinId="0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H6" sqref="H6"/>
    </sheetView>
  </sheetViews>
  <sheetFormatPr defaultRowHeight="15.75" x14ac:dyDescent="0.25"/>
  <cols>
    <col min="1" max="1" width="15.625"/>
    <col min="2" max="2" width="27.875" style="10"/>
    <col min="3" max="3" width="45.5" style="10"/>
    <col min="4" max="5" width="11" style="10"/>
    <col min="6" max="6" width="16.875" style="10" bestFit="1" customWidth="1"/>
    <col min="7" max="11" width="11" style="10"/>
    <col min="12" max="1025" width="11"/>
  </cols>
  <sheetData>
    <row r="1" spans="1:11" s="1" customFormat="1" x14ac:dyDescent="0.25">
      <c r="A1" s="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x14ac:dyDescent="0.25">
      <c r="B2" s="12" t="s">
        <v>80</v>
      </c>
      <c r="C2" s="10" t="s">
        <v>81</v>
      </c>
      <c r="D2" s="10" t="s">
        <v>64</v>
      </c>
      <c r="E2" s="10" t="s">
        <v>63</v>
      </c>
      <c r="F2" s="10" t="s">
        <v>88</v>
      </c>
      <c r="G2" s="10" t="s">
        <v>88</v>
      </c>
      <c r="H2" s="10" t="s">
        <v>88</v>
      </c>
      <c r="I2" s="10" t="s">
        <v>88</v>
      </c>
      <c r="J2" s="10" t="s">
        <v>88</v>
      </c>
      <c r="K2" s="10" t="s">
        <v>65</v>
      </c>
    </row>
    <row r="3" spans="1:11" x14ac:dyDescent="0.25">
      <c r="C3" s="13"/>
    </row>
  </sheetData>
  <pageMargins left="0.75" right="0.75" top="1" bottom="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7"/>
  <sheetViews>
    <sheetView zoomScaleNormal="100" workbookViewId="0">
      <selection activeCell="A10" sqref="A10"/>
    </sheetView>
  </sheetViews>
  <sheetFormatPr defaultRowHeight="15.75" x14ac:dyDescent="0.25"/>
  <cols>
    <col min="1" max="1" width="17"/>
    <col min="2" max="2" width="15.5" customWidth="1"/>
    <col min="3" max="3" width="12.5" style="10" customWidth="1"/>
    <col min="4" max="4" width="11"/>
    <col min="5" max="5" width="14.375" style="10" bestFit="1" customWidth="1"/>
    <col min="6" max="6" width="11.75" style="10" bestFit="1" customWidth="1"/>
    <col min="7" max="7" width="16.625" style="10" bestFit="1" customWidth="1"/>
    <col min="8" max="8" width="11"/>
    <col min="9" max="9" width="11" style="10"/>
    <col min="10" max="10" width="14.5" bestFit="1" customWidth="1"/>
    <col min="11" max="11" width="15.125" style="16" bestFit="1" customWidth="1"/>
    <col min="12" max="12" width="13.625" bestFit="1" customWidth="1"/>
    <col min="13" max="13" width="11" style="10"/>
    <col min="14" max="989" width="11"/>
  </cols>
  <sheetData>
    <row r="1" spans="1:26" s="1" customFormat="1" x14ac:dyDescent="0.25">
      <c r="A1" s="2" t="s">
        <v>11</v>
      </c>
      <c r="B1" s="2" t="s">
        <v>12</v>
      </c>
      <c r="C1" s="11" t="s">
        <v>13</v>
      </c>
      <c r="D1" s="2" t="s">
        <v>14</v>
      </c>
      <c r="E1" s="11" t="s">
        <v>15</v>
      </c>
      <c r="F1" s="11" t="s">
        <v>16</v>
      </c>
      <c r="G1" s="11" t="s">
        <v>17</v>
      </c>
      <c r="H1" s="2" t="s">
        <v>18</v>
      </c>
      <c r="I1" s="11" t="s">
        <v>19</v>
      </c>
      <c r="J1" s="2" t="s">
        <v>20</v>
      </c>
      <c r="K1" s="22" t="s">
        <v>21</v>
      </c>
      <c r="L1" s="2" t="s">
        <v>22</v>
      </c>
      <c r="M1" s="11" t="s">
        <v>35</v>
      </c>
      <c r="O1"/>
      <c r="P1"/>
      <c r="Q1"/>
      <c r="R1"/>
      <c r="S1"/>
      <c r="T1"/>
      <c r="U1"/>
      <c r="V1"/>
      <c r="W1"/>
      <c r="X1"/>
      <c r="Y1"/>
      <c r="Z1"/>
    </row>
    <row r="2" spans="1:26" ht="16.5" customHeight="1" x14ac:dyDescent="0.25">
      <c r="A2" t="s">
        <v>80</v>
      </c>
      <c r="B2">
        <v>1</v>
      </c>
      <c r="C2" s="12">
        <v>5900</v>
      </c>
      <c r="E2" s="10" t="s">
        <v>66</v>
      </c>
      <c r="F2" s="14" t="s">
        <v>55</v>
      </c>
      <c r="G2" s="15" t="s">
        <v>41</v>
      </c>
      <c r="H2" s="3"/>
      <c r="I2" s="10" t="s">
        <v>56</v>
      </c>
      <c r="J2" s="5" t="str">
        <f t="shared" ref="J2:J33" si="0">IF(M2=5,YEAR(K2)-1,IF(OR(M2=1,M2=3),YEAR(K2),""))</f>
        <v/>
      </c>
      <c r="K2" s="16">
        <v>43239</v>
      </c>
      <c r="M2" s="10">
        <v>8</v>
      </c>
    </row>
    <row r="3" spans="1:26" x14ac:dyDescent="0.25">
      <c r="B3">
        <v>2</v>
      </c>
      <c r="C3" s="12">
        <v>5900</v>
      </c>
      <c r="E3" s="10" t="s">
        <v>67</v>
      </c>
      <c r="F3" s="14" t="s">
        <v>55</v>
      </c>
      <c r="G3" s="15" t="s">
        <v>42</v>
      </c>
      <c r="H3" s="3"/>
      <c r="I3" s="10" t="s">
        <v>57</v>
      </c>
      <c r="J3" s="5" t="str">
        <f t="shared" si="0"/>
        <v/>
      </c>
      <c r="K3" s="16">
        <v>43239</v>
      </c>
      <c r="M3" s="10">
        <v>8</v>
      </c>
    </row>
    <row r="4" spans="1:26" x14ac:dyDescent="0.25">
      <c r="B4">
        <v>3</v>
      </c>
      <c r="C4" s="12">
        <v>5900</v>
      </c>
      <c r="E4" s="10" t="s">
        <v>68</v>
      </c>
      <c r="F4" s="14" t="s">
        <v>55</v>
      </c>
      <c r="G4" s="15" t="s">
        <v>43</v>
      </c>
      <c r="H4" s="3"/>
      <c r="I4" s="10" t="s">
        <v>56</v>
      </c>
      <c r="J4" s="5" t="str">
        <f t="shared" si="0"/>
        <v/>
      </c>
      <c r="K4" s="16">
        <v>43239</v>
      </c>
      <c r="M4" s="10">
        <v>8</v>
      </c>
    </row>
    <row r="5" spans="1:26" x14ac:dyDescent="0.25">
      <c r="A5" s="1"/>
      <c r="B5">
        <v>4</v>
      </c>
      <c r="C5" s="12">
        <v>5900</v>
      </c>
      <c r="E5" s="10" t="s">
        <v>69</v>
      </c>
      <c r="F5" s="14" t="s">
        <v>55</v>
      </c>
      <c r="G5" s="15" t="s">
        <v>44</v>
      </c>
      <c r="H5" s="3"/>
      <c r="I5" s="10" t="s">
        <v>57</v>
      </c>
      <c r="J5" s="5" t="str">
        <f t="shared" si="0"/>
        <v/>
      </c>
      <c r="K5" s="16">
        <v>43245</v>
      </c>
      <c r="M5" s="10">
        <v>8</v>
      </c>
    </row>
    <row r="6" spans="1:26" x14ac:dyDescent="0.25">
      <c r="B6">
        <v>5</v>
      </c>
      <c r="C6" s="12">
        <v>5900</v>
      </c>
      <c r="E6" s="10" t="s">
        <v>70</v>
      </c>
      <c r="F6" s="14" t="s">
        <v>55</v>
      </c>
      <c r="G6" s="15" t="s">
        <v>45</v>
      </c>
      <c r="H6" s="3"/>
      <c r="I6" s="10" t="s">
        <v>56</v>
      </c>
      <c r="J6" s="5" t="str">
        <f t="shared" si="0"/>
        <v/>
      </c>
      <c r="K6" s="16">
        <v>43245</v>
      </c>
      <c r="M6" s="10">
        <v>8</v>
      </c>
    </row>
    <row r="7" spans="1:26" x14ac:dyDescent="0.25">
      <c r="B7">
        <v>6</v>
      </c>
      <c r="C7" s="12">
        <v>5900</v>
      </c>
      <c r="E7" s="10" t="s">
        <v>71</v>
      </c>
      <c r="F7" s="14" t="s">
        <v>55</v>
      </c>
      <c r="G7" s="15" t="s">
        <v>46</v>
      </c>
      <c r="H7" s="3"/>
      <c r="I7" s="10" t="s">
        <v>56</v>
      </c>
      <c r="J7" s="5" t="str">
        <f t="shared" si="0"/>
        <v/>
      </c>
      <c r="K7" s="16">
        <v>43245</v>
      </c>
      <c r="M7" s="10">
        <v>8</v>
      </c>
    </row>
    <row r="8" spans="1:26" x14ac:dyDescent="0.25">
      <c r="B8">
        <v>7</v>
      </c>
      <c r="C8" s="12">
        <v>5900</v>
      </c>
      <c r="E8" s="10" t="s">
        <v>72</v>
      </c>
      <c r="F8" s="14" t="s">
        <v>55</v>
      </c>
      <c r="G8" s="15" t="s">
        <v>47</v>
      </c>
      <c r="H8" s="3"/>
      <c r="I8" s="10" t="s">
        <v>57</v>
      </c>
      <c r="J8" s="5" t="str">
        <f t="shared" si="0"/>
        <v/>
      </c>
      <c r="K8" s="16">
        <v>43253</v>
      </c>
      <c r="M8" s="10">
        <v>6</v>
      </c>
    </row>
    <row r="9" spans="1:26" x14ac:dyDescent="0.25">
      <c r="B9">
        <v>8</v>
      </c>
      <c r="C9" s="12">
        <v>5900</v>
      </c>
      <c r="E9" s="10" t="s">
        <v>73</v>
      </c>
      <c r="F9" s="14" t="s">
        <v>55</v>
      </c>
      <c r="G9" s="15" t="s">
        <v>48</v>
      </c>
      <c r="H9" s="3"/>
      <c r="I9" s="10" t="s">
        <v>58</v>
      </c>
      <c r="J9" s="5">
        <f t="shared" si="0"/>
        <v>2018</v>
      </c>
      <c r="K9" s="16">
        <v>43283</v>
      </c>
      <c r="M9" s="10">
        <v>1</v>
      </c>
    </row>
    <row r="10" spans="1:26" x14ac:dyDescent="0.25">
      <c r="B10">
        <v>9</v>
      </c>
      <c r="C10" s="12">
        <v>5900</v>
      </c>
      <c r="E10" s="10" t="s">
        <v>74</v>
      </c>
      <c r="F10" s="14" t="s">
        <v>55</v>
      </c>
      <c r="G10" s="15" t="s">
        <v>49</v>
      </c>
      <c r="H10" s="3"/>
      <c r="I10" s="10" t="s">
        <v>58</v>
      </c>
      <c r="J10" s="5">
        <f t="shared" si="0"/>
        <v>2018</v>
      </c>
      <c r="K10" s="16">
        <v>43283</v>
      </c>
      <c r="M10" s="10">
        <v>1</v>
      </c>
    </row>
    <row r="11" spans="1:26" x14ac:dyDescent="0.25">
      <c r="B11">
        <v>10</v>
      </c>
      <c r="C11" s="12">
        <v>5900</v>
      </c>
      <c r="E11" s="10" t="s">
        <v>75</v>
      </c>
      <c r="F11" s="14" t="s">
        <v>55</v>
      </c>
      <c r="G11" s="15" t="s">
        <v>50</v>
      </c>
      <c r="H11" s="3"/>
      <c r="I11" s="10" t="s">
        <v>58</v>
      </c>
      <c r="J11" s="5">
        <f t="shared" si="0"/>
        <v>2018</v>
      </c>
      <c r="K11" s="16">
        <v>43283</v>
      </c>
      <c r="M11" s="10">
        <v>1</v>
      </c>
    </row>
    <row r="12" spans="1:26" x14ac:dyDescent="0.25">
      <c r="B12">
        <v>11</v>
      </c>
      <c r="C12" s="12">
        <v>5900</v>
      </c>
      <c r="E12" s="10" t="s">
        <v>76</v>
      </c>
      <c r="F12" s="14" t="s">
        <v>55</v>
      </c>
      <c r="G12" s="15" t="s">
        <v>51</v>
      </c>
      <c r="H12" s="3"/>
      <c r="I12" s="10" t="s">
        <v>58</v>
      </c>
      <c r="J12" s="5">
        <f t="shared" si="0"/>
        <v>2018</v>
      </c>
      <c r="K12" s="16">
        <v>43290</v>
      </c>
      <c r="M12" s="10">
        <v>1</v>
      </c>
    </row>
    <row r="13" spans="1:26" x14ac:dyDescent="0.25">
      <c r="B13">
        <v>12</v>
      </c>
      <c r="C13" s="12">
        <v>5900</v>
      </c>
      <c r="E13" s="10" t="s">
        <v>77</v>
      </c>
      <c r="F13" s="14" t="s">
        <v>55</v>
      </c>
      <c r="G13" s="15" t="s">
        <v>52</v>
      </c>
      <c r="H13" s="3"/>
      <c r="I13" s="10" t="s">
        <v>58</v>
      </c>
      <c r="J13" s="5">
        <f t="shared" si="0"/>
        <v>2018</v>
      </c>
      <c r="K13" s="16">
        <v>43290</v>
      </c>
      <c r="M13" s="10">
        <v>1</v>
      </c>
    </row>
    <row r="14" spans="1:26" x14ac:dyDescent="0.25">
      <c r="B14">
        <v>13</v>
      </c>
      <c r="C14" s="12">
        <v>5900</v>
      </c>
      <c r="E14" s="10" t="s">
        <v>78</v>
      </c>
      <c r="F14" s="14" t="s">
        <v>55</v>
      </c>
      <c r="G14" s="15" t="s">
        <v>53</v>
      </c>
      <c r="H14" s="3"/>
      <c r="I14" s="10" t="s">
        <v>58</v>
      </c>
      <c r="J14" s="5">
        <f t="shared" si="0"/>
        <v>2018</v>
      </c>
      <c r="K14" s="16">
        <v>43290</v>
      </c>
      <c r="M14" s="10">
        <v>1</v>
      </c>
    </row>
    <row r="15" spans="1:26" x14ac:dyDescent="0.25">
      <c r="B15">
        <v>14</v>
      </c>
      <c r="C15" s="12">
        <v>5900</v>
      </c>
      <c r="E15" s="10" t="s">
        <v>79</v>
      </c>
      <c r="F15" s="14" t="s">
        <v>55</v>
      </c>
      <c r="G15" s="15" t="s">
        <v>54</v>
      </c>
      <c r="H15" s="3"/>
      <c r="I15" s="10" t="s">
        <v>58</v>
      </c>
      <c r="J15" s="5">
        <f t="shared" si="0"/>
        <v>2018</v>
      </c>
      <c r="K15" s="16">
        <v>43290</v>
      </c>
      <c r="M15" s="10">
        <v>1</v>
      </c>
    </row>
    <row r="16" spans="1:26" x14ac:dyDescent="0.25">
      <c r="B16">
        <v>15</v>
      </c>
      <c r="C16" s="12">
        <v>5900</v>
      </c>
      <c r="E16" s="10" t="s">
        <v>84</v>
      </c>
      <c r="F16" s="14" t="s">
        <v>55</v>
      </c>
      <c r="G16" s="15" t="s">
        <v>83</v>
      </c>
      <c r="H16" s="3"/>
      <c r="I16" s="10" t="s">
        <v>58</v>
      </c>
      <c r="J16" s="5">
        <f t="shared" si="0"/>
        <v>2017</v>
      </c>
      <c r="K16" s="16">
        <v>42896</v>
      </c>
      <c r="M16" s="10">
        <v>1</v>
      </c>
    </row>
    <row r="17" spans="3:10" x14ac:dyDescent="0.25">
      <c r="C17" s="12"/>
      <c r="F17" s="14"/>
      <c r="G17" s="15"/>
      <c r="H17" s="3"/>
      <c r="J17" s="5" t="str">
        <f t="shared" si="0"/>
        <v/>
      </c>
    </row>
    <row r="18" spans="3:10" x14ac:dyDescent="0.25">
      <c r="C18" s="12"/>
      <c r="F18" s="14"/>
      <c r="G18" s="15"/>
      <c r="H18" s="3"/>
      <c r="J18" s="5" t="str">
        <f t="shared" si="0"/>
        <v/>
      </c>
    </row>
    <row r="19" spans="3:10" x14ac:dyDescent="0.25">
      <c r="C19" s="12"/>
      <c r="F19" s="14"/>
      <c r="G19" s="15"/>
      <c r="J19" s="5" t="str">
        <f t="shared" si="0"/>
        <v/>
      </c>
    </row>
    <row r="20" spans="3:10" x14ac:dyDescent="0.25">
      <c r="C20" s="12"/>
      <c r="F20" s="14"/>
      <c r="G20" s="15"/>
      <c r="J20" s="5" t="str">
        <f t="shared" si="0"/>
        <v/>
      </c>
    </row>
    <row r="21" spans="3:10" x14ac:dyDescent="0.25">
      <c r="C21" s="12"/>
      <c r="F21" s="14"/>
      <c r="G21" s="15"/>
      <c r="J21" s="5" t="str">
        <f t="shared" si="0"/>
        <v/>
      </c>
    </row>
    <row r="22" spans="3:10" x14ac:dyDescent="0.25">
      <c r="C22" s="12"/>
      <c r="F22" s="14"/>
      <c r="G22" s="15"/>
      <c r="J22" s="5" t="str">
        <f t="shared" si="0"/>
        <v/>
      </c>
    </row>
    <row r="23" spans="3:10" x14ac:dyDescent="0.25">
      <c r="C23" s="12"/>
      <c r="F23" s="14"/>
      <c r="G23" s="15"/>
      <c r="J23" s="5" t="str">
        <f t="shared" si="0"/>
        <v/>
      </c>
    </row>
    <row r="24" spans="3:10" x14ac:dyDescent="0.25">
      <c r="C24" s="12"/>
      <c r="F24" s="14"/>
      <c r="G24" s="15"/>
      <c r="J24" s="5" t="str">
        <f t="shared" si="0"/>
        <v/>
      </c>
    </row>
    <row r="25" spans="3:10" x14ac:dyDescent="0.25">
      <c r="C25" s="12"/>
      <c r="F25" s="14"/>
      <c r="G25" s="15"/>
      <c r="J25" s="5" t="str">
        <f t="shared" si="0"/>
        <v/>
      </c>
    </row>
    <row r="26" spans="3:10" x14ac:dyDescent="0.25">
      <c r="C26" s="12"/>
      <c r="F26" s="14"/>
      <c r="G26" s="9"/>
      <c r="J26" s="5" t="str">
        <f t="shared" si="0"/>
        <v/>
      </c>
    </row>
    <row r="27" spans="3:10" x14ac:dyDescent="0.25">
      <c r="C27" s="12"/>
      <c r="F27" s="14"/>
      <c r="G27" s="9"/>
      <c r="J27" s="5" t="str">
        <f t="shared" si="0"/>
        <v/>
      </c>
    </row>
    <row r="28" spans="3:10" x14ac:dyDescent="0.25">
      <c r="C28" s="12"/>
      <c r="F28" s="14"/>
      <c r="J28" s="5" t="str">
        <f t="shared" si="0"/>
        <v/>
      </c>
    </row>
    <row r="29" spans="3:10" x14ac:dyDescent="0.25">
      <c r="C29" s="12"/>
      <c r="F29" s="14"/>
      <c r="G29" s="15"/>
      <c r="J29" s="5" t="str">
        <f t="shared" si="0"/>
        <v/>
      </c>
    </row>
    <row r="30" spans="3:10" x14ac:dyDescent="0.25">
      <c r="C30" s="12"/>
      <c r="F30" s="14"/>
      <c r="G30" s="15"/>
      <c r="J30" s="5" t="str">
        <f t="shared" si="0"/>
        <v/>
      </c>
    </row>
    <row r="31" spans="3:10" x14ac:dyDescent="0.25">
      <c r="C31" s="12"/>
      <c r="F31" s="14"/>
      <c r="G31" s="15"/>
      <c r="J31" s="5" t="str">
        <f t="shared" si="0"/>
        <v/>
      </c>
    </row>
    <row r="32" spans="3:10" x14ac:dyDescent="0.25">
      <c r="C32" s="12"/>
      <c r="F32" s="14"/>
      <c r="G32" s="15"/>
      <c r="J32" s="5" t="str">
        <f t="shared" si="0"/>
        <v/>
      </c>
    </row>
    <row r="33" spans="3:12" x14ac:dyDescent="0.25">
      <c r="C33" s="12"/>
      <c r="F33" s="14"/>
      <c r="G33" s="15"/>
      <c r="J33" s="5" t="str">
        <f t="shared" si="0"/>
        <v/>
      </c>
    </row>
    <row r="34" spans="3:12" x14ac:dyDescent="0.25">
      <c r="C34" s="12"/>
      <c r="F34" s="14"/>
      <c r="G34" s="15"/>
      <c r="J34" s="5" t="str">
        <f t="shared" ref="J34:J65" si="1">IF(M34=5,YEAR(K34)-1,IF(OR(M34=1,M34=3),YEAR(K34),""))</f>
        <v/>
      </c>
    </row>
    <row r="35" spans="3:12" x14ac:dyDescent="0.25">
      <c r="C35" s="12"/>
      <c r="F35" s="14"/>
      <c r="G35" s="15"/>
      <c r="J35" s="5" t="str">
        <f t="shared" si="1"/>
        <v/>
      </c>
    </row>
    <row r="36" spans="3:12" x14ac:dyDescent="0.25">
      <c r="C36" s="12"/>
      <c r="F36" s="14"/>
      <c r="G36" s="15"/>
      <c r="J36" s="5" t="str">
        <f t="shared" si="1"/>
        <v/>
      </c>
    </row>
    <row r="37" spans="3:12" x14ac:dyDescent="0.25">
      <c r="C37" s="12"/>
      <c r="F37" s="14"/>
      <c r="G37" s="15"/>
      <c r="J37" s="5" t="str">
        <f t="shared" si="1"/>
        <v/>
      </c>
    </row>
    <row r="38" spans="3:12" x14ac:dyDescent="0.25">
      <c r="C38" s="12"/>
      <c r="F38" s="14"/>
      <c r="G38" s="15"/>
      <c r="J38" s="5" t="str">
        <f t="shared" si="1"/>
        <v/>
      </c>
    </row>
    <row r="39" spans="3:12" x14ac:dyDescent="0.25">
      <c r="C39" s="12"/>
      <c r="F39" s="14"/>
      <c r="G39" s="15"/>
      <c r="J39" s="5" t="str">
        <f t="shared" si="1"/>
        <v/>
      </c>
    </row>
    <row r="40" spans="3:12" x14ac:dyDescent="0.25">
      <c r="C40" s="12"/>
      <c r="F40" s="14"/>
      <c r="G40" s="15"/>
      <c r="J40" s="5" t="str">
        <f t="shared" si="1"/>
        <v/>
      </c>
    </row>
    <row r="41" spans="3:12" x14ac:dyDescent="0.25">
      <c r="C41" s="12"/>
      <c r="F41" s="14"/>
      <c r="G41" s="15"/>
      <c r="J41" s="5" t="str">
        <f t="shared" si="1"/>
        <v/>
      </c>
    </row>
    <row r="42" spans="3:12" x14ac:dyDescent="0.25">
      <c r="C42" s="12"/>
      <c r="F42" s="14"/>
      <c r="G42" s="15"/>
      <c r="J42" s="5" t="str">
        <f t="shared" si="1"/>
        <v/>
      </c>
    </row>
    <row r="43" spans="3:12" x14ac:dyDescent="0.25">
      <c r="C43" s="12"/>
      <c r="F43" s="14"/>
      <c r="G43" s="15"/>
      <c r="J43" s="5" t="str">
        <f t="shared" si="1"/>
        <v/>
      </c>
      <c r="L43" s="6"/>
    </row>
    <row r="44" spans="3:12" x14ac:dyDescent="0.25">
      <c r="C44" s="12"/>
      <c r="F44" s="14"/>
      <c r="G44" s="15"/>
      <c r="J44" s="5" t="str">
        <f t="shared" si="1"/>
        <v/>
      </c>
    </row>
    <row r="45" spans="3:12" x14ac:dyDescent="0.25">
      <c r="C45" s="12"/>
      <c r="F45" s="14"/>
      <c r="G45" s="15"/>
      <c r="J45" s="5" t="str">
        <f t="shared" si="1"/>
        <v/>
      </c>
    </row>
    <row r="46" spans="3:12" x14ac:dyDescent="0.25">
      <c r="C46" s="12"/>
      <c r="F46" s="14"/>
      <c r="G46" s="15"/>
      <c r="J46" s="5" t="str">
        <f t="shared" si="1"/>
        <v/>
      </c>
    </row>
    <row r="47" spans="3:12" x14ac:dyDescent="0.25">
      <c r="C47" s="12"/>
      <c r="F47" s="14"/>
      <c r="G47" s="15"/>
      <c r="J47" s="5" t="str">
        <f t="shared" si="1"/>
        <v/>
      </c>
    </row>
    <row r="48" spans="3:12" x14ac:dyDescent="0.25">
      <c r="C48" s="12"/>
      <c r="F48" s="14"/>
      <c r="G48" s="15"/>
      <c r="J48" s="5" t="str">
        <f t="shared" si="1"/>
        <v/>
      </c>
    </row>
    <row r="49" spans="3:10" x14ac:dyDescent="0.25">
      <c r="C49" s="12"/>
      <c r="F49" s="14"/>
      <c r="G49" s="15"/>
      <c r="H49" s="3"/>
      <c r="J49" s="5" t="str">
        <f t="shared" si="1"/>
        <v/>
      </c>
    </row>
    <row r="50" spans="3:10" x14ac:dyDescent="0.25">
      <c r="C50" s="12"/>
      <c r="F50" s="14"/>
      <c r="G50" s="15"/>
      <c r="H50" s="3"/>
      <c r="J50" s="5" t="str">
        <f t="shared" si="1"/>
        <v/>
      </c>
    </row>
    <row r="51" spans="3:10" x14ac:dyDescent="0.25">
      <c r="C51" s="12"/>
      <c r="F51" s="14"/>
      <c r="G51" s="15"/>
      <c r="H51" s="3"/>
      <c r="J51" s="5" t="str">
        <f t="shared" si="1"/>
        <v/>
      </c>
    </row>
    <row r="52" spans="3:10" x14ac:dyDescent="0.25">
      <c r="C52" s="12"/>
      <c r="F52" s="14"/>
      <c r="G52" s="15"/>
      <c r="H52" s="3"/>
      <c r="J52" s="5" t="str">
        <f t="shared" si="1"/>
        <v/>
      </c>
    </row>
    <row r="53" spans="3:10" x14ac:dyDescent="0.25">
      <c r="C53" s="12"/>
      <c r="F53" s="14"/>
      <c r="G53" s="15"/>
      <c r="J53" s="5" t="str">
        <f t="shared" si="1"/>
        <v/>
      </c>
    </row>
    <row r="54" spans="3:10" x14ac:dyDescent="0.25">
      <c r="C54" s="12"/>
      <c r="F54" s="14"/>
      <c r="G54" s="15"/>
      <c r="J54" s="5" t="str">
        <f t="shared" si="1"/>
        <v/>
      </c>
    </row>
    <row r="55" spans="3:10" x14ac:dyDescent="0.25">
      <c r="C55" s="12"/>
      <c r="F55" s="14"/>
      <c r="G55" s="15"/>
      <c r="J55" s="5" t="str">
        <f t="shared" si="1"/>
        <v/>
      </c>
    </row>
    <row r="56" spans="3:10" x14ac:dyDescent="0.25">
      <c r="C56" s="12"/>
      <c r="F56" s="14"/>
      <c r="G56" s="15"/>
      <c r="J56" s="5" t="str">
        <f t="shared" si="1"/>
        <v/>
      </c>
    </row>
    <row r="57" spans="3:10" x14ac:dyDescent="0.25">
      <c r="C57" s="12"/>
      <c r="F57" s="14"/>
      <c r="G57" s="15"/>
      <c r="J57" s="5" t="str">
        <f t="shared" si="1"/>
        <v/>
      </c>
    </row>
    <row r="58" spans="3:10" x14ac:dyDescent="0.25">
      <c r="C58" s="12"/>
      <c r="F58" s="14"/>
      <c r="G58" s="15"/>
      <c r="J58" s="5" t="str">
        <f t="shared" si="1"/>
        <v/>
      </c>
    </row>
    <row r="59" spans="3:10" x14ac:dyDescent="0.25">
      <c r="C59" s="12"/>
      <c r="F59" s="14"/>
      <c r="G59" s="15"/>
      <c r="J59" s="5" t="str">
        <f t="shared" si="1"/>
        <v/>
      </c>
    </row>
    <row r="60" spans="3:10" x14ac:dyDescent="0.25">
      <c r="C60" s="12"/>
      <c r="F60" s="14"/>
      <c r="G60" s="15"/>
      <c r="J60" s="5" t="str">
        <f t="shared" si="1"/>
        <v/>
      </c>
    </row>
    <row r="61" spans="3:10" x14ac:dyDescent="0.25">
      <c r="C61" s="12"/>
      <c r="F61" s="14"/>
      <c r="G61" s="15"/>
      <c r="J61" s="5" t="str">
        <f t="shared" si="1"/>
        <v/>
      </c>
    </row>
    <row r="62" spans="3:10" x14ac:dyDescent="0.25">
      <c r="C62" s="12"/>
      <c r="F62" s="14"/>
      <c r="G62" s="15"/>
      <c r="J62" s="5" t="str">
        <f t="shared" si="1"/>
        <v/>
      </c>
    </row>
    <row r="63" spans="3:10" x14ac:dyDescent="0.25">
      <c r="C63" s="12"/>
      <c r="F63" s="14"/>
      <c r="G63" s="15"/>
      <c r="J63" s="5" t="str">
        <f t="shared" si="1"/>
        <v/>
      </c>
    </row>
    <row r="64" spans="3:10" x14ac:dyDescent="0.25">
      <c r="C64" s="12"/>
      <c r="F64" s="14"/>
      <c r="G64" s="15"/>
      <c r="J64" s="5" t="str">
        <f t="shared" si="1"/>
        <v/>
      </c>
    </row>
    <row r="65" spans="3:10" x14ac:dyDescent="0.25">
      <c r="C65" s="12"/>
      <c r="F65" s="14"/>
      <c r="G65" s="15"/>
      <c r="J65" s="5" t="str">
        <f t="shared" si="1"/>
        <v/>
      </c>
    </row>
    <row r="66" spans="3:10" x14ac:dyDescent="0.25">
      <c r="C66" s="12"/>
      <c r="F66" s="14"/>
      <c r="G66" s="15"/>
      <c r="J66" s="5" t="str">
        <f t="shared" ref="J66:J89" si="2">IF(M66=5,YEAR(K66)-1,IF(OR(M66=1,M66=3),YEAR(K66),""))</f>
        <v/>
      </c>
    </row>
    <row r="67" spans="3:10" x14ac:dyDescent="0.25">
      <c r="C67" s="12"/>
      <c r="F67" s="14"/>
      <c r="G67" s="15"/>
      <c r="J67" s="5" t="str">
        <f t="shared" si="2"/>
        <v/>
      </c>
    </row>
    <row r="68" spans="3:10" x14ac:dyDescent="0.25">
      <c r="C68" s="12"/>
      <c r="F68" s="14"/>
      <c r="G68" s="15"/>
      <c r="J68" s="5" t="str">
        <f t="shared" si="2"/>
        <v/>
      </c>
    </row>
    <row r="69" spans="3:10" x14ac:dyDescent="0.25">
      <c r="C69" s="12"/>
      <c r="F69" s="14"/>
      <c r="G69" s="15"/>
      <c r="J69" s="5" t="str">
        <f t="shared" si="2"/>
        <v/>
      </c>
    </row>
    <row r="70" spans="3:10" x14ac:dyDescent="0.25">
      <c r="C70" s="12"/>
      <c r="F70" s="14"/>
      <c r="G70" s="15"/>
      <c r="J70" s="5" t="str">
        <f t="shared" si="2"/>
        <v/>
      </c>
    </row>
    <row r="71" spans="3:10" x14ac:dyDescent="0.25">
      <c r="C71" s="12"/>
      <c r="F71" s="14"/>
      <c r="G71" s="15"/>
      <c r="J71" s="5" t="str">
        <f t="shared" si="2"/>
        <v/>
      </c>
    </row>
    <row r="72" spans="3:10" x14ac:dyDescent="0.25">
      <c r="C72" s="12"/>
      <c r="F72" s="14"/>
      <c r="G72" s="15"/>
      <c r="J72" s="5" t="str">
        <f t="shared" si="2"/>
        <v/>
      </c>
    </row>
    <row r="73" spans="3:10" x14ac:dyDescent="0.25">
      <c r="C73" s="12"/>
      <c r="F73" s="14"/>
      <c r="G73" s="15"/>
      <c r="J73" s="5" t="str">
        <f t="shared" si="2"/>
        <v/>
      </c>
    </row>
    <row r="74" spans="3:10" x14ac:dyDescent="0.25">
      <c r="C74" s="12"/>
      <c r="F74" s="14"/>
      <c r="G74" s="15"/>
      <c r="J74" s="5" t="str">
        <f t="shared" si="2"/>
        <v/>
      </c>
    </row>
    <row r="75" spans="3:10" x14ac:dyDescent="0.25">
      <c r="C75" s="12"/>
      <c r="F75" s="14"/>
      <c r="J75" s="5" t="str">
        <f t="shared" si="2"/>
        <v/>
      </c>
    </row>
    <row r="76" spans="3:10" x14ac:dyDescent="0.25">
      <c r="C76" s="12"/>
      <c r="F76" s="14"/>
      <c r="J76" s="5" t="str">
        <f t="shared" si="2"/>
        <v/>
      </c>
    </row>
    <row r="77" spans="3:10" x14ac:dyDescent="0.25">
      <c r="C77" s="12"/>
      <c r="F77" s="14"/>
      <c r="J77" s="5" t="str">
        <f t="shared" si="2"/>
        <v/>
      </c>
    </row>
    <row r="78" spans="3:10" x14ac:dyDescent="0.25">
      <c r="C78" s="12"/>
      <c r="F78" s="14"/>
      <c r="J78" s="5" t="str">
        <f t="shared" si="2"/>
        <v/>
      </c>
    </row>
    <row r="79" spans="3:10" x14ac:dyDescent="0.25">
      <c r="C79" s="12"/>
      <c r="F79" s="14"/>
      <c r="J79" s="5" t="str">
        <f t="shared" si="2"/>
        <v/>
      </c>
    </row>
    <row r="80" spans="3:10" x14ac:dyDescent="0.25">
      <c r="C80" s="12"/>
      <c r="F80" s="14"/>
      <c r="J80" s="5" t="str">
        <f t="shared" si="2"/>
        <v/>
      </c>
    </row>
    <row r="81" spans="3:10" x14ac:dyDescent="0.25">
      <c r="C81" s="12"/>
      <c r="F81" s="14"/>
      <c r="J81" s="5" t="str">
        <f t="shared" si="2"/>
        <v/>
      </c>
    </row>
    <row r="82" spans="3:10" x14ac:dyDescent="0.25">
      <c r="C82" s="12"/>
      <c r="F82" s="14"/>
      <c r="J82" s="5" t="str">
        <f t="shared" si="2"/>
        <v/>
      </c>
    </row>
    <row r="83" spans="3:10" x14ac:dyDescent="0.25">
      <c r="C83" s="12"/>
      <c r="F83" s="14"/>
      <c r="J83" s="5" t="str">
        <f t="shared" si="2"/>
        <v/>
      </c>
    </row>
    <row r="84" spans="3:10" x14ac:dyDescent="0.25">
      <c r="C84" s="12"/>
      <c r="F84" s="14"/>
      <c r="J84" s="5" t="str">
        <f t="shared" si="2"/>
        <v/>
      </c>
    </row>
    <row r="85" spans="3:10" x14ac:dyDescent="0.25">
      <c r="C85" s="12"/>
      <c r="F85" s="14"/>
      <c r="J85" s="5" t="str">
        <f t="shared" si="2"/>
        <v/>
      </c>
    </row>
    <row r="86" spans="3:10" x14ac:dyDescent="0.25">
      <c r="C86" s="12"/>
      <c r="F86" s="14"/>
      <c r="J86" s="5" t="str">
        <f t="shared" si="2"/>
        <v/>
      </c>
    </row>
    <row r="87" spans="3:10" x14ac:dyDescent="0.25">
      <c r="C87" s="12"/>
      <c r="F87" s="14"/>
      <c r="J87" s="5" t="str">
        <f t="shared" si="2"/>
        <v/>
      </c>
    </row>
    <row r="88" spans="3:10" x14ac:dyDescent="0.25">
      <c r="C88" s="12"/>
      <c r="F88" s="14"/>
      <c r="J88" s="5" t="str">
        <f t="shared" si="2"/>
        <v/>
      </c>
    </row>
    <row r="89" spans="3:10" x14ac:dyDescent="0.25">
      <c r="C89" s="12"/>
      <c r="F89" s="14"/>
      <c r="J89" s="5" t="str">
        <f t="shared" si="2"/>
        <v/>
      </c>
    </row>
    <row r="90" spans="3:10" x14ac:dyDescent="0.25">
      <c r="C90" s="12"/>
      <c r="F90" s="14"/>
    </row>
    <row r="91" spans="3:10" x14ac:dyDescent="0.25">
      <c r="C91" s="12"/>
      <c r="F91" s="14"/>
    </row>
    <row r="92" spans="3:10" x14ac:dyDescent="0.25">
      <c r="C92" s="12"/>
      <c r="F92" s="14"/>
    </row>
    <row r="93" spans="3:10" x14ac:dyDescent="0.25">
      <c r="C93" s="12"/>
      <c r="F93" s="14"/>
    </row>
    <row r="94" spans="3:10" x14ac:dyDescent="0.25">
      <c r="C94" s="12"/>
      <c r="F94" s="14"/>
    </row>
    <row r="95" spans="3:10" x14ac:dyDescent="0.25">
      <c r="C95" s="12"/>
      <c r="F95" s="14"/>
    </row>
    <row r="96" spans="3:10" x14ac:dyDescent="0.25">
      <c r="C96" s="12"/>
      <c r="F96" s="14"/>
    </row>
    <row r="97" spans="3:6" x14ac:dyDescent="0.25">
      <c r="C97" s="12"/>
      <c r="F97" s="14"/>
    </row>
    <row r="98" spans="3:6" x14ac:dyDescent="0.25">
      <c r="C98" s="12"/>
      <c r="F98" s="14"/>
    </row>
    <row r="99" spans="3:6" x14ac:dyDescent="0.25">
      <c r="C99" s="12"/>
      <c r="F99" s="14"/>
    </row>
    <row r="100" spans="3:6" x14ac:dyDescent="0.25">
      <c r="C100" s="12"/>
      <c r="F100" s="14"/>
    </row>
    <row r="101" spans="3:6" x14ac:dyDescent="0.25">
      <c r="C101" s="12"/>
      <c r="F101" s="14"/>
    </row>
    <row r="102" spans="3:6" x14ac:dyDescent="0.25">
      <c r="C102" s="12"/>
      <c r="F102" s="14"/>
    </row>
    <row r="103" spans="3:6" x14ac:dyDescent="0.25">
      <c r="C103" s="12"/>
      <c r="F103" s="14"/>
    </row>
    <row r="104" spans="3:6" x14ac:dyDescent="0.25">
      <c r="C104" s="12"/>
      <c r="F104" s="14"/>
    </row>
    <row r="105" spans="3:6" x14ac:dyDescent="0.25">
      <c r="C105" s="12"/>
      <c r="F105" s="14"/>
    </row>
    <row r="106" spans="3:6" x14ac:dyDescent="0.25">
      <c r="C106" s="12"/>
      <c r="F106" s="14"/>
    </row>
    <row r="107" spans="3:6" x14ac:dyDescent="0.25">
      <c r="C107" s="12"/>
      <c r="F107" s="14"/>
    </row>
    <row r="108" spans="3:6" x14ac:dyDescent="0.25">
      <c r="C108" s="12"/>
      <c r="F108" s="14"/>
    </row>
    <row r="109" spans="3:6" x14ac:dyDescent="0.25">
      <c r="C109" s="12"/>
      <c r="F109" s="14"/>
    </row>
    <row r="110" spans="3:6" x14ac:dyDescent="0.25">
      <c r="C110" s="12"/>
      <c r="F110" s="14"/>
    </row>
    <row r="111" spans="3:6" x14ac:dyDescent="0.25">
      <c r="C111" s="12"/>
      <c r="F111" s="14"/>
    </row>
    <row r="112" spans="3:6" x14ac:dyDescent="0.25">
      <c r="C112" s="12"/>
      <c r="F112" s="14"/>
    </row>
    <row r="113" spans="3:12" x14ac:dyDescent="0.25">
      <c r="C113" s="12"/>
      <c r="F113" s="14"/>
    </row>
    <row r="114" spans="3:12" x14ac:dyDescent="0.25">
      <c r="C114" s="12"/>
      <c r="F114" s="14"/>
    </row>
    <row r="115" spans="3:12" x14ac:dyDescent="0.25">
      <c r="C115" s="12"/>
      <c r="F115" s="14"/>
    </row>
    <row r="116" spans="3:12" x14ac:dyDescent="0.25">
      <c r="C116" s="12"/>
      <c r="F116" s="14"/>
    </row>
    <row r="117" spans="3:12" x14ac:dyDescent="0.25">
      <c r="C117" s="12"/>
      <c r="F117" s="14"/>
    </row>
    <row r="118" spans="3:12" x14ac:dyDescent="0.25">
      <c r="C118" s="12"/>
      <c r="F118" s="14"/>
    </row>
    <row r="119" spans="3:12" x14ac:dyDescent="0.25">
      <c r="C119" s="12"/>
      <c r="F119" s="14"/>
    </row>
    <row r="120" spans="3:12" x14ac:dyDescent="0.25">
      <c r="C120" s="12"/>
      <c r="F120" s="14"/>
    </row>
    <row r="121" spans="3:12" x14ac:dyDescent="0.25">
      <c r="C121" s="12"/>
      <c r="F121" s="14"/>
    </row>
    <row r="122" spans="3:12" x14ac:dyDescent="0.25">
      <c r="C122" s="12"/>
      <c r="F122" s="14"/>
    </row>
    <row r="123" spans="3:12" x14ac:dyDescent="0.25">
      <c r="C123" s="12"/>
      <c r="F123" s="14"/>
      <c r="L123" s="6"/>
    </row>
    <row r="124" spans="3:12" x14ac:dyDescent="0.25">
      <c r="C124" s="12"/>
      <c r="F124" s="14"/>
    </row>
    <row r="125" spans="3:12" x14ac:dyDescent="0.25">
      <c r="C125" s="12"/>
      <c r="F125" s="14"/>
    </row>
    <row r="126" spans="3:12" x14ac:dyDescent="0.25">
      <c r="C126" s="12"/>
      <c r="F126" s="14"/>
    </row>
    <row r="127" spans="3:12" x14ac:dyDescent="0.25">
      <c r="C127" s="12"/>
      <c r="F127" s="14"/>
    </row>
    <row r="128" spans="3:12" x14ac:dyDescent="0.25">
      <c r="C128" s="12"/>
      <c r="F128" s="14"/>
    </row>
    <row r="129" spans="3:12" x14ac:dyDescent="0.25">
      <c r="C129" s="12"/>
      <c r="F129" s="14"/>
      <c r="L129" s="6"/>
    </row>
    <row r="130" spans="3:12" x14ac:dyDescent="0.25">
      <c r="C130" s="12"/>
      <c r="F130" s="14"/>
    </row>
    <row r="131" spans="3:12" x14ac:dyDescent="0.25">
      <c r="C131" s="12"/>
      <c r="F131" s="14"/>
    </row>
    <row r="132" spans="3:12" x14ac:dyDescent="0.25">
      <c r="C132" s="12"/>
      <c r="F132" s="14"/>
    </row>
    <row r="133" spans="3:12" x14ac:dyDescent="0.25">
      <c r="C133" s="12"/>
      <c r="F133" s="14"/>
    </row>
    <row r="134" spans="3:12" x14ac:dyDescent="0.25">
      <c r="C134" s="12"/>
      <c r="F134" s="14"/>
    </row>
    <row r="135" spans="3:12" x14ac:dyDescent="0.25">
      <c r="C135" s="12"/>
      <c r="F135" s="14"/>
    </row>
    <row r="136" spans="3:12" x14ac:dyDescent="0.25">
      <c r="C136" s="12"/>
      <c r="F136" s="14"/>
    </row>
    <row r="137" spans="3:12" x14ac:dyDescent="0.25">
      <c r="C137" s="12"/>
      <c r="F137" s="14"/>
    </row>
    <row r="138" spans="3:12" x14ac:dyDescent="0.25">
      <c r="C138" s="12"/>
      <c r="F138" s="14"/>
    </row>
    <row r="139" spans="3:12" x14ac:dyDescent="0.25">
      <c r="C139" s="12"/>
      <c r="F139" s="14"/>
    </row>
    <row r="140" spans="3:12" x14ac:dyDescent="0.25">
      <c r="C140" s="12"/>
      <c r="F140" s="14"/>
    </row>
    <row r="141" spans="3:12" x14ac:dyDescent="0.25">
      <c r="C141" s="12"/>
      <c r="F141" s="14"/>
    </row>
    <row r="142" spans="3:12" x14ac:dyDescent="0.25">
      <c r="C142" s="12"/>
      <c r="F142" s="14"/>
    </row>
    <row r="143" spans="3:12" x14ac:dyDescent="0.25">
      <c r="C143" s="12"/>
      <c r="F143" s="14"/>
    </row>
    <row r="144" spans="3:12" x14ac:dyDescent="0.25">
      <c r="C144" s="12"/>
      <c r="F144" s="14"/>
    </row>
    <row r="145" spans="3:6" x14ac:dyDescent="0.25">
      <c r="C145" s="12"/>
      <c r="F145" s="14"/>
    </row>
    <row r="146" spans="3:6" x14ac:dyDescent="0.25">
      <c r="C146" s="12"/>
      <c r="F146" s="14"/>
    </row>
    <row r="147" spans="3:6" x14ac:dyDescent="0.25">
      <c r="C147" s="12"/>
      <c r="F147" s="14"/>
    </row>
    <row r="148" spans="3:6" x14ac:dyDescent="0.25">
      <c r="C148" s="12"/>
      <c r="F148" s="14"/>
    </row>
    <row r="149" spans="3:6" x14ac:dyDescent="0.25">
      <c r="C149" s="12"/>
      <c r="F149" s="14"/>
    </row>
    <row r="150" spans="3:6" x14ac:dyDescent="0.25">
      <c r="C150" s="12"/>
      <c r="F150" s="14"/>
    </row>
    <row r="151" spans="3:6" x14ac:dyDescent="0.25">
      <c r="C151" s="12"/>
      <c r="F151" s="14"/>
    </row>
    <row r="152" spans="3:6" x14ac:dyDescent="0.25">
      <c r="C152" s="12"/>
      <c r="F152" s="14"/>
    </row>
    <row r="153" spans="3:6" x14ac:dyDescent="0.25">
      <c r="C153" s="12"/>
      <c r="F153" s="14"/>
    </row>
    <row r="154" spans="3:6" x14ac:dyDescent="0.25">
      <c r="C154" s="12"/>
      <c r="F154" s="14"/>
    </row>
    <row r="155" spans="3:6" x14ac:dyDescent="0.25">
      <c r="C155" s="12"/>
      <c r="F155" s="14"/>
    </row>
    <row r="156" spans="3:6" x14ac:dyDescent="0.25">
      <c r="C156" s="12"/>
      <c r="F156" s="14"/>
    </row>
    <row r="157" spans="3:6" x14ac:dyDescent="0.25">
      <c r="C157" s="12"/>
      <c r="F157" s="14"/>
    </row>
    <row r="158" spans="3:6" x14ac:dyDescent="0.25">
      <c r="C158" s="12"/>
      <c r="F158" s="14"/>
    </row>
    <row r="159" spans="3:6" x14ac:dyDescent="0.25">
      <c r="C159" s="12"/>
      <c r="F159" s="14"/>
    </row>
    <row r="160" spans="3:6" x14ac:dyDescent="0.25">
      <c r="C160" s="12"/>
      <c r="F160" s="14"/>
    </row>
    <row r="161" spans="3:6" x14ac:dyDescent="0.25">
      <c r="C161" s="12"/>
      <c r="F161" s="14"/>
    </row>
    <row r="162" spans="3:6" x14ac:dyDescent="0.25">
      <c r="C162" s="12"/>
      <c r="F162" s="14"/>
    </row>
    <row r="163" spans="3:6" x14ac:dyDescent="0.25">
      <c r="C163" s="12"/>
      <c r="F163" s="14"/>
    </row>
    <row r="164" spans="3:6" x14ac:dyDescent="0.25">
      <c r="C164" s="12"/>
      <c r="F164" s="14"/>
    </row>
    <row r="165" spans="3:6" x14ac:dyDescent="0.25">
      <c r="C165" s="12"/>
      <c r="F165" s="14"/>
    </row>
    <row r="166" spans="3:6" x14ac:dyDescent="0.25">
      <c r="C166" s="12"/>
      <c r="F166" s="14"/>
    </row>
    <row r="167" spans="3:6" x14ac:dyDescent="0.25">
      <c r="C167" s="12"/>
      <c r="F167" s="14"/>
    </row>
    <row r="168" spans="3:6" x14ac:dyDescent="0.25">
      <c r="C168" s="12"/>
      <c r="F168" s="14"/>
    </row>
    <row r="169" spans="3:6" x14ac:dyDescent="0.25">
      <c r="C169" s="12"/>
      <c r="F169" s="14"/>
    </row>
    <row r="170" spans="3:6" x14ac:dyDescent="0.25">
      <c r="C170" s="12"/>
      <c r="F170" s="14"/>
    </row>
    <row r="171" spans="3:6" x14ac:dyDescent="0.25">
      <c r="F171" s="14"/>
    </row>
    <row r="172" spans="3:6" x14ac:dyDescent="0.25">
      <c r="F172" s="14"/>
    </row>
    <row r="173" spans="3:6" x14ac:dyDescent="0.25">
      <c r="F173" s="14"/>
    </row>
    <row r="174" spans="3:6" x14ac:dyDescent="0.25">
      <c r="F174" s="14"/>
    </row>
    <row r="175" spans="3:6" x14ac:dyDescent="0.25">
      <c r="F175" s="14"/>
    </row>
    <row r="176" spans="3:6" x14ac:dyDescent="0.25">
      <c r="F176" s="14"/>
    </row>
    <row r="177" spans="6:6" x14ac:dyDescent="0.25">
      <c r="F177" s="14"/>
    </row>
    <row r="178" spans="6:6" x14ac:dyDescent="0.25">
      <c r="F178" s="14"/>
    </row>
    <row r="179" spans="6:6" x14ac:dyDescent="0.25">
      <c r="F179" s="14"/>
    </row>
    <row r="180" spans="6:6" x14ac:dyDescent="0.25">
      <c r="F180" s="14"/>
    </row>
    <row r="181" spans="6:6" x14ac:dyDescent="0.25">
      <c r="F181" s="14"/>
    </row>
    <row r="182" spans="6:6" x14ac:dyDescent="0.25">
      <c r="F182" s="14"/>
    </row>
    <row r="183" spans="6:6" x14ac:dyDescent="0.25">
      <c r="F183" s="14"/>
    </row>
    <row r="184" spans="6:6" x14ac:dyDescent="0.25">
      <c r="F184" s="14"/>
    </row>
    <row r="185" spans="6:6" x14ac:dyDescent="0.25">
      <c r="F185" s="14"/>
    </row>
    <row r="186" spans="6:6" x14ac:dyDescent="0.25">
      <c r="F186" s="14"/>
    </row>
    <row r="187" spans="6:6" x14ac:dyDescent="0.25">
      <c r="F187" s="14"/>
    </row>
    <row r="188" spans="6:6" x14ac:dyDescent="0.25">
      <c r="F188" s="14"/>
    </row>
    <row r="189" spans="6:6" x14ac:dyDescent="0.25">
      <c r="F189" s="14"/>
    </row>
    <row r="190" spans="6:6" x14ac:dyDescent="0.25">
      <c r="F190" s="14"/>
    </row>
    <row r="191" spans="6:6" x14ac:dyDescent="0.25">
      <c r="F191" s="14"/>
    </row>
    <row r="192" spans="6:6" x14ac:dyDescent="0.25">
      <c r="F192" s="14"/>
    </row>
    <row r="193" spans="6:6" x14ac:dyDescent="0.25">
      <c r="F193" s="14"/>
    </row>
    <row r="194" spans="6:6" x14ac:dyDescent="0.25">
      <c r="F194" s="14"/>
    </row>
    <row r="195" spans="6:6" x14ac:dyDescent="0.25">
      <c r="F195" s="14"/>
    </row>
    <row r="196" spans="6:6" x14ac:dyDescent="0.25">
      <c r="F196" s="14"/>
    </row>
    <row r="197" spans="6:6" x14ac:dyDescent="0.25">
      <c r="F197" s="14"/>
    </row>
    <row r="198" spans="6:6" x14ac:dyDescent="0.25">
      <c r="F198" s="14"/>
    </row>
    <row r="199" spans="6:6" x14ac:dyDescent="0.25">
      <c r="F199" s="14"/>
    </row>
    <row r="200" spans="6:6" x14ac:dyDescent="0.25">
      <c r="F200" s="14"/>
    </row>
    <row r="201" spans="6:6" x14ac:dyDescent="0.25">
      <c r="F201" s="14"/>
    </row>
    <row r="202" spans="6:6" x14ac:dyDescent="0.25">
      <c r="F202" s="14"/>
    </row>
    <row r="203" spans="6:6" x14ac:dyDescent="0.25">
      <c r="F203" s="14"/>
    </row>
    <row r="204" spans="6:6" x14ac:dyDescent="0.25">
      <c r="F204" s="14"/>
    </row>
    <row r="205" spans="6:6" x14ac:dyDescent="0.25">
      <c r="F205" s="14"/>
    </row>
    <row r="206" spans="6:6" x14ac:dyDescent="0.25">
      <c r="F206" s="14"/>
    </row>
    <row r="207" spans="6:6" x14ac:dyDescent="0.25">
      <c r="F207" s="14"/>
    </row>
  </sheetData>
  <sortState ref="A2:L73">
    <sortCondition ref="G2:G73"/>
  </sortState>
  <pageMargins left="0.75" right="0.75" top="1" bottom="1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1"/>
  <sheetViews>
    <sheetView tabSelected="1" topLeftCell="D1" zoomScaleNormal="100" workbookViewId="0">
      <pane ySplit="1" topLeftCell="A2" activePane="bottomLeft" state="frozen"/>
      <selection pane="bottomLeft" activeCell="M18" sqref="M18"/>
    </sheetView>
  </sheetViews>
  <sheetFormatPr defaultRowHeight="15.75" x14ac:dyDescent="0.25"/>
  <cols>
    <col min="1" max="1" width="10.5" customWidth="1"/>
    <col min="2" max="2" width="20.75" customWidth="1"/>
    <col min="3" max="3" width="10.75" customWidth="1"/>
    <col min="4" max="4" width="15.625" bestFit="1" customWidth="1"/>
    <col min="5" max="5" width="15.875" bestFit="1" customWidth="1"/>
    <col min="6" max="6" width="22.5" style="10" bestFit="1" customWidth="1"/>
    <col min="7" max="7" width="18.125" style="10" bestFit="1" customWidth="1"/>
    <col min="8" max="8" width="17.5" style="21" bestFit="1" customWidth="1"/>
    <col min="9" max="9" width="16.5" style="21" bestFit="1" customWidth="1"/>
    <col min="10" max="10" width="16.875" style="10" bestFit="1" customWidth="1"/>
    <col min="11" max="11" width="36.25" style="10" customWidth="1"/>
    <col min="12" max="12" width="23.375" style="10" bestFit="1" customWidth="1"/>
    <col min="13" max="13" width="27.75" customWidth="1"/>
    <col min="14" max="14" width="12.25" bestFit="1" customWidth="1"/>
    <col min="15" max="15" width="6.25" style="10" bestFit="1" customWidth="1"/>
    <col min="16" max="16" width="7" style="10" bestFit="1" customWidth="1"/>
    <col min="17" max="17" width="12.625" style="10" bestFit="1" customWidth="1"/>
    <col min="18" max="18" width="21.5" style="10" bestFit="1" customWidth="1"/>
    <col min="19" max="19" width="11" style="10"/>
    <col min="20" max="20" width="11" style="20"/>
    <col min="21" max="21" width="15.5" style="10" bestFit="1" customWidth="1"/>
    <col min="22" max="22" width="11" style="10"/>
    <col min="23" max="930" width="11"/>
  </cols>
  <sheetData>
    <row r="1" spans="1:22" s="1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23</v>
      </c>
      <c r="F1" s="11" t="s">
        <v>24</v>
      </c>
      <c r="G1" s="11" t="s">
        <v>25</v>
      </c>
      <c r="H1" s="23" t="s">
        <v>26</v>
      </c>
      <c r="I1" s="23" t="s">
        <v>27</v>
      </c>
      <c r="J1" s="11" t="s">
        <v>28</v>
      </c>
      <c r="K1" s="11" t="s">
        <v>29</v>
      </c>
      <c r="L1" s="11" t="s">
        <v>30</v>
      </c>
      <c r="M1" s="2" t="s">
        <v>31</v>
      </c>
      <c r="N1" s="2" t="s">
        <v>34</v>
      </c>
      <c r="O1" s="8" t="s">
        <v>32</v>
      </c>
      <c r="P1" s="8" t="s">
        <v>36</v>
      </c>
      <c r="Q1" s="8" t="s">
        <v>37</v>
      </c>
      <c r="R1" s="8" t="s">
        <v>38</v>
      </c>
      <c r="S1" s="8" t="s">
        <v>33</v>
      </c>
      <c r="T1" s="19" t="s">
        <v>40</v>
      </c>
      <c r="U1" s="11" t="s">
        <v>35</v>
      </c>
      <c r="V1" s="8" t="s">
        <v>39</v>
      </c>
    </row>
    <row r="2" spans="1:22" x14ac:dyDescent="0.25">
      <c r="A2" t="s">
        <v>80</v>
      </c>
      <c r="B2" t="s">
        <v>80</v>
      </c>
      <c r="C2" t="s">
        <v>80</v>
      </c>
      <c r="D2">
        <v>1</v>
      </c>
      <c r="E2" t="s">
        <v>80</v>
      </c>
      <c r="F2" s="10">
        <v>11916658</v>
      </c>
      <c r="G2" s="16">
        <v>43239</v>
      </c>
      <c r="I2" s="21">
        <v>52.426657813368003</v>
      </c>
      <c r="J2" s="21">
        <v>4.7960257530212402</v>
      </c>
      <c r="K2" s="10" t="s">
        <v>59</v>
      </c>
      <c r="L2" s="18">
        <v>1</v>
      </c>
      <c r="M2" s="7"/>
      <c r="N2" s="7" t="str">
        <f>VLOOKUP(D2,crbirding_birds!B:G,6,FALSE)</f>
        <v>...3738733</v>
      </c>
      <c r="O2" s="18">
        <v>1</v>
      </c>
      <c r="P2" s="18" t="s">
        <v>63</v>
      </c>
      <c r="Q2" s="10" t="s">
        <v>81</v>
      </c>
      <c r="R2" s="12" t="s">
        <v>80</v>
      </c>
      <c r="S2" s="18" t="s">
        <v>41</v>
      </c>
      <c r="T2" s="20">
        <v>8</v>
      </c>
      <c r="U2" s="10">
        <v>8</v>
      </c>
      <c r="V2" s="10" t="s">
        <v>56</v>
      </c>
    </row>
    <row r="3" spans="1:22" x14ac:dyDescent="0.25">
      <c r="D3">
        <v>2</v>
      </c>
      <c r="F3" s="10">
        <v>11916659</v>
      </c>
      <c r="G3" s="16">
        <v>43239</v>
      </c>
      <c r="I3" s="21">
        <v>52.426657813368003</v>
      </c>
      <c r="J3" s="21">
        <v>4.7960257530212402</v>
      </c>
      <c r="K3" s="10" t="s">
        <v>59</v>
      </c>
      <c r="L3" s="18">
        <v>1</v>
      </c>
      <c r="M3" s="7"/>
      <c r="N3" s="7" t="str">
        <f>VLOOKUP(D3,crbirding_birds!B:G,6,FALSE)</f>
        <v>...3738734</v>
      </c>
      <c r="O3" s="18">
        <v>1</v>
      </c>
      <c r="P3" s="18" t="s">
        <v>63</v>
      </c>
      <c r="Q3" s="10" t="s">
        <v>81</v>
      </c>
      <c r="R3" s="12" t="s">
        <v>80</v>
      </c>
      <c r="S3" s="18" t="s">
        <v>42</v>
      </c>
      <c r="T3" s="20">
        <v>8</v>
      </c>
      <c r="U3" s="10">
        <v>8</v>
      </c>
      <c r="V3" s="10" t="s">
        <v>57</v>
      </c>
    </row>
    <row r="4" spans="1:22" x14ac:dyDescent="0.25">
      <c r="D4">
        <v>3</v>
      </c>
      <c r="F4" s="10">
        <v>11916660</v>
      </c>
      <c r="G4" s="16">
        <v>43239</v>
      </c>
      <c r="I4" s="21">
        <v>52.426657813368003</v>
      </c>
      <c r="J4" s="21">
        <v>4.7960257530212402</v>
      </c>
      <c r="K4" s="10" t="s">
        <v>59</v>
      </c>
      <c r="L4" s="18">
        <v>1</v>
      </c>
      <c r="M4" s="7" t="s">
        <v>62</v>
      </c>
      <c r="N4" s="7" t="str">
        <f>VLOOKUP(D4,crbirding_birds!B:G,6,FALSE)</f>
        <v>...3738735</v>
      </c>
      <c r="O4" s="18">
        <v>1</v>
      </c>
      <c r="P4" s="18" t="s">
        <v>63</v>
      </c>
      <c r="Q4" s="10" t="s">
        <v>81</v>
      </c>
      <c r="R4" s="12" t="s">
        <v>80</v>
      </c>
      <c r="S4" s="18" t="s">
        <v>43</v>
      </c>
      <c r="T4" s="20">
        <v>8</v>
      </c>
      <c r="U4" s="10">
        <v>8</v>
      </c>
      <c r="V4" s="10" t="s">
        <v>56</v>
      </c>
    </row>
    <row r="5" spans="1:22" x14ac:dyDescent="0.25">
      <c r="D5">
        <v>4</v>
      </c>
      <c r="F5" s="10">
        <v>11920395</v>
      </c>
      <c r="G5" s="16">
        <v>43245</v>
      </c>
      <c r="I5" s="21">
        <v>52.425771085988004</v>
      </c>
      <c r="J5" s="21">
        <v>4.7992865059411498</v>
      </c>
      <c r="K5" s="10" t="s">
        <v>60</v>
      </c>
      <c r="L5" s="18">
        <v>1</v>
      </c>
      <c r="M5" s="7"/>
      <c r="N5" s="7" t="str">
        <f>VLOOKUP(D5,crbirding_birds!B:G,6,FALSE)</f>
        <v>...3738736</v>
      </c>
      <c r="O5" s="18">
        <v>3</v>
      </c>
      <c r="P5" s="18" t="s">
        <v>63</v>
      </c>
      <c r="Q5" s="10" t="s">
        <v>81</v>
      </c>
      <c r="R5" s="12" t="s">
        <v>80</v>
      </c>
      <c r="S5" s="18" t="s">
        <v>44</v>
      </c>
      <c r="T5" s="20">
        <v>8</v>
      </c>
      <c r="U5" s="10">
        <v>8</v>
      </c>
      <c r="V5" s="10" t="s">
        <v>57</v>
      </c>
    </row>
    <row r="6" spans="1:22" x14ac:dyDescent="0.25">
      <c r="D6">
        <v>5</v>
      </c>
      <c r="F6" s="10">
        <v>11920396</v>
      </c>
      <c r="G6" s="16">
        <v>43245</v>
      </c>
      <c r="I6" s="21">
        <v>52.425771085988004</v>
      </c>
      <c r="J6" s="21">
        <v>4.7992865059411498</v>
      </c>
      <c r="K6" s="10" t="s">
        <v>60</v>
      </c>
      <c r="L6" s="18">
        <v>1</v>
      </c>
      <c r="M6" s="7"/>
      <c r="N6" s="7" t="str">
        <f>VLOOKUP(D6,crbirding_birds!B:G,6,FALSE)</f>
        <v>...3738737</v>
      </c>
      <c r="O6" s="18">
        <v>3</v>
      </c>
      <c r="P6" s="18" t="s">
        <v>63</v>
      </c>
      <c r="Q6" s="10" t="s">
        <v>81</v>
      </c>
      <c r="R6" s="12" t="s">
        <v>80</v>
      </c>
      <c r="S6" s="18" t="s">
        <v>45</v>
      </c>
      <c r="T6" s="20">
        <v>8</v>
      </c>
      <c r="U6" s="10">
        <v>8</v>
      </c>
      <c r="V6" s="10" t="s">
        <v>56</v>
      </c>
    </row>
    <row r="7" spans="1:22" x14ac:dyDescent="0.25">
      <c r="D7">
        <v>6</v>
      </c>
      <c r="F7" s="10">
        <v>11920397</v>
      </c>
      <c r="G7" s="16">
        <v>43245</v>
      </c>
      <c r="I7" s="21">
        <v>52.425771085988004</v>
      </c>
      <c r="J7" s="21">
        <v>4.7992865059411498</v>
      </c>
      <c r="K7" s="10" t="s">
        <v>60</v>
      </c>
      <c r="L7" s="18">
        <v>1</v>
      </c>
      <c r="M7" s="7"/>
      <c r="N7" s="7" t="str">
        <f>VLOOKUP(D7,crbirding_birds!B:G,6,FALSE)</f>
        <v>...3738738</v>
      </c>
      <c r="O7" s="18">
        <v>3</v>
      </c>
      <c r="P7" s="18" t="s">
        <v>63</v>
      </c>
      <c r="Q7" s="10" t="s">
        <v>81</v>
      </c>
      <c r="R7" s="12" t="s">
        <v>80</v>
      </c>
      <c r="S7" s="18" t="s">
        <v>46</v>
      </c>
      <c r="T7" s="20">
        <v>8</v>
      </c>
      <c r="U7" s="10">
        <v>8</v>
      </c>
      <c r="V7" s="10" t="s">
        <v>56</v>
      </c>
    </row>
    <row r="8" spans="1:22" x14ac:dyDescent="0.25">
      <c r="D8">
        <v>7</v>
      </c>
      <c r="F8" s="10">
        <v>11924261</v>
      </c>
      <c r="G8" s="16">
        <v>43253</v>
      </c>
      <c r="I8" s="21">
        <v>52.425829674946101</v>
      </c>
      <c r="J8" s="21">
        <v>4.8071937641676596</v>
      </c>
      <c r="K8" s="10" t="s">
        <v>61</v>
      </c>
      <c r="L8" s="18">
        <v>1</v>
      </c>
      <c r="M8" s="7"/>
      <c r="N8" s="7" t="str">
        <f>VLOOKUP(D8,crbirding_birds!B:G,6,FALSE)</f>
        <v>...3738739</v>
      </c>
      <c r="O8" s="18">
        <v>3</v>
      </c>
      <c r="P8" s="18" t="s">
        <v>63</v>
      </c>
      <c r="Q8" s="10" t="s">
        <v>81</v>
      </c>
      <c r="R8" s="12" t="s">
        <v>80</v>
      </c>
      <c r="S8" s="18" t="s">
        <v>47</v>
      </c>
      <c r="T8" s="20">
        <v>8</v>
      </c>
      <c r="U8" s="10">
        <v>6</v>
      </c>
      <c r="V8" s="10" t="s">
        <v>57</v>
      </c>
    </row>
    <row r="9" spans="1:22" x14ac:dyDescent="0.25">
      <c r="D9">
        <v>8</v>
      </c>
      <c r="F9" s="10">
        <v>11955473</v>
      </c>
      <c r="G9" s="16">
        <v>43283</v>
      </c>
      <c r="I9" s="21">
        <v>52.426743634859797</v>
      </c>
      <c r="J9" s="21">
        <v>4.7963258631413002</v>
      </c>
      <c r="K9" s="10" t="s">
        <v>59</v>
      </c>
      <c r="L9" s="18">
        <v>1</v>
      </c>
      <c r="M9" s="7"/>
      <c r="N9" s="7" t="str">
        <f>VLOOKUP(D9,crbirding_birds!B:G,6,FALSE)</f>
        <v>...3738740</v>
      </c>
      <c r="O9" s="18">
        <v>3</v>
      </c>
      <c r="P9" s="18" t="s">
        <v>63</v>
      </c>
      <c r="Q9" s="10" t="s">
        <v>81</v>
      </c>
      <c r="R9" s="12" t="s">
        <v>80</v>
      </c>
      <c r="S9" s="18" t="s">
        <v>48</v>
      </c>
      <c r="T9" s="20">
        <v>8</v>
      </c>
      <c r="U9" s="10">
        <v>1</v>
      </c>
      <c r="V9" s="10" t="s">
        <v>58</v>
      </c>
    </row>
    <row r="10" spans="1:22" x14ac:dyDescent="0.25">
      <c r="D10">
        <v>9</v>
      </c>
      <c r="F10" s="10">
        <v>11955474</v>
      </c>
      <c r="G10" s="16">
        <v>43283</v>
      </c>
      <c r="I10" s="21">
        <v>52.426743634859797</v>
      </c>
      <c r="J10" s="21">
        <v>4.7963258631413002</v>
      </c>
      <c r="K10" s="10" t="s">
        <v>59</v>
      </c>
      <c r="L10" s="18">
        <v>1</v>
      </c>
      <c r="M10" s="7"/>
      <c r="N10" s="7" t="str">
        <f>VLOOKUP(D10,crbirding_birds!B:G,6,FALSE)</f>
        <v>...3738741</v>
      </c>
      <c r="O10" s="18">
        <v>3</v>
      </c>
      <c r="P10" s="18" t="s">
        <v>63</v>
      </c>
      <c r="Q10" s="10" t="s">
        <v>81</v>
      </c>
      <c r="R10" s="12" t="s">
        <v>80</v>
      </c>
      <c r="S10" s="18" t="s">
        <v>49</v>
      </c>
      <c r="T10" s="20">
        <v>8</v>
      </c>
      <c r="U10" s="10">
        <v>1</v>
      </c>
      <c r="V10" s="10" t="s">
        <v>58</v>
      </c>
    </row>
    <row r="11" spans="1:22" x14ac:dyDescent="0.25">
      <c r="D11">
        <v>10</v>
      </c>
      <c r="F11" s="10">
        <v>11955480</v>
      </c>
      <c r="G11" s="16">
        <v>43283</v>
      </c>
      <c r="I11" s="21">
        <v>52.426925226089097</v>
      </c>
      <c r="J11" s="21">
        <v>4.7963497269608899</v>
      </c>
      <c r="K11" s="10" t="s">
        <v>59</v>
      </c>
      <c r="L11" s="18">
        <v>1</v>
      </c>
      <c r="M11" s="7"/>
      <c r="N11" s="7" t="str">
        <f>VLOOKUP(D11,crbirding_birds!B:G,6,FALSE)</f>
        <v>...3738742</v>
      </c>
      <c r="O11" s="18">
        <v>3</v>
      </c>
      <c r="P11" s="18" t="s">
        <v>63</v>
      </c>
      <c r="Q11" s="10" t="s">
        <v>81</v>
      </c>
      <c r="R11" s="12" t="s">
        <v>80</v>
      </c>
      <c r="S11" s="18" t="s">
        <v>50</v>
      </c>
      <c r="T11" s="20">
        <v>8</v>
      </c>
      <c r="U11" s="10">
        <v>1</v>
      </c>
      <c r="V11" s="10" t="s">
        <v>58</v>
      </c>
    </row>
    <row r="12" spans="1:22" x14ac:dyDescent="0.25">
      <c r="D12">
        <v>11</v>
      </c>
      <c r="F12" s="10">
        <v>11965516</v>
      </c>
      <c r="G12" s="16">
        <v>43290</v>
      </c>
      <c r="I12" s="21">
        <v>52.426883488359799</v>
      </c>
      <c r="J12" s="21">
        <v>4.7964993960700797</v>
      </c>
      <c r="K12" s="10" t="s">
        <v>59</v>
      </c>
      <c r="L12" s="18">
        <v>1</v>
      </c>
      <c r="M12" s="7"/>
      <c r="N12" s="7" t="str">
        <f>VLOOKUP(D12,crbirding_birds!B:G,6,FALSE)</f>
        <v>...3738744</v>
      </c>
      <c r="O12" s="18">
        <v>3</v>
      </c>
      <c r="P12" s="18" t="s">
        <v>63</v>
      </c>
      <c r="Q12" s="10" t="s">
        <v>81</v>
      </c>
      <c r="R12" s="12" t="s">
        <v>80</v>
      </c>
      <c r="S12" s="18" t="s">
        <v>51</v>
      </c>
      <c r="T12" s="20">
        <v>8</v>
      </c>
      <c r="U12" s="10">
        <v>1</v>
      </c>
      <c r="V12" s="10" t="s">
        <v>58</v>
      </c>
    </row>
    <row r="13" spans="1:22" x14ac:dyDescent="0.25">
      <c r="D13">
        <v>12</v>
      </c>
      <c r="F13" s="10">
        <v>11965517</v>
      </c>
      <c r="G13" s="16">
        <v>43290</v>
      </c>
      <c r="I13" s="21">
        <v>52.426883488359799</v>
      </c>
      <c r="J13" s="21">
        <v>4.7964993960700797</v>
      </c>
      <c r="K13" s="10" t="s">
        <v>59</v>
      </c>
      <c r="L13" s="18">
        <v>1</v>
      </c>
      <c r="M13" s="7"/>
      <c r="N13" s="7" t="str">
        <f>VLOOKUP(D13,crbirding_birds!B:G,6,FALSE)</f>
        <v>...3738745</v>
      </c>
      <c r="O13" s="18">
        <v>3</v>
      </c>
      <c r="P13" s="18" t="s">
        <v>63</v>
      </c>
      <c r="Q13" s="10" t="s">
        <v>81</v>
      </c>
      <c r="R13" s="12" t="s">
        <v>80</v>
      </c>
      <c r="S13" s="18" t="s">
        <v>52</v>
      </c>
      <c r="T13" s="20">
        <v>8</v>
      </c>
      <c r="U13" s="10">
        <v>1</v>
      </c>
      <c r="V13" s="10" t="s">
        <v>58</v>
      </c>
    </row>
    <row r="14" spans="1:22" x14ac:dyDescent="0.25">
      <c r="D14">
        <v>13</v>
      </c>
      <c r="F14" s="10">
        <v>11965519</v>
      </c>
      <c r="G14" s="16">
        <v>43290</v>
      </c>
      <c r="I14" s="21">
        <v>52.426883488359799</v>
      </c>
      <c r="J14" s="21">
        <v>4.7964993960700797</v>
      </c>
      <c r="K14" s="10" t="s">
        <v>59</v>
      </c>
      <c r="L14" s="18">
        <v>1</v>
      </c>
      <c r="M14" s="7"/>
      <c r="N14" s="7" t="str">
        <f>VLOOKUP(D14,crbirding_birds!B:G,6,FALSE)</f>
        <v>...3738746</v>
      </c>
      <c r="O14" s="18">
        <v>3</v>
      </c>
      <c r="P14" s="18" t="s">
        <v>63</v>
      </c>
      <c r="Q14" s="10" t="s">
        <v>81</v>
      </c>
      <c r="R14" s="12" t="s">
        <v>80</v>
      </c>
      <c r="S14" s="18" t="s">
        <v>53</v>
      </c>
      <c r="T14" s="20">
        <v>8</v>
      </c>
      <c r="U14" s="10">
        <v>1</v>
      </c>
      <c r="V14" s="10" t="s">
        <v>58</v>
      </c>
    </row>
    <row r="15" spans="1:22" x14ac:dyDescent="0.25">
      <c r="D15">
        <v>14</v>
      </c>
      <c r="F15" s="10">
        <v>11965520</v>
      </c>
      <c r="G15" s="16">
        <v>43290</v>
      </c>
      <c r="I15" s="21">
        <v>52.426883488359799</v>
      </c>
      <c r="J15" s="21">
        <v>4.7964993960700797</v>
      </c>
      <c r="K15" s="10" t="s">
        <v>59</v>
      </c>
      <c r="L15" s="18">
        <v>1</v>
      </c>
      <c r="M15" s="7"/>
      <c r="N15" s="7" t="str">
        <f>VLOOKUP(D15,crbirding_birds!B:G,6,FALSE)</f>
        <v>...3738747</v>
      </c>
      <c r="O15" s="18">
        <v>3</v>
      </c>
      <c r="P15" s="18" t="s">
        <v>63</v>
      </c>
      <c r="Q15" s="10" t="s">
        <v>81</v>
      </c>
      <c r="R15" s="12" t="s">
        <v>80</v>
      </c>
      <c r="S15" s="18" t="s">
        <v>54</v>
      </c>
      <c r="T15" s="20">
        <v>8</v>
      </c>
      <c r="U15" s="10">
        <v>1</v>
      </c>
      <c r="V15" s="10" t="s">
        <v>58</v>
      </c>
    </row>
    <row r="16" spans="1:22" x14ac:dyDescent="0.25">
      <c r="D16">
        <v>15</v>
      </c>
      <c r="F16" s="10">
        <v>11091241</v>
      </c>
      <c r="G16" s="16">
        <v>42896</v>
      </c>
      <c r="I16" s="21" t="s">
        <v>85</v>
      </c>
      <c r="J16" s="21" t="s">
        <v>86</v>
      </c>
      <c r="K16" s="10" t="s">
        <v>87</v>
      </c>
      <c r="L16" s="18">
        <v>1</v>
      </c>
      <c r="M16" s="7"/>
      <c r="N16" s="7" t="str">
        <f>VLOOKUP(D16,crbirding_birds!B:G,6,FALSE)</f>
        <v>...3738710</v>
      </c>
      <c r="O16" s="18">
        <v>3</v>
      </c>
      <c r="P16" s="18" t="s">
        <v>63</v>
      </c>
      <c r="Q16" s="10" t="s">
        <v>81</v>
      </c>
      <c r="R16" s="12" t="s">
        <v>80</v>
      </c>
      <c r="S16" s="18" t="s">
        <v>83</v>
      </c>
      <c r="T16" s="9">
        <v>8</v>
      </c>
      <c r="U16" s="10">
        <v>1</v>
      </c>
      <c r="V16" s="10" t="s">
        <v>58</v>
      </c>
    </row>
    <row r="17" spans="4:22" x14ac:dyDescent="0.25">
      <c r="D17">
        <v>15</v>
      </c>
      <c r="F17" s="10">
        <v>11110446</v>
      </c>
      <c r="G17" s="16">
        <v>42912</v>
      </c>
      <c r="I17" s="21">
        <v>52.426870761316501</v>
      </c>
      <c r="J17" s="21">
        <v>4.7963476181030202</v>
      </c>
      <c r="K17" s="10" t="s">
        <v>82</v>
      </c>
      <c r="L17" s="18">
        <f t="shared" ref="L17" si="0">IF(OR(V17=20,V17=27),1,0)</f>
        <v>0</v>
      </c>
      <c r="M17" s="7"/>
      <c r="N17" s="7" t="str">
        <f>VLOOKUP(D17,crbirding_birds!B:G,6,FALSE)</f>
        <v>...3738710</v>
      </c>
      <c r="O17" s="18">
        <v>4</v>
      </c>
      <c r="P17" s="18" t="s">
        <v>63</v>
      </c>
      <c r="Q17" s="10" t="s">
        <v>81</v>
      </c>
      <c r="R17" s="12" t="s">
        <v>80</v>
      </c>
      <c r="S17" s="18" t="s">
        <v>83</v>
      </c>
      <c r="T17" s="9">
        <v>8</v>
      </c>
      <c r="U17" s="10">
        <v>1</v>
      </c>
      <c r="V17" s="10" t="s">
        <v>58</v>
      </c>
    </row>
    <row r="18" spans="4:22" x14ac:dyDescent="0.25">
      <c r="G18" s="16"/>
      <c r="J18" s="17"/>
      <c r="L18" s="18"/>
      <c r="M18" s="7"/>
      <c r="N18" s="7"/>
      <c r="O18" s="18"/>
      <c r="P18" s="18"/>
      <c r="Q18" s="18"/>
      <c r="R18" s="18"/>
    </row>
    <row r="19" spans="4:22" x14ac:dyDescent="0.25">
      <c r="G19" s="16"/>
      <c r="J19" s="17"/>
      <c r="L19" s="18"/>
      <c r="M19" s="7"/>
      <c r="N19" s="7"/>
      <c r="O19" s="18"/>
      <c r="P19" s="18"/>
      <c r="Q19" s="18"/>
      <c r="R19" s="18"/>
    </row>
    <row r="20" spans="4:22" x14ac:dyDescent="0.25">
      <c r="G20" s="16"/>
      <c r="J20" s="17"/>
      <c r="L20" s="18"/>
      <c r="M20" s="7"/>
      <c r="N20" s="7"/>
      <c r="O20" s="18"/>
      <c r="P20" s="18"/>
      <c r="Q20" s="18"/>
      <c r="R20" s="18"/>
    </row>
    <row r="21" spans="4:22" x14ac:dyDescent="0.25">
      <c r="G21" s="16"/>
      <c r="J21" s="17"/>
      <c r="L21" s="18"/>
      <c r="M21" s="7"/>
      <c r="N21" s="7"/>
      <c r="O21" s="18"/>
      <c r="P21" s="18"/>
      <c r="Q21" s="18"/>
      <c r="R21" s="18"/>
    </row>
    <row r="22" spans="4:22" x14ac:dyDescent="0.25">
      <c r="G22" s="16"/>
      <c r="J22" s="17"/>
      <c r="L22" s="18"/>
      <c r="M22" s="7"/>
      <c r="N22" s="7"/>
      <c r="O22" s="18"/>
      <c r="P22" s="18"/>
      <c r="Q22" s="18"/>
      <c r="R22" s="18"/>
    </row>
    <row r="23" spans="4:22" x14ac:dyDescent="0.25">
      <c r="G23" s="16"/>
      <c r="J23" s="17"/>
      <c r="L23" s="18"/>
      <c r="M23" s="7"/>
      <c r="N23" s="7"/>
      <c r="O23" s="18"/>
      <c r="P23" s="18"/>
      <c r="Q23" s="18"/>
      <c r="R23" s="18"/>
    </row>
    <row r="24" spans="4:22" x14ac:dyDescent="0.25">
      <c r="G24" s="16"/>
      <c r="J24" s="17"/>
      <c r="L24" s="18"/>
      <c r="M24" s="7"/>
      <c r="N24" s="7"/>
      <c r="O24" s="18"/>
      <c r="P24" s="18"/>
      <c r="Q24" s="18"/>
      <c r="R24" s="18"/>
    </row>
    <row r="25" spans="4:22" x14ac:dyDescent="0.25">
      <c r="G25" s="16"/>
      <c r="J25" s="17"/>
      <c r="L25" s="18"/>
      <c r="M25" s="7"/>
      <c r="N25" s="7"/>
      <c r="O25" s="18"/>
      <c r="P25" s="18"/>
      <c r="Q25" s="18"/>
      <c r="R25" s="18"/>
    </row>
    <row r="26" spans="4:22" x14ac:dyDescent="0.25">
      <c r="G26" s="16"/>
      <c r="J26" s="17"/>
      <c r="L26" s="18"/>
      <c r="M26" s="7"/>
      <c r="N26" s="7"/>
      <c r="O26" s="18"/>
      <c r="P26" s="18"/>
      <c r="Q26" s="18"/>
      <c r="R26" s="18"/>
    </row>
    <row r="27" spans="4:22" x14ac:dyDescent="0.25">
      <c r="G27" s="16"/>
      <c r="J27" s="17"/>
      <c r="L27" s="18"/>
      <c r="M27" s="7"/>
      <c r="N27" s="7"/>
      <c r="O27" s="18"/>
      <c r="P27" s="18"/>
      <c r="Q27" s="18"/>
      <c r="R27" s="18"/>
    </row>
    <row r="28" spans="4:22" x14ac:dyDescent="0.25">
      <c r="G28" s="16"/>
      <c r="J28" s="17"/>
      <c r="L28" s="18"/>
      <c r="M28" s="7"/>
      <c r="N28" s="7"/>
      <c r="O28" s="18"/>
      <c r="P28" s="18"/>
      <c r="Q28" s="18"/>
      <c r="R28" s="18"/>
    </row>
    <row r="29" spans="4:22" x14ac:dyDescent="0.25">
      <c r="G29" s="16"/>
      <c r="J29" s="17"/>
      <c r="L29" s="18"/>
      <c r="M29" s="7"/>
      <c r="N29" s="7"/>
      <c r="O29" s="18"/>
      <c r="P29" s="18"/>
      <c r="Q29" s="18"/>
      <c r="R29" s="18"/>
    </row>
    <row r="30" spans="4:22" x14ac:dyDescent="0.25">
      <c r="G30" s="16"/>
      <c r="L30" s="18"/>
      <c r="M30" s="7"/>
      <c r="N30" s="7"/>
      <c r="O30" s="18"/>
      <c r="P30" s="18"/>
      <c r="Q30" s="18"/>
      <c r="R30" s="18"/>
    </row>
    <row r="31" spans="4:22" x14ac:dyDescent="0.25">
      <c r="G31" s="16"/>
      <c r="L31" s="18"/>
      <c r="M31" s="7"/>
      <c r="N31" s="7"/>
      <c r="O31" s="18"/>
      <c r="P31" s="18"/>
      <c r="Q31" s="18"/>
      <c r="R31" s="18"/>
    </row>
    <row r="32" spans="4:22" x14ac:dyDescent="0.25">
      <c r="G32" s="16"/>
      <c r="L32" s="18"/>
      <c r="M32" s="7"/>
      <c r="N32" s="7"/>
      <c r="O32" s="18"/>
      <c r="P32" s="18"/>
      <c r="Q32" s="18"/>
      <c r="R32" s="18"/>
    </row>
    <row r="33" spans="7:19" x14ac:dyDescent="0.25">
      <c r="G33" s="16"/>
      <c r="L33" s="18"/>
      <c r="M33" s="7"/>
      <c r="N33" s="7"/>
      <c r="O33" s="18"/>
      <c r="P33" s="18"/>
      <c r="Q33" s="18"/>
      <c r="R33" s="18"/>
    </row>
    <row r="34" spans="7:19" x14ac:dyDescent="0.25">
      <c r="G34" s="16"/>
      <c r="L34" s="18"/>
      <c r="M34" s="7"/>
      <c r="N34" s="7"/>
      <c r="O34" s="18"/>
      <c r="P34" s="18"/>
      <c r="Q34" s="18"/>
      <c r="R34" s="18"/>
    </row>
    <row r="35" spans="7:19" x14ac:dyDescent="0.25">
      <c r="G35" s="16"/>
      <c r="L35" s="18"/>
      <c r="M35" s="7"/>
      <c r="N35" s="7"/>
      <c r="O35" s="18"/>
      <c r="P35" s="18"/>
      <c r="Q35" s="18"/>
      <c r="R35" s="18"/>
    </row>
    <row r="36" spans="7:19" x14ac:dyDescent="0.25">
      <c r="G36" s="16"/>
      <c r="L36" s="18"/>
      <c r="M36" s="7"/>
      <c r="N36" s="7"/>
      <c r="O36" s="18"/>
      <c r="P36" s="18"/>
      <c r="Q36" s="18"/>
      <c r="R36" s="18"/>
    </row>
    <row r="37" spans="7:19" x14ac:dyDescent="0.25">
      <c r="G37" s="16"/>
      <c r="L37" s="18"/>
      <c r="M37" s="7"/>
      <c r="N37" s="7"/>
      <c r="O37" s="18"/>
      <c r="P37" s="18"/>
      <c r="Q37" s="18"/>
      <c r="R37" s="18"/>
    </row>
    <row r="38" spans="7:19" x14ac:dyDescent="0.25">
      <c r="G38" s="16"/>
      <c r="L38" s="18"/>
      <c r="M38" s="7"/>
      <c r="N38" s="7"/>
      <c r="O38" s="18"/>
      <c r="P38" s="18"/>
      <c r="Q38" s="18"/>
      <c r="R38" s="18"/>
      <c r="S38" s="9"/>
    </row>
    <row r="39" spans="7:19" x14ac:dyDescent="0.25">
      <c r="G39" s="16"/>
      <c r="L39" s="18"/>
      <c r="M39" s="7"/>
      <c r="N39" s="7"/>
      <c r="O39" s="18"/>
      <c r="P39" s="18"/>
      <c r="Q39" s="18"/>
      <c r="R39" s="18"/>
      <c r="S39" s="9"/>
    </row>
    <row r="40" spans="7:19" x14ac:dyDescent="0.25">
      <c r="G40" s="16"/>
      <c r="L40" s="18"/>
      <c r="M40" s="7"/>
      <c r="N40" s="7"/>
      <c r="O40" s="18"/>
      <c r="P40" s="18"/>
      <c r="Q40" s="18"/>
      <c r="R40" s="18"/>
    </row>
    <row r="41" spans="7:19" x14ac:dyDescent="0.25">
      <c r="G41" s="16"/>
      <c r="L41" s="18"/>
      <c r="M41" s="7"/>
      <c r="N41" s="7"/>
      <c r="O41" s="18"/>
      <c r="P41" s="18"/>
      <c r="Q41" s="18"/>
      <c r="R41" s="18"/>
      <c r="S41" s="9"/>
    </row>
    <row r="42" spans="7:19" x14ac:dyDescent="0.25">
      <c r="G42" s="16"/>
      <c r="L42" s="18"/>
      <c r="M42" s="7"/>
      <c r="N42" s="7"/>
      <c r="O42" s="18"/>
      <c r="P42" s="18"/>
      <c r="Q42" s="18"/>
      <c r="R42" s="18"/>
      <c r="S42" s="9"/>
    </row>
    <row r="43" spans="7:19" x14ac:dyDescent="0.25">
      <c r="G43" s="16"/>
      <c r="L43" s="18"/>
      <c r="M43" s="7"/>
      <c r="N43" s="7"/>
      <c r="O43" s="18"/>
      <c r="P43" s="18"/>
      <c r="Q43" s="18"/>
      <c r="R43" s="18"/>
      <c r="S43" s="9"/>
    </row>
    <row r="44" spans="7:19" x14ac:dyDescent="0.25">
      <c r="G44" s="16"/>
      <c r="L44" s="18"/>
      <c r="M44" s="7"/>
      <c r="N44" s="7"/>
      <c r="O44" s="18"/>
      <c r="P44" s="18"/>
      <c r="Q44" s="18"/>
      <c r="R44" s="18"/>
      <c r="S44" s="9"/>
    </row>
    <row r="45" spans="7:19" x14ac:dyDescent="0.25">
      <c r="G45" s="16"/>
      <c r="L45" s="18"/>
      <c r="M45" s="7"/>
      <c r="N45" s="7"/>
      <c r="O45" s="18"/>
      <c r="P45" s="18"/>
      <c r="Q45" s="18"/>
      <c r="R45" s="18"/>
      <c r="S45" s="9"/>
    </row>
    <row r="46" spans="7:19" x14ac:dyDescent="0.25">
      <c r="G46" s="16"/>
      <c r="L46" s="18"/>
      <c r="M46" s="7"/>
      <c r="N46" s="7"/>
      <c r="O46" s="18"/>
      <c r="P46" s="18"/>
      <c r="Q46" s="18"/>
      <c r="R46" s="18"/>
      <c r="S46" s="9"/>
    </row>
    <row r="47" spans="7:19" x14ac:dyDescent="0.25">
      <c r="G47" s="16"/>
      <c r="N47" s="7"/>
    </row>
    <row r="48" spans="7:19" x14ac:dyDescent="0.25">
      <c r="G48" s="16"/>
      <c r="N48" s="7"/>
    </row>
    <row r="49" spans="7:14" x14ac:dyDescent="0.25">
      <c r="G49" s="16"/>
      <c r="N49" s="7"/>
    </row>
    <row r="50" spans="7:14" x14ac:dyDescent="0.25">
      <c r="G50" s="16"/>
      <c r="N50" s="7"/>
    </row>
    <row r="51" spans="7:14" x14ac:dyDescent="0.25">
      <c r="G51" s="16"/>
      <c r="N51" s="7"/>
    </row>
    <row r="52" spans="7:14" x14ac:dyDescent="0.25">
      <c r="G52" s="16"/>
      <c r="N52" s="7"/>
    </row>
    <row r="53" spans="7:14" x14ac:dyDescent="0.25">
      <c r="G53" s="16"/>
      <c r="N53" s="7"/>
    </row>
    <row r="54" spans="7:14" x14ac:dyDescent="0.25">
      <c r="G54" s="16"/>
      <c r="N54" s="7"/>
    </row>
    <row r="55" spans="7:14" x14ac:dyDescent="0.25">
      <c r="G55" s="16"/>
      <c r="N55" s="7"/>
    </row>
    <row r="56" spans="7:14" x14ac:dyDescent="0.25">
      <c r="G56" s="16"/>
      <c r="N56" s="7"/>
    </row>
    <row r="57" spans="7:14" x14ac:dyDescent="0.25">
      <c r="G57" s="16"/>
      <c r="N57" s="7"/>
    </row>
    <row r="58" spans="7:14" x14ac:dyDescent="0.25">
      <c r="G58" s="16"/>
      <c r="N58" s="7"/>
    </row>
    <row r="59" spans="7:14" x14ac:dyDescent="0.25">
      <c r="G59" s="16"/>
      <c r="N59" s="7"/>
    </row>
    <row r="60" spans="7:14" x14ac:dyDescent="0.25">
      <c r="G60" s="16"/>
      <c r="N60" s="7"/>
    </row>
    <row r="61" spans="7:14" x14ac:dyDescent="0.25">
      <c r="G61" s="16"/>
      <c r="N61" s="7"/>
    </row>
    <row r="62" spans="7:14" x14ac:dyDescent="0.25">
      <c r="G62" s="16"/>
      <c r="N62" s="7"/>
    </row>
    <row r="63" spans="7:14" x14ac:dyDescent="0.25">
      <c r="G63" s="16"/>
      <c r="N63" s="7"/>
    </row>
    <row r="64" spans="7:14" x14ac:dyDescent="0.25">
      <c r="G64" s="16"/>
      <c r="N64" s="7"/>
    </row>
    <row r="65" spans="7:14" x14ac:dyDescent="0.25">
      <c r="G65" s="16"/>
      <c r="N65" s="7"/>
    </row>
    <row r="66" spans="7:14" x14ac:dyDescent="0.25">
      <c r="G66" s="16"/>
      <c r="N66" s="7"/>
    </row>
    <row r="67" spans="7:14" x14ac:dyDescent="0.25">
      <c r="G67" s="16"/>
      <c r="N67" s="7"/>
    </row>
    <row r="68" spans="7:14" x14ac:dyDescent="0.25">
      <c r="G68" s="16"/>
      <c r="N68" s="7"/>
    </row>
    <row r="69" spans="7:14" x14ac:dyDescent="0.25">
      <c r="G69" s="16"/>
      <c r="N69" s="7"/>
    </row>
    <row r="70" spans="7:14" x14ac:dyDescent="0.25">
      <c r="G70" s="16"/>
      <c r="N70" s="7"/>
    </row>
    <row r="71" spans="7:14" x14ac:dyDescent="0.25">
      <c r="G71" s="16"/>
      <c r="N71" s="7"/>
    </row>
    <row r="72" spans="7:14" x14ac:dyDescent="0.25">
      <c r="G72" s="16"/>
      <c r="N72" s="7"/>
    </row>
    <row r="73" spans="7:14" x14ac:dyDescent="0.25">
      <c r="G73" s="16"/>
      <c r="N73" s="7"/>
    </row>
    <row r="74" spans="7:14" x14ac:dyDescent="0.25">
      <c r="G74" s="16"/>
      <c r="N74" s="7"/>
    </row>
    <row r="75" spans="7:14" x14ac:dyDescent="0.25">
      <c r="G75" s="16"/>
      <c r="N75" s="7"/>
    </row>
    <row r="76" spans="7:14" x14ac:dyDescent="0.25">
      <c r="G76" s="16"/>
      <c r="N76" s="7"/>
    </row>
    <row r="77" spans="7:14" x14ac:dyDescent="0.25">
      <c r="G77" s="16"/>
      <c r="N77" s="7"/>
    </row>
    <row r="78" spans="7:14" x14ac:dyDescent="0.25">
      <c r="G78" s="16"/>
      <c r="N78" s="7"/>
    </row>
    <row r="79" spans="7:14" x14ac:dyDescent="0.25">
      <c r="G79" s="16"/>
      <c r="N79" s="7"/>
    </row>
    <row r="80" spans="7:14" x14ac:dyDescent="0.25">
      <c r="G80" s="16"/>
      <c r="N80" s="7"/>
    </row>
    <row r="81" spans="7:14" x14ac:dyDescent="0.25">
      <c r="G81" s="16"/>
      <c r="N81" s="7"/>
    </row>
    <row r="82" spans="7:14" x14ac:dyDescent="0.25">
      <c r="G82" s="16"/>
      <c r="N82" s="7"/>
    </row>
    <row r="83" spans="7:14" x14ac:dyDescent="0.25">
      <c r="G83" s="16"/>
      <c r="N83" s="7"/>
    </row>
    <row r="84" spans="7:14" x14ac:dyDescent="0.25">
      <c r="G84" s="16"/>
      <c r="N84" s="7"/>
    </row>
    <row r="85" spans="7:14" x14ac:dyDescent="0.25">
      <c r="G85" s="16"/>
      <c r="N85" s="7"/>
    </row>
    <row r="86" spans="7:14" x14ac:dyDescent="0.25">
      <c r="G86" s="16"/>
      <c r="N86" s="7"/>
    </row>
    <row r="87" spans="7:14" x14ac:dyDescent="0.25">
      <c r="G87" s="16"/>
      <c r="N87" s="7"/>
    </row>
    <row r="88" spans="7:14" x14ac:dyDescent="0.25">
      <c r="G88" s="16"/>
      <c r="N88" s="7"/>
    </row>
    <row r="89" spans="7:14" x14ac:dyDescent="0.25">
      <c r="G89" s="16"/>
      <c r="N89" s="7"/>
    </row>
    <row r="90" spans="7:14" x14ac:dyDescent="0.25">
      <c r="G90" s="16"/>
      <c r="N90" s="7"/>
    </row>
    <row r="91" spans="7:14" x14ac:dyDescent="0.25">
      <c r="G91" s="16"/>
      <c r="N91" s="7"/>
    </row>
    <row r="92" spans="7:14" x14ac:dyDescent="0.25">
      <c r="G92" s="16"/>
      <c r="N92" s="7"/>
    </row>
    <row r="93" spans="7:14" x14ac:dyDescent="0.25">
      <c r="G93" s="16"/>
      <c r="N93" s="7"/>
    </row>
    <row r="94" spans="7:14" x14ac:dyDescent="0.25">
      <c r="G94" s="16"/>
      <c r="N94" s="7"/>
    </row>
    <row r="95" spans="7:14" x14ac:dyDescent="0.25">
      <c r="G95" s="16"/>
      <c r="N95" s="7"/>
    </row>
    <row r="96" spans="7:14" x14ac:dyDescent="0.25">
      <c r="G96" s="16"/>
      <c r="N96" s="7"/>
    </row>
    <row r="97" spans="7:14" x14ac:dyDescent="0.25">
      <c r="G97" s="16"/>
      <c r="N97" s="7"/>
    </row>
    <row r="98" spans="7:14" x14ac:dyDescent="0.25">
      <c r="G98" s="16"/>
      <c r="N98" s="7"/>
    </row>
    <row r="99" spans="7:14" x14ac:dyDescent="0.25">
      <c r="G99" s="16"/>
      <c r="N99" s="7"/>
    </row>
    <row r="100" spans="7:14" x14ac:dyDescent="0.25">
      <c r="G100" s="16"/>
      <c r="N100" s="7"/>
    </row>
    <row r="101" spans="7:14" x14ac:dyDescent="0.25">
      <c r="G101" s="16"/>
      <c r="N101" s="7"/>
    </row>
    <row r="102" spans="7:14" x14ac:dyDescent="0.25">
      <c r="G102" s="16"/>
      <c r="N102" s="7"/>
    </row>
    <row r="103" spans="7:14" x14ac:dyDescent="0.25">
      <c r="G103" s="16"/>
      <c r="N103" s="7"/>
    </row>
    <row r="104" spans="7:14" x14ac:dyDescent="0.25">
      <c r="G104" s="16"/>
      <c r="N104" s="7"/>
    </row>
    <row r="105" spans="7:14" x14ac:dyDescent="0.25">
      <c r="G105" s="16"/>
      <c r="N105" s="7"/>
    </row>
    <row r="106" spans="7:14" x14ac:dyDescent="0.25">
      <c r="G106" s="16"/>
      <c r="N106" s="7"/>
    </row>
    <row r="107" spans="7:14" x14ac:dyDescent="0.25">
      <c r="G107" s="16"/>
      <c r="N107" s="7"/>
    </row>
    <row r="108" spans="7:14" x14ac:dyDescent="0.25">
      <c r="G108" s="16"/>
      <c r="N108" s="7"/>
    </row>
    <row r="109" spans="7:14" x14ac:dyDescent="0.25">
      <c r="G109" s="16"/>
      <c r="N109" s="7"/>
    </row>
    <row r="110" spans="7:14" x14ac:dyDescent="0.25">
      <c r="G110" s="16"/>
      <c r="N110" s="7"/>
    </row>
    <row r="111" spans="7:14" x14ac:dyDescent="0.25">
      <c r="G111" s="16"/>
      <c r="N111" s="7"/>
    </row>
    <row r="112" spans="7:14" x14ac:dyDescent="0.25">
      <c r="G112" s="16"/>
      <c r="N112" s="7"/>
    </row>
    <row r="113" spans="7:14" x14ac:dyDescent="0.25">
      <c r="G113" s="16"/>
      <c r="N113" s="7"/>
    </row>
    <row r="114" spans="7:14" x14ac:dyDescent="0.25">
      <c r="G114" s="16"/>
      <c r="N114" s="7"/>
    </row>
    <row r="115" spans="7:14" x14ac:dyDescent="0.25">
      <c r="G115" s="16"/>
      <c r="N115" s="7"/>
    </row>
    <row r="116" spans="7:14" x14ac:dyDescent="0.25">
      <c r="G116" s="16"/>
      <c r="N116" s="7"/>
    </row>
    <row r="117" spans="7:14" x14ac:dyDescent="0.25">
      <c r="G117" s="16"/>
      <c r="N117" s="7"/>
    </row>
    <row r="118" spans="7:14" x14ac:dyDescent="0.25">
      <c r="G118" s="16"/>
      <c r="N118" s="7"/>
    </row>
    <row r="119" spans="7:14" x14ac:dyDescent="0.25">
      <c r="G119" s="16"/>
      <c r="N119" s="7"/>
    </row>
    <row r="120" spans="7:14" x14ac:dyDescent="0.25">
      <c r="G120" s="16"/>
      <c r="N120" s="7"/>
    </row>
    <row r="121" spans="7:14" x14ac:dyDescent="0.25">
      <c r="G121" s="16"/>
      <c r="N121" s="7"/>
    </row>
    <row r="122" spans="7:14" x14ac:dyDescent="0.25">
      <c r="G122" s="16"/>
      <c r="N122" s="7"/>
    </row>
    <row r="123" spans="7:14" x14ac:dyDescent="0.25">
      <c r="G123" s="16"/>
      <c r="N123" s="7"/>
    </row>
    <row r="124" spans="7:14" x14ac:dyDescent="0.25">
      <c r="G124" s="16"/>
      <c r="N124" s="7"/>
    </row>
    <row r="125" spans="7:14" x14ac:dyDescent="0.25">
      <c r="G125" s="16"/>
      <c r="N125" s="7"/>
    </row>
    <row r="126" spans="7:14" x14ac:dyDescent="0.25">
      <c r="G126" s="16"/>
      <c r="N126" s="7"/>
    </row>
    <row r="127" spans="7:14" x14ac:dyDescent="0.25">
      <c r="G127" s="16"/>
      <c r="N127" s="7"/>
    </row>
    <row r="128" spans="7:14" x14ac:dyDescent="0.25">
      <c r="G128" s="16"/>
      <c r="N128" s="7"/>
    </row>
    <row r="129" spans="7:14" x14ac:dyDescent="0.25">
      <c r="G129" s="16"/>
      <c r="N129" s="7"/>
    </row>
    <row r="130" spans="7:14" x14ac:dyDescent="0.25">
      <c r="G130" s="16"/>
      <c r="N130" s="7"/>
    </row>
    <row r="131" spans="7:14" x14ac:dyDescent="0.25">
      <c r="G131" s="16"/>
      <c r="N131" s="7"/>
    </row>
    <row r="132" spans="7:14" x14ac:dyDescent="0.25">
      <c r="G132" s="16"/>
      <c r="N132" s="7"/>
    </row>
    <row r="133" spans="7:14" x14ac:dyDescent="0.25">
      <c r="G133" s="16"/>
      <c r="N133" s="7"/>
    </row>
    <row r="134" spans="7:14" x14ac:dyDescent="0.25">
      <c r="G134" s="16"/>
      <c r="N134" s="7"/>
    </row>
    <row r="135" spans="7:14" x14ac:dyDescent="0.25">
      <c r="G135" s="16"/>
      <c r="N135" s="7"/>
    </row>
    <row r="136" spans="7:14" x14ac:dyDescent="0.25">
      <c r="G136" s="16"/>
      <c r="N136" s="7"/>
    </row>
    <row r="137" spans="7:14" x14ac:dyDescent="0.25">
      <c r="G137" s="16"/>
      <c r="N137" s="7"/>
    </row>
    <row r="138" spans="7:14" x14ac:dyDescent="0.25">
      <c r="G138" s="16"/>
      <c r="N138" s="7"/>
    </row>
    <row r="139" spans="7:14" x14ac:dyDescent="0.25">
      <c r="G139" s="16"/>
      <c r="N139" s="7"/>
    </row>
    <row r="140" spans="7:14" x14ac:dyDescent="0.25">
      <c r="G140" s="16"/>
      <c r="N140" s="7"/>
    </row>
    <row r="141" spans="7:14" x14ac:dyDescent="0.25">
      <c r="G141" s="16"/>
      <c r="N141" s="7"/>
    </row>
    <row r="142" spans="7:14" x14ac:dyDescent="0.25">
      <c r="G142" s="16"/>
      <c r="N142" s="7"/>
    </row>
    <row r="143" spans="7:14" x14ac:dyDescent="0.25">
      <c r="G143" s="16"/>
      <c r="N143" s="7"/>
    </row>
    <row r="144" spans="7:14" x14ac:dyDescent="0.25">
      <c r="G144" s="16"/>
      <c r="N144" s="7"/>
    </row>
    <row r="145" spans="7:14" x14ac:dyDescent="0.25">
      <c r="G145" s="16"/>
      <c r="N145" s="7"/>
    </row>
    <row r="146" spans="7:14" x14ac:dyDescent="0.25">
      <c r="G146" s="16"/>
      <c r="N146" s="7"/>
    </row>
    <row r="147" spans="7:14" x14ac:dyDescent="0.25">
      <c r="G147" s="16"/>
      <c r="N147" s="7"/>
    </row>
    <row r="148" spans="7:14" x14ac:dyDescent="0.25">
      <c r="G148" s="16"/>
      <c r="N148" s="7"/>
    </row>
    <row r="149" spans="7:14" x14ac:dyDescent="0.25">
      <c r="G149" s="16"/>
      <c r="N149" s="7"/>
    </row>
    <row r="150" spans="7:14" x14ac:dyDescent="0.25">
      <c r="G150" s="16"/>
      <c r="N150" s="7"/>
    </row>
    <row r="151" spans="7:14" x14ac:dyDescent="0.25">
      <c r="G151" s="16"/>
      <c r="N151" s="7"/>
    </row>
    <row r="152" spans="7:14" x14ac:dyDescent="0.25">
      <c r="G152" s="16"/>
      <c r="N152" s="7"/>
    </row>
    <row r="153" spans="7:14" x14ac:dyDescent="0.25">
      <c r="G153" s="16"/>
      <c r="N153" s="7"/>
    </row>
    <row r="154" spans="7:14" x14ac:dyDescent="0.25">
      <c r="G154" s="16"/>
      <c r="N154" s="7"/>
    </row>
    <row r="155" spans="7:14" x14ac:dyDescent="0.25">
      <c r="G155" s="16"/>
      <c r="N155" s="7"/>
    </row>
    <row r="156" spans="7:14" x14ac:dyDescent="0.25">
      <c r="G156" s="16"/>
      <c r="N156" s="7"/>
    </row>
    <row r="157" spans="7:14" x14ac:dyDescent="0.25">
      <c r="G157" s="16"/>
      <c r="N157" s="7"/>
    </row>
    <row r="158" spans="7:14" x14ac:dyDescent="0.25">
      <c r="G158" s="16"/>
      <c r="N158" s="7"/>
    </row>
    <row r="159" spans="7:14" x14ac:dyDescent="0.25">
      <c r="G159" s="16"/>
      <c r="N159" s="7"/>
    </row>
    <row r="160" spans="7:14" x14ac:dyDescent="0.25">
      <c r="G160" s="16"/>
      <c r="N160" s="7"/>
    </row>
    <row r="161" spans="7:14" x14ac:dyDescent="0.25">
      <c r="G161" s="16"/>
      <c r="N161" s="7"/>
    </row>
    <row r="162" spans="7:14" x14ac:dyDescent="0.25">
      <c r="G162" s="16"/>
      <c r="N162" s="7"/>
    </row>
    <row r="163" spans="7:14" x14ac:dyDescent="0.25">
      <c r="G163" s="16"/>
      <c r="N163" s="7"/>
    </row>
    <row r="164" spans="7:14" x14ac:dyDescent="0.25">
      <c r="G164" s="16"/>
      <c r="N164" s="7"/>
    </row>
    <row r="165" spans="7:14" x14ac:dyDescent="0.25">
      <c r="G165" s="16"/>
      <c r="N165" s="7"/>
    </row>
    <row r="166" spans="7:14" x14ac:dyDescent="0.25">
      <c r="G166" s="16"/>
      <c r="N166" s="7"/>
    </row>
    <row r="167" spans="7:14" x14ac:dyDescent="0.25">
      <c r="G167" s="16"/>
      <c r="N167" s="7"/>
    </row>
    <row r="168" spans="7:14" x14ac:dyDescent="0.25">
      <c r="G168" s="16"/>
      <c r="N168" s="7"/>
    </row>
    <row r="169" spans="7:14" x14ac:dyDescent="0.25">
      <c r="G169" s="16"/>
      <c r="N169" s="7"/>
    </row>
    <row r="170" spans="7:14" x14ac:dyDescent="0.25">
      <c r="G170" s="16"/>
      <c r="N170" s="7"/>
    </row>
    <row r="171" spans="7:14" x14ac:dyDescent="0.25">
      <c r="G171" s="16"/>
      <c r="N171" s="7"/>
    </row>
    <row r="172" spans="7:14" x14ac:dyDescent="0.25">
      <c r="G172" s="16"/>
      <c r="N172" s="7"/>
    </row>
    <row r="173" spans="7:14" x14ac:dyDescent="0.25">
      <c r="G173" s="16"/>
      <c r="N173" s="7"/>
    </row>
    <row r="174" spans="7:14" x14ac:dyDescent="0.25">
      <c r="G174" s="16"/>
      <c r="N174" s="7"/>
    </row>
    <row r="175" spans="7:14" x14ac:dyDescent="0.25">
      <c r="G175" s="16"/>
      <c r="N175" s="7"/>
    </row>
    <row r="176" spans="7:14" x14ac:dyDescent="0.25">
      <c r="G176" s="16"/>
      <c r="N176" s="7"/>
    </row>
    <row r="177" spans="7:14" x14ac:dyDescent="0.25">
      <c r="G177" s="16"/>
      <c r="N177" s="7"/>
    </row>
    <row r="178" spans="7:14" x14ac:dyDescent="0.25">
      <c r="G178" s="16"/>
      <c r="N178" s="7"/>
    </row>
    <row r="179" spans="7:14" x14ac:dyDescent="0.25">
      <c r="G179" s="16"/>
      <c r="N179" s="7"/>
    </row>
    <row r="180" spans="7:14" x14ac:dyDescent="0.25">
      <c r="G180" s="16"/>
      <c r="N180" s="7"/>
    </row>
    <row r="181" spans="7:14" x14ac:dyDescent="0.25">
      <c r="G181" s="16"/>
      <c r="N181" s="7"/>
    </row>
    <row r="182" spans="7:14" x14ac:dyDescent="0.25">
      <c r="G182" s="16"/>
      <c r="N182" s="7"/>
    </row>
    <row r="183" spans="7:14" x14ac:dyDescent="0.25">
      <c r="G183" s="16"/>
      <c r="N183" s="7"/>
    </row>
    <row r="184" spans="7:14" x14ac:dyDescent="0.25">
      <c r="G184" s="16"/>
      <c r="N184" s="7"/>
    </row>
    <row r="185" spans="7:14" x14ac:dyDescent="0.25">
      <c r="G185" s="16"/>
      <c r="N185" s="7"/>
    </row>
    <row r="186" spans="7:14" x14ac:dyDescent="0.25">
      <c r="G186" s="16"/>
      <c r="N186" s="7"/>
    </row>
    <row r="187" spans="7:14" x14ac:dyDescent="0.25">
      <c r="G187" s="16"/>
      <c r="N187" s="7"/>
    </row>
    <row r="188" spans="7:14" x14ac:dyDescent="0.25">
      <c r="G188" s="16"/>
      <c r="N188" s="7"/>
    </row>
    <row r="189" spans="7:14" x14ac:dyDescent="0.25">
      <c r="G189" s="16"/>
      <c r="N189" s="7"/>
    </row>
    <row r="190" spans="7:14" x14ac:dyDescent="0.25">
      <c r="G190" s="16"/>
      <c r="N190" s="7"/>
    </row>
    <row r="191" spans="7:14" x14ac:dyDescent="0.25">
      <c r="G191" s="16"/>
      <c r="N191" s="7"/>
    </row>
    <row r="192" spans="7:14" x14ac:dyDescent="0.25">
      <c r="G192" s="16"/>
      <c r="N192" s="7"/>
    </row>
    <row r="193" spans="7:14" x14ac:dyDescent="0.25">
      <c r="G193" s="16"/>
      <c r="N193" s="7"/>
    </row>
    <row r="194" spans="7:14" x14ac:dyDescent="0.25">
      <c r="G194" s="16"/>
      <c r="N194" s="7"/>
    </row>
    <row r="195" spans="7:14" x14ac:dyDescent="0.25">
      <c r="G195" s="16"/>
      <c r="N195" s="7"/>
    </row>
    <row r="196" spans="7:14" x14ac:dyDescent="0.25">
      <c r="G196" s="16"/>
      <c r="N196" s="7"/>
    </row>
    <row r="197" spans="7:14" x14ac:dyDescent="0.25">
      <c r="G197" s="16"/>
      <c r="N197" s="7"/>
    </row>
    <row r="198" spans="7:14" x14ac:dyDescent="0.25">
      <c r="G198" s="16"/>
      <c r="N198" s="7"/>
    </row>
    <row r="199" spans="7:14" x14ac:dyDescent="0.25">
      <c r="G199" s="16"/>
      <c r="N199" s="7"/>
    </row>
    <row r="200" spans="7:14" x14ac:dyDescent="0.25">
      <c r="G200" s="16"/>
      <c r="N200" s="7"/>
    </row>
    <row r="201" spans="7:14" x14ac:dyDescent="0.25">
      <c r="G201" s="16"/>
      <c r="N201" s="7"/>
    </row>
    <row r="202" spans="7:14" x14ac:dyDescent="0.25">
      <c r="G202" s="16"/>
      <c r="N202" s="7"/>
    </row>
    <row r="203" spans="7:14" x14ac:dyDescent="0.25">
      <c r="G203" s="16"/>
      <c r="N203" s="7"/>
    </row>
    <row r="204" spans="7:14" x14ac:dyDescent="0.25">
      <c r="G204" s="16"/>
      <c r="N204" s="7"/>
    </row>
    <row r="205" spans="7:14" x14ac:dyDescent="0.25">
      <c r="G205" s="16"/>
      <c r="N205" s="7"/>
    </row>
    <row r="206" spans="7:14" x14ac:dyDescent="0.25">
      <c r="G206" s="16"/>
      <c r="N206" s="7"/>
    </row>
    <row r="207" spans="7:14" x14ac:dyDescent="0.25">
      <c r="G207" s="16"/>
      <c r="N207" s="7"/>
    </row>
    <row r="208" spans="7:14" x14ac:dyDescent="0.25">
      <c r="G208" s="16"/>
      <c r="N208" s="7"/>
    </row>
    <row r="209" spans="4:14" x14ac:dyDescent="0.25">
      <c r="G209" s="16"/>
      <c r="N209" s="7"/>
    </row>
    <row r="210" spans="4:14" x14ac:dyDescent="0.25">
      <c r="G210" s="16"/>
      <c r="N210" s="7"/>
    </row>
    <row r="211" spans="4:14" x14ac:dyDescent="0.25">
      <c r="G211" s="16"/>
      <c r="N211" s="7"/>
    </row>
    <row r="212" spans="4:14" x14ac:dyDescent="0.25">
      <c r="G212" s="16"/>
      <c r="N212" s="7"/>
    </row>
    <row r="213" spans="4:14" x14ac:dyDescent="0.25">
      <c r="G213" s="16"/>
      <c r="N213" s="7"/>
    </row>
    <row r="214" spans="4:14" x14ac:dyDescent="0.25">
      <c r="G214" s="16"/>
      <c r="N214" s="7"/>
    </row>
    <row r="215" spans="4:14" x14ac:dyDescent="0.25">
      <c r="G215" s="16"/>
      <c r="N215" s="7"/>
    </row>
    <row r="216" spans="4:14" x14ac:dyDescent="0.25">
      <c r="G216" s="16"/>
      <c r="N216" s="7"/>
    </row>
    <row r="217" spans="4:14" x14ac:dyDescent="0.25">
      <c r="G217" s="16"/>
      <c r="N217" s="7"/>
    </row>
    <row r="218" spans="4:14" x14ac:dyDescent="0.25">
      <c r="G218" s="16"/>
      <c r="N218" s="7"/>
    </row>
    <row r="219" spans="4:14" x14ac:dyDescent="0.25">
      <c r="D219" s="4"/>
      <c r="G219" s="16"/>
      <c r="N219" s="7"/>
    </row>
    <row r="220" spans="4:14" x14ac:dyDescent="0.25">
      <c r="G220" s="16"/>
      <c r="N220" s="7"/>
    </row>
    <row r="221" spans="4:14" x14ac:dyDescent="0.25">
      <c r="G221" s="16"/>
      <c r="N221" s="7"/>
    </row>
    <row r="222" spans="4:14" x14ac:dyDescent="0.25">
      <c r="G222" s="16"/>
      <c r="N222" s="7"/>
    </row>
    <row r="223" spans="4:14" x14ac:dyDescent="0.25">
      <c r="G223" s="16"/>
      <c r="N223" s="7"/>
    </row>
    <row r="224" spans="4:14" x14ac:dyDescent="0.25">
      <c r="G224" s="16"/>
      <c r="N224" s="7"/>
    </row>
    <row r="225" spans="7:14" x14ac:dyDescent="0.25">
      <c r="G225" s="16"/>
      <c r="N225" s="7"/>
    </row>
    <row r="226" spans="7:14" x14ac:dyDescent="0.25">
      <c r="G226" s="16"/>
      <c r="N226" s="7"/>
    </row>
    <row r="227" spans="7:14" x14ac:dyDescent="0.25">
      <c r="G227" s="16"/>
      <c r="N227" s="7"/>
    </row>
    <row r="228" spans="7:14" x14ac:dyDescent="0.25">
      <c r="G228" s="16"/>
      <c r="N228" s="7"/>
    </row>
    <row r="229" spans="7:14" x14ac:dyDescent="0.25">
      <c r="G229" s="16"/>
      <c r="N229" s="7"/>
    </row>
    <row r="230" spans="7:14" x14ac:dyDescent="0.25">
      <c r="G230" s="16"/>
      <c r="N230" s="7"/>
    </row>
    <row r="231" spans="7:14" x14ac:dyDescent="0.25">
      <c r="G231" s="16"/>
      <c r="N231" s="7"/>
    </row>
    <row r="232" spans="7:14" x14ac:dyDescent="0.25">
      <c r="G232" s="16"/>
      <c r="N232" s="7"/>
    </row>
    <row r="233" spans="7:14" x14ac:dyDescent="0.25">
      <c r="G233" s="16"/>
      <c r="N233" s="7"/>
    </row>
    <row r="234" spans="7:14" x14ac:dyDescent="0.25">
      <c r="G234" s="16"/>
      <c r="N234" s="7"/>
    </row>
    <row r="235" spans="7:14" x14ac:dyDescent="0.25">
      <c r="G235" s="16"/>
      <c r="N235" s="7"/>
    </row>
    <row r="236" spans="7:14" x14ac:dyDescent="0.25">
      <c r="G236" s="16"/>
      <c r="N236" s="7"/>
    </row>
    <row r="237" spans="7:14" x14ac:dyDescent="0.25">
      <c r="G237" s="16"/>
      <c r="N237" s="7"/>
    </row>
    <row r="238" spans="7:14" x14ac:dyDescent="0.25">
      <c r="G238" s="16"/>
      <c r="N238" s="7"/>
    </row>
    <row r="239" spans="7:14" x14ac:dyDescent="0.25">
      <c r="G239" s="16"/>
      <c r="N239" s="7"/>
    </row>
    <row r="240" spans="7:14" x14ac:dyDescent="0.25">
      <c r="G240" s="16"/>
      <c r="N240" s="7"/>
    </row>
    <row r="241" spans="7:14" x14ac:dyDescent="0.25">
      <c r="G241" s="16"/>
      <c r="N241" s="7"/>
    </row>
    <row r="242" spans="7:14" x14ac:dyDescent="0.25">
      <c r="G242" s="16"/>
      <c r="N242" s="7"/>
    </row>
    <row r="243" spans="7:14" x14ac:dyDescent="0.25">
      <c r="G243" s="16"/>
      <c r="N243" s="7"/>
    </row>
    <row r="244" spans="7:14" x14ac:dyDescent="0.25">
      <c r="G244" s="16"/>
      <c r="N244" s="7"/>
    </row>
    <row r="245" spans="7:14" x14ac:dyDescent="0.25">
      <c r="G245" s="16"/>
      <c r="N245" s="7"/>
    </row>
    <row r="246" spans="7:14" x14ac:dyDescent="0.25">
      <c r="G246" s="16"/>
      <c r="N246" s="7"/>
    </row>
    <row r="247" spans="7:14" x14ac:dyDescent="0.25">
      <c r="G247" s="16"/>
      <c r="N247" s="7"/>
    </row>
    <row r="248" spans="7:14" x14ac:dyDescent="0.25">
      <c r="G248" s="16"/>
      <c r="N248" s="7"/>
    </row>
    <row r="249" spans="7:14" x14ac:dyDescent="0.25">
      <c r="G249" s="16"/>
      <c r="N249" s="7"/>
    </row>
    <row r="250" spans="7:14" x14ac:dyDescent="0.25">
      <c r="G250" s="16"/>
      <c r="N250" s="7"/>
    </row>
    <row r="251" spans="7:14" x14ac:dyDescent="0.25">
      <c r="G251" s="16"/>
      <c r="N251" s="7"/>
    </row>
    <row r="252" spans="7:14" x14ac:dyDescent="0.25">
      <c r="G252" s="16"/>
      <c r="N252" s="7"/>
    </row>
    <row r="253" spans="7:14" x14ac:dyDescent="0.25">
      <c r="G253" s="16"/>
      <c r="N253" s="7"/>
    </row>
    <row r="254" spans="7:14" x14ac:dyDescent="0.25">
      <c r="G254" s="16"/>
      <c r="N254" s="7"/>
    </row>
    <row r="255" spans="7:14" x14ac:dyDescent="0.25">
      <c r="G255" s="16"/>
      <c r="N255" s="7"/>
    </row>
    <row r="256" spans="7:14" x14ac:dyDescent="0.25">
      <c r="G256" s="16"/>
      <c r="N256" s="7"/>
    </row>
    <row r="257" spans="7:14" x14ac:dyDescent="0.25">
      <c r="G257" s="16"/>
      <c r="N257" s="7"/>
    </row>
    <row r="258" spans="7:14" x14ac:dyDescent="0.25">
      <c r="G258" s="16"/>
      <c r="N258" s="7"/>
    </row>
    <row r="259" spans="7:14" x14ac:dyDescent="0.25">
      <c r="G259" s="16"/>
      <c r="N259" s="7"/>
    </row>
    <row r="260" spans="7:14" x14ac:dyDescent="0.25">
      <c r="G260" s="16"/>
      <c r="N260" s="7"/>
    </row>
    <row r="261" spans="7:14" x14ac:dyDescent="0.25">
      <c r="G261" s="16"/>
      <c r="N261" s="7"/>
    </row>
    <row r="262" spans="7:14" x14ac:dyDescent="0.25">
      <c r="G262" s="16"/>
      <c r="N262" s="7"/>
    </row>
    <row r="263" spans="7:14" x14ac:dyDescent="0.25">
      <c r="G263" s="16"/>
      <c r="N263" s="7"/>
    </row>
    <row r="264" spans="7:14" x14ac:dyDescent="0.25">
      <c r="G264" s="16"/>
      <c r="N264" s="7"/>
    </row>
    <row r="265" spans="7:14" x14ac:dyDescent="0.25">
      <c r="G265" s="16"/>
      <c r="N265" s="7"/>
    </row>
    <row r="266" spans="7:14" x14ac:dyDescent="0.25">
      <c r="G266" s="16"/>
      <c r="N266" s="7"/>
    </row>
    <row r="267" spans="7:14" x14ac:dyDescent="0.25">
      <c r="G267" s="16"/>
      <c r="N267" s="7"/>
    </row>
    <row r="268" spans="7:14" x14ac:dyDescent="0.25">
      <c r="G268" s="16"/>
      <c r="N268" s="7"/>
    </row>
    <row r="269" spans="7:14" x14ac:dyDescent="0.25">
      <c r="G269" s="16"/>
      <c r="N269" s="7"/>
    </row>
    <row r="270" spans="7:14" x14ac:dyDescent="0.25">
      <c r="G270" s="16"/>
      <c r="N270" s="7"/>
    </row>
    <row r="271" spans="7:14" x14ac:dyDescent="0.25">
      <c r="G271" s="16"/>
      <c r="N271" s="7"/>
    </row>
    <row r="272" spans="7:14" x14ac:dyDescent="0.25">
      <c r="G272" s="16"/>
      <c r="N272" s="7"/>
    </row>
    <row r="273" spans="7:14" x14ac:dyDescent="0.25">
      <c r="G273" s="16"/>
      <c r="N273" s="7"/>
    </row>
    <row r="274" spans="7:14" x14ac:dyDescent="0.25">
      <c r="G274" s="16"/>
      <c r="N274" s="7"/>
    </row>
    <row r="275" spans="7:14" x14ac:dyDescent="0.25">
      <c r="G275" s="16"/>
      <c r="N275" s="7"/>
    </row>
    <row r="276" spans="7:14" x14ac:dyDescent="0.25">
      <c r="G276" s="16"/>
      <c r="N276" s="7"/>
    </row>
    <row r="277" spans="7:14" x14ac:dyDescent="0.25">
      <c r="G277" s="16"/>
      <c r="N277" s="7"/>
    </row>
    <row r="278" spans="7:14" x14ac:dyDescent="0.25">
      <c r="G278" s="16"/>
      <c r="N278" s="7"/>
    </row>
    <row r="279" spans="7:14" x14ac:dyDescent="0.25">
      <c r="G279" s="16"/>
      <c r="N279" s="7"/>
    </row>
    <row r="280" spans="7:14" x14ac:dyDescent="0.25">
      <c r="G280" s="16"/>
      <c r="N280" s="7"/>
    </row>
    <row r="281" spans="7:14" x14ac:dyDescent="0.25">
      <c r="G281" s="16"/>
      <c r="N281" s="7"/>
    </row>
    <row r="282" spans="7:14" x14ac:dyDescent="0.25">
      <c r="G282" s="16"/>
      <c r="N282" s="7"/>
    </row>
    <row r="283" spans="7:14" x14ac:dyDescent="0.25">
      <c r="G283" s="16"/>
      <c r="N283" s="7"/>
    </row>
    <row r="284" spans="7:14" x14ac:dyDescent="0.25">
      <c r="G284" s="16"/>
      <c r="N284" s="7"/>
    </row>
    <row r="285" spans="7:14" x14ac:dyDescent="0.25">
      <c r="G285" s="16"/>
      <c r="N285" s="7"/>
    </row>
    <row r="286" spans="7:14" x14ac:dyDescent="0.25">
      <c r="G286" s="16"/>
      <c r="N286" s="7"/>
    </row>
    <row r="287" spans="7:14" x14ac:dyDescent="0.25">
      <c r="G287" s="16"/>
      <c r="N287" s="7"/>
    </row>
    <row r="288" spans="7:14" x14ac:dyDescent="0.25">
      <c r="G288" s="16"/>
      <c r="N288" s="7"/>
    </row>
    <row r="289" spans="7:14" x14ac:dyDescent="0.25">
      <c r="G289" s="16"/>
      <c r="N289" s="7"/>
    </row>
    <row r="290" spans="7:14" x14ac:dyDescent="0.25">
      <c r="G290" s="16"/>
      <c r="N290" s="7"/>
    </row>
    <row r="291" spans="7:14" x14ac:dyDescent="0.25">
      <c r="G291" s="16"/>
      <c r="N291" s="7"/>
    </row>
    <row r="292" spans="7:14" x14ac:dyDescent="0.25">
      <c r="G292" s="16"/>
      <c r="N292" s="7"/>
    </row>
    <row r="293" spans="7:14" x14ac:dyDescent="0.25">
      <c r="G293" s="16"/>
      <c r="N293" s="7"/>
    </row>
    <row r="294" spans="7:14" x14ac:dyDescent="0.25">
      <c r="G294" s="16"/>
      <c r="N294" s="7"/>
    </row>
    <row r="295" spans="7:14" x14ac:dyDescent="0.25">
      <c r="G295" s="16"/>
      <c r="N295" s="7"/>
    </row>
    <row r="296" spans="7:14" x14ac:dyDescent="0.25">
      <c r="G296" s="16"/>
      <c r="N296" s="7"/>
    </row>
    <row r="297" spans="7:14" x14ac:dyDescent="0.25">
      <c r="G297" s="16"/>
      <c r="N297" s="7"/>
    </row>
    <row r="298" spans="7:14" x14ac:dyDescent="0.25">
      <c r="N298" s="7"/>
    </row>
    <row r="299" spans="7:14" x14ac:dyDescent="0.25">
      <c r="N299" s="7"/>
    </row>
    <row r="300" spans="7:14" x14ac:dyDescent="0.25">
      <c r="N300" s="7"/>
    </row>
    <row r="301" spans="7:14" x14ac:dyDescent="0.25">
      <c r="N301" s="7"/>
    </row>
    <row r="302" spans="7:14" x14ac:dyDescent="0.25">
      <c r="N302" s="7"/>
    </row>
    <row r="303" spans="7:14" x14ac:dyDescent="0.25">
      <c r="N303" s="7"/>
    </row>
    <row r="304" spans="7:14" x14ac:dyDescent="0.25">
      <c r="N304" s="7"/>
    </row>
    <row r="305" spans="14:14" x14ac:dyDescent="0.25">
      <c r="N305" s="7"/>
    </row>
    <row r="306" spans="14:14" x14ac:dyDescent="0.25">
      <c r="N306" s="7"/>
    </row>
    <row r="307" spans="14:14" x14ac:dyDescent="0.25">
      <c r="N307" s="7"/>
    </row>
    <row r="308" spans="14:14" x14ac:dyDescent="0.25">
      <c r="N308" s="7"/>
    </row>
    <row r="309" spans="14:14" x14ac:dyDescent="0.25">
      <c r="N309" s="7"/>
    </row>
    <row r="310" spans="14:14" x14ac:dyDescent="0.25">
      <c r="N310" s="7"/>
    </row>
    <row r="311" spans="14:14" x14ac:dyDescent="0.25">
      <c r="N311" s="7"/>
    </row>
    <row r="312" spans="14:14" x14ac:dyDescent="0.25">
      <c r="N312" s="7"/>
    </row>
    <row r="313" spans="14:14" x14ac:dyDescent="0.25">
      <c r="N313" s="7"/>
    </row>
    <row r="314" spans="14:14" x14ac:dyDescent="0.25">
      <c r="N314" s="7"/>
    </row>
    <row r="315" spans="14:14" x14ac:dyDescent="0.25">
      <c r="N315" s="7"/>
    </row>
    <row r="316" spans="14:14" x14ac:dyDescent="0.25">
      <c r="N316" s="7"/>
    </row>
    <row r="317" spans="14:14" x14ac:dyDescent="0.25">
      <c r="N317" s="7"/>
    </row>
    <row r="318" spans="14:14" x14ac:dyDescent="0.25">
      <c r="N318" s="7"/>
    </row>
    <row r="319" spans="14:14" x14ac:dyDescent="0.25">
      <c r="N319" s="7"/>
    </row>
    <row r="320" spans="14:14" x14ac:dyDescent="0.25">
      <c r="N320" s="7"/>
    </row>
    <row r="321" spans="14:14" x14ac:dyDescent="0.25">
      <c r="N321" s="7"/>
    </row>
    <row r="322" spans="14:14" x14ac:dyDescent="0.25">
      <c r="N322" s="7"/>
    </row>
    <row r="323" spans="14:14" x14ac:dyDescent="0.25">
      <c r="N323" s="7"/>
    </row>
    <row r="324" spans="14:14" x14ac:dyDescent="0.25">
      <c r="N324" s="7"/>
    </row>
    <row r="325" spans="14:14" x14ac:dyDescent="0.25">
      <c r="N325" s="7"/>
    </row>
    <row r="326" spans="14:14" x14ac:dyDescent="0.25">
      <c r="N326" s="7"/>
    </row>
    <row r="327" spans="14:14" x14ac:dyDescent="0.25">
      <c r="N327" s="7"/>
    </row>
    <row r="328" spans="14:14" x14ac:dyDescent="0.25">
      <c r="N328" s="7"/>
    </row>
    <row r="329" spans="14:14" x14ac:dyDescent="0.25">
      <c r="N329" s="7"/>
    </row>
    <row r="330" spans="14:14" x14ac:dyDescent="0.25">
      <c r="N330" s="7"/>
    </row>
    <row r="331" spans="14:14" x14ac:dyDescent="0.25">
      <c r="N331" s="7"/>
    </row>
    <row r="332" spans="14:14" x14ac:dyDescent="0.25">
      <c r="N332" s="7"/>
    </row>
    <row r="333" spans="14:14" x14ac:dyDescent="0.25">
      <c r="N333" s="7"/>
    </row>
    <row r="334" spans="14:14" x14ac:dyDescent="0.25">
      <c r="N334" s="7"/>
    </row>
    <row r="335" spans="14:14" x14ac:dyDescent="0.25">
      <c r="N335" s="7"/>
    </row>
    <row r="336" spans="14:14" x14ac:dyDescent="0.25">
      <c r="N336" s="7"/>
    </row>
    <row r="337" spans="14:14" x14ac:dyDescent="0.25">
      <c r="N337" s="7"/>
    </row>
    <row r="338" spans="14:14" x14ac:dyDescent="0.25">
      <c r="N338" s="7"/>
    </row>
    <row r="339" spans="14:14" x14ac:dyDescent="0.25">
      <c r="N339" s="7"/>
    </row>
    <row r="340" spans="14:14" x14ac:dyDescent="0.25">
      <c r="N340" s="7"/>
    </row>
    <row r="341" spans="14:14" x14ac:dyDescent="0.25">
      <c r="N341" s="7"/>
    </row>
    <row r="342" spans="14:14" x14ac:dyDescent="0.25">
      <c r="N342" s="7"/>
    </row>
    <row r="343" spans="14:14" x14ac:dyDescent="0.25">
      <c r="N343" s="7"/>
    </row>
    <row r="344" spans="14:14" x14ac:dyDescent="0.25">
      <c r="N344" s="7"/>
    </row>
    <row r="345" spans="14:14" x14ac:dyDescent="0.25">
      <c r="N345" s="7"/>
    </row>
    <row r="346" spans="14:14" x14ac:dyDescent="0.25">
      <c r="N346" s="7"/>
    </row>
    <row r="347" spans="14:14" x14ac:dyDescent="0.25">
      <c r="N347" s="7"/>
    </row>
    <row r="348" spans="14:14" x14ac:dyDescent="0.25">
      <c r="N348" s="7"/>
    </row>
    <row r="349" spans="14:14" x14ac:dyDescent="0.25">
      <c r="N349" s="7"/>
    </row>
    <row r="350" spans="14:14" x14ac:dyDescent="0.25">
      <c r="N350" s="7"/>
    </row>
    <row r="351" spans="14:14" x14ac:dyDescent="0.25">
      <c r="N351" s="7"/>
    </row>
    <row r="352" spans="14:14" x14ac:dyDescent="0.25">
      <c r="N352" s="7"/>
    </row>
    <row r="353" spans="14:14" x14ac:dyDescent="0.25">
      <c r="N353" s="7"/>
    </row>
    <row r="354" spans="14:14" x14ac:dyDescent="0.25">
      <c r="N354" s="7"/>
    </row>
    <row r="355" spans="14:14" x14ac:dyDescent="0.25">
      <c r="N355" s="7"/>
    </row>
    <row r="356" spans="14:14" x14ac:dyDescent="0.25">
      <c r="N356" s="7"/>
    </row>
    <row r="357" spans="14:14" x14ac:dyDescent="0.25">
      <c r="N357" s="7"/>
    </row>
    <row r="358" spans="14:14" x14ac:dyDescent="0.25">
      <c r="N358" s="7"/>
    </row>
    <row r="359" spans="14:14" x14ac:dyDescent="0.25">
      <c r="N359" s="7"/>
    </row>
    <row r="360" spans="14:14" x14ac:dyDescent="0.25">
      <c r="N360" s="7"/>
    </row>
    <row r="361" spans="14:14" x14ac:dyDescent="0.25">
      <c r="N361" s="7"/>
    </row>
    <row r="362" spans="14:14" x14ac:dyDescent="0.25">
      <c r="N362" s="7"/>
    </row>
    <row r="363" spans="14:14" x14ac:dyDescent="0.25">
      <c r="N363" s="7"/>
    </row>
    <row r="364" spans="14:14" x14ac:dyDescent="0.25">
      <c r="N364" s="7"/>
    </row>
    <row r="365" spans="14:14" x14ac:dyDescent="0.25">
      <c r="N365" s="7"/>
    </row>
    <row r="366" spans="14:14" x14ac:dyDescent="0.25">
      <c r="N366" s="7"/>
    </row>
    <row r="367" spans="14:14" x14ac:dyDescent="0.25">
      <c r="N367" s="7"/>
    </row>
    <row r="368" spans="14:14" x14ac:dyDescent="0.25">
      <c r="N368" s="7"/>
    </row>
    <row r="369" spans="14:14" x14ac:dyDescent="0.25">
      <c r="N369" s="7"/>
    </row>
    <row r="370" spans="14:14" x14ac:dyDescent="0.25">
      <c r="N370" s="7"/>
    </row>
    <row r="371" spans="14:14" x14ac:dyDescent="0.25">
      <c r="N371" s="7"/>
    </row>
    <row r="372" spans="14:14" x14ac:dyDescent="0.25">
      <c r="N372" s="7"/>
    </row>
    <row r="373" spans="14:14" x14ac:dyDescent="0.25">
      <c r="N373" s="7"/>
    </row>
    <row r="374" spans="14:14" x14ac:dyDescent="0.25">
      <c r="N374" s="7"/>
    </row>
    <row r="375" spans="14:14" x14ac:dyDescent="0.25">
      <c r="N375" s="7"/>
    </row>
    <row r="376" spans="14:14" x14ac:dyDescent="0.25">
      <c r="N376" s="7"/>
    </row>
    <row r="377" spans="14:14" x14ac:dyDescent="0.25">
      <c r="N377" s="7"/>
    </row>
    <row r="378" spans="14:14" x14ac:dyDescent="0.25">
      <c r="N378" s="7"/>
    </row>
    <row r="379" spans="14:14" x14ac:dyDescent="0.25">
      <c r="N379" s="7"/>
    </row>
    <row r="380" spans="14:14" x14ac:dyDescent="0.25">
      <c r="N380" s="7"/>
    </row>
    <row r="381" spans="14:14" x14ac:dyDescent="0.25">
      <c r="N381" s="7"/>
    </row>
    <row r="382" spans="14:14" x14ac:dyDescent="0.25">
      <c r="N382" s="7"/>
    </row>
    <row r="383" spans="14:14" x14ac:dyDescent="0.25">
      <c r="N383" s="7"/>
    </row>
    <row r="384" spans="14:14" x14ac:dyDescent="0.25">
      <c r="N384" s="7"/>
    </row>
    <row r="385" spans="14:14" x14ac:dyDescent="0.25">
      <c r="N385" s="7"/>
    </row>
    <row r="386" spans="14:14" x14ac:dyDescent="0.25">
      <c r="N386" s="7"/>
    </row>
    <row r="387" spans="14:14" x14ac:dyDescent="0.25">
      <c r="N387" s="7"/>
    </row>
    <row r="388" spans="14:14" x14ac:dyDescent="0.25">
      <c r="N388" s="7"/>
    </row>
    <row r="389" spans="14:14" x14ac:dyDescent="0.25">
      <c r="N389" s="7"/>
    </row>
    <row r="390" spans="14:14" x14ac:dyDescent="0.25">
      <c r="N390" s="7"/>
    </row>
    <row r="391" spans="14:14" x14ac:dyDescent="0.25">
      <c r="N391" s="7"/>
    </row>
    <row r="392" spans="14:14" x14ac:dyDescent="0.25">
      <c r="N392" s="7"/>
    </row>
    <row r="393" spans="14:14" x14ac:dyDescent="0.25">
      <c r="N393" s="7"/>
    </row>
    <row r="394" spans="14:14" x14ac:dyDescent="0.25">
      <c r="N394" s="7"/>
    </row>
    <row r="395" spans="14:14" x14ac:dyDescent="0.25">
      <c r="N395" s="7"/>
    </row>
    <row r="396" spans="14:14" x14ac:dyDescent="0.25">
      <c r="N396" s="7"/>
    </row>
    <row r="397" spans="14:14" x14ac:dyDescent="0.25">
      <c r="N397" s="7"/>
    </row>
    <row r="398" spans="14:14" x14ac:dyDescent="0.25">
      <c r="N398" s="7"/>
    </row>
    <row r="399" spans="14:14" x14ac:dyDescent="0.25">
      <c r="N399" s="7"/>
    </row>
    <row r="400" spans="14:14" x14ac:dyDescent="0.25">
      <c r="N400" s="7"/>
    </row>
    <row r="401" spans="14:14" x14ac:dyDescent="0.25">
      <c r="N401" s="7"/>
    </row>
    <row r="402" spans="14:14" x14ac:dyDescent="0.25">
      <c r="N402" s="7"/>
    </row>
    <row r="403" spans="14:14" x14ac:dyDescent="0.25">
      <c r="N403" s="7"/>
    </row>
    <row r="404" spans="14:14" x14ac:dyDescent="0.25">
      <c r="N404" s="7"/>
    </row>
    <row r="405" spans="14:14" x14ac:dyDescent="0.25">
      <c r="N405" s="7"/>
    </row>
    <row r="406" spans="14:14" x14ac:dyDescent="0.25">
      <c r="N406" s="7"/>
    </row>
    <row r="407" spans="14:14" x14ac:dyDescent="0.25">
      <c r="N407" s="7"/>
    </row>
    <row r="408" spans="14:14" x14ac:dyDescent="0.25">
      <c r="N408" s="7"/>
    </row>
    <row r="409" spans="14:14" x14ac:dyDescent="0.25">
      <c r="N409" s="7"/>
    </row>
    <row r="410" spans="14:14" x14ac:dyDescent="0.25">
      <c r="N410" s="7"/>
    </row>
    <row r="411" spans="14:14" x14ac:dyDescent="0.25">
      <c r="N411" s="7"/>
    </row>
    <row r="412" spans="14:14" x14ac:dyDescent="0.25">
      <c r="N412" s="7"/>
    </row>
    <row r="413" spans="14:14" x14ac:dyDescent="0.25">
      <c r="N413" s="7"/>
    </row>
    <row r="414" spans="14:14" x14ac:dyDescent="0.25">
      <c r="N414" s="7"/>
    </row>
    <row r="415" spans="14:14" x14ac:dyDescent="0.25">
      <c r="N415" s="7"/>
    </row>
    <row r="416" spans="14:14" x14ac:dyDescent="0.25">
      <c r="N416" s="7"/>
    </row>
    <row r="417" spans="14:14" x14ac:dyDescent="0.25">
      <c r="N417" s="7"/>
    </row>
    <row r="418" spans="14:14" x14ac:dyDescent="0.25">
      <c r="N418" s="7"/>
    </row>
    <row r="419" spans="14:14" x14ac:dyDescent="0.25">
      <c r="N419" s="7"/>
    </row>
    <row r="420" spans="14:14" x14ac:dyDescent="0.25">
      <c r="N420" s="7"/>
    </row>
    <row r="421" spans="14:14" x14ac:dyDescent="0.25">
      <c r="N421" s="7"/>
    </row>
    <row r="422" spans="14:14" x14ac:dyDescent="0.25">
      <c r="N422" s="7"/>
    </row>
    <row r="423" spans="14:14" x14ac:dyDescent="0.25">
      <c r="N423" s="7"/>
    </row>
    <row r="424" spans="14:14" x14ac:dyDescent="0.25">
      <c r="N424" s="7"/>
    </row>
    <row r="425" spans="14:14" x14ac:dyDescent="0.25">
      <c r="N425" s="7"/>
    </row>
    <row r="426" spans="14:14" x14ac:dyDescent="0.25">
      <c r="N426" s="7"/>
    </row>
    <row r="427" spans="14:14" x14ac:dyDescent="0.25">
      <c r="N427" s="7"/>
    </row>
    <row r="428" spans="14:14" x14ac:dyDescent="0.25">
      <c r="N428" s="7"/>
    </row>
    <row r="429" spans="14:14" x14ac:dyDescent="0.25">
      <c r="N429" s="7"/>
    </row>
    <row r="430" spans="14:14" x14ac:dyDescent="0.25">
      <c r="N430" s="7"/>
    </row>
    <row r="431" spans="14:14" x14ac:dyDescent="0.25">
      <c r="N431" s="7"/>
    </row>
    <row r="432" spans="14:14" x14ac:dyDescent="0.25">
      <c r="N432" s="7"/>
    </row>
    <row r="433" spans="14:14" x14ac:dyDescent="0.25">
      <c r="N433" s="7"/>
    </row>
    <row r="434" spans="14:14" x14ac:dyDescent="0.25">
      <c r="N434" s="7"/>
    </row>
    <row r="435" spans="14:14" x14ac:dyDescent="0.25">
      <c r="N435" s="7"/>
    </row>
    <row r="436" spans="14:14" x14ac:dyDescent="0.25">
      <c r="N436" s="7"/>
    </row>
    <row r="437" spans="14:14" x14ac:dyDescent="0.25">
      <c r="N437" s="7"/>
    </row>
    <row r="438" spans="14:14" x14ac:dyDescent="0.25">
      <c r="N438" s="7"/>
    </row>
    <row r="439" spans="14:14" x14ac:dyDescent="0.25">
      <c r="N439" s="7"/>
    </row>
    <row r="440" spans="14:14" x14ac:dyDescent="0.25">
      <c r="N440" s="7"/>
    </row>
    <row r="441" spans="14:14" x14ac:dyDescent="0.25">
      <c r="N441" s="7"/>
    </row>
    <row r="442" spans="14:14" x14ac:dyDescent="0.25">
      <c r="N442" s="7"/>
    </row>
    <row r="443" spans="14:14" x14ac:dyDescent="0.25">
      <c r="N443" s="7"/>
    </row>
    <row r="444" spans="14:14" x14ac:dyDescent="0.25">
      <c r="N444" s="7"/>
    </row>
    <row r="445" spans="14:14" x14ac:dyDescent="0.25">
      <c r="N445" s="7"/>
    </row>
    <row r="446" spans="14:14" x14ac:dyDescent="0.25">
      <c r="N446" s="7"/>
    </row>
    <row r="447" spans="14:14" x14ac:dyDescent="0.25">
      <c r="N447" s="7"/>
    </row>
    <row r="448" spans="14:14" x14ac:dyDescent="0.25">
      <c r="N448" s="7"/>
    </row>
    <row r="449" spans="14:14" x14ac:dyDescent="0.25">
      <c r="N449" s="7"/>
    </row>
    <row r="450" spans="14:14" x14ac:dyDescent="0.25">
      <c r="N450" s="7"/>
    </row>
    <row r="451" spans="14:14" x14ac:dyDescent="0.25">
      <c r="N451" s="7"/>
    </row>
    <row r="452" spans="14:14" x14ac:dyDescent="0.25">
      <c r="N452" s="7"/>
    </row>
    <row r="453" spans="14:14" x14ac:dyDescent="0.25">
      <c r="N453" s="7"/>
    </row>
    <row r="454" spans="14:14" x14ac:dyDescent="0.25">
      <c r="N454" s="7"/>
    </row>
    <row r="455" spans="14:14" x14ac:dyDescent="0.25">
      <c r="N455" s="7"/>
    </row>
    <row r="456" spans="14:14" x14ac:dyDescent="0.25">
      <c r="N456" s="7"/>
    </row>
    <row r="457" spans="14:14" x14ac:dyDescent="0.25">
      <c r="N457" s="7"/>
    </row>
    <row r="458" spans="14:14" x14ac:dyDescent="0.25">
      <c r="N458" s="7"/>
    </row>
    <row r="459" spans="14:14" x14ac:dyDescent="0.25">
      <c r="N459" s="7"/>
    </row>
    <row r="460" spans="14:14" x14ac:dyDescent="0.25">
      <c r="N460" s="7"/>
    </row>
    <row r="461" spans="14:14" x14ac:dyDescent="0.25">
      <c r="N461" s="7"/>
    </row>
    <row r="462" spans="14:14" x14ac:dyDescent="0.25">
      <c r="N462" s="7"/>
    </row>
    <row r="463" spans="14:14" x14ac:dyDescent="0.25">
      <c r="N463" s="7"/>
    </row>
    <row r="464" spans="14:14" x14ac:dyDescent="0.25">
      <c r="N464" s="7"/>
    </row>
    <row r="465" spans="14:14" x14ac:dyDescent="0.25">
      <c r="N465" s="7"/>
    </row>
    <row r="466" spans="14:14" x14ac:dyDescent="0.25">
      <c r="N466" s="7"/>
    </row>
    <row r="467" spans="14:14" x14ac:dyDescent="0.25">
      <c r="N467" s="7"/>
    </row>
    <row r="468" spans="14:14" x14ac:dyDescent="0.25">
      <c r="N468" s="7"/>
    </row>
    <row r="469" spans="14:14" x14ac:dyDescent="0.25">
      <c r="N469" s="7"/>
    </row>
    <row r="470" spans="14:14" x14ac:dyDescent="0.25">
      <c r="N470" s="7"/>
    </row>
    <row r="471" spans="14:14" x14ac:dyDescent="0.25">
      <c r="N471" s="7"/>
    </row>
    <row r="472" spans="14:14" x14ac:dyDescent="0.25">
      <c r="N472" s="7"/>
    </row>
    <row r="473" spans="14:14" x14ac:dyDescent="0.25">
      <c r="N473" s="7"/>
    </row>
    <row r="474" spans="14:14" x14ac:dyDescent="0.25">
      <c r="N474" s="7"/>
    </row>
    <row r="475" spans="14:14" x14ac:dyDescent="0.25">
      <c r="N475" s="7"/>
    </row>
    <row r="476" spans="14:14" x14ac:dyDescent="0.25">
      <c r="N476" s="7"/>
    </row>
    <row r="477" spans="14:14" x14ac:dyDescent="0.25">
      <c r="N477" s="7"/>
    </row>
    <row r="478" spans="14:14" x14ac:dyDescent="0.25">
      <c r="N478" s="7"/>
    </row>
    <row r="479" spans="14:14" x14ac:dyDescent="0.25">
      <c r="N479" s="7"/>
    </row>
    <row r="480" spans="14:14" x14ac:dyDescent="0.25">
      <c r="N480" s="7"/>
    </row>
    <row r="481" spans="14:14" x14ac:dyDescent="0.25">
      <c r="N481" s="7"/>
    </row>
    <row r="482" spans="14:14" x14ac:dyDescent="0.25">
      <c r="N482" s="7"/>
    </row>
    <row r="483" spans="14:14" x14ac:dyDescent="0.25">
      <c r="N483" s="7"/>
    </row>
    <row r="484" spans="14:14" x14ac:dyDescent="0.25">
      <c r="N484" s="7"/>
    </row>
    <row r="485" spans="14:14" x14ac:dyDescent="0.25">
      <c r="N485" s="7"/>
    </row>
    <row r="486" spans="14:14" x14ac:dyDescent="0.25">
      <c r="N486" s="7"/>
    </row>
    <row r="487" spans="14:14" x14ac:dyDescent="0.25">
      <c r="N487" s="7"/>
    </row>
    <row r="488" spans="14:14" x14ac:dyDescent="0.25">
      <c r="N488" s="7"/>
    </row>
    <row r="489" spans="14:14" x14ac:dyDescent="0.25">
      <c r="N489" s="7"/>
    </row>
    <row r="490" spans="14:14" x14ac:dyDescent="0.25">
      <c r="N490" s="7"/>
    </row>
    <row r="491" spans="14:14" x14ac:dyDescent="0.25">
      <c r="N491" s="7"/>
    </row>
    <row r="492" spans="14:14" x14ac:dyDescent="0.25">
      <c r="N492" s="7"/>
    </row>
    <row r="493" spans="14:14" x14ac:dyDescent="0.25">
      <c r="N493" s="7"/>
    </row>
    <row r="494" spans="14:14" x14ac:dyDescent="0.25">
      <c r="N494" s="7"/>
    </row>
    <row r="495" spans="14:14" x14ac:dyDescent="0.25">
      <c r="N495" s="7"/>
    </row>
    <row r="496" spans="14:14" x14ac:dyDescent="0.25">
      <c r="N496" s="7"/>
    </row>
    <row r="497" spans="14:14" x14ac:dyDescent="0.25">
      <c r="N497" s="7"/>
    </row>
    <row r="498" spans="14:14" x14ac:dyDescent="0.25">
      <c r="N498" s="7"/>
    </row>
    <row r="499" spans="14:14" x14ac:dyDescent="0.25">
      <c r="N499" s="7"/>
    </row>
    <row r="500" spans="14:14" x14ac:dyDescent="0.25">
      <c r="N500" s="7"/>
    </row>
    <row r="501" spans="14:14" x14ac:dyDescent="0.25">
      <c r="N501" s="7"/>
    </row>
    <row r="502" spans="14:14" x14ac:dyDescent="0.25">
      <c r="N502" s="7"/>
    </row>
    <row r="503" spans="14:14" x14ac:dyDescent="0.25">
      <c r="N503" s="7"/>
    </row>
    <row r="504" spans="14:14" x14ac:dyDescent="0.25">
      <c r="N504" s="7"/>
    </row>
    <row r="505" spans="14:14" x14ac:dyDescent="0.25">
      <c r="N505" s="7"/>
    </row>
    <row r="506" spans="14:14" x14ac:dyDescent="0.25">
      <c r="N506" s="7"/>
    </row>
    <row r="507" spans="14:14" x14ac:dyDescent="0.25">
      <c r="N507" s="7"/>
    </row>
    <row r="508" spans="14:14" x14ac:dyDescent="0.25">
      <c r="N508" s="7"/>
    </row>
    <row r="509" spans="14:14" x14ac:dyDescent="0.25">
      <c r="N509" s="7"/>
    </row>
    <row r="510" spans="14:14" x14ac:dyDescent="0.25">
      <c r="N510" s="7"/>
    </row>
    <row r="511" spans="14:14" x14ac:dyDescent="0.25">
      <c r="N511" s="7"/>
    </row>
    <row r="512" spans="14:14" x14ac:dyDescent="0.25">
      <c r="N512" s="7"/>
    </row>
    <row r="513" spans="14:14" x14ac:dyDescent="0.25">
      <c r="N513" s="7"/>
    </row>
    <row r="514" spans="14:14" x14ac:dyDescent="0.25">
      <c r="N514" s="7"/>
    </row>
    <row r="515" spans="14:14" x14ac:dyDescent="0.25">
      <c r="N515" s="7"/>
    </row>
    <row r="516" spans="14:14" x14ac:dyDescent="0.25">
      <c r="N516" s="7"/>
    </row>
    <row r="517" spans="14:14" x14ac:dyDescent="0.25">
      <c r="N517" s="7"/>
    </row>
    <row r="518" spans="14:14" x14ac:dyDescent="0.25">
      <c r="N518" s="7"/>
    </row>
    <row r="519" spans="14:14" x14ac:dyDescent="0.25">
      <c r="N519" s="7"/>
    </row>
    <row r="520" spans="14:14" x14ac:dyDescent="0.25">
      <c r="N520" s="7"/>
    </row>
    <row r="521" spans="14:14" x14ac:dyDescent="0.25">
      <c r="N521" s="7"/>
    </row>
    <row r="522" spans="14:14" x14ac:dyDescent="0.25">
      <c r="N522" s="7"/>
    </row>
    <row r="523" spans="14:14" x14ac:dyDescent="0.25">
      <c r="N523" s="7"/>
    </row>
    <row r="524" spans="14:14" x14ac:dyDescent="0.25">
      <c r="N524" s="7"/>
    </row>
    <row r="525" spans="14:14" x14ac:dyDescent="0.25">
      <c r="N525" s="7"/>
    </row>
    <row r="526" spans="14:14" x14ac:dyDescent="0.25">
      <c r="N526" s="7"/>
    </row>
    <row r="527" spans="14:14" x14ac:dyDescent="0.25">
      <c r="N527" s="7"/>
    </row>
    <row r="528" spans="14:14" x14ac:dyDescent="0.25">
      <c r="N528" s="7"/>
    </row>
    <row r="529" spans="14:14" x14ac:dyDescent="0.25">
      <c r="N529" s="7"/>
    </row>
    <row r="530" spans="14:14" x14ac:dyDescent="0.25">
      <c r="N530" s="7"/>
    </row>
    <row r="531" spans="14:14" x14ac:dyDescent="0.25">
      <c r="N531" s="7"/>
    </row>
    <row r="532" spans="14:14" x14ac:dyDescent="0.25">
      <c r="N532" s="7"/>
    </row>
    <row r="533" spans="14:14" x14ac:dyDescent="0.25">
      <c r="N533" s="7"/>
    </row>
    <row r="534" spans="14:14" x14ac:dyDescent="0.25">
      <c r="N534" s="7"/>
    </row>
    <row r="535" spans="14:14" x14ac:dyDescent="0.25">
      <c r="N535" s="7"/>
    </row>
    <row r="536" spans="14:14" x14ac:dyDescent="0.25">
      <c r="N536" s="7"/>
    </row>
    <row r="537" spans="14:14" x14ac:dyDescent="0.25">
      <c r="N537" s="7"/>
    </row>
    <row r="538" spans="14:14" x14ac:dyDescent="0.25">
      <c r="N538" s="7"/>
    </row>
    <row r="539" spans="14:14" x14ac:dyDescent="0.25">
      <c r="N539" s="7"/>
    </row>
    <row r="540" spans="14:14" x14ac:dyDescent="0.25">
      <c r="N540" s="7"/>
    </row>
    <row r="541" spans="14:14" x14ac:dyDescent="0.25">
      <c r="N541" s="7"/>
    </row>
    <row r="542" spans="14:14" x14ac:dyDescent="0.25">
      <c r="N542" s="7"/>
    </row>
    <row r="543" spans="14:14" x14ac:dyDescent="0.25">
      <c r="N543" s="7"/>
    </row>
    <row r="544" spans="14:14" x14ac:dyDescent="0.25">
      <c r="N544" s="7"/>
    </row>
    <row r="545" spans="14:14" x14ac:dyDescent="0.25">
      <c r="N545" s="7"/>
    </row>
    <row r="546" spans="14:14" x14ac:dyDescent="0.25">
      <c r="N546" s="7"/>
    </row>
    <row r="547" spans="14:14" x14ac:dyDescent="0.25">
      <c r="N547" s="7"/>
    </row>
    <row r="548" spans="14:14" x14ac:dyDescent="0.25">
      <c r="N548" s="7"/>
    </row>
    <row r="549" spans="14:14" x14ac:dyDescent="0.25">
      <c r="N549" s="7"/>
    </row>
    <row r="550" spans="14:14" x14ac:dyDescent="0.25">
      <c r="N550" s="7"/>
    </row>
    <row r="551" spans="14:14" x14ac:dyDescent="0.25">
      <c r="N551" s="7"/>
    </row>
    <row r="552" spans="14:14" x14ac:dyDescent="0.25">
      <c r="N552" s="7"/>
    </row>
    <row r="553" spans="14:14" x14ac:dyDescent="0.25">
      <c r="N553" s="7"/>
    </row>
    <row r="554" spans="14:14" x14ac:dyDescent="0.25">
      <c r="N554" s="7"/>
    </row>
    <row r="555" spans="14:14" x14ac:dyDescent="0.25">
      <c r="N555" s="7"/>
    </row>
    <row r="556" spans="14:14" x14ac:dyDescent="0.25">
      <c r="N556" s="7"/>
    </row>
    <row r="557" spans="14:14" x14ac:dyDescent="0.25">
      <c r="N557" s="7"/>
    </row>
    <row r="558" spans="14:14" x14ac:dyDescent="0.25">
      <c r="N558" s="7"/>
    </row>
    <row r="559" spans="14:14" x14ac:dyDescent="0.25">
      <c r="N559" s="7"/>
    </row>
    <row r="560" spans="14:14" x14ac:dyDescent="0.25">
      <c r="N560" s="7"/>
    </row>
    <row r="561" spans="14:14" x14ac:dyDescent="0.25">
      <c r="N561" s="7"/>
    </row>
    <row r="562" spans="14:14" x14ac:dyDescent="0.25">
      <c r="N562" s="7"/>
    </row>
    <row r="563" spans="14:14" x14ac:dyDescent="0.25">
      <c r="N563" s="7"/>
    </row>
    <row r="564" spans="14:14" x14ac:dyDescent="0.25">
      <c r="N564" s="7"/>
    </row>
    <row r="565" spans="14:14" x14ac:dyDescent="0.25">
      <c r="N565" s="7"/>
    </row>
    <row r="566" spans="14:14" x14ac:dyDescent="0.25">
      <c r="N566" s="7"/>
    </row>
    <row r="567" spans="14:14" x14ac:dyDescent="0.25">
      <c r="N567" s="7"/>
    </row>
    <row r="568" spans="14:14" x14ac:dyDescent="0.25">
      <c r="N568" s="7"/>
    </row>
    <row r="569" spans="14:14" x14ac:dyDescent="0.25">
      <c r="N569" s="7"/>
    </row>
    <row r="570" spans="14:14" x14ac:dyDescent="0.25">
      <c r="N570" s="7"/>
    </row>
    <row r="571" spans="14:14" x14ac:dyDescent="0.25">
      <c r="N571" s="7"/>
    </row>
    <row r="572" spans="14:14" x14ac:dyDescent="0.25">
      <c r="N572" s="7"/>
    </row>
    <row r="573" spans="14:14" x14ac:dyDescent="0.25">
      <c r="N573" s="7"/>
    </row>
    <row r="574" spans="14:14" x14ac:dyDescent="0.25">
      <c r="N574" s="7"/>
    </row>
    <row r="575" spans="14:14" x14ac:dyDescent="0.25">
      <c r="N575" s="7"/>
    </row>
    <row r="576" spans="14:14" x14ac:dyDescent="0.25">
      <c r="N576" s="7"/>
    </row>
    <row r="577" spans="14:14" x14ac:dyDescent="0.25">
      <c r="N577" s="7"/>
    </row>
    <row r="578" spans="14:14" x14ac:dyDescent="0.25">
      <c r="N578" s="7"/>
    </row>
    <row r="579" spans="14:14" x14ac:dyDescent="0.25">
      <c r="N579" s="7"/>
    </row>
    <row r="580" spans="14:14" x14ac:dyDescent="0.25">
      <c r="N580" s="7"/>
    </row>
    <row r="581" spans="14:14" x14ac:dyDescent="0.25">
      <c r="N581" s="7"/>
    </row>
    <row r="582" spans="14:14" x14ac:dyDescent="0.25">
      <c r="N582" s="7"/>
    </row>
    <row r="583" spans="14:14" x14ac:dyDescent="0.25">
      <c r="N583" s="7"/>
    </row>
    <row r="584" spans="14:14" x14ac:dyDescent="0.25">
      <c r="N584" s="7"/>
    </row>
    <row r="585" spans="14:14" x14ac:dyDescent="0.25">
      <c r="N585" s="7"/>
    </row>
    <row r="586" spans="14:14" x14ac:dyDescent="0.25">
      <c r="N586" s="7"/>
    </row>
    <row r="587" spans="14:14" x14ac:dyDescent="0.25">
      <c r="N587" s="7"/>
    </row>
    <row r="588" spans="14:14" x14ac:dyDescent="0.25">
      <c r="N588" s="7"/>
    </row>
    <row r="589" spans="14:14" x14ac:dyDescent="0.25">
      <c r="N589" s="7"/>
    </row>
    <row r="590" spans="14:14" x14ac:dyDescent="0.25">
      <c r="N590" s="7"/>
    </row>
    <row r="591" spans="14:14" x14ac:dyDescent="0.25">
      <c r="N591" s="7"/>
    </row>
    <row r="592" spans="14:14" x14ac:dyDescent="0.25">
      <c r="N592" s="7"/>
    </row>
    <row r="593" spans="14:14" x14ac:dyDescent="0.25">
      <c r="N593" s="7"/>
    </row>
    <row r="594" spans="14:14" x14ac:dyDescent="0.25">
      <c r="N594" s="7"/>
    </row>
    <row r="595" spans="14:14" x14ac:dyDescent="0.25">
      <c r="N595" s="7"/>
    </row>
    <row r="596" spans="14:14" x14ac:dyDescent="0.25">
      <c r="N596" s="7"/>
    </row>
    <row r="597" spans="14:14" x14ac:dyDescent="0.25">
      <c r="N597" s="7"/>
    </row>
    <row r="598" spans="14:14" x14ac:dyDescent="0.25">
      <c r="N598" s="7"/>
    </row>
    <row r="599" spans="14:14" x14ac:dyDescent="0.25">
      <c r="N599" s="7"/>
    </row>
    <row r="600" spans="14:14" x14ac:dyDescent="0.25">
      <c r="N600" s="7"/>
    </row>
    <row r="601" spans="14:14" x14ac:dyDescent="0.25">
      <c r="N601" s="7"/>
    </row>
    <row r="602" spans="14:14" x14ac:dyDescent="0.25">
      <c r="N602" s="7"/>
    </row>
    <row r="603" spans="14:14" x14ac:dyDescent="0.25">
      <c r="N603" s="7"/>
    </row>
    <row r="604" spans="14:14" x14ac:dyDescent="0.25">
      <c r="N604" s="7"/>
    </row>
    <row r="605" spans="14:14" x14ac:dyDescent="0.25">
      <c r="N605" s="7"/>
    </row>
    <row r="606" spans="14:14" x14ac:dyDescent="0.25">
      <c r="N606" s="7"/>
    </row>
    <row r="607" spans="14:14" x14ac:dyDescent="0.25">
      <c r="N607" s="7"/>
    </row>
    <row r="608" spans="14:14" x14ac:dyDescent="0.25">
      <c r="N608" s="7"/>
    </row>
    <row r="609" spans="14:14" x14ac:dyDescent="0.25">
      <c r="N609" s="7"/>
    </row>
    <row r="610" spans="14:14" x14ac:dyDescent="0.25">
      <c r="N610" s="7"/>
    </row>
    <row r="611" spans="14:14" x14ac:dyDescent="0.25">
      <c r="N611" s="7"/>
    </row>
    <row r="612" spans="14:14" x14ac:dyDescent="0.25">
      <c r="N612" s="7"/>
    </row>
    <row r="613" spans="14:14" x14ac:dyDescent="0.25">
      <c r="N613" s="7"/>
    </row>
    <row r="614" spans="14:14" x14ac:dyDescent="0.25">
      <c r="N614" s="7"/>
    </row>
    <row r="615" spans="14:14" x14ac:dyDescent="0.25">
      <c r="N615" s="7"/>
    </row>
    <row r="616" spans="14:14" x14ac:dyDescent="0.25">
      <c r="N616" s="7"/>
    </row>
    <row r="617" spans="14:14" x14ac:dyDescent="0.25">
      <c r="N617" s="7"/>
    </row>
    <row r="618" spans="14:14" x14ac:dyDescent="0.25">
      <c r="N618" s="7"/>
    </row>
    <row r="619" spans="14:14" x14ac:dyDescent="0.25">
      <c r="N619" s="7"/>
    </row>
    <row r="620" spans="14:14" x14ac:dyDescent="0.25">
      <c r="N620" s="7"/>
    </row>
    <row r="621" spans="14:14" x14ac:dyDescent="0.25">
      <c r="N621" s="7"/>
    </row>
    <row r="622" spans="14:14" x14ac:dyDescent="0.25">
      <c r="N622" s="7"/>
    </row>
    <row r="623" spans="14:14" x14ac:dyDescent="0.25">
      <c r="N623" s="7"/>
    </row>
    <row r="624" spans="14:14" x14ac:dyDescent="0.25">
      <c r="N624" s="7"/>
    </row>
    <row r="625" spans="14:14" x14ac:dyDescent="0.25">
      <c r="N625" s="7"/>
    </row>
    <row r="626" spans="14:14" x14ac:dyDescent="0.25">
      <c r="N626" s="7"/>
    </row>
    <row r="627" spans="14:14" x14ac:dyDescent="0.25">
      <c r="N627" s="7"/>
    </row>
    <row r="628" spans="14:14" x14ac:dyDescent="0.25">
      <c r="N628" s="7"/>
    </row>
    <row r="629" spans="14:14" x14ac:dyDescent="0.25">
      <c r="N629" s="7"/>
    </row>
    <row r="630" spans="14:14" x14ac:dyDescent="0.25">
      <c r="N630" s="7"/>
    </row>
    <row r="631" spans="14:14" x14ac:dyDescent="0.25">
      <c r="N631" s="7"/>
    </row>
    <row r="632" spans="14:14" x14ac:dyDescent="0.25">
      <c r="N632" s="7"/>
    </row>
    <row r="633" spans="14:14" x14ac:dyDescent="0.25">
      <c r="N633" s="7"/>
    </row>
    <row r="634" spans="14:14" x14ac:dyDescent="0.25">
      <c r="N634" s="7"/>
    </row>
    <row r="635" spans="14:14" x14ac:dyDescent="0.25">
      <c r="N635" s="7"/>
    </row>
    <row r="636" spans="14:14" x14ac:dyDescent="0.25">
      <c r="N636" s="7"/>
    </row>
    <row r="637" spans="14:14" x14ac:dyDescent="0.25">
      <c r="N637" s="7"/>
    </row>
    <row r="638" spans="14:14" x14ac:dyDescent="0.25">
      <c r="N638" s="7"/>
    </row>
    <row r="639" spans="14:14" x14ac:dyDescent="0.25">
      <c r="N639" s="7"/>
    </row>
    <row r="640" spans="14:14" x14ac:dyDescent="0.25">
      <c r="N640" s="7"/>
    </row>
    <row r="641" spans="14:14" x14ac:dyDescent="0.25">
      <c r="N641" s="7"/>
    </row>
  </sheetData>
  <sortState ref="D2:P45">
    <sortCondition ref="D2:D45"/>
    <sortCondition ref="G2:G45"/>
  </sortState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crbirding_users</vt:lpstr>
      <vt:lpstr>crbirding_birds</vt:lpstr>
      <vt:lpstr>crbirding_observations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Verheul</dc:creator>
  <cp:lastModifiedBy>Vries, Lisenka de</cp:lastModifiedBy>
  <cp:revision>7</cp:revision>
  <cp:lastPrinted>2017-05-04T11:30:11Z</cp:lastPrinted>
  <dcterms:created xsi:type="dcterms:W3CDTF">2013-07-17T13:47:23Z</dcterms:created>
  <dcterms:modified xsi:type="dcterms:W3CDTF">2018-10-11T08:07:54Z</dcterms:modified>
  <dc:language>nl-NL</dc:language>
</cp:coreProperties>
</file>