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D\Dropbox (HTM)\Projects\XML-Python\"/>
    </mc:Choice>
  </mc:AlternateContent>
  <xr:revisionPtr revIDLastSave="0" documentId="13_ncr:40009_{35F54D69-1D93-45DE-A7F4-80CDA9ACCC50}" xr6:coauthVersionLast="47" xr6:coauthVersionMax="47" xr10:uidLastSave="{00000000-0000-0000-0000-000000000000}"/>
  <bookViews>
    <workbookView xWindow="-120" yWindow="-120" windowWidth="29040" windowHeight="15840"/>
  </bookViews>
  <sheets>
    <sheet name="HTMASLF-landing-pages-AC-or-Acu" sheetId="1" r:id="rId1"/>
  </sheets>
  <externalReferences>
    <externalReference r:id="rId2"/>
  </externalReferences>
  <calcPr calcId="0" iterateDelta="1E-4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G64" i="1"/>
  <c r="G171" i="1"/>
  <c r="G172" i="1"/>
  <c r="G173" i="1"/>
  <c r="G174" i="1"/>
  <c r="G150" i="1"/>
  <c r="G175" i="1"/>
  <c r="G176" i="1"/>
  <c r="G177" i="1"/>
  <c r="G178" i="1"/>
  <c r="G179" i="1"/>
  <c r="G180" i="1"/>
  <c r="G181" i="1"/>
  <c r="G182" i="1"/>
  <c r="G183" i="1"/>
  <c r="G184" i="1"/>
  <c r="G185" i="1"/>
  <c r="G151" i="1"/>
  <c r="G186" i="1"/>
  <c r="G187" i="1"/>
  <c r="G86" i="1"/>
  <c r="G188" i="1"/>
  <c r="G41" i="1"/>
  <c r="G42" i="1"/>
  <c r="G43" i="1"/>
  <c r="G44" i="1"/>
  <c r="G45" i="1"/>
  <c r="G46" i="1"/>
  <c r="G47" i="1"/>
  <c r="G48" i="1"/>
  <c r="G49" i="1"/>
  <c r="G50" i="1"/>
  <c r="G80" i="1"/>
  <c r="G81" i="1"/>
  <c r="G82" i="1"/>
  <c r="G83" i="1"/>
  <c r="G94" i="1"/>
  <c r="G95" i="1"/>
  <c r="G96" i="1"/>
  <c r="G97" i="1"/>
  <c r="G101" i="1"/>
  <c r="G102" i="1"/>
  <c r="G103" i="1"/>
  <c r="G104" i="1"/>
  <c r="G114" i="1"/>
  <c r="G115" i="1"/>
  <c r="G116" i="1"/>
  <c r="G117" i="1"/>
  <c r="G106" i="1"/>
  <c r="G107" i="1"/>
  <c r="G108" i="1"/>
  <c r="G109" i="1"/>
  <c r="G139" i="1"/>
  <c r="G189" i="1"/>
  <c r="G190" i="1"/>
  <c r="G111" i="1"/>
  <c r="G112" i="1"/>
  <c r="G113" i="1"/>
  <c r="G191" i="1"/>
  <c r="G119" i="1"/>
  <c r="G70" i="1"/>
  <c r="G15" i="1"/>
  <c r="G16" i="1"/>
  <c r="G17" i="1"/>
  <c r="G18" i="1"/>
  <c r="G19" i="1"/>
  <c r="G20" i="1"/>
  <c r="G152" i="1"/>
  <c r="G29" i="1"/>
  <c r="G30" i="1"/>
  <c r="G69" i="1"/>
  <c r="G122" i="1"/>
  <c r="G55" i="1"/>
  <c r="G137" i="1"/>
  <c r="G56" i="1"/>
  <c r="G134" i="1"/>
  <c r="G135" i="1"/>
  <c r="G136" i="1"/>
  <c r="G22" i="1"/>
  <c r="G23" i="1"/>
  <c r="G66" i="1"/>
  <c r="G67" i="1"/>
  <c r="G77" i="1"/>
  <c r="G89" i="1"/>
  <c r="G21" i="1"/>
  <c r="G110" i="1"/>
  <c r="G153" i="1"/>
  <c r="G32" i="1"/>
  <c r="G62" i="1"/>
  <c r="G40" i="1"/>
  <c r="G154" i="1"/>
  <c r="G51" i="1"/>
  <c r="G52" i="1"/>
  <c r="G24" i="1"/>
  <c r="G25" i="1"/>
  <c r="G26" i="1"/>
  <c r="G78" i="1"/>
  <c r="G33" i="1"/>
  <c r="G87" i="1"/>
  <c r="G31" i="1"/>
  <c r="G85" i="1"/>
  <c r="G140" i="1"/>
  <c r="G38" i="1"/>
  <c r="G155" i="1"/>
  <c r="G98" i="1"/>
  <c r="G124" i="1"/>
  <c r="G63" i="1"/>
  <c r="G79" i="1"/>
  <c r="G53" i="1"/>
  <c r="G130" i="1"/>
  <c r="G105" i="1"/>
  <c r="G126" i="1"/>
  <c r="G127" i="1"/>
  <c r="G68" i="1"/>
  <c r="G28" i="1"/>
  <c r="G57" i="1"/>
  <c r="G37" i="1"/>
  <c r="G34" i="1"/>
  <c r="G39" i="1"/>
  <c r="G65" i="1"/>
  <c r="G118" i="1"/>
  <c r="G88" i="1"/>
  <c r="G84" i="1"/>
  <c r="G192" i="1"/>
  <c r="G141" i="1"/>
  <c r="G193" i="1"/>
  <c r="G92" i="1"/>
  <c r="G93" i="1"/>
  <c r="G4" i="1"/>
  <c r="G5" i="1"/>
  <c r="G6" i="1"/>
  <c r="G7" i="1"/>
  <c r="G8" i="1"/>
  <c r="G9" i="1"/>
  <c r="G10" i="1"/>
  <c r="G11" i="1"/>
  <c r="G12" i="1"/>
  <c r="G13" i="1"/>
  <c r="G14" i="1"/>
  <c r="G2" i="1"/>
  <c r="G3" i="1"/>
  <c r="G156" i="1"/>
  <c r="G138" i="1"/>
  <c r="G120" i="1"/>
  <c r="G142" i="1"/>
  <c r="G143" i="1"/>
  <c r="G157" i="1"/>
  <c r="G158" i="1"/>
  <c r="G121" i="1"/>
  <c r="G194" i="1"/>
  <c r="G100" i="1"/>
  <c r="G159" i="1"/>
  <c r="G160" i="1"/>
  <c r="G90" i="1"/>
  <c r="G91" i="1"/>
  <c r="G195" i="1"/>
  <c r="G196" i="1"/>
  <c r="G76" i="1"/>
  <c r="G197" i="1"/>
  <c r="G36" i="1"/>
  <c r="G54" i="1"/>
  <c r="G72" i="1"/>
  <c r="G73" i="1"/>
  <c r="G74" i="1"/>
  <c r="G75" i="1"/>
  <c r="G198" i="1"/>
  <c r="G199" i="1"/>
  <c r="G128" i="1"/>
  <c r="G161" i="1"/>
  <c r="G125" i="1"/>
  <c r="G144" i="1"/>
  <c r="G133" i="1"/>
  <c r="G162" i="1"/>
  <c r="G163" i="1"/>
  <c r="G164" i="1"/>
  <c r="G145" i="1"/>
  <c r="G165" i="1"/>
  <c r="G200" i="1"/>
  <c r="G166" i="1"/>
  <c r="G129" i="1"/>
  <c r="G146" i="1"/>
  <c r="G167" i="1"/>
  <c r="G201" i="1"/>
  <c r="G147" i="1"/>
  <c r="G35" i="1"/>
  <c r="G27" i="1"/>
  <c r="G202" i="1"/>
  <c r="G203" i="1"/>
  <c r="G99" i="1"/>
  <c r="G204" i="1"/>
  <c r="G205" i="1"/>
  <c r="G206" i="1"/>
  <c r="G207" i="1"/>
  <c r="G71" i="1"/>
  <c r="G168" i="1"/>
  <c r="G169" i="1"/>
  <c r="G170" i="1"/>
  <c r="G131" i="1"/>
  <c r="G132" i="1"/>
  <c r="G148" i="1"/>
  <c r="G149" i="1"/>
  <c r="G208" i="1"/>
  <c r="G209" i="1"/>
  <c r="G210" i="1"/>
  <c r="G58" i="1"/>
  <c r="G59" i="1"/>
  <c r="G60" i="1"/>
  <c r="G61" i="1"/>
  <c r="G123" i="1"/>
</calcChain>
</file>

<file path=xl/sharedStrings.xml><?xml version="1.0" encoding="utf-8"?>
<sst xmlns="http://schemas.openxmlformats.org/spreadsheetml/2006/main" count="1267" uniqueCount="717">
  <si>
    <t>Status</t>
  </si>
  <si>
    <t>AuthorUsername</t>
  </si>
  <si>
    <t>ACform</t>
  </si>
  <si>
    <t>Form ID</t>
  </si>
  <si>
    <t>Form Name</t>
  </si>
  <si>
    <t>Count of Members Who Submitted</t>
  </si>
  <si>
    <t>publish</t>
  </si>
  <si>
    <t>damiand</t>
  </si>
  <si>
    <t>EricL</t>
  </si>
  <si>
    <t>https://howtomanageasmalllawfirm.com/bootcamp-bonus/</t>
  </si>
  <si>
    <t>Bootcamp Bonus Session RSVP - LQM Oct 2021</t>
  </si>
  <si>
    <t>howtomanage.activehosted.com/f/embed.php?id=431"</t>
  </si>
  <si>
    <t>Bootcamp Bonus Session RSVP Request</t>
  </si>
  <si>
    <t>https://howtomanageasmalllawfirm.com/bootcamp-bonus-orig/</t>
  </si>
  <si>
    <t>Bootcamp Bonus Session RSVP - LQM July 2021</t>
  </si>
  <si>
    <t>https://howtomanageasmalllawfirm.com/lqm-registration-jul-2021/</t>
  </si>
  <si>
    <t>LQM Attendee Registration - Jul 2021</t>
  </si>
  <si>
    <t>howtomanage.activehosted.com/f/embed.php?id=429"</t>
  </si>
  <si>
    <t>2021-07 LQM In-person and Livestream Registration</t>
  </si>
  <si>
    <t>https://howtomanageasmalllawfirm.com/lqm-registration-apr-2021/</t>
  </si>
  <si>
    <t>LQM Attendee Registration - Apr 2021</t>
  </si>
  <si>
    <t>howtomanage.activehosted.com/f/embed.php?id=427"</t>
  </si>
  <si>
    <t>2021-04 LQM In-person and Livestream Registration</t>
  </si>
  <si>
    <t>https://howtomanageasmalllawfirm.com/snow-emergency/</t>
  </si>
  <si>
    <t>Unsung Heroes (C-Suite Vacation Week) Texas Snow Emergency Prospects</t>
  </si>
  <si>
    <t>howtomanage.activehosted.com/f/embed.php?id=424"</t>
  </si>
  <si>
    <t>2021-02 Unsung Heroes webinars - Texas storm prospect registration</t>
  </si>
  <si>
    <t>https://howtomanageasmalllawfirm.com/ground-hog-day/</t>
  </si>
  <si>
    <t>2021 Ground Hog Day Webinar registration</t>
  </si>
  <si>
    <t>howtomanage.activehosted.com/f/embed.php?id=421"</t>
  </si>
  <si>
    <t>2021-01 Ground Hog Day webinar registration form</t>
  </si>
  <si>
    <t>https://howtomanageasmalllawfirm.com/join/</t>
  </si>
  <si>
    <t>Member Referral Program Join (for webinar)</t>
  </si>
  <si>
    <t>howtomanage.activehosted.com/f/embed.php?id=397"</t>
  </si>
  <si>
    <t>Platinum Referral Club registration</t>
  </si>
  <si>
    <t>https://howtomanageasmalllawfirm.com/callme/</t>
  </si>
  <si>
    <t>LQM Livestream Call-back Request - Apr 2021</t>
  </si>
  <si>
    <t>howtomanage.activehosted.com/f/embed.php?id=419"</t>
  </si>
  <si>
    <t>2021-01 LQM livestream callback request</t>
  </si>
  <si>
    <t>https://howtomanageasmalllawfirm.com/2021-the-best-thing-i-did-for-my-law-firm-live-stream-promo/</t>
  </si>
  <si>
    <t>2021 The Best Thing I Did For My Law Firm Live Stream Promo</t>
  </si>
  <si>
    <t>howtomanage.activehosted.com/f/embed.php?id=417"</t>
  </si>
  <si>
    <t>2021-01 Best Thing I Did Livestream Registration</t>
  </si>
  <si>
    <t>https://howtomanageasmalllawfirm.com/mariogodoy-growthkit/</t>
  </si>
  <si>
    <t>Law Firm Growth Kit from Mario Godoy</t>
  </si>
  <si>
    <t>howtomanage.activehosted.com/f/embed.php?id=101"</t>
  </si>
  <si>
    <t>Law Firm Growth Kit - Mario Godoy Leads</t>
  </si>
  <si>
    <t>https://howtomanageasmalllawfirm.com/team-success/</t>
  </si>
  <si>
    <t>How to Set Your Team Up for Success - Hiring and Firing Registration</t>
  </si>
  <si>
    <t>howtomanage.activehosted.com/f/embed.php?id=415"</t>
  </si>
  <si>
    <t>2020-12 Hiring Firing course request form</t>
  </si>
  <si>
    <t>https://howtomanageasmalllawfirm.com/plan-to-profit/</t>
  </si>
  <si>
    <t>New Year's Day Teleseminar Simple Marketing Strategy - Dec 2020</t>
  </si>
  <si>
    <t>howtomanage.activehosted.com/f/embed.php?id=413"</t>
  </si>
  <si>
    <t>2020-12 NYD Teleseminar opt-in</t>
  </si>
  <si>
    <t>https://howtomanageasmalllawfirm.com/marketing-blueprint-eoy/</t>
  </si>
  <si>
    <t>Marketing Blueprint Funnel EOY Promotion - Opt-In</t>
  </si>
  <si>
    <t>howtomanage.activehosted.com/f/embed.php?id=411"</t>
  </si>
  <si>
    <t>2020-12 Marketing Blueprint EOY Promotion Registration</t>
  </si>
  <si>
    <t>https://howtomanageasmalllawfirm.com/lqm-registration-jan-2021/</t>
  </si>
  <si>
    <t>LQM Attendee Registration - Jan 2021</t>
  </si>
  <si>
    <t>howtomanage.activehosted.com/f/embed.php?id=409"</t>
  </si>
  <si>
    <t>2021-01 LQM In-person and Livestream Registration</t>
  </si>
  <si>
    <t>https://howtomanageasmalllawfirm.com/masteringsales/</t>
  </si>
  <si>
    <t>Mastering Sales: How to Sell Like A Rock Star Registration</t>
  </si>
  <si>
    <t>howtomanage.activehosted.com/f/embed.php?id=408"</t>
  </si>
  <si>
    <t>2020-12 HLP (Blast) Master Sales Like Rockstar course registration form</t>
  </si>
  <si>
    <t>Stephanie</t>
  </si>
  <si>
    <t>https://howtomanageasmalllawfirm.com/mcle/</t>
  </si>
  <si>
    <t>Six Stages Quiz MCLE</t>
  </si>
  <si>
    <t>howtomanage.activehosted.com/f/embed.php?id=141"</t>
  </si>
  <si>
    <t>2019 Stage-1 HTM Website Opt-In</t>
  </si>
  <si>
    <t>https://howtomanageasmalllawfirm.com/7figure-roundtable/</t>
  </si>
  <si>
    <t>Anatomy of a 7-Figure Recession-Proof Law Firm Webinar registration</t>
  </si>
  <si>
    <t>howtomanage.activehosted.com/f/embed.php?id=407"</t>
  </si>
  <si>
    <t>2020-10 Anatomy of a 7-Figure Recession-Proof Law Firm webinar registration</t>
  </si>
  <si>
    <t>https://howtomanageasmalllawfirm.com/tech-tuesdays/</t>
  </si>
  <si>
    <t>Tech Tuesdays</t>
  </si>
  <si>
    <t>howtomanage.activehosted.com/f/embed.php?id=406"</t>
  </si>
  <si>
    <t>2020-10 Tech Tuesdays registration</t>
  </si>
  <si>
    <t>https://howtomanageasmalllawfirm.com/tech-tuesdays-registration/</t>
  </si>
  <si>
    <t>Tech Tuesdays Registration</t>
  </si>
  <si>
    <t>https://howtomanageasmalllawfirm.com/six-stages-quiz-short/</t>
  </si>
  <si>
    <t>Six Stages Quiz Short</t>
  </si>
  <si>
    <t>https://howtomanageasmalllawfirm.com/not-lqm-livestream-registration/</t>
  </si>
  <si>
    <t>NOT LQM Livestream Registration 10-2020</t>
  </si>
  <si>
    <t>howtomanage.activehosted.com/f/embed.php?id=404"</t>
  </si>
  <si>
    <t>2020-10 NOT LQM Livestream Registration</t>
  </si>
  <si>
    <t>https://howtomanageasmalllawfirm.com/referral-party/</t>
  </si>
  <si>
    <t>Platinum Referral Club Launch Party registration</t>
  </si>
  <si>
    <t>howtomanage.activehosted.com/f/embed.php?id=394"</t>
  </si>
  <si>
    <t>2020-09 Platinum Referral Club Launch Party registration</t>
  </si>
  <si>
    <t>https://howtomanageasmalllawfirm.com/welcome-3/</t>
  </si>
  <si>
    <t>Welcome to HTM - 3 - 7 Parts of a Successful Business</t>
  </si>
  <si>
    <t>https://howtomanageasmalllawfirm.com/welcome-2/</t>
  </si>
  <si>
    <t>Welcome to HTM - 2 - 6 Stages</t>
  </si>
  <si>
    <t>https://howtomanageasmalllawfirm.com/new-normal-webinar/</t>
  </si>
  <si>
    <t>F@#% The New Normal Webinar Registration</t>
  </si>
  <si>
    <t>howtomanage.activehosted.com/f/embed.php?id=392"</t>
  </si>
  <si>
    <t>2020-09 New Normal Webinar registration</t>
  </si>
  <si>
    <t>https://howtomanageasmalllawfirm.com/manifesto-expanded/</t>
  </si>
  <si>
    <t>Manifesto Expanded webinar registration</t>
  </si>
  <si>
    <t>howtomanage.activehosted.com/f/embed.php?id=390"</t>
  </si>
  <si>
    <t>2020-08 Manifesto Expanded registration</t>
  </si>
  <si>
    <t>https://howtomanageasmalllawfirm.com/manifesto-welcome/</t>
  </si>
  <si>
    <t>Manifesto Welcome</t>
  </si>
  <si>
    <t>howtomanage.activehosted.com/f/embed.php?id=388"</t>
  </si>
  <si>
    <t>2020 Manifesto Request - physical copy only</t>
  </si>
  <si>
    <t>https://howtomanageasmalllawfirm.com/smb/</t>
  </si>
  <si>
    <t>Business Plan Workbook - SMB</t>
  </si>
  <si>
    <t>howtomanage.activehosted.com/f/embed.php?id=386"</t>
  </si>
  <si>
    <t>2020-08 Business Plan Workbook Form - RJon SMB interview</t>
  </si>
  <si>
    <t>https://howtomanageasmalllawfirm.com/josh/</t>
  </si>
  <si>
    <t>Resources From Josh Nelson</t>
  </si>
  <si>
    <t>howtomanage.activehosted.com/f/embed.php?id=384"</t>
  </si>
  <si>
    <t>Law Firm Growth Kit - Josh Nelson leads</t>
  </si>
  <si>
    <t>https://howtomanageasmalllawfirm.com/stage-6-quiz/</t>
  </si>
  <si>
    <t>Stage 6: ICEO - Quiz</t>
  </si>
  <si>
    <t>howtomanage.activehosted.com/f/embed.php?id=151"</t>
  </si>
  <si>
    <t>2019 Stage-6 HTM Website Opt-In</t>
  </si>
  <si>
    <t>https://howtomanageasmalllawfirm.com/stage-5-quiz/</t>
  </si>
  <si>
    <t>Stage 5: ICFO - Quiz</t>
  </si>
  <si>
    <t>howtomanage.activehosted.com/f/embed.php?id=149"</t>
  </si>
  <si>
    <t>2019 Stage-5 HTM Website Opt-In</t>
  </si>
  <si>
    <t>https://howtomanageasmalllawfirm.com/stage-4-quiz/</t>
  </si>
  <si>
    <t>Stage 4: ICOO - Quiz</t>
  </si>
  <si>
    <t>howtomanage.activehosted.com/f/embed.php?id=147"</t>
  </si>
  <si>
    <t>2019 Stage-4 HTM Website Opt-In</t>
  </si>
  <si>
    <t>https://howtomanageasmalllawfirm.com/stage-3-quiz/</t>
  </si>
  <si>
    <t>Stage 3: Breaking - Quiz</t>
  </si>
  <si>
    <t>howtomanage.activehosted.com/f/embed.php?id=145"</t>
  </si>
  <si>
    <t>2019 Stage-3 HTM Website Opt-In</t>
  </si>
  <si>
    <t>https://howtomanageasmalllawfirm.com/stage-2-quiz/</t>
  </si>
  <si>
    <t>Stage 2: Upgrading - Quiz</t>
  </si>
  <si>
    <t>howtomanage.activehosted.com/f/embed.php?id=143"</t>
  </si>
  <si>
    <t>2019 Stage-2 HTM Website Opt-In</t>
  </si>
  <si>
    <t>https://howtomanageasmalllawfirm.com/stage-1-quiz/</t>
  </si>
  <si>
    <t>Stage 1: Creating - Quiz</t>
  </si>
  <si>
    <t>https://howtomanageasmalllawfirm.com/unsub/</t>
  </si>
  <si>
    <t>Subscription Preference Center</t>
  </si>
  <si>
    <t>howtomanage.activehosted.com/f/embed.php?id=382"</t>
  </si>
  <si>
    <t>Marketing Unsubscribe</t>
  </si>
  <si>
    <t>https://howtomanageasmalllawfirm.com/new-normal-challenge/</t>
  </si>
  <si>
    <t>F@#% The New Normal Challenge</t>
  </si>
  <si>
    <t>howtomanage.activehosted.com/f/embed.php?id=380"</t>
  </si>
  <si>
    <t>2020-07 New Normal Challenge registration</t>
  </si>
  <si>
    <t>https://howtomanageasmalllawfirm.com/six-stages-quiz/</t>
  </si>
  <si>
    <t>Six Stages Quiz</t>
  </si>
  <si>
    <t>https://howtomanageasmalllawfirm.com/referral-manifesto/</t>
  </si>
  <si>
    <t>Referral Manifesto</t>
  </si>
  <si>
    <t>howtomanage.activehosted.com/f/embed.php?id=402"</t>
  </si>
  <si>
    <t>2020-10 Manifesto Challenge opt-in</t>
  </si>
  <si>
    <t>https://howtomanageasmalllawfirm.com/welcome-1/</t>
  </si>
  <si>
    <t>Welcome to HTM - 1 - RJon</t>
  </si>
  <si>
    <t>How to Hire Like a Pro Session</t>
  </si>
  <si>
    <t>https://howtomanageasmalllawfirm.com/hiring/</t>
  </si>
  <si>
    <t>howtomanage.activehosted.com/f/embed.php?id=372"</t>
  </si>
  <si>
    <t>2020-07-Hire like a pro-Opt in-MSBA</t>
  </si>
  <si>
    <t>https://howtomanageasmalllawfirm.com/msba/</t>
  </si>
  <si>
    <t>Marketing Blueprint Funnel - Opt-In - MSBA</t>
  </si>
  <si>
    <t>howtomanage.activehosted.com/f/embed.php?id=370"</t>
  </si>
  <si>
    <t>2020-07 Marketing Blueprint Funnel download opt-in-MSBA</t>
  </si>
  <si>
    <t>https://howtomanageasmalllawfirm.com/marketing-blueprint-ruby/</t>
  </si>
  <si>
    <t>Marketing Blueprint Funnel - Opt-In - Ruby Newsletter</t>
  </si>
  <si>
    <t>howtomanage.activehosted.com/f/embed.php?id=222"</t>
  </si>
  <si>
    <t>2019-10 Marketing Blueprint Funnel download opt-in</t>
  </si>
  <si>
    <t>https://howtomanageasmalllawfirm.com/bootcamp-july-14-2020/</t>
  </si>
  <si>
    <t>Business Plan Bootcamp Participants July 14, 2020</t>
  </si>
  <si>
    <t>howtomanage.activehosted.com/f/embed.php?id=166"</t>
  </si>
  <si>
    <t>Business Plan Bootcamp Participant</t>
  </si>
  <si>
    <t>https://howtomanageasmalllawfirm.com/mbp-law/</t>
  </si>
  <si>
    <t>Marketing Blueprint Funnel - Opt-In - law.com media buy</t>
  </si>
  <si>
    <t>https://howtomanageasmalllawfirm.com/racism-original/</t>
  </si>
  <si>
    <t>Letter on Racism from RJon ORIGINAL</t>
  </si>
  <si>
    <t>howtomanage.activehosted.com/f/embed.php?id=368"</t>
  </si>
  <si>
    <t>2020-07 Blast Racism Letter registration</t>
  </si>
  <si>
    <t>https://howtomanageasmalllawfirm.com/bootcamp-june-25-2020/</t>
  </si>
  <si>
    <t>Business Plan Bootcamp Participants June 25, 2020</t>
  </si>
  <si>
    <t>https://howtomanageasmalllawfirm.com/crazytimes/</t>
  </si>
  <si>
    <t>How to Sell Your Way Through Crazy Times</t>
  </si>
  <si>
    <t>howtomanage.activehosted.com/f/embed.php?id=362"</t>
  </si>
  <si>
    <t>2020-06 How to Sell Your Way Through Crazy Times registration</t>
  </si>
  <si>
    <t>https://howtomanageasmalllawfirm.com/margaret/</t>
  </si>
  <si>
    <t>Resources From Margaret Barrett</t>
  </si>
  <si>
    <t>howtomanage.activehosted.com/f/embed.php?id=360"</t>
  </si>
  <si>
    <t>Law Firm Growth Kit - Margaret Barrett leads</t>
  </si>
  <si>
    <t>https://howtomanageasmalllawfirm.com/reentry-b/</t>
  </si>
  <si>
    <t>How to Not Screw Up Your Law Office’s Re-Entry - B</t>
  </si>
  <si>
    <t>howtomanage.activehosted.com/f/embed.php?id=356"</t>
  </si>
  <si>
    <t>2020-05 How to Not Screw Up Your Law Office’s Re-Entry registration - B</t>
  </si>
  <si>
    <t>https://howtomanageasmalllawfirm.com/bootcamp-may-26-2020/</t>
  </si>
  <si>
    <t>Business Plan Bootcamp Participants May 26, 2020</t>
  </si>
  <si>
    <t>https://howtomanageasmalllawfirm.com/reentry/</t>
  </si>
  <si>
    <t>How to Not Screw Up Your Law Office’s Re-Entry</t>
  </si>
  <si>
    <t>howtomanage.activehosted.com/f/embed.php?id=354"</t>
  </si>
  <si>
    <t>2020-05 How to Not Screw Up Your Law Office’s Re-Entry registration - A</t>
  </si>
  <si>
    <t>https://howtomanageasmalllawfirm.com/tonylui/</t>
  </si>
  <si>
    <t>The Business Plan Workbook - Tony Lui</t>
  </si>
  <si>
    <t>howtomanage.activehosted.com/f/embed.php?id=353"</t>
  </si>
  <si>
    <t>Business Plan Workbook Form - Tony Lui leads</t>
  </si>
  <si>
    <t>https://howtomanageasmalllawfirm.com/leilashaver/</t>
  </si>
  <si>
    <t>The Business Plan Workbook - Leila Shaver</t>
  </si>
  <si>
    <t>howtomanage.activehosted.com/f/embed.php?id=352"</t>
  </si>
  <si>
    <t>Business Plan Workbook Form - Leila Shaver leads</t>
  </si>
  <si>
    <t>https://howtomanageasmalllawfirm.com/christinematus/</t>
  </si>
  <si>
    <t>The Business Plan Workbook - Christine Matus</t>
  </si>
  <si>
    <t>howtomanage.activehosted.com/f/embed.php?id=351"</t>
  </si>
  <si>
    <t>Business Plan Workbook Form - Christine Matus leads</t>
  </si>
  <si>
    <t>https://howtomanageasmalllawfirm.com/heatherkeith/</t>
  </si>
  <si>
    <t>The Business Plan Workbook - Heather Keith</t>
  </si>
  <si>
    <t>howtomanage.activehosted.com/f/embed.php?id=350"</t>
  </si>
  <si>
    <t>Business Plan Workbook Form - Heather Keith leads</t>
  </si>
  <si>
    <t>https://howtomanageasmalllawfirm.com/samahabukhodeir/</t>
  </si>
  <si>
    <t>The Business Plan Workbook - Samah Abukhodeir</t>
  </si>
  <si>
    <t>howtomanage.activehosted.com/f/embed.php?id=349"</t>
  </si>
  <si>
    <t>Business Plan Workbook Form - Samah Abukhodeir leads</t>
  </si>
  <si>
    <t>https://howtomanageasmalllawfirm.com/the-business-plan-workbook-ab/</t>
  </si>
  <si>
    <t>The Business Plan Workbook AB</t>
  </si>
  <si>
    <t>howtomanage.activehosted.com/f/embed.php?id=35"</t>
  </si>
  <si>
    <t>Business Plan Workbook Form</t>
  </si>
  <si>
    <t>https://howtomanageasmalllawfirm.com/joshnelson/</t>
  </si>
  <si>
    <t>The Business Plan Workbook - Josh Nelson</t>
  </si>
  <si>
    <t>howtomanage.activehosted.com/f/embed.php?id=346"</t>
  </si>
  <si>
    <t>Business Plan Workbook Form - Josh Nelson leads</t>
  </si>
  <si>
    <t>https://howtomanageasmalllawfirm.com/luishess/</t>
  </si>
  <si>
    <t>The Business Plan Workbook - Luis Hess</t>
  </si>
  <si>
    <t>howtomanage.activehosted.com/f/embed.php?id=345"</t>
  </si>
  <si>
    <t>Business Plan Workbook Form - Luis Hess Lead</t>
  </si>
  <si>
    <t>https://howtomanageasmalllawfirm.com/power-lunch/</t>
  </si>
  <si>
    <t>Virtual Power Lunch Meetup Program</t>
  </si>
  <si>
    <t>howtomanage.activehosted.com/f/embed.php?id=339"</t>
  </si>
  <si>
    <t>2020-04 Virtual Power Lunch request</t>
  </si>
  <si>
    <t>https://howtomanageasmalllawfirm.com/not-lqm-survey/</t>
  </si>
  <si>
    <t>NOT LQM Feedback Survey</t>
  </si>
  <si>
    <t>howtomanage.activehosted.com/f/embed.php?id=337"</t>
  </si>
  <si>
    <t>2020-04 NOT LQM Attendee Feedback Survey</t>
  </si>
  <si>
    <t>https://howtomanageasmalllawfirm.com/rjon-virtual-lunch-original/</t>
  </si>
  <si>
    <t>Weekly Virtual Lunch and Learn Q and A with RJon - Original</t>
  </si>
  <si>
    <t>howtomanage.activehosted.com/f/embed.php?id=299"</t>
  </si>
  <si>
    <t>2020-04 Weekly Virtual Lunch and Learn Q and A with RJon registration</t>
  </si>
  <si>
    <t>https://howtomanageasmalllawfirm.com/coronavirus-growth-symposium/</t>
  </si>
  <si>
    <t>Small Law Firm Coronavirus Growth Symposium Evergreen</t>
  </si>
  <si>
    <t>howtomanage.activehosted.com/f/embed.php?id=287"</t>
  </si>
  <si>
    <t>2020-04-06 Coronavirus growth symposium opt-in</t>
  </si>
  <si>
    <t>https://howtomanageasmalllawfirm.com/gas-call-script/</t>
  </si>
  <si>
    <t>GAS Call Script</t>
  </si>
  <si>
    <t>howtomanage.activehosted.com/f/embed.php?id=329"</t>
  </si>
  <si>
    <t>2020-04 GAS Call Script download request</t>
  </si>
  <si>
    <t>https://howtomanageasmalllawfirm.com/liisa/</t>
  </si>
  <si>
    <t>Resources From Liisa</t>
  </si>
  <si>
    <t>howtomanage.activehosted.com/f/embed.php?id=325"</t>
  </si>
  <si>
    <t>Law Firm Growth Kit - Liisa Speaker leads</t>
  </si>
  <si>
    <t>https://howtomanageasmalllawfirm.com/bootcamp-april-15-2020/</t>
  </si>
  <si>
    <t>Business Plan Bootcamp Participants April 15, 2020</t>
  </si>
  <si>
    <t>https://howtomanageasmalllawfirm.com/out-of-office/</t>
  </si>
  <si>
    <t>Your Out of Office Reply May Be Driving Your Law Firm Out of Business</t>
  </si>
  <si>
    <t>howtomanage.activehosted.com/f/embed.php?id=315"</t>
  </si>
  <si>
    <t>2020-04 Out Of Office Reply Report request</t>
  </si>
  <si>
    <t>https://howtomanageasmalllawfirm.com/laura/</t>
  </si>
  <si>
    <t>Resources From Laura</t>
  </si>
  <si>
    <t>howtomanage.activehosted.com/f/embed.php?id=313"</t>
  </si>
  <si>
    <t>Law Firm Growth Kit - Laura Thatcher leads</t>
  </si>
  <si>
    <t>https://howtomanageasmalllawfirm.com/jackie/</t>
  </si>
  <si>
    <t>Resources From Jackie</t>
  </si>
  <si>
    <t>howtomanage.activehosted.com/f/embed.php?id=311"</t>
  </si>
  <si>
    <t>Law Firm Growth Kit - Jackie Bedard  leads</t>
  </si>
  <si>
    <t>https://howtomanageasmalllawfirm.com/barry/</t>
  </si>
  <si>
    <t>Resources From Barry</t>
  </si>
  <si>
    <t>howtomanage.activehosted.com/f/embed.php?id=309"</t>
  </si>
  <si>
    <t>Law Firm Growth Kit - Barry Siegel leads</t>
  </si>
  <si>
    <t>https://howtomanageasmalllawfirm.com/maximize-growth-virtual/</t>
  </si>
  <si>
    <t>Maximizing Growth Working Remotely As a Virtual Law Firm Special Report</t>
  </si>
  <si>
    <t>howtomanage.activehosted.com/f/embed.php?id=307"</t>
  </si>
  <si>
    <t>2020-04 Maximizing Growth As a Virtual Law Firm Special Report request</t>
  </si>
  <si>
    <t>https://howtomanageasmalllawfirm.com/pandemic-opportunities-staff/</t>
  </si>
  <si>
    <t>Pandemic Opportunities for Profitably Communicating With Your Staff</t>
  </si>
  <si>
    <t>howtomanage.activehosted.com/f/embed.php?id=303"</t>
  </si>
  <si>
    <t>2020-04 Pandemic Opportunities For Profitably Communicating With Your Staff registrants</t>
  </si>
  <si>
    <t>https://howtomanageasmalllawfirm.com/virtual-office-tech-show/</t>
  </si>
  <si>
    <t>Virtual Home Office Tech Show</t>
  </si>
  <si>
    <t>howtomanage.activehosted.com/f/embed.php?id=301"</t>
  </si>
  <si>
    <t>2020-04 Virtual Office Tech Show registration</t>
  </si>
  <si>
    <t>https://howtomanageasmalllawfirm.com/rjon-virtual-lunch/</t>
  </si>
  <si>
    <t>Weekly Virtual Lunch and Learn Q and A with RJon</t>
  </si>
  <si>
    <t>https://howtomanageasmalllawfirm.com/virtual-kids-club-non-members/</t>
  </si>
  <si>
    <t>Virtual Kids Club for Non-Members</t>
  </si>
  <si>
    <t>howtomanage.activehosted.com/f/embed.php?id=295"</t>
  </si>
  <si>
    <t>2020-03 Virtual Kids Club registration [Non-Members]</t>
  </si>
  <si>
    <t>https://howtomanageasmalllawfirm.com/coronavirus-growth-symposium-lf500/</t>
  </si>
  <si>
    <t>Small Law Firm Coronavirus Growth Symposium April 6 - LF500</t>
  </si>
  <si>
    <t>howtomanage.activehosted.com/f/embed.php?id=293"</t>
  </si>
  <si>
    <t>2020-04-06 Coronavirus growth symposium opt-in - Law Firm 500</t>
  </si>
  <si>
    <t>https://howtomanageasmalllawfirm.com/coronavirus-growth-symposium-apr6/</t>
  </si>
  <si>
    <t>Small Law Firm Coronavirus Growth Symposium Apr 6</t>
  </si>
  <si>
    <t>https://howtomanageasmalllawfirm.com/bootcamp-april-2020/</t>
  </si>
  <si>
    <t>Business Plan Bootcamp Participants April 2020</t>
  </si>
  <si>
    <t>https://howtomanageasmalllawfirm.com/mindset-during-crisis/</t>
  </si>
  <si>
    <t>Managing Mindset During Crisis</t>
  </si>
  <si>
    <t>howtomanage.activehosted.com/f/embed.php?id=271"</t>
  </si>
  <si>
    <t>2020-03 Coronavirus growth symposium opt-in</t>
  </si>
  <si>
    <t>https://howtomanageasmalllawfirm.com/virtual-kids-club/</t>
  </si>
  <si>
    <t>Virtual Kids Club</t>
  </si>
  <si>
    <t>howtomanage.activehosted.com/f/embed.php?id=285"</t>
  </si>
  <si>
    <t>2020-03 Virtual Kids Club registration</t>
  </si>
  <si>
    <t>Small Law Firm Coronavirus Growth Symposium</t>
  </si>
  <si>
    <t>https://howtomanageasmalllawfirm.com/coronavirus-growth-symposium-2/</t>
  </si>
  <si>
    <t>https://howtomanageasmalllawfirm.com/coronavirus-growth-symposium-lf500-robert/</t>
  </si>
  <si>
    <t>Coronavirus growth symposium - registration - Law Firm 500 - Robert copy</t>
  </si>
  <si>
    <t>howtomanage.activehosted.com/f/embed.php?id=275"</t>
  </si>
  <si>
    <t>2020-03 Coronavirus growth symposium opt-in - Law Firm 500</t>
  </si>
  <si>
    <t>https://howtomanageasmalllawfirm.com/coronavirus-growth-symposium-lf500-mar23/</t>
  </si>
  <si>
    <t>Coronavirus growth symposium - registration - Law Firm 500 - Mar 23</t>
  </si>
  <si>
    <t>https://howtomanageasmalllawfirm.com/helpmynetwork/</t>
  </si>
  <si>
    <t>Coronavirus growth toolkit</t>
  </si>
  <si>
    <t>howtomanage.activehosted.com/f/embed.php?id=281"</t>
  </si>
  <si>
    <t>[Corona] Members participating in employee calls</t>
  </si>
  <si>
    <t>https://howtomanageasmalllawfirm.com/coronavirus-growth-symposium-mar23/</t>
  </si>
  <si>
    <t>Small Law Firm Coronavirus Growth Symposium March 23</t>
  </si>
  <si>
    <t>https://howtomanageasmalllawfirm.com/mbp-lawfirm500/</t>
  </si>
  <si>
    <t>Marketing Blueprint Funnel - Opt-In - Law Firm 500</t>
  </si>
  <si>
    <t>https://howtomanageasmalllawfirm.com/sherri/</t>
  </si>
  <si>
    <t>Resources From Sherri</t>
  </si>
  <si>
    <t>howtomanage.activehosted.com/f/embed.php?id=267"</t>
  </si>
  <si>
    <t>Law Firm Growth Kit - Sherri Stinson leads</t>
  </si>
  <si>
    <t>https://howtomanageasmalllawfirm.com/dailyreport/</t>
  </si>
  <si>
    <t>Marketing Blueprint Funnel - Opt-In - Daily Report Georgia</t>
  </si>
  <si>
    <t>https://howtomanageasmalllawfirm.com/mbp-tba/</t>
  </si>
  <si>
    <t>Marketing Blueprint Funnel - Opt-In - Tennessee Bar Assoc</t>
  </si>
  <si>
    <t>https://howtomanageasmalllawfirm.com/marketing-blueprint-lf500-notifyme/</t>
  </si>
  <si>
    <t>Marketing Blueprint Funnel - Opt-In LF500 Notify Me</t>
  </si>
  <si>
    <t>howtomanage.activehosted.com/f/embed.php?id=263"</t>
  </si>
  <si>
    <t>2019-10 Marketing Blueprint Funnel download opt-in LF500 notify me</t>
  </si>
  <si>
    <t>https://howtomanageasmalllawfirm.com/sabra/</t>
  </si>
  <si>
    <t>Resources From Sabra</t>
  </si>
  <si>
    <t>howtomanage.activehosted.com/f/embed.php?id=261"</t>
  </si>
  <si>
    <t>Law Firm Growth Kit - Sabra Sasson leads</t>
  </si>
  <si>
    <t>https://howtomanageasmalllawfirm.com/stage-6-quiz-orig/</t>
  </si>
  <si>
    <t>Stage 6: ICEO - Quiz Orig</t>
  </si>
  <si>
    <t>https://howtomanageasmalllawfirm.com/stage-5-quiz-orig/</t>
  </si>
  <si>
    <t>Stage 5: ICFO - Quiz Orig</t>
  </si>
  <si>
    <t>https://howtomanageasmalllawfirm.com/stage-4-quiz-orig/</t>
  </si>
  <si>
    <t>Stage 4: ICOO - Quiz Orig</t>
  </si>
  <si>
    <t>https://howtomanageasmalllawfirm.com/stage-3-quiz-orig/</t>
  </si>
  <si>
    <t>Stage 3: Breaking - Quiz Orig</t>
  </si>
  <si>
    <t>https://howtomanageasmalllawfirm.com/stage-2-quiz-orig/</t>
  </si>
  <si>
    <t>Stage 2: Upgrading - Quiz Orig</t>
  </si>
  <si>
    <t>https://howtomanageasmalllawfirm.com/stage-1-quiz-orig/</t>
  </si>
  <si>
    <t>Stage 1: Creating - Quiz Orig</t>
  </si>
  <si>
    <t>https://howtomanageasmalllawfirm.com/angelika/</t>
  </si>
  <si>
    <t>Law Firm Growth Kit from Angelika Referrals No Action Taken</t>
  </si>
  <si>
    <t>howtomanage.activehosted.com/f/embed.php?id=255"</t>
  </si>
  <si>
    <t>Law Firm Growth Kit – Angelika referrals no action taken</t>
  </si>
  <si>
    <t>https://howtomanageasmalllawfirm.com/quantum-leap-no/</t>
  </si>
  <si>
    <t>Quantum Leap - No</t>
  </si>
  <si>
    <t>howtomanage.activehosted.com/f/embed.php?id=253"</t>
  </si>
  <si>
    <t>2020-01 Quantum Leap opt-in</t>
  </si>
  <si>
    <t>https://howtomanageasmalllawfirm.com/leap-year-challenge/</t>
  </si>
  <si>
    <t>Leap Year Challenge opt-in</t>
  </si>
  <si>
    <t>https://howtomanageasmalllawfirm.com/francisco/</t>
  </si>
  <si>
    <t>Resources From Francisco</t>
  </si>
  <si>
    <t>howtomanage.activehosted.com/f/embed.php?id=251"</t>
  </si>
  <si>
    <t>Law Firm Growth Kit - Francisco Sirvent leads</t>
  </si>
  <si>
    <t>https://howtomanageasmalllawfirm.com/endless-referrals/</t>
  </si>
  <si>
    <t>Endless Referrals Teleseminar - opt-in</t>
  </si>
  <si>
    <t>howtomanage.activehosted.com/f/embed.php?id=241"</t>
  </si>
  <si>
    <t>2020-01 Endless Referrals teleseminar opt-in</t>
  </si>
  <si>
    <t>https://howtomanageasmalllawfirm.com/bootcamp-january-2020-b/</t>
  </si>
  <si>
    <t>Business Plan Bootcamp Participants January 2020 Session B</t>
  </si>
  <si>
    <t>https://howtomanageasmalllawfirm.com/bootcamp-january-2020-a/</t>
  </si>
  <si>
    <t>Business Plan Bootcamp Participants January 2020 Session A</t>
  </si>
  <si>
    <t>https://howtomanageasmalllawfirm.com/2020-profits-planning-webinar/</t>
  </si>
  <si>
    <t>2020 Profits Planning Webinar</t>
  </si>
  <si>
    <t>howtomanage.activehosted.com/f/embed.php?id=237"</t>
  </si>
  <si>
    <t>2020-01 New Years Day Teleseminar Opt-in</t>
  </si>
  <si>
    <t>https://howtomanageasmalllawfirm.com/freeroom/</t>
  </si>
  <si>
    <t>Former Member LQM Comp Hotel Room Registration Jan 2020</t>
  </si>
  <si>
    <t>howtomanage.activehosted.com/f/embed.php?id=233"</t>
  </si>
  <si>
    <t>2020-01 Former Member Free Room RSVP</t>
  </si>
  <si>
    <t>https://howtomanageasmalllawfirm.com/lf500-bundle/</t>
  </si>
  <si>
    <t>Bundle Offer - LF500</t>
  </si>
  <si>
    <t>howtomanage.activehosted.com/f/embed.php?id=231"</t>
  </si>
  <si>
    <t>2019-11 Resource Bundle Offer request</t>
  </si>
  <si>
    <t>https://howtomanageasmalllawfirm.com/bpw-news/</t>
  </si>
  <si>
    <t>Business Plan Workbook - Opt-In - newsletter</t>
  </si>
  <si>
    <t>howtomanage.activehosted.com/f/embed.php?id=228"</t>
  </si>
  <si>
    <t>Business Plan Workbook Form 2019</t>
  </si>
  <si>
    <t>https://howtomanageasmalllawfirm.com/bundle-opt-in/</t>
  </si>
  <si>
    <t>Bundle Offer - Opt-In</t>
  </si>
  <si>
    <t>https://howtomanageasmalllawfirm.com/telesummit-interviews-opt-in/</t>
  </si>
  <si>
    <t>Telesummit Interviews - Opt-in</t>
  </si>
  <si>
    <t>howtomanage.activehosted.com/f/embed.php?id=229"</t>
  </si>
  <si>
    <t>2019-11 Telesummit Interview request form</t>
  </si>
  <si>
    <t>https://howtomanageasmalllawfirm.com/bpw-series-family-opt-in/</t>
  </si>
  <si>
    <t>Business Plan Workbook - Family - Opt-In</t>
  </si>
  <si>
    <t>howtomanage.activehosted.com/f/embed.php?id=227"</t>
  </si>
  <si>
    <t>Business Plan Workbook Form - Family campaign</t>
  </si>
  <si>
    <t>https://howtomanageasmalllawfirm.com/sales-post-call/</t>
  </si>
  <si>
    <t>Sales Post Call Wrap-up</t>
  </si>
  <si>
    <t>howtomanage.activehosted.com/f/embed.php?id=224"</t>
  </si>
  <si>
    <t>Sales call post-call data</t>
  </si>
  <si>
    <t>https://howtomanageasmalllawfirm.com/marketing-blueprint-opt-in/</t>
  </si>
  <si>
    <t>Marketing Blueprint Funnel - Opt-In</t>
  </si>
  <si>
    <t>https://howtomanageasmalllawfirm.com/tyd-talk-to-member/</t>
  </si>
  <si>
    <t>Train Your Dragon and an opportunity for you Oct 2019</t>
  </si>
  <si>
    <t>howtomanage.activehosted.com/f/embed.php?id=214"</t>
  </si>
  <si>
    <t>Sales calls with TYD attendees 10-2019</t>
  </si>
  <si>
    <t>https://howtomanageasmalllawfirm.com/bpw-series-opt-in/</t>
  </si>
  <si>
    <t>Business Plan Workbook - Opt-In</t>
  </si>
  <si>
    <t>https://howtomanageasmalllawfirm.com/the-business-plan-workbook-google/</t>
  </si>
  <si>
    <t>The Business Plan Workbook - Google</t>
  </si>
  <si>
    <t>howtomanage.activehosted.com/f/embed.php?id=221"</t>
  </si>
  <si>
    <t>Business Plan Workbook Form - Google</t>
  </si>
  <si>
    <t>https://howtomanageasmalllawfirm.com/the-business-plan-workbook-linkedin/</t>
  </si>
  <si>
    <t>The Business Plan Workbook - Linkedin</t>
  </si>
  <si>
    <t>howtomanage.activehosted.com/f/embed.php?id=220"</t>
  </si>
  <si>
    <t>Business Plan Workbook Form - Linkedin</t>
  </si>
  <si>
    <t>https://howtomanageasmalllawfirm.com/the-business-plan-workbook-facebook/</t>
  </si>
  <si>
    <t>The Business Plan Workbook - Facebook</t>
  </si>
  <si>
    <t>howtomanage.activehosted.com/f/embed.php?id=219"</t>
  </si>
  <si>
    <t>Business Plan Workbook Form - Facebook</t>
  </si>
  <si>
    <t>https://howtomanageasmalllawfirm.com/lqm-encore-registration/</t>
  </si>
  <si>
    <t>LQM Encore Leadership Training Registration Oct 2019</t>
  </si>
  <si>
    <t>howtomanage.activehosted.com/f/embed.php?id=217"</t>
  </si>
  <si>
    <t>2019-10 LQM Encore Leadership Training webinar registration</t>
  </si>
  <si>
    <t>https://howtomanageasmalllawfirm.com/talk-to-member/</t>
  </si>
  <si>
    <t>why most lawyers suck at sales &amp; an opportunity for you Oct 2019</t>
  </si>
  <si>
    <t>https://howtomanageasmalllawfirm.com/bootcamp-new-auth/</t>
  </si>
  <si>
    <t>Business Plan Bootcamp Participants New Auth</t>
  </si>
  <si>
    <t>https://howtomanageasmalllawfirm.com/divorce-calculator-2/</t>
  </si>
  <si>
    <t>Divorce Calculator 2</t>
  </si>
  <si>
    <t>howtomanage.activehosted.com/f/embed.php?id=210"</t>
  </si>
  <si>
    <t>Interactive form test</t>
  </si>
  <si>
    <t>https://howtomanageasmalllawfirm.com/divorce-calculator/</t>
  </si>
  <si>
    <t>Divorce Calculator</t>
  </si>
  <si>
    <t>https://howtomanageasmalllawfirm.com/test-form/</t>
  </si>
  <si>
    <t>test form</t>
  </si>
  <si>
    <t>https://howtomanageasmalllawfirm.com/lab-interactive-form-divorce/</t>
  </si>
  <si>
    <t>Lab: interactive form - divorce</t>
  </si>
  <si>
    <t>https://howtomanageasmalllawfirm.com/lab-interactive-form-goals/</t>
  </si>
  <si>
    <t>Lab: interactive form - goals</t>
  </si>
  <si>
    <t>https://howtomanageasmalllawfirm.com/freeroom-oct2019/</t>
  </si>
  <si>
    <t>Former Member LQM Comp Hotel Room Registration Oct 2019</t>
  </si>
  <si>
    <t>howtomanage.activehosted.com/f/embed.php?id=208"</t>
  </si>
  <si>
    <t>2019-10 Former Member Free Room RSVP</t>
  </si>
  <si>
    <t>https://howtomanageasmalllawfirm.com/bootcamp-september-2019/</t>
  </si>
  <si>
    <t>Business Plan Bootcamp Participants September 2019</t>
  </si>
  <si>
    <t>https://howtomanageasmalllawfirm.com/sfvba/</t>
  </si>
  <si>
    <t>Law Firm Growth Kit from San Fernando Valley Bar Association</t>
  </si>
  <si>
    <t>howtomanage.activehosted.com/f/embed.php?id=206"</t>
  </si>
  <si>
    <t>Law Firm Growth Kit – SFVBA, Barry Goldberg</t>
  </si>
  <si>
    <t>https://howtomanageasmalllawfirm.com/cal-lawyers-assoc/</t>
  </si>
  <si>
    <t>Law Firm Growth Kit from California Lawyers Association</t>
  </si>
  <si>
    <t>howtomanage.activehosted.com/f/embed.php?id=204"</t>
  </si>
  <si>
    <t>Law Firm Growth Kit – Cal Lawyers Assoc Leads</t>
  </si>
  <si>
    <t>https://howtomanageasmalllawfirm.com/boat-video-series-landing-2/</t>
  </si>
  <si>
    <t>Boat Video Series - landing</t>
  </si>
  <si>
    <t>howtomanage.activehosted.com/f/embed.php?id=200"</t>
  </si>
  <si>
    <t>2019-08-Boat Video Series-Bootcamp</t>
  </si>
  <si>
    <t>https://howtomanageasmalllawfirm.com/boat-video-series-survey/</t>
  </si>
  <si>
    <t>Boat Video Series - Survey</t>
  </si>
  <si>
    <t>howtomanage.activehosted.com/f/embed.php?id=202"</t>
  </si>
  <si>
    <t>2019-08-Boat Video Series-Survey</t>
  </si>
  <si>
    <t>https://howtomanageasmalllawfirm.com/boat-video-series-landing-v2/</t>
  </si>
  <si>
    <t>Boat Video Series - landing v2</t>
  </si>
  <si>
    <t>https://howtomanageasmalllawfirm.com/boat-video-series-landing/</t>
  </si>
  <si>
    <t>https://howtomanageasmalllawfirm.com/direct-response-marketing-that-works/</t>
  </si>
  <si>
    <t>Direct Response Marketing That Works - Webinar</t>
  </si>
  <si>
    <t>howtomanage.activehosted.com/f/embed.php?id=198"</t>
  </si>
  <si>
    <t>2019-08 Direct Response Marketing Seminar Post LQM Registration</t>
  </si>
  <si>
    <t>https://howtomanageasmalllawfirm.com/stage-6/</t>
  </si>
  <si>
    <t>Stage 6: ICEO</t>
  </si>
  <si>
    <t>https://howtomanageasmalllawfirm.com/stage-5/</t>
  </si>
  <si>
    <t>Stage 5: ICFO</t>
  </si>
  <si>
    <t>https://howtomanageasmalllawfirm.com/stage-4/</t>
  </si>
  <si>
    <t>Stage 4: ICOO</t>
  </si>
  <si>
    <t>https://howtomanageasmalllawfirm.com/stage-3/</t>
  </si>
  <si>
    <t>Stage 3: Breaking</t>
  </si>
  <si>
    <t>https://howtomanageasmalllawfirm.com/stage-2/</t>
  </si>
  <si>
    <t>Stage 2: Upgrading</t>
  </si>
  <si>
    <t>https://howtomanageasmalllawfirm.com/stage-1/</t>
  </si>
  <si>
    <t>Stage 1: Creating</t>
  </si>
  <si>
    <t>https://howtomanageasmalllawfirm.com/teleseminar-staff-coaching/</t>
  </si>
  <si>
    <t>Teleseminar Staff Coaching</t>
  </si>
  <si>
    <t>howtomanage.activehosted.com/f/embed.php?id=190"</t>
  </si>
  <si>
    <t>2019-07 Staff Coaching Teleseminar Registrants</t>
  </si>
  <si>
    <t>https://howtomanageasmalllawfirm.com/bootcamp-june-2019/</t>
  </si>
  <si>
    <t>Business Plan Bootcamp Participants June 2019</t>
  </si>
  <si>
    <t>https://howtomanageasmalllawfirm.com/manifesto/</t>
  </si>
  <si>
    <t>Manifesto</t>
  </si>
  <si>
    <t>howtomanage.activehosted.com/f/embed.php?id=186"</t>
  </si>
  <si>
    <t>2019 Manifesto Request</t>
  </si>
  <si>
    <t>https://howtomanageasmalllawfirm.com/seminar-speak-sell/</t>
  </si>
  <si>
    <t>Teleseminar Speak To Sell</t>
  </si>
  <si>
    <t>howtomanage.activehosted.com/f/embed.php?id=184"</t>
  </si>
  <si>
    <t>2019 Speak and Sell Seminar Registration</t>
  </si>
  <si>
    <t>https://howtomanageasmalllawfirm.com/shiobhan/</t>
  </si>
  <si>
    <t>Resources From Shiobhan</t>
  </si>
  <si>
    <t>howtomanage.activehosted.com/f/embed.php?id=178"</t>
  </si>
  <si>
    <t>Law Firm Growth Kit - Shiobhan Olivero Leads</t>
  </si>
  <si>
    <t>https://howtomanageasmalllawfirm.com/dede/</t>
  </si>
  <si>
    <t>Resources From DeDe</t>
  </si>
  <si>
    <t>howtomanage.activehosted.com/f/embed.php?id=176"</t>
  </si>
  <si>
    <t>Law Firm Growth Kit - DeDe Soto</t>
  </si>
  <si>
    <t>https://howtomanageasmalllawfirm.com/cost-of-goods-sold/</t>
  </si>
  <si>
    <t>Cost of Goods Sold training</t>
  </si>
  <si>
    <t>howtomanage.activehosted.com/f/embed.php?id=174"</t>
  </si>
  <si>
    <t>Cost of Goods Sold - Fixed Cost Training - web signup</t>
  </si>
  <si>
    <t>https://howtomanageasmalllawfirm.com/talktomembers/</t>
  </si>
  <si>
    <t>why most lawyers suck at sales &amp; an opportunity for you</t>
  </si>
  <si>
    <t>howtomanage.activehosted.com/f/embed.php?id=69"</t>
  </si>
  <si>
    <t>Sales calls with TYD attendees</t>
  </si>
  <si>
    <t>https://howtomanageasmalllawfirm.com/why-most-lawyers-suck-at-sales-an-opportunity-for-you-2/</t>
  </si>
  <si>
    <t>aleloop</t>
  </si>
  <si>
    <t>https://howtomanageasmalllawfirm.com/iolta-promo/</t>
  </si>
  <si>
    <t>Attention all lawyers</t>
  </si>
  <si>
    <t>form id="_form_168_" class="_form _form_168 _inline-form _dark" action="https://howtomanage.activehosted.com/proc.php"</t>
  </si>
  <si>
    <t>2019-04-IOLTA Opt-In</t>
  </si>
  <si>
    <t>Calling Recent Law School Graduates</t>
  </si>
  <si>
    <t>https://howtomanageasmalllawfirm.com/business-plan-bootcamp/</t>
  </si>
  <si>
    <t>Business Plan Bootcamp Participants</t>
  </si>
  <si>
    <t>https://howtomanageasmalllawfirm.com/andrew/</t>
  </si>
  <si>
    <t>Andrew</t>
  </si>
  <si>
    <t>form id="_form_153_" class="_form _form_153 _inline-form _dark" action="https://howtomanage.activehosted.com/proc.php"</t>
  </si>
  <si>
    <t>Law Firm Growth Kit - Alfredo Lozano Leads</t>
  </si>
  <si>
    <t>https://howtomanageasmalllawfirm.com/lawschoolgrads/</t>
  </si>
  <si>
    <t>form id="_form_160_" class="_form _form_160 _inline-form _dark" action="https://howtomanage.activehosted.com/proc.php"</t>
  </si>
  <si>
    <t>HTM Sales Team Recruits - Applications</t>
  </si>
  <si>
    <t>https://howtomanageasmalllawfirm.com/stage_six_opt-in_page/</t>
  </si>
  <si>
    <t>Stage_Six_Opt-in_Page</t>
  </si>
  <si>
    <t>form id="_form_151_" class="_form _form_151 _inline-form _dark" action="https://howtomanage.activehosted.com/proc.php"</t>
  </si>
  <si>
    <t>https://howtomanageasmalllawfirm.com/stage_five_opt-in_page/</t>
  </si>
  <si>
    <t>Stage_Five_Opt-in_Page</t>
  </si>
  <si>
    <t>form id="_form_149_" class="_form _form_149 _inline-form _dark" action="https://howtomanage.activehosted.com/proc.php"</t>
  </si>
  <si>
    <t>https://howtomanageasmalllawfirm.com/stage_four_opt-in_page/</t>
  </si>
  <si>
    <t>Stage_Four_Opt-in_Page</t>
  </si>
  <si>
    <t>form id="_form_147_" class="_form _form_147 _inline-form _dark" action="https://howtomanage.activehosted.com/proc.php"</t>
  </si>
  <si>
    <t>https://howtomanageasmalllawfirm.com/stage_three_opt-in_page/</t>
  </si>
  <si>
    <t>Stage_Three_Opt-in_Page</t>
  </si>
  <si>
    <t>form id="_form_145_" class="_form _form_145 _inline-form _dark" action="https://howtomanage.activehosted.com/proc.php"</t>
  </si>
  <si>
    <t>https://howtomanageasmalllawfirm.com/stage_two_opt-in_page/</t>
  </si>
  <si>
    <t>Stage_Two_Opt-in_Page</t>
  </si>
  <si>
    <t>form id="_form_143_" class="_form _form_143 _inline-form _dark" action="https://howtomanage.activehosted.com/proc.php"</t>
  </si>
  <si>
    <t>https://howtomanageasmalllawfirm.com/stage_one_opt-in_page/</t>
  </si>
  <si>
    <t>Stage_One_Opt-in_Page</t>
  </si>
  <si>
    <t>form id="_form_141_" class="_form _form_141 _inline-form _dark" action="https://howtomanage.activehosted.com/proc.php"</t>
  </si>
  <si>
    <t>https://howtomanageasmalllawfirm.com/alfredo/</t>
  </si>
  <si>
    <t>Resources From Alfredo</t>
  </si>
  <si>
    <t>https://howtomanageasmalllawfirm.com/angela/</t>
  </si>
  <si>
    <t>Resources From Angela</t>
  </si>
  <si>
    <t>howtomanage.activehosted.com/f/embed.php?id=137"</t>
  </si>
  <si>
    <t>Law Firm Growth Kit - Vanessa Angela Brown</t>
  </si>
  <si>
    <t>https://howtomanageasmalllawfirm.com/vanessa/</t>
  </si>
  <si>
    <t>Resources From Vanessa</t>
  </si>
  <si>
    <t>howtomanage.activehosted.com/f/embed.php?id=135"</t>
  </si>
  <si>
    <t>Law Firm Growth Kit - Vanessa Vasquez Leads</t>
  </si>
  <si>
    <t>https://howtomanageasmalllawfirm.com/member-vipreferral-bobbyvideo/</t>
  </si>
  <si>
    <t>Member Referral Page</t>
  </si>
  <si>
    <t>form id="_form_113_" action="https://howtomanage.activehosted.com/proc.php"</t>
  </si>
  <si>
    <t>VIP Referral - Member Optin</t>
  </si>
  <si>
    <t>https://howtomanageasmalllawfirm.com/referralchallenge/</t>
  </si>
  <si>
    <t>https://howtomanageasmalllawfirm.com/referralchallengewebinar/</t>
  </si>
  <si>
    <t>Referral Challenge Webinar</t>
  </si>
  <si>
    <t>https://howtomanageasmalllawfirm.com/referralchallengewebinar-rsvp/</t>
  </si>
  <si>
    <t>2018 Referral Challenge Webinar</t>
  </si>
  <si>
    <t>howtomanage.activehosted.com/f/embed.php?id=109"</t>
  </si>
  <si>
    <t>2018 Member Referral Challenge- Kick Off Webinar RSVP</t>
  </si>
  <si>
    <t>https://howtomanageasmalllawfirm.com/digital-teleseminar/</t>
  </si>
  <si>
    <t>Digital Teleseminar</t>
  </si>
  <si>
    <t>howtomanage.activehosted.com/f/embed.php?id=107"</t>
  </si>
  <si>
    <t xml:space="preserve">Digital Teleseminar Sign Up </t>
  </si>
  <si>
    <t>https://howtomanageasmalllawfirm.com/member-vipreferral-2018/</t>
  </si>
  <si>
    <t>https://howtomanageasmalllawfirm.com/mariogodoy/</t>
  </si>
  <si>
    <t>Resources From Mario Godoy</t>
  </si>
  <si>
    <t>howtomanage.activehosted.com/f/embed.php?id=416"</t>
  </si>
  <si>
    <t>Business Plan Workbook Form - Mario Godoy leads</t>
  </si>
  <si>
    <t>https://howtomanageasmalllawfirm.com/boosting-profits-teleseminar-2/</t>
  </si>
  <si>
    <t>Boosting Profits Teleseminar Aug 28</t>
  </si>
  <si>
    <t>howtomanage.activehosted.com/f/embed.php?id=95"</t>
  </si>
  <si>
    <t>2018-08-Boosting Profits Teleseminar (Copy)</t>
  </si>
  <si>
    <t>https://howtomanageasmalllawfirm.com/boosting-profits-teleseminar/</t>
  </si>
  <si>
    <t>Boosting Profits Teleseminar</t>
  </si>
  <si>
    <t>howtomanage.activehosted.com/f/embed.php?id=92"</t>
  </si>
  <si>
    <t>2018-08-Boosting Profits Teleseminar</t>
  </si>
  <si>
    <t>Get the HTM APP Listen Up</t>
  </si>
  <si>
    <t>https://howtomanageasmalllawfirm.com/gethtmapp-new/</t>
  </si>
  <si>
    <t>howtomanage.activehosted.com/f/embed.php?id=77"</t>
  </si>
  <si>
    <t>2018-07-App Incentive-Free Report Download</t>
  </si>
  <si>
    <t>https://howtomanageasmalllawfirm.com/4-key-strategies-webinar/</t>
  </si>
  <si>
    <t>4 Key Strategies Webinar</t>
  </si>
  <si>
    <t>howtomanage.activehosted.com/f/embed.php?id=73"</t>
  </si>
  <si>
    <t>2018-07 - 4 Key Strategies Webinar RSVP Form</t>
  </si>
  <si>
    <t>https://howtomanageasmalllawfirm.com/mindset-questions/</t>
  </si>
  <si>
    <t>Mindset Questions</t>
  </si>
  <si>
    <t>howtomanage.activehosted.com/f/embed.php?id=72"</t>
  </si>
  <si>
    <t>Mindset questions</t>
  </si>
  <si>
    <t>https://howtomanageasmalllawfirm.com/question-4-answered/</t>
  </si>
  <si>
    <t>Question 4 Answered</t>
  </si>
  <si>
    <t>rjonAdmin</t>
  </si>
  <si>
    <t>https://howtomanageasmalllawfirm.com/question-3-answered/</t>
  </si>
  <si>
    <t>Question 3 Answered</t>
  </si>
  <si>
    <t>howtomanage.activehosted.com/f/embed.php?id=70"</t>
  </si>
  <si>
    <t>Questions-Mini launch on the road</t>
  </si>
  <si>
    <t>https://howtomanageasmalllawfirm.com/question-2-answered/</t>
  </si>
  <si>
    <t>Question 2 Answered</t>
  </si>
  <si>
    <t>https://howtomanageasmalllawfirm.com/question-1-answered/</t>
  </si>
  <si>
    <t>Question 1 Answered</t>
  </si>
  <si>
    <t>https://howtomanageasmalllawfirm.com/questions/</t>
  </si>
  <si>
    <t>Questions</t>
  </si>
  <si>
    <t>https://howtomanageasmalllawfirm.com/why-most-lawyers-suck-at-sales-an-opportunity-for-you/</t>
  </si>
  <si>
    <t>https://howtomanageasmalllawfirm.com/goals-workbook-download/</t>
  </si>
  <si>
    <t>Goals Workbook Download</t>
  </si>
  <si>
    <t>howtomanage.activehosted.com/f/embed.php?id=68"</t>
  </si>
  <si>
    <t>2018-Goals Workbook Opt-In</t>
  </si>
  <si>
    <t>https://howtomanageasmalllawfirm.com/lexicatasummit-lqm-invite/</t>
  </si>
  <si>
    <t>LQM Invite - Lexicata Summit Attendees</t>
  </si>
  <si>
    <t>howtomanage.activehosted.com/f/embed.php?id=66"</t>
  </si>
  <si>
    <t>2018 Q3 LQM Lexicata User RSVP</t>
  </si>
  <si>
    <t>https://howtomanageasmalllawfirm.com/lawyernomics-2018/</t>
  </si>
  <si>
    <t>Lawyernomics 2018</t>
  </si>
  <si>
    <t>howtomanage.activehosted.com/f/embed.php?id=62"</t>
  </si>
  <si>
    <t>2018-Lawyernomics Business plan  workbook download</t>
  </si>
  <si>
    <t>https://howtomanageasmalllawfirm.com/meet-up-q3-2018/</t>
  </si>
  <si>
    <t>Meet Up</t>
  </si>
  <si>
    <t>form id="_form_60_" class="infusion-form" accept-charset="UTF-8" action="https://howtomanage.activehosted.com/proc.php"</t>
  </si>
  <si>
    <t>Atlanta Meet up RSVP</t>
  </si>
  <si>
    <t>https://howtomanageasmalllawfirm.com/lawfirmkpi-webinar/</t>
  </si>
  <si>
    <t>Law Firm KPI Webinar</t>
  </si>
  <si>
    <t>howtomanage.activehosted.com/f/embed.php?id=50"</t>
  </si>
  <si>
    <t>2018-05-KPI Webinar RSVP Form</t>
  </si>
  <si>
    <t>https://howtomanageasmalllawfirm.com/tough-staff-conversations-webinar-2/</t>
  </si>
  <si>
    <t>Tough Staff Conversations Webinar</t>
  </si>
  <si>
    <t>howtomanage.activehosted.com/f/embed.php?id=48"</t>
  </si>
  <si>
    <t>2018-05-Tought staff conversations-webinar RSVP form</t>
  </si>
  <si>
    <t>https://howtomanageasmalllawfirm.com/tough-staff-conversations-webinar/</t>
  </si>
  <si>
    <t>https://howtomanageasmalllawfirm.com/webinar-howtogetmoreoutofyourlawfirm/</t>
  </si>
  <si>
    <t>How to get more out of your law firm</t>
  </si>
  <si>
    <t>howtomanage.activehosted.com/f/embed.php?id=42"</t>
  </si>
  <si>
    <t>2018-05-how to get more out of your law firm- Webinar RSVP Form</t>
  </si>
  <si>
    <t>https://howtomanageasmalllawfirm.com/selling-a-solution/</t>
  </si>
  <si>
    <t>Selling a Solution</t>
  </si>
  <si>
    <t>howtomanage.activehosted.com/f/embed.php?id=40"</t>
  </si>
  <si>
    <t>2018-04-Sales Webinar RSVP Form</t>
  </si>
  <si>
    <t>https://howtomanageasmalllawfirm.com/how-to-sell-webinar/</t>
  </si>
  <si>
    <t>How To Sell Webinar</t>
  </si>
  <si>
    <t>https://howtomanageasmalllawfirm.com/free-report-breaking/</t>
  </si>
  <si>
    <t>[Free Report] Break The 7 Figure Barrier</t>
  </si>
  <si>
    <t>form id="_form_32_" class="_form _form_32 _inline-form _inline-style _dark" action="https://howtomanage.activehosted.com/proc.php"</t>
  </si>
  <si>
    <t>2018-03-Facebook Free Report Request-BREAKING</t>
  </si>
  <si>
    <t>https://howtomanageasmalllawfirm.com/free-report-upgrade/</t>
  </si>
  <si>
    <t>[Free Report] Upgrading to A Sustainable Business</t>
  </si>
  <si>
    <t>form id="_form_30_" class="_form _form_30 _inline-form _inline-style _dark" action="https://howtomanage.activehosted.com/proc.php"</t>
  </si>
  <si>
    <t>2018-03-Facebook Free Report Request-UPGRADE</t>
  </si>
  <si>
    <t>https://howtomanageasmalllawfirm.com/free-report-create/</t>
  </si>
  <si>
    <t>[Free Report] Creating a Successful Law Practice</t>
  </si>
  <si>
    <t>form id="_form_28_" class="_form _form_28 _inline-form _inline-style _dark" action="https://howtomanage.activehosted.com/proc.php"</t>
  </si>
  <si>
    <t>2018-03-Facebook Free Report Request-CREATE</t>
  </si>
  <si>
    <t>https://howtomanageasmalllawfirm.com/growto5m/</t>
  </si>
  <si>
    <t>Grow Your Firm to $5Million PLUS</t>
  </si>
  <si>
    <t>form id="_form_25_" class="_form _form_25 _inline-form _dark" action="https://howtomanage.activehosted.com/proc.php"</t>
  </si>
  <si>
    <t>Stage 5 Report - $3-5 Million</t>
  </si>
  <si>
    <t>https://howtomanageasmalllawfirm.com/growto3m/</t>
  </si>
  <si>
    <t>Double Your Firms $1.5M Revenue</t>
  </si>
  <si>
    <t>form id="_form_21_" class="_form _form_21 _inline-form _dark" action="https://howtomanage.activehosted.com/proc.php"</t>
  </si>
  <si>
    <t>Stage 4 Report - $1.5-3 Million</t>
  </si>
  <si>
    <t>https://howtomanageasmalllawfirm.com/growto1m/</t>
  </si>
  <si>
    <t>Break The 7 Figure Barrier</t>
  </si>
  <si>
    <t>form id="_form_19_" class="_form _form_19 _inline-form _dark" action="https://howtomanage.activehosted.com/proc.php"</t>
  </si>
  <si>
    <t>Stage 3 Report - $500-1.5 Million</t>
  </si>
  <si>
    <t>https://howtomanageasmalllawfirm.com/growto500k/</t>
  </si>
  <si>
    <t>Grow To Consistently $500k Plus</t>
  </si>
  <si>
    <t>form id="_form_17_" class="_form _form_17 _inline-form _dark" action="https://howtomanage.activehosted.com/proc.php"</t>
  </si>
  <si>
    <t>Stage 2 Report - $250-500K</t>
  </si>
  <si>
    <t>https://howtomanageasmalllawfirm.com/growto250k/</t>
  </si>
  <si>
    <t>How To Get To And Stay At $250k</t>
  </si>
  <si>
    <t>form id="_form_15_" class="_form _form_15 _inline-form _dark" action="https://howtomanage.activehosted.com/proc.php"</t>
  </si>
  <si>
    <t>Stage 1 Report - $0-250K</t>
  </si>
  <si>
    <t>https://howtomanageasmalllawfirm.com/aba2018/</t>
  </si>
  <si>
    <t>ABA 2018</t>
  </si>
  <si>
    <t>form id="_form_11_" class="infusion-form hs-form stacked" action="https://howtomanage.activehosted.com/proc.php"</t>
  </si>
  <si>
    <t>ABA2018 Workbook</t>
  </si>
  <si>
    <t>https://howtomanageasmalllawfirm.com/jamespublishing/</t>
  </si>
  <si>
    <t>James Publishing Partner</t>
  </si>
  <si>
    <t>form id="_form_9_" class="infusion-form hs-form stacked" action="https://howtomanage.activehosted.com/proc.php"</t>
  </si>
  <si>
    <t>2018-James Publishing Referrals-March Flyer</t>
  </si>
  <si>
    <t>https://howtomanageasmalllawfirm.com/the-151-ways-to-get-new-clients-checklist/</t>
  </si>
  <si>
    <t>The 151 Ways to Get New Clients Checklist</t>
  </si>
  <si>
    <t>howtomanage.activehosted.com/f/embed.php?id=37"</t>
  </si>
  <si>
    <t>151 Ways To Get New Client Form</t>
  </si>
  <si>
    <t>https://howtomanageasmalllawfirm.com/find-the-money-ar-collections-handbook/</t>
  </si>
  <si>
    <t>Find The Money! AR Collections Handbook</t>
  </si>
  <si>
    <t>howtomanage.activehosted.com/f/embed.php?id=36"</t>
  </si>
  <si>
    <t>Find The Money Handbook Form</t>
  </si>
  <si>
    <t>https://howtomanageasmalllawfirm.com/the-business-plan-workbook/</t>
  </si>
  <si>
    <t>The Business Plan Workbook</t>
  </si>
  <si>
    <t>https://howtomanageasmalllawfirm.com/law-firm-policies-and-procedures-checklist/</t>
  </si>
  <si>
    <t>Law Firm Policies and Procedures Checklist</t>
  </si>
  <si>
    <t>howtomanage.activehosted.com/f/embed.php?id=34"</t>
  </si>
  <si>
    <t>Law Firm Policies Form</t>
  </si>
  <si>
    <t>https://howtomanageasmalllawfirm.com/lunchandlearn/</t>
  </si>
  <si>
    <t>Lunch And Learn</t>
  </si>
  <si>
    <t>howtomanage.activehosted.com/f/embed.php?id=75"</t>
  </si>
  <si>
    <t>2018-07-Orlando Lunch and Learn</t>
  </si>
  <si>
    <t>https://howtomanageasmalllawfirm.com/newsletter-sign-up/</t>
  </si>
  <si>
    <t>Newsletter Sign Up</t>
  </si>
  <si>
    <t>howtomanage.activehosted.com/f/embed.php?id=44"</t>
  </si>
  <si>
    <t>HTMASLF.com - Newsletter Request</t>
  </si>
  <si>
    <t>https://howtomanageasmalllawfirm.com/white-paper/</t>
  </si>
  <si>
    <t>White Paper</t>
  </si>
  <si>
    <t>howtomanage.activehosted.com/f/embed.php?id=46"</t>
  </si>
  <si>
    <t>HTMASLF.com - Whitepaper Request</t>
  </si>
  <si>
    <t>#</t>
  </si>
  <si>
    <t>Performance/Stats: No. of Submissions 08/30/2019-08/30/2021</t>
  </si>
  <si>
    <t>Last Known Date Of Service</t>
  </si>
  <si>
    <t>First Known Date Of Service</t>
  </si>
  <si>
    <t>Notes: author/form id/form name</t>
  </si>
  <si>
    <t>Name of Landing Page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</si>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</sst>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anD/Dropbox%20(HTM)/Projects/Reporting/RJon%20requests%2027aug2021/Form%20Submission%20Summary%202019-08-30%20to%202021-08-30T1354%20count%20by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-1"/>
    </sheetNames>
    <sheetDataSet>
      <sheetData sheetId="0">
        <row r="1">
          <cell r="A1" t="str">
            <v>Form Name</v>
          </cell>
          <cell r="B1" t="str">
            <v>No. of Submissions</v>
          </cell>
        </row>
        <row r="2">
          <cell r="A2" t="str">
            <v>Business Plan Workbook Form</v>
          </cell>
          <cell r="B2">
            <v>4832</v>
          </cell>
        </row>
        <row r="3">
          <cell r="A3" t="str">
            <v>Business Plan Bootcamp Participant</v>
          </cell>
          <cell r="B3">
            <v>2326</v>
          </cell>
        </row>
        <row r="4">
          <cell r="A4" t="str">
            <v>2019-10 Marketing Blueprint Funnel download opt-in</v>
          </cell>
          <cell r="B4">
            <v>1988</v>
          </cell>
        </row>
        <row r="5">
          <cell r="A5" t="str">
            <v>2020-04 GAS Call Script download request</v>
          </cell>
          <cell r="B5">
            <v>1836</v>
          </cell>
        </row>
        <row r="6">
          <cell r="A6" t="str">
            <v>2020-03 Coronavirus growth symposium opt-in</v>
          </cell>
          <cell r="B6">
            <v>884</v>
          </cell>
        </row>
        <row r="7">
          <cell r="A7" t="str">
            <v>2020-04-06 Coronavirus growth symposium opt-in</v>
          </cell>
          <cell r="B7">
            <v>676</v>
          </cell>
        </row>
        <row r="8">
          <cell r="A8" t="str">
            <v>Marketing Unsubscribe</v>
          </cell>
          <cell r="B8">
            <v>665</v>
          </cell>
        </row>
        <row r="9">
          <cell r="A9" t="str">
            <v>2020-12 HLP (Blast) Master Sales Like Rockstar course registration form</v>
          </cell>
          <cell r="B9">
            <v>449</v>
          </cell>
        </row>
        <row r="10">
          <cell r="A10" t="str">
            <v>2019-11 Resource Bundle Offer request</v>
          </cell>
          <cell r="B10">
            <v>445</v>
          </cell>
        </row>
        <row r="11">
          <cell r="A11" t="str">
            <v>2020-06 How to Sell Your Way Through Crazy Times registration</v>
          </cell>
          <cell r="B11">
            <v>444</v>
          </cell>
        </row>
        <row r="12">
          <cell r="A12" t="str">
            <v>2020-04 Out Of Office Reply Report request</v>
          </cell>
          <cell r="B12">
            <v>438</v>
          </cell>
        </row>
        <row r="13">
          <cell r="A13" t="str">
            <v>2020-05 How to Not Screw Up Your Law Office’s Re-Entry registration - A</v>
          </cell>
          <cell r="B13">
            <v>388</v>
          </cell>
        </row>
        <row r="14">
          <cell r="A14" t="str">
            <v>2021-01 Best Thing I Did Livestream Registration</v>
          </cell>
          <cell r="B14">
            <v>354</v>
          </cell>
        </row>
        <row r="15">
          <cell r="A15" t="str">
            <v>2020-03 Covid-EO 19 training registration</v>
          </cell>
          <cell r="B15">
            <v>349</v>
          </cell>
        </row>
        <row r="16">
          <cell r="A16" t="str">
            <v>2020-04 SBA Loan Prep Request</v>
          </cell>
          <cell r="B16">
            <v>346</v>
          </cell>
        </row>
        <row r="17">
          <cell r="A17" t="str">
            <v>2020-06 Pandemic Growth Resources Download request</v>
          </cell>
          <cell r="B17">
            <v>322</v>
          </cell>
        </row>
        <row r="18">
          <cell r="A18" t="str">
            <v>Law Firm Policies Form</v>
          </cell>
          <cell r="B18">
            <v>305</v>
          </cell>
        </row>
        <row r="19">
          <cell r="A19" t="str">
            <v>HTMASLF.com - Newsletter Request</v>
          </cell>
          <cell r="B19">
            <v>303</v>
          </cell>
        </row>
        <row r="20">
          <cell r="A20" t="str">
            <v>2020-12 NYD Teleseminar opt-in</v>
          </cell>
          <cell r="B20">
            <v>281</v>
          </cell>
        </row>
        <row r="21">
          <cell r="A21" t="str">
            <v>2020-04 How To Grow From Home registration</v>
          </cell>
          <cell r="B21">
            <v>277</v>
          </cell>
        </row>
        <row r="22">
          <cell r="A22" t="str">
            <v>2020-07 New Normal Challenge registration</v>
          </cell>
          <cell r="B22">
            <v>271</v>
          </cell>
        </row>
        <row r="23">
          <cell r="A23" t="str">
            <v>2020-04 Stay Afloat In Turbulent Times download request</v>
          </cell>
          <cell r="B23">
            <v>267</v>
          </cell>
        </row>
        <row r="24">
          <cell r="A24" t="str">
            <v>2021-01 Ground Hog Day webinar registration form</v>
          </cell>
          <cell r="B24">
            <v>264</v>
          </cell>
        </row>
        <row r="25">
          <cell r="A25" t="str">
            <v>2020-04 Virtual Office Tech Show registration</v>
          </cell>
          <cell r="B25">
            <v>260</v>
          </cell>
        </row>
        <row r="26">
          <cell r="A26" t="str">
            <v>2019 Stage-1 HTM Website Opt-In</v>
          </cell>
          <cell r="B26">
            <v>253</v>
          </cell>
        </row>
        <row r="27">
          <cell r="A27" t="str">
            <v>2020-04 Weekly Virtual Lunch and Learn Q and A with RJon registration</v>
          </cell>
          <cell r="B27">
            <v>231</v>
          </cell>
        </row>
        <row r="28">
          <cell r="A28" t="str">
            <v>2020-10 Anatomy of a 7-Figure Recession-Proof Law Firm webinar registration</v>
          </cell>
          <cell r="B28">
            <v>229</v>
          </cell>
        </row>
        <row r="29">
          <cell r="A29" t="str">
            <v>HTMASLF.com - Whitepaper Request</v>
          </cell>
          <cell r="B29">
            <v>221</v>
          </cell>
        </row>
        <row r="30">
          <cell r="A30" t="str">
            <v>2020-01 Endless Referrals teleseminar opt-in</v>
          </cell>
          <cell r="B30">
            <v>214</v>
          </cell>
        </row>
        <row r="31">
          <cell r="A31" t="str">
            <v>2020-04-SBA Application final step (forgiveness question)</v>
          </cell>
          <cell r="B31">
            <v>209</v>
          </cell>
        </row>
        <row r="32">
          <cell r="A32" t="str">
            <v>2020-01 New Years Day Teleseminar Opt-in</v>
          </cell>
          <cell r="B32">
            <v>199</v>
          </cell>
        </row>
        <row r="33">
          <cell r="A33" t="str">
            <v>2020-12 Marketing Blueprint EOY Promotion Registration</v>
          </cell>
          <cell r="B33">
            <v>198</v>
          </cell>
        </row>
        <row r="34">
          <cell r="A34" t="str">
            <v>VIP Referral - Member Optin</v>
          </cell>
          <cell r="B34">
            <v>195</v>
          </cell>
        </row>
        <row r="35">
          <cell r="A35" t="str">
            <v>2020-04 Pandemic Opportunities For Profitably Communicating With Your Staff registrants</v>
          </cell>
          <cell r="B35">
            <v>191</v>
          </cell>
        </row>
        <row r="36">
          <cell r="A36" t="str">
            <v>2020-09 New Normal Webinar registration</v>
          </cell>
          <cell r="B36">
            <v>189</v>
          </cell>
        </row>
        <row r="37">
          <cell r="A37" t="str">
            <v>2020-04 SBA Loan Request</v>
          </cell>
          <cell r="B37">
            <v>189</v>
          </cell>
        </row>
        <row r="38">
          <cell r="A38" t="str">
            <v>2020-05 Law Firm Assist Resource Download request</v>
          </cell>
          <cell r="B38">
            <v>182</v>
          </cell>
        </row>
        <row r="39">
          <cell r="A39" t="str">
            <v>151 Ways To Get New Client Form</v>
          </cell>
          <cell r="B39">
            <v>179</v>
          </cell>
        </row>
        <row r="40">
          <cell r="A40" t="str">
            <v>2020-04 Debunking COVID-19 with Dr Mansoor Mohammed Webinar registration</v>
          </cell>
          <cell r="B40">
            <v>178</v>
          </cell>
        </row>
        <row r="41">
          <cell r="A41" t="str">
            <v>2021-01 LQM In-person and Livestream Registration</v>
          </cell>
          <cell r="B41">
            <v>174</v>
          </cell>
        </row>
        <row r="42">
          <cell r="A42" t="str">
            <v>2020-03 Coronavirus growth symposium opt-in - Law Firm 500</v>
          </cell>
          <cell r="B42">
            <v>156</v>
          </cell>
        </row>
        <row r="43">
          <cell r="A43" t="str">
            <v>2020-12 Hiring Firing course request form</v>
          </cell>
          <cell r="B43">
            <v>150</v>
          </cell>
        </row>
        <row r="44">
          <cell r="A44" t="str">
            <v>VIP Referral - Prospect Modal</v>
          </cell>
          <cell r="B44">
            <v>142</v>
          </cell>
        </row>
        <row r="45">
          <cell r="A45" t="str">
            <v>2019-11 Telesummit Interview request form</v>
          </cell>
          <cell r="B45">
            <v>142</v>
          </cell>
        </row>
        <row r="46">
          <cell r="A46" t="str">
            <v>2019-10 LQM Encore Leadership Training webinar registration</v>
          </cell>
          <cell r="B46">
            <v>139</v>
          </cell>
        </row>
        <row r="47">
          <cell r="A47" t="str">
            <v>Sales call post-call data</v>
          </cell>
          <cell r="B47">
            <v>131</v>
          </cell>
        </row>
        <row r="48">
          <cell r="A48" t="str">
            <v>Interactive form test</v>
          </cell>
          <cell r="B48">
            <v>127</v>
          </cell>
        </row>
        <row r="49">
          <cell r="A49" t="str">
            <v>Find The Money Handbook Form</v>
          </cell>
          <cell r="B49">
            <v>123</v>
          </cell>
        </row>
        <row r="50">
          <cell r="A50" t="str">
            <v>2020-03 Virtual Kids Club registration</v>
          </cell>
          <cell r="B50">
            <v>122</v>
          </cell>
        </row>
        <row r="51">
          <cell r="A51" t="str">
            <v>2020-04-06 Coronavirus growth symposium opt-in - Law Firm 500</v>
          </cell>
          <cell r="B51">
            <v>121</v>
          </cell>
        </row>
        <row r="52">
          <cell r="A52" t="str">
            <v>2020-09 Platinum Referral Club Launch Party registration</v>
          </cell>
          <cell r="B52">
            <v>116</v>
          </cell>
        </row>
        <row r="53">
          <cell r="A53" t="str">
            <v>2019 Stage-2 HTM Website Opt-In</v>
          </cell>
          <cell r="B53">
            <v>112</v>
          </cell>
        </row>
        <row r="54">
          <cell r="A54" t="str">
            <v>2021-04 LQM In-person and Livestream Registration</v>
          </cell>
          <cell r="B54">
            <v>109</v>
          </cell>
        </row>
        <row r="55">
          <cell r="A55" t="str">
            <v>2020-07 Blast Racism Letter registration</v>
          </cell>
          <cell r="B55">
            <v>107</v>
          </cell>
        </row>
        <row r="56">
          <cell r="A56" t="str">
            <v>2019 Manifesto Request</v>
          </cell>
          <cell r="B56">
            <v>105</v>
          </cell>
        </row>
        <row r="57">
          <cell r="A57" t="str">
            <v>2019-Small Law Firm Business Plan-BPW Request</v>
          </cell>
          <cell r="B57">
            <v>98</v>
          </cell>
        </row>
        <row r="58">
          <cell r="A58" t="str">
            <v>2020-05 How to Not Screw Up Your Law Office’s Re-Entry registration - B</v>
          </cell>
          <cell r="B58">
            <v>89</v>
          </cell>
        </row>
        <row r="59">
          <cell r="A59" t="str">
            <v>2020-03 Team mindset during COVID-19 download opt-in</v>
          </cell>
          <cell r="B59">
            <v>89</v>
          </cell>
        </row>
        <row r="60">
          <cell r="A60" t="str">
            <v>Conversations chat form</v>
          </cell>
          <cell r="B60">
            <v>87</v>
          </cell>
        </row>
        <row r="61">
          <cell r="A61" t="str">
            <v>2021-02 Unsung Heroes webinars - Texas storm prospect registration</v>
          </cell>
          <cell r="B61">
            <v>86</v>
          </cell>
        </row>
        <row r="62">
          <cell r="A62" t="str">
            <v>2020-03 Virtual Kids Club registration [Non-Members]</v>
          </cell>
          <cell r="B62">
            <v>84</v>
          </cell>
        </row>
        <row r="63">
          <cell r="A63" t="str">
            <v>Business Plan Workbook Form 2019</v>
          </cell>
          <cell r="B63">
            <v>82</v>
          </cell>
        </row>
        <row r="64">
          <cell r="A64" t="str">
            <v>2019_Profit First Book Publication Notification List</v>
          </cell>
          <cell r="B64">
            <v>82</v>
          </cell>
        </row>
        <row r="65">
          <cell r="A65" t="str">
            <v>Bootcamp Bonus Session RSVP Request</v>
          </cell>
          <cell r="B65">
            <v>80</v>
          </cell>
        </row>
        <row r="66">
          <cell r="A66" t="str">
            <v>2019 Stage-3 HTM Website Opt-In</v>
          </cell>
          <cell r="B66">
            <v>75</v>
          </cell>
        </row>
        <row r="67">
          <cell r="A67" t="str">
            <v>2020-04-SBA Application Prep final step (forgiveness question)</v>
          </cell>
          <cell r="B67">
            <v>72</v>
          </cell>
        </row>
        <row r="68">
          <cell r="A68" t="str">
            <v>2020-08 Business Plan Workbook Form - RJon SMB interview</v>
          </cell>
          <cell r="B68">
            <v>71</v>
          </cell>
        </row>
        <row r="69">
          <cell r="A69" t="str">
            <v>Platinum Referral Club registration</v>
          </cell>
          <cell r="B69">
            <v>66</v>
          </cell>
        </row>
        <row r="70">
          <cell r="A70" t="str">
            <v>Business Plan Workbook Form - Mario Godoy leads</v>
          </cell>
          <cell r="B70">
            <v>65</v>
          </cell>
        </row>
        <row r="71">
          <cell r="A71" t="str">
            <v>2019 Stage-4 HTM Website Opt-In</v>
          </cell>
          <cell r="B71">
            <v>64</v>
          </cell>
        </row>
        <row r="72">
          <cell r="A72" t="str">
            <v>2020-10 NOT LQM Livestream Registration</v>
          </cell>
          <cell r="B72">
            <v>56</v>
          </cell>
        </row>
        <row r="73">
          <cell r="A73" t="str">
            <v>2019 Stage-6 HTM Website Opt-In</v>
          </cell>
          <cell r="B73">
            <v>52</v>
          </cell>
        </row>
        <row r="74">
          <cell r="A74" t="str">
            <v>2020-04 Maximizing Growth As a Virtual Law Firm Special Report request</v>
          </cell>
          <cell r="B74">
            <v>51</v>
          </cell>
        </row>
        <row r="75">
          <cell r="A75" t="str">
            <v>2019-Law Firm Business Plan-BPW Request (DM campaign)</v>
          </cell>
          <cell r="B75">
            <v>48</v>
          </cell>
        </row>
        <row r="76">
          <cell r="A76" t="str">
            <v>2020-04 Members Roundtable Recording request</v>
          </cell>
          <cell r="B76">
            <v>46</v>
          </cell>
        </row>
        <row r="77">
          <cell r="A77" t="str">
            <v>(MDA) Business Plan Workbook</v>
          </cell>
          <cell r="B77">
            <v>44</v>
          </cell>
        </row>
        <row r="78">
          <cell r="A78" t="str">
            <v>2019-08-Boat Video Series-Bootcamp</v>
          </cell>
          <cell r="B78">
            <v>43</v>
          </cell>
        </row>
        <row r="79">
          <cell r="A79" t="str">
            <v>2019 Stage-5 HTM Website Opt-In</v>
          </cell>
          <cell r="B79">
            <v>41</v>
          </cell>
        </row>
        <row r="80">
          <cell r="A80" t="str">
            <v>2021-01 LQM livestream callback request</v>
          </cell>
          <cell r="B80">
            <v>34</v>
          </cell>
        </row>
        <row r="81">
          <cell r="A81" t="str">
            <v>Pop-up - Newsletter Request</v>
          </cell>
          <cell r="B81">
            <v>32</v>
          </cell>
        </row>
        <row r="82">
          <cell r="A82" t="str">
            <v>2019-10 Former Member Free Room RSVP</v>
          </cell>
          <cell r="B82">
            <v>31</v>
          </cell>
        </row>
        <row r="83">
          <cell r="A83" t="str">
            <v>2020 business plan bootcamp registrant - survey</v>
          </cell>
          <cell r="B83">
            <v>29</v>
          </cell>
        </row>
        <row r="84">
          <cell r="A84" t="str">
            <v>Business Plan Workbook Form - Family campaign</v>
          </cell>
          <cell r="B84">
            <v>28</v>
          </cell>
        </row>
        <row r="85">
          <cell r="A85" t="str">
            <v>Business Plan Workbook Form - Linkedin</v>
          </cell>
          <cell r="B85">
            <v>28</v>
          </cell>
        </row>
        <row r="86">
          <cell r="A86" t="str">
            <v>Member secondary email suppress from Marketing</v>
          </cell>
          <cell r="B86">
            <v>25</v>
          </cell>
        </row>
        <row r="87">
          <cell r="A87" t="str">
            <v>2021 Member Referral Program create referral deal</v>
          </cell>
          <cell r="B87">
            <v>21</v>
          </cell>
        </row>
        <row r="88">
          <cell r="A88" t="str">
            <v>2020 Manifesto Request - physical copy only</v>
          </cell>
          <cell r="B88">
            <v>20</v>
          </cell>
        </row>
        <row r="89">
          <cell r="A89" t="str">
            <v>2020-01 Video Co LVTS website coming soon opt-in</v>
          </cell>
          <cell r="B89">
            <v>19</v>
          </cell>
        </row>
        <row r="90">
          <cell r="A90" t="str">
            <v>Website Contact Form for Profit First</v>
          </cell>
          <cell r="B90">
            <v>18</v>
          </cell>
        </row>
        <row r="91">
          <cell r="A91" t="str">
            <v>[Corona] Members participating in employee calls</v>
          </cell>
          <cell r="B91">
            <v>18</v>
          </cell>
        </row>
        <row r="92">
          <cell r="A92" t="str">
            <v>2020 Platinum Referral Club VIP appointment page</v>
          </cell>
          <cell r="B92">
            <v>18</v>
          </cell>
        </row>
        <row r="93">
          <cell r="A93" t="str">
            <v>2020-07 Manifesto Challenge opt-in</v>
          </cell>
          <cell r="B93">
            <v>17</v>
          </cell>
        </row>
        <row r="94">
          <cell r="A94" t="str">
            <v>2019 Clio Cloud Conference PFL  Chapter Downloads</v>
          </cell>
          <cell r="B94">
            <v>17</v>
          </cell>
        </row>
        <row r="95">
          <cell r="A95" t="str">
            <v>2020-08 Manifesto Expanded registration</v>
          </cell>
          <cell r="B95">
            <v>17</v>
          </cell>
        </row>
        <row r="96">
          <cell r="A96" t="str">
            <v>Law Firm Growth Kit – Cal Lawyers Assoc Leads</v>
          </cell>
          <cell r="B96">
            <v>16</v>
          </cell>
        </row>
        <row r="97">
          <cell r="A97" t="str">
            <v>2019 Academy Website Contact_New</v>
          </cell>
          <cell r="B97">
            <v>16</v>
          </cell>
        </row>
        <row r="98">
          <cell r="A98" t="str">
            <v>2020-03 Coronavirus growth toolkit request</v>
          </cell>
          <cell r="B98">
            <v>15</v>
          </cell>
        </row>
        <row r="99">
          <cell r="A99" t="str">
            <v>2020-10 Tech Tuesdays registration</v>
          </cell>
          <cell r="B99">
            <v>15</v>
          </cell>
        </row>
        <row r="100">
          <cell r="A100" t="str">
            <v>2020-01 Bookkeeping Co BTDS website coming soon opt-in</v>
          </cell>
          <cell r="B100">
            <v>14</v>
          </cell>
        </row>
        <row r="101">
          <cell r="A101" t="str">
            <v>2019 business plan bootcamp registrant - survey</v>
          </cell>
          <cell r="B101">
            <v>14</v>
          </cell>
        </row>
        <row r="102">
          <cell r="A102" t="str">
            <v>Law Firm Growth Kit – Angelika referrals no action taken</v>
          </cell>
          <cell r="B102">
            <v>13</v>
          </cell>
        </row>
        <row r="103">
          <cell r="A103" t="str">
            <v>Law Firm Growth Kit – SFVBA, Barry Goldberg</v>
          </cell>
          <cell r="B103">
            <v>13</v>
          </cell>
        </row>
        <row r="104">
          <cell r="A104" t="str">
            <v>2020_PFL ABATechshow Opt-In</v>
          </cell>
          <cell r="B104">
            <v>13</v>
          </cell>
        </row>
        <row r="105">
          <cell r="A105" t="str">
            <v>Sales calls with TYD attendees 10-2019</v>
          </cell>
          <cell r="B105">
            <v>12</v>
          </cell>
        </row>
        <row r="106">
          <cell r="A106" t="str">
            <v>2020-10 Manifesto Challenge opt-in</v>
          </cell>
          <cell r="B106">
            <v>12</v>
          </cell>
        </row>
        <row r="107">
          <cell r="A107" t="str">
            <v>Real Life Lawyers Series</v>
          </cell>
          <cell r="B107">
            <v>11</v>
          </cell>
        </row>
        <row r="108">
          <cell r="A108" t="str">
            <v>2020-05 Law Firm Assist Help Desk tracking</v>
          </cell>
          <cell r="B108">
            <v>7</v>
          </cell>
        </row>
        <row r="109">
          <cell r="A109" t="str">
            <v>2020-06-003 Inc 500 Ad registration</v>
          </cell>
          <cell r="B109">
            <v>7</v>
          </cell>
        </row>
        <row r="110">
          <cell r="A110" t="str">
            <v>SMS test form</v>
          </cell>
          <cell r="B110">
            <v>7</v>
          </cell>
        </row>
        <row r="111">
          <cell r="A111" t="str">
            <v>2020_PFL Law Firm Client Opt-in</v>
          </cell>
          <cell r="B111">
            <v>7</v>
          </cell>
        </row>
        <row r="112">
          <cell r="A112" t="str">
            <v>Law Firm Growth Kit - Francisco Sirvent leads</v>
          </cell>
          <cell r="B112">
            <v>6</v>
          </cell>
        </row>
        <row r="113">
          <cell r="A113" t="str">
            <v>2020 Referred-By Prospects opt-in</v>
          </cell>
          <cell r="B113">
            <v>6</v>
          </cell>
        </row>
        <row r="114">
          <cell r="A114" t="str">
            <v>2020-01 Quantum Leap opt-in</v>
          </cell>
          <cell r="B114">
            <v>5</v>
          </cell>
        </row>
        <row r="115">
          <cell r="A115" t="str">
            <v>HTMSB Workbook Opt-In Form</v>
          </cell>
          <cell r="B115">
            <v>5</v>
          </cell>
        </row>
        <row r="116">
          <cell r="A116" t="str">
            <v>2019_Clio Con - PFL Assessment Worksheet Download</v>
          </cell>
          <cell r="B116">
            <v>5</v>
          </cell>
        </row>
        <row r="117">
          <cell r="A117" t="str">
            <v>2020-01 Former Member Free Room RSVP</v>
          </cell>
          <cell r="B117">
            <v>3</v>
          </cell>
        </row>
        <row r="118">
          <cell r="A118" t="str">
            <v>Business Plan Workbook Form - Facebook</v>
          </cell>
          <cell r="B118">
            <v>3</v>
          </cell>
        </row>
        <row r="119">
          <cell r="A119" t="str">
            <v>ABA2018 Workbook</v>
          </cell>
          <cell r="B119">
            <v>2</v>
          </cell>
        </row>
        <row r="120">
          <cell r="A120" t="str">
            <v>Law Firm Growth Kit - Vanessa Vasquez Leads</v>
          </cell>
          <cell r="B120">
            <v>2</v>
          </cell>
        </row>
        <row r="121">
          <cell r="A121" t="str">
            <v>2019 07 Profit First free report opt-in</v>
          </cell>
          <cell r="B121">
            <v>2</v>
          </cell>
        </row>
        <row r="122">
          <cell r="A122" t="str">
            <v>Business Plan Workbook Form - Google</v>
          </cell>
          <cell r="B122">
            <v>2</v>
          </cell>
        </row>
        <row r="123">
          <cell r="A123" t="str">
            <v>2020-07 Marketing Blueprint Funnel download opt-in-MSBA</v>
          </cell>
          <cell r="B123">
            <v>2</v>
          </cell>
        </row>
        <row r="124">
          <cell r="A124" t="str">
            <v>Business Plan Workbook Form - Heather Keith leads</v>
          </cell>
          <cell r="B124">
            <v>2</v>
          </cell>
        </row>
        <row r="125">
          <cell r="A125" t="str">
            <v>Stage 1 Report - $0-250K</v>
          </cell>
          <cell r="B125">
            <v>2</v>
          </cell>
        </row>
        <row r="126">
          <cell r="A126" t="str">
            <v>Stage 2 Report - $250-500K</v>
          </cell>
          <cell r="B126">
            <v>2</v>
          </cell>
        </row>
        <row r="127">
          <cell r="A127" t="str">
            <v>2019-04-IOLTA Opt-In</v>
          </cell>
          <cell r="B127">
            <v>2</v>
          </cell>
        </row>
        <row r="128">
          <cell r="A128" t="str">
            <v>Law Firm Growth Kit - DeDe Soto</v>
          </cell>
          <cell r="B128">
            <v>2</v>
          </cell>
        </row>
        <row r="129">
          <cell r="A129" t="str">
            <v>Law Firm Growth Kit - Liisa Speaker leads</v>
          </cell>
          <cell r="B129">
            <v>2</v>
          </cell>
        </row>
        <row r="130">
          <cell r="A130" t="str">
            <v>Law Firm Growth Kit - Sherri Stinson leads</v>
          </cell>
          <cell r="B130">
            <v>2</v>
          </cell>
        </row>
        <row r="131">
          <cell r="A131" t="str">
            <v>Law Firm Growth Kit - Shiobhan Olivero Leads</v>
          </cell>
          <cell r="B131">
            <v>1</v>
          </cell>
        </row>
        <row r="132">
          <cell r="A132" t="str">
            <v>2018-03-Facebook Free Report Request-UPGRADE</v>
          </cell>
          <cell r="B132">
            <v>1</v>
          </cell>
        </row>
        <row r="133">
          <cell r="A133" t="str">
            <v>2018-Goals Workbook Opt-In</v>
          </cell>
          <cell r="B133">
            <v>1</v>
          </cell>
        </row>
        <row r="134">
          <cell r="A134" t="str">
            <v>Business Plan Workbook Form - Christine Matus leads</v>
          </cell>
          <cell r="B134">
            <v>1</v>
          </cell>
        </row>
        <row r="135">
          <cell r="A135" t="str">
            <v>2019 PROFIT PLANNING</v>
          </cell>
          <cell r="B135">
            <v>1</v>
          </cell>
        </row>
        <row r="136">
          <cell r="A136" t="str">
            <v>Business Plan Workbook Form - Josh Nelson leads</v>
          </cell>
          <cell r="B136">
            <v>1</v>
          </cell>
        </row>
        <row r="137">
          <cell r="A137" t="str">
            <v>Business Plan Workbook Form - Leila Shaver leads</v>
          </cell>
          <cell r="B137">
            <v>1</v>
          </cell>
        </row>
        <row r="138">
          <cell r="A138" t="str">
            <v>2020-07-Hire like a pro-Opt in-MSBA</v>
          </cell>
          <cell r="B138">
            <v>1</v>
          </cell>
        </row>
        <row r="139">
          <cell r="A139" t="str">
            <v>Sales calls with TYD attendees</v>
          </cell>
          <cell r="B139">
            <v>1</v>
          </cell>
        </row>
        <row r="140">
          <cell r="A140" t="str">
            <v>Business Plan Workbook Form - Samah Abukhodeir leads</v>
          </cell>
          <cell r="B140">
            <v>1</v>
          </cell>
        </row>
        <row r="141">
          <cell r="A141" t="str">
            <v>Business Plan Workbook Form - Tony Lui leads</v>
          </cell>
          <cell r="B141">
            <v>1</v>
          </cell>
        </row>
        <row r="142">
          <cell r="A142" t="str">
            <v>2020-04 NOT LQM Attendee Feedback Survey</v>
          </cell>
          <cell r="B142">
            <v>1</v>
          </cell>
        </row>
        <row r="143">
          <cell r="A143" t="str">
            <v>2019-10 Marketing Blueprint Funnel download opt-in LF500 notify me</v>
          </cell>
          <cell r="B143">
            <v>1</v>
          </cell>
        </row>
        <row r="144">
          <cell r="A144" t="str">
            <v>Law Firm Growth Kit - Barry Siegel leads</v>
          </cell>
          <cell r="B144">
            <v>1</v>
          </cell>
        </row>
        <row r="145">
          <cell r="A145" t="str">
            <v>Law Firm Growth Kit - Jackie Bedard  leads</v>
          </cell>
          <cell r="B145">
            <v>1</v>
          </cell>
        </row>
        <row r="146">
          <cell r="A146" t="str">
            <v>2020-04 Virtual Power Lunch request</v>
          </cell>
          <cell r="B146">
            <v>1</v>
          </cell>
        </row>
        <row r="147">
          <cell r="A147" t="str">
            <v>Law Firm Growth Kit - Josh Nelson leads</v>
          </cell>
          <cell r="B147">
            <v>1</v>
          </cell>
        </row>
        <row r="148">
          <cell r="A148" t="str">
            <v>Law Firm Growth Kit - Laura Thatcher leads</v>
          </cell>
          <cell r="B148">
            <v>1</v>
          </cell>
        </row>
        <row r="149">
          <cell r="A149" t="str">
            <v>Law Firm Growth Kit - Margaret Barrett leads</v>
          </cell>
          <cell r="B149">
            <v>1</v>
          </cell>
        </row>
        <row r="150">
          <cell r="A150" t="str">
            <v>Law Firm Growth Kit - Sabra Sasson leads</v>
          </cell>
          <cell r="B150">
            <v>1</v>
          </cell>
        </row>
        <row r="151">
          <cell r="B151">
            <v>26315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6"/>
  <sheetViews>
    <sheetView tabSelected="1" zoomScaleNormal="100" workbookViewId="0"/>
  </sheetViews>
  <sheetFormatPr defaultRowHeight="15" x14ac:dyDescent="0.25"/>
  <cols>
    <col min="2" max="2" width="15.42578125" customWidth="1"/>
    <col min="3" max="3" width="17.42578125" bestFit="1" customWidth="1"/>
    <col min="4" max="4" width="63.28515625" customWidth="1"/>
    <col min="5" max="5" width="77.140625" customWidth="1"/>
    <col min="6" max="6" width="21.140625" customWidth="1"/>
    <col min="7" max="7" width="76.5703125" customWidth="1"/>
    <col min="8" max="9" width="0" hidden="1" customWidth="1"/>
    <col min="10" max="10" width="50.7109375" hidden="1" customWidth="1"/>
    <col min="11" max="11" width="0" hidden="1" customWidth="1"/>
    <col min="12" max="12" width="48.7109375" hidden="1" customWidth="1"/>
    <col min="13" max="13" width="0" hidden="1" customWidth="1"/>
  </cols>
  <sheetData>
    <row r="1" spans="1:13" ht="60" x14ac:dyDescent="0.25">
      <c r="A1" t="s">
        <v>710</v>
      </c>
      <c r="B1" s="4" t="s">
        <v>713</v>
      </c>
      <c r="C1" s="3" t="s">
        <v>712</v>
      </c>
      <c r="D1" t="s">
        <v>715</v>
      </c>
      <c r="E1" t="s">
        <v>716</v>
      </c>
      <c r="F1" s="3" t="s">
        <v>711</v>
      </c>
      <c r="G1" s="3" t="s">
        <v>714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5">
      <c r="A2">
        <f t="shared" ref="A2:A65" si="0">IF(ISNUMBER(A1), A1+1, 1)</f>
        <v>1</v>
      </c>
      <c r="B2" s="1">
        <v>43970</v>
      </c>
      <c r="C2" s="1"/>
      <c r="D2" t="s">
        <v>217</v>
      </c>
      <c r="E2" t="s">
        <v>216</v>
      </c>
      <c r="F2">
        <f>IF(ISNA(VLOOKUP(L2, '[1]sheet1 -1'!$A:$B, 2, FALSE)), 0, VLOOKUP(L2, '[1]sheet1 -1'!$A:$B, 2, FALSE))</f>
        <v>4832</v>
      </c>
      <c r="G2" t="str">
        <f>I2&amp;"/"&amp;K2&amp;"/"&amp;L2</f>
        <v>damiand/35/Business Plan Workbook Form</v>
      </c>
      <c r="H2" t="s">
        <v>6</v>
      </c>
      <c r="I2" t="s">
        <v>7</v>
      </c>
      <c r="J2" t="s">
        <v>218</v>
      </c>
      <c r="K2">
        <v>35</v>
      </c>
      <c r="L2" t="s">
        <v>219</v>
      </c>
    </row>
    <row r="3" spans="1:13" x14ac:dyDescent="0.25">
      <c r="A3">
        <f t="shared" si="0"/>
        <v>2</v>
      </c>
      <c r="B3" s="1">
        <v>42871</v>
      </c>
      <c r="C3" s="1"/>
      <c r="D3" t="s">
        <v>693</v>
      </c>
      <c r="E3" t="s">
        <v>692</v>
      </c>
      <c r="F3">
        <f>IF(ISNA(VLOOKUP(L3, '[1]sheet1 -1'!$A:$B, 2, FALSE)), 0, VLOOKUP(L3, '[1]sheet1 -1'!$A:$B, 2, FALSE))</f>
        <v>4832</v>
      </c>
      <c r="G3" t="str">
        <f>I3&amp;"/"&amp;K3&amp;"/"&amp;L3</f>
        <v>rjonAdmin/35/Business Plan Workbook Form</v>
      </c>
      <c r="H3" t="s">
        <v>6</v>
      </c>
      <c r="I3" t="s">
        <v>597</v>
      </c>
      <c r="J3" t="s">
        <v>218</v>
      </c>
      <c r="K3">
        <v>35</v>
      </c>
      <c r="L3" t="s">
        <v>219</v>
      </c>
    </row>
    <row r="4" spans="1:13" x14ac:dyDescent="0.25">
      <c r="A4">
        <f t="shared" si="0"/>
        <v>3</v>
      </c>
      <c r="B4" s="1">
        <v>44025</v>
      </c>
      <c r="C4" s="1"/>
      <c r="D4" t="s">
        <v>167</v>
      </c>
      <c r="E4" t="s">
        <v>166</v>
      </c>
      <c r="F4">
        <f>IF(ISNA(VLOOKUP(L4, '[1]sheet1 -1'!$A:$B, 2, FALSE)), 0, VLOOKUP(L4, '[1]sheet1 -1'!$A:$B, 2, FALSE))</f>
        <v>2326</v>
      </c>
      <c r="G4" t="str">
        <f>I4&amp;"/"&amp;K4&amp;"/"&amp;L4</f>
        <v>damiand/166/Business Plan Bootcamp Participant</v>
      </c>
      <c r="H4" t="s">
        <v>6</v>
      </c>
      <c r="I4" t="s">
        <v>7</v>
      </c>
      <c r="J4" t="s">
        <v>168</v>
      </c>
      <c r="K4">
        <v>166</v>
      </c>
      <c r="L4" t="s">
        <v>169</v>
      </c>
    </row>
    <row r="5" spans="1:13" x14ac:dyDescent="0.25">
      <c r="A5">
        <f t="shared" si="0"/>
        <v>4</v>
      </c>
      <c r="B5" s="1">
        <v>44005</v>
      </c>
      <c r="C5" s="1"/>
      <c r="D5" t="s">
        <v>177</v>
      </c>
      <c r="E5" t="s">
        <v>176</v>
      </c>
      <c r="F5">
        <f>IF(ISNA(VLOOKUP(L5, '[1]sheet1 -1'!$A:$B, 2, FALSE)), 0, VLOOKUP(L5, '[1]sheet1 -1'!$A:$B, 2, FALSE))</f>
        <v>2326</v>
      </c>
      <c r="G5" t="str">
        <f>I5&amp;"/"&amp;K5&amp;"/"&amp;L5</f>
        <v>damiand/166/Business Plan Bootcamp Participant</v>
      </c>
      <c r="H5" t="s">
        <v>6</v>
      </c>
      <c r="I5" t="s">
        <v>7</v>
      </c>
      <c r="J5" t="s">
        <v>168</v>
      </c>
      <c r="K5">
        <v>166</v>
      </c>
      <c r="L5" t="s">
        <v>169</v>
      </c>
    </row>
    <row r="6" spans="1:13" x14ac:dyDescent="0.25">
      <c r="A6">
        <f t="shared" si="0"/>
        <v>5</v>
      </c>
      <c r="B6" s="1">
        <v>43977</v>
      </c>
      <c r="C6" s="1"/>
      <c r="D6" t="s">
        <v>191</v>
      </c>
      <c r="E6" t="s">
        <v>190</v>
      </c>
      <c r="F6">
        <f>IF(ISNA(VLOOKUP(L6, '[1]sheet1 -1'!$A:$B, 2, FALSE)), 0, VLOOKUP(L6, '[1]sheet1 -1'!$A:$B, 2, FALSE))</f>
        <v>2326</v>
      </c>
      <c r="G6" t="str">
        <f>I6&amp;"/"&amp;K6&amp;"/"&amp;L6</f>
        <v>damiand/166/Business Plan Bootcamp Participant</v>
      </c>
      <c r="H6" t="s">
        <v>6</v>
      </c>
      <c r="I6" t="s">
        <v>7</v>
      </c>
      <c r="J6" t="s">
        <v>168</v>
      </c>
      <c r="K6">
        <v>166</v>
      </c>
      <c r="L6" t="s">
        <v>169</v>
      </c>
    </row>
    <row r="7" spans="1:13" x14ac:dyDescent="0.25">
      <c r="A7">
        <f t="shared" si="0"/>
        <v>6</v>
      </c>
      <c r="B7" s="1">
        <v>43934</v>
      </c>
      <c r="C7" s="1"/>
      <c r="D7" t="s">
        <v>253</v>
      </c>
      <c r="E7" t="s">
        <v>252</v>
      </c>
      <c r="F7">
        <f>IF(ISNA(VLOOKUP(L7, '[1]sheet1 -1'!$A:$B, 2, FALSE)), 0, VLOOKUP(L7, '[1]sheet1 -1'!$A:$B, 2, FALSE))</f>
        <v>2326</v>
      </c>
      <c r="G7" t="str">
        <f>I7&amp;"/"&amp;K7&amp;"/"&amp;L7</f>
        <v>damiand/166/Business Plan Bootcamp Participant</v>
      </c>
      <c r="H7" t="s">
        <v>6</v>
      </c>
      <c r="I7" t="s">
        <v>7</v>
      </c>
      <c r="J7" t="s">
        <v>168</v>
      </c>
      <c r="K7">
        <v>166</v>
      </c>
      <c r="L7" t="s">
        <v>169</v>
      </c>
    </row>
    <row r="8" spans="1:13" x14ac:dyDescent="0.25">
      <c r="A8">
        <f t="shared" si="0"/>
        <v>7</v>
      </c>
      <c r="B8" s="1">
        <v>43920</v>
      </c>
      <c r="C8" s="1"/>
      <c r="D8" t="s">
        <v>295</v>
      </c>
      <c r="E8" t="s">
        <v>294</v>
      </c>
      <c r="F8">
        <f>IF(ISNA(VLOOKUP(L8, '[1]sheet1 -1'!$A:$B, 2, FALSE)), 0, VLOOKUP(L8, '[1]sheet1 -1'!$A:$B, 2, FALSE))</f>
        <v>2326</v>
      </c>
      <c r="G8" t="str">
        <f>I8&amp;"/"&amp;K8&amp;"/"&amp;L8</f>
        <v>damiand/166/Business Plan Bootcamp Participant</v>
      </c>
      <c r="H8" t="s">
        <v>6</v>
      </c>
      <c r="I8" t="s">
        <v>7</v>
      </c>
      <c r="J8" t="s">
        <v>168</v>
      </c>
      <c r="K8">
        <v>166</v>
      </c>
      <c r="L8" t="s">
        <v>169</v>
      </c>
    </row>
    <row r="9" spans="1:13" x14ac:dyDescent="0.25">
      <c r="A9">
        <f t="shared" si="0"/>
        <v>8</v>
      </c>
      <c r="B9" s="1">
        <v>43837</v>
      </c>
      <c r="C9" s="1"/>
      <c r="D9" t="s">
        <v>367</v>
      </c>
      <c r="E9" t="s">
        <v>366</v>
      </c>
      <c r="F9">
        <f>IF(ISNA(VLOOKUP(L9, '[1]sheet1 -1'!$A:$B, 2, FALSE)), 0, VLOOKUP(L9, '[1]sheet1 -1'!$A:$B, 2, FALSE))</f>
        <v>2326</v>
      </c>
      <c r="G9" t="str">
        <f>I9&amp;"/"&amp;K9&amp;"/"&amp;L9</f>
        <v>damiand/166/Business Plan Bootcamp Participant</v>
      </c>
      <c r="H9" t="s">
        <v>6</v>
      </c>
      <c r="I9" t="s">
        <v>7</v>
      </c>
      <c r="J9" t="s">
        <v>168</v>
      </c>
      <c r="K9">
        <v>166</v>
      </c>
      <c r="L9" t="s">
        <v>169</v>
      </c>
    </row>
    <row r="10" spans="1:13" x14ac:dyDescent="0.25">
      <c r="A10">
        <f t="shared" si="0"/>
        <v>9</v>
      </c>
      <c r="B10" s="1">
        <v>43836</v>
      </c>
      <c r="C10" s="1"/>
      <c r="D10" t="s">
        <v>369</v>
      </c>
      <c r="E10" t="s">
        <v>368</v>
      </c>
      <c r="F10">
        <f>IF(ISNA(VLOOKUP(L10, '[1]sheet1 -1'!$A:$B, 2, FALSE)), 0, VLOOKUP(L10, '[1]sheet1 -1'!$A:$B, 2, FALSE))</f>
        <v>2326</v>
      </c>
      <c r="G10" t="str">
        <f>I10&amp;"/"&amp;K10&amp;"/"&amp;L10</f>
        <v>damiand/166/Business Plan Bootcamp Participant</v>
      </c>
      <c r="H10" t="s">
        <v>6</v>
      </c>
      <c r="I10" t="s">
        <v>7</v>
      </c>
      <c r="J10" t="s">
        <v>168</v>
      </c>
      <c r="K10">
        <v>166</v>
      </c>
      <c r="L10" t="s">
        <v>169</v>
      </c>
    </row>
    <row r="11" spans="1:13" x14ac:dyDescent="0.25">
      <c r="A11">
        <f t="shared" si="0"/>
        <v>10</v>
      </c>
      <c r="B11" s="1">
        <v>43753</v>
      </c>
      <c r="C11" s="1"/>
      <c r="D11" t="s">
        <v>427</v>
      </c>
      <c r="E11" t="s">
        <v>426</v>
      </c>
      <c r="F11">
        <f>IF(ISNA(VLOOKUP(L11, '[1]sheet1 -1'!$A:$B, 2, FALSE)), 0, VLOOKUP(L11, '[1]sheet1 -1'!$A:$B, 2, FALSE))</f>
        <v>2326</v>
      </c>
      <c r="G11" t="str">
        <f>I11&amp;"/"&amp;K11&amp;"/"&amp;L11</f>
        <v>damiand/166/Business Plan Bootcamp Participant</v>
      </c>
      <c r="H11" t="s">
        <v>6</v>
      </c>
      <c r="I11" t="s">
        <v>7</v>
      </c>
      <c r="J11" t="s">
        <v>168</v>
      </c>
      <c r="K11">
        <v>166</v>
      </c>
      <c r="L11" t="s">
        <v>169</v>
      </c>
    </row>
    <row r="12" spans="1:13" x14ac:dyDescent="0.25">
      <c r="A12">
        <f t="shared" si="0"/>
        <v>11</v>
      </c>
      <c r="B12" s="1">
        <v>43718</v>
      </c>
      <c r="C12" s="1"/>
      <c r="D12" t="s">
        <v>445</v>
      </c>
      <c r="E12" t="s">
        <v>444</v>
      </c>
      <c r="F12">
        <f>IF(ISNA(VLOOKUP(L12, '[1]sheet1 -1'!$A:$B, 2, FALSE)), 0, VLOOKUP(L12, '[1]sheet1 -1'!$A:$B, 2, FALSE))</f>
        <v>2326</v>
      </c>
      <c r="G12" t="str">
        <f>I12&amp;"/"&amp;K12&amp;"/"&amp;L12</f>
        <v>damiand/166/Business Plan Bootcamp Participant</v>
      </c>
      <c r="H12" t="s">
        <v>6</v>
      </c>
      <c r="I12" t="s">
        <v>7</v>
      </c>
      <c r="J12" t="s">
        <v>168</v>
      </c>
      <c r="K12">
        <v>166</v>
      </c>
      <c r="L12" t="s">
        <v>169</v>
      </c>
    </row>
    <row r="13" spans="1:13" x14ac:dyDescent="0.25">
      <c r="A13">
        <f t="shared" si="0"/>
        <v>12</v>
      </c>
      <c r="B13" s="1">
        <v>43636</v>
      </c>
      <c r="C13" s="1"/>
      <c r="D13" t="s">
        <v>486</v>
      </c>
      <c r="E13" t="s">
        <v>485</v>
      </c>
      <c r="F13">
        <f>IF(ISNA(VLOOKUP(L13, '[1]sheet1 -1'!$A:$B, 2, FALSE)), 0, VLOOKUP(L13, '[1]sheet1 -1'!$A:$B, 2, FALSE))</f>
        <v>2326</v>
      </c>
      <c r="G13" t="str">
        <f>I13&amp;"/"&amp;K13&amp;"/"&amp;L13</f>
        <v>damiand/166/Business Plan Bootcamp Participant</v>
      </c>
      <c r="H13" t="s">
        <v>6</v>
      </c>
      <c r="I13" t="s">
        <v>7</v>
      </c>
      <c r="J13" t="s">
        <v>168</v>
      </c>
      <c r="K13">
        <v>166</v>
      </c>
      <c r="L13" t="s">
        <v>169</v>
      </c>
    </row>
    <row r="14" spans="1:13" x14ac:dyDescent="0.25">
      <c r="A14">
        <f t="shared" si="0"/>
        <v>13</v>
      </c>
      <c r="B14" s="1">
        <v>43549</v>
      </c>
      <c r="C14" s="1"/>
      <c r="D14" t="s">
        <v>519</v>
      </c>
      <c r="E14" t="s">
        <v>518</v>
      </c>
      <c r="F14">
        <f>IF(ISNA(VLOOKUP(L14, '[1]sheet1 -1'!$A:$B, 2, FALSE)), 0, VLOOKUP(L14, '[1]sheet1 -1'!$A:$B, 2, FALSE))</f>
        <v>2326</v>
      </c>
      <c r="G14" t="str">
        <f>I14&amp;"/"&amp;K14&amp;"/"&amp;L14</f>
        <v>Stephanie/166/Business Plan Bootcamp Participant</v>
      </c>
      <c r="H14" t="s">
        <v>6</v>
      </c>
      <c r="I14" t="s">
        <v>67</v>
      </c>
      <c r="J14" t="s">
        <v>168</v>
      </c>
      <c r="K14">
        <v>166</v>
      </c>
      <c r="L14" t="s">
        <v>169</v>
      </c>
    </row>
    <row r="15" spans="1:13" x14ac:dyDescent="0.25">
      <c r="A15">
        <f t="shared" si="0"/>
        <v>14</v>
      </c>
      <c r="B15" s="1">
        <v>44034</v>
      </c>
      <c r="C15" s="1"/>
      <c r="D15" t="s">
        <v>163</v>
      </c>
      <c r="E15" t="s">
        <v>162</v>
      </c>
      <c r="F15">
        <f>IF(ISNA(VLOOKUP(L15, '[1]sheet1 -1'!$A:$B, 2, FALSE)), 0, VLOOKUP(L15, '[1]sheet1 -1'!$A:$B, 2, FALSE))</f>
        <v>1988</v>
      </c>
      <c r="G15" t="str">
        <f>I15&amp;"/"&amp;K15&amp;"/"&amp;L15</f>
        <v>damiand/222/2019-10 Marketing Blueprint Funnel download opt-in</v>
      </c>
      <c r="H15" t="s">
        <v>6</v>
      </c>
      <c r="I15" t="s">
        <v>7</v>
      </c>
      <c r="J15" t="s">
        <v>164</v>
      </c>
      <c r="K15">
        <v>222</v>
      </c>
      <c r="L15" t="s">
        <v>165</v>
      </c>
    </row>
    <row r="16" spans="1:13" x14ac:dyDescent="0.25">
      <c r="A16">
        <f t="shared" si="0"/>
        <v>15</v>
      </c>
      <c r="B16" s="1">
        <v>44021</v>
      </c>
      <c r="C16" s="1"/>
      <c r="D16" t="s">
        <v>171</v>
      </c>
      <c r="E16" t="s">
        <v>170</v>
      </c>
      <c r="F16">
        <f>IF(ISNA(VLOOKUP(L16, '[1]sheet1 -1'!$A:$B, 2, FALSE)), 0, VLOOKUP(L16, '[1]sheet1 -1'!$A:$B, 2, FALSE))</f>
        <v>1988</v>
      </c>
      <c r="G16" t="str">
        <f>I16&amp;"/"&amp;K16&amp;"/"&amp;L16</f>
        <v>damiand/222/2019-10 Marketing Blueprint Funnel download opt-in</v>
      </c>
      <c r="H16" t="s">
        <v>6</v>
      </c>
      <c r="I16" t="s">
        <v>7</v>
      </c>
      <c r="J16" t="s">
        <v>164</v>
      </c>
      <c r="K16">
        <v>222</v>
      </c>
      <c r="L16" t="s">
        <v>165</v>
      </c>
    </row>
    <row r="17" spans="1:12" x14ac:dyDescent="0.25">
      <c r="A17">
        <f t="shared" si="0"/>
        <v>16</v>
      </c>
      <c r="B17" s="1">
        <v>43901</v>
      </c>
      <c r="C17" s="1"/>
      <c r="D17" t="s">
        <v>319</v>
      </c>
      <c r="E17" t="s">
        <v>318</v>
      </c>
      <c r="F17">
        <f>IF(ISNA(VLOOKUP(L17, '[1]sheet1 -1'!$A:$B, 2, FALSE)), 0, VLOOKUP(L17, '[1]sheet1 -1'!$A:$B, 2, FALSE))</f>
        <v>1988</v>
      </c>
      <c r="G17" t="str">
        <f>I17&amp;"/"&amp;K17&amp;"/"&amp;L17</f>
        <v>damiand/222/2019-10 Marketing Blueprint Funnel download opt-in</v>
      </c>
      <c r="H17" t="s">
        <v>6</v>
      </c>
      <c r="I17" t="s">
        <v>7</v>
      </c>
      <c r="J17" t="s">
        <v>164</v>
      </c>
      <c r="K17">
        <v>222</v>
      </c>
      <c r="L17" t="s">
        <v>165</v>
      </c>
    </row>
    <row r="18" spans="1:12" x14ac:dyDescent="0.25">
      <c r="A18">
        <f t="shared" si="0"/>
        <v>17</v>
      </c>
      <c r="B18" s="1">
        <v>43893</v>
      </c>
      <c r="C18" s="1"/>
      <c r="D18" t="s">
        <v>325</v>
      </c>
      <c r="E18" t="s">
        <v>324</v>
      </c>
      <c r="F18">
        <f>IF(ISNA(VLOOKUP(L18, '[1]sheet1 -1'!$A:$B, 2, FALSE)), 0, VLOOKUP(L18, '[1]sheet1 -1'!$A:$B, 2, FALSE))</f>
        <v>1988</v>
      </c>
      <c r="G18" t="str">
        <f>I18&amp;"/"&amp;K18&amp;"/"&amp;L18</f>
        <v>damiand/222/2019-10 Marketing Blueprint Funnel download opt-in</v>
      </c>
      <c r="H18" t="s">
        <v>6</v>
      </c>
      <c r="I18" t="s">
        <v>7</v>
      </c>
      <c r="J18" t="s">
        <v>164</v>
      </c>
      <c r="K18">
        <v>222</v>
      </c>
      <c r="L18" t="s">
        <v>165</v>
      </c>
    </row>
    <row r="19" spans="1:12" x14ac:dyDescent="0.25">
      <c r="A19">
        <f t="shared" si="0"/>
        <v>18</v>
      </c>
      <c r="B19" s="1">
        <v>43892</v>
      </c>
      <c r="C19" s="1"/>
      <c r="D19" t="s">
        <v>327</v>
      </c>
      <c r="E19" t="s">
        <v>326</v>
      </c>
      <c r="F19">
        <f>IF(ISNA(VLOOKUP(L19, '[1]sheet1 -1'!$A:$B, 2, FALSE)), 0, VLOOKUP(L19, '[1]sheet1 -1'!$A:$B, 2, FALSE))</f>
        <v>1988</v>
      </c>
      <c r="G19" t="str">
        <f>I19&amp;"/"&amp;K19&amp;"/"&amp;L19</f>
        <v>damiand/222/2019-10 Marketing Blueprint Funnel download opt-in</v>
      </c>
      <c r="H19" t="s">
        <v>6</v>
      </c>
      <c r="I19" t="s">
        <v>7</v>
      </c>
      <c r="J19" t="s">
        <v>164</v>
      </c>
      <c r="K19">
        <v>222</v>
      </c>
      <c r="L19" t="s">
        <v>165</v>
      </c>
    </row>
    <row r="20" spans="1:12" x14ac:dyDescent="0.25">
      <c r="A20">
        <f t="shared" si="0"/>
        <v>19</v>
      </c>
      <c r="B20" s="1">
        <v>43768</v>
      </c>
      <c r="C20" s="1"/>
      <c r="D20" t="s">
        <v>401</v>
      </c>
      <c r="E20" t="s">
        <v>400</v>
      </c>
      <c r="F20">
        <f>IF(ISNA(VLOOKUP(L20, '[1]sheet1 -1'!$A:$B, 2, FALSE)), 0, VLOOKUP(L20, '[1]sheet1 -1'!$A:$B, 2, FALSE))</f>
        <v>1988</v>
      </c>
      <c r="G20" t="str">
        <f>I20&amp;"/"&amp;K20&amp;"/"&amp;L20</f>
        <v>damiand/222/2019-10 Marketing Blueprint Funnel download opt-in</v>
      </c>
      <c r="H20" t="s">
        <v>6</v>
      </c>
      <c r="I20" t="s">
        <v>7</v>
      </c>
      <c r="J20" t="s">
        <v>164</v>
      </c>
      <c r="K20">
        <v>222</v>
      </c>
      <c r="L20" t="s">
        <v>165</v>
      </c>
    </row>
    <row r="21" spans="1:12" x14ac:dyDescent="0.25">
      <c r="A21">
        <f t="shared" si="0"/>
        <v>20</v>
      </c>
      <c r="B21" s="1">
        <v>43941</v>
      </c>
      <c r="C21" s="1"/>
      <c r="D21" t="s">
        <v>245</v>
      </c>
      <c r="E21" t="s">
        <v>244</v>
      </c>
      <c r="F21">
        <f>IF(ISNA(VLOOKUP(L21, '[1]sheet1 -1'!$A:$B, 2, FALSE)), 0, VLOOKUP(L21, '[1]sheet1 -1'!$A:$B, 2, FALSE))</f>
        <v>1836</v>
      </c>
      <c r="G21" t="str">
        <f>I21&amp;"/"&amp;K21&amp;"/"&amp;L21</f>
        <v>damiand/329/2020-04 GAS Call Script download request</v>
      </c>
      <c r="H21" t="s">
        <v>6</v>
      </c>
      <c r="I21" t="s">
        <v>7</v>
      </c>
      <c r="J21" t="s">
        <v>246</v>
      </c>
      <c r="K21">
        <v>329</v>
      </c>
      <c r="L21" t="s">
        <v>247</v>
      </c>
    </row>
    <row r="22" spans="1:12" x14ac:dyDescent="0.25">
      <c r="A22">
        <f t="shared" si="0"/>
        <v>21</v>
      </c>
      <c r="B22" s="1">
        <v>43914</v>
      </c>
      <c r="C22" s="1"/>
      <c r="D22" t="s">
        <v>297</v>
      </c>
      <c r="E22" t="s">
        <v>296</v>
      </c>
      <c r="F22">
        <f>IF(ISNA(VLOOKUP(L22, '[1]sheet1 -1'!$A:$B, 2, FALSE)), 0, VLOOKUP(L22, '[1]sheet1 -1'!$A:$B, 2, FALSE))</f>
        <v>884</v>
      </c>
      <c r="G22" t="str">
        <f>I22&amp;"/"&amp;K22&amp;"/"&amp;L22</f>
        <v>damiand/271/2020-03 Coronavirus growth symposium opt-in</v>
      </c>
      <c r="H22" t="s">
        <v>6</v>
      </c>
      <c r="I22" t="s">
        <v>7</v>
      </c>
      <c r="J22" t="s">
        <v>298</v>
      </c>
      <c r="K22">
        <v>271</v>
      </c>
      <c r="L22" t="s">
        <v>299</v>
      </c>
    </row>
    <row r="23" spans="1:12" x14ac:dyDescent="0.25">
      <c r="A23">
        <f t="shared" si="0"/>
        <v>22</v>
      </c>
      <c r="B23" s="1">
        <v>43912</v>
      </c>
      <c r="C23" s="1"/>
      <c r="D23" t="s">
        <v>304</v>
      </c>
      <c r="E23" t="s">
        <v>305</v>
      </c>
      <c r="F23">
        <f>IF(ISNA(VLOOKUP(L23, '[1]sheet1 -1'!$A:$B, 2, FALSE)), 0, VLOOKUP(L23, '[1]sheet1 -1'!$A:$B, 2, FALSE))</f>
        <v>884</v>
      </c>
      <c r="G23" t="str">
        <f>I23&amp;"/"&amp;K23&amp;"/"&amp;L23</f>
        <v>Stephanie/271/2020-03 Coronavirus growth symposium opt-in</v>
      </c>
      <c r="H23" t="s">
        <v>6</v>
      </c>
      <c r="I23" t="s">
        <v>67</v>
      </c>
      <c r="J23" t="s">
        <v>298</v>
      </c>
      <c r="K23">
        <v>271</v>
      </c>
      <c r="L23" t="s">
        <v>299</v>
      </c>
    </row>
    <row r="24" spans="1:12" x14ac:dyDescent="0.25">
      <c r="A24">
        <f t="shared" si="0"/>
        <v>23</v>
      </c>
      <c r="B24" s="1">
        <v>43944</v>
      </c>
      <c r="C24" s="1"/>
      <c r="D24" t="s">
        <v>241</v>
      </c>
      <c r="E24" t="s">
        <v>240</v>
      </c>
      <c r="F24">
        <f>IF(ISNA(VLOOKUP(L24, '[1]sheet1 -1'!$A:$B, 2, FALSE)), 0, VLOOKUP(L24, '[1]sheet1 -1'!$A:$B, 2, FALSE))</f>
        <v>676</v>
      </c>
      <c r="G24" t="str">
        <f>I24&amp;"/"&amp;K24&amp;"/"&amp;L24</f>
        <v>damiand/287/2020-04-06 Coronavirus growth symposium opt-in</v>
      </c>
      <c r="H24" t="s">
        <v>6</v>
      </c>
      <c r="I24" t="s">
        <v>7</v>
      </c>
      <c r="J24" t="s">
        <v>242</v>
      </c>
      <c r="K24">
        <v>287</v>
      </c>
      <c r="L24" t="s">
        <v>243</v>
      </c>
    </row>
    <row r="25" spans="1:12" x14ac:dyDescent="0.25">
      <c r="A25">
        <f t="shared" si="0"/>
        <v>24</v>
      </c>
      <c r="B25" s="1">
        <v>43920</v>
      </c>
      <c r="C25" s="1"/>
      <c r="D25" t="s">
        <v>293</v>
      </c>
      <c r="E25" t="s">
        <v>292</v>
      </c>
      <c r="F25">
        <f>IF(ISNA(VLOOKUP(L25, '[1]sheet1 -1'!$A:$B, 2, FALSE)), 0, VLOOKUP(L25, '[1]sheet1 -1'!$A:$B, 2, FALSE))</f>
        <v>676</v>
      </c>
      <c r="G25" t="str">
        <f>I25&amp;"/"&amp;K25&amp;"/"&amp;L25</f>
        <v>damiand/287/2020-04-06 Coronavirus growth symposium opt-in</v>
      </c>
      <c r="H25" t="s">
        <v>6</v>
      </c>
      <c r="I25" t="s">
        <v>7</v>
      </c>
      <c r="J25" t="s">
        <v>242</v>
      </c>
      <c r="K25">
        <v>287</v>
      </c>
      <c r="L25" t="s">
        <v>243</v>
      </c>
    </row>
    <row r="26" spans="1:12" x14ac:dyDescent="0.25">
      <c r="A26">
        <f t="shared" si="0"/>
        <v>25</v>
      </c>
      <c r="B26" s="1">
        <v>43907</v>
      </c>
      <c r="C26" s="1"/>
      <c r="D26" t="s">
        <v>317</v>
      </c>
      <c r="E26" t="s">
        <v>316</v>
      </c>
      <c r="F26">
        <f>IF(ISNA(VLOOKUP(L26, '[1]sheet1 -1'!$A:$B, 2, FALSE)), 0, VLOOKUP(L26, '[1]sheet1 -1'!$A:$B, 2, FALSE))</f>
        <v>676</v>
      </c>
      <c r="G26" t="str">
        <f>I26&amp;"/"&amp;K26&amp;"/"&amp;L26</f>
        <v>damiand/287/2020-04-06 Coronavirus growth symposium opt-in</v>
      </c>
      <c r="H26" t="s">
        <v>6</v>
      </c>
      <c r="I26" t="s">
        <v>7</v>
      </c>
      <c r="J26" t="s">
        <v>242</v>
      </c>
      <c r="K26">
        <v>287</v>
      </c>
      <c r="L26" t="s">
        <v>243</v>
      </c>
    </row>
    <row r="27" spans="1:12" x14ac:dyDescent="0.25">
      <c r="A27">
        <f t="shared" si="0"/>
        <v>26</v>
      </c>
      <c r="B27" s="1">
        <v>44043</v>
      </c>
      <c r="C27" s="1"/>
      <c r="D27" t="s">
        <v>139</v>
      </c>
      <c r="E27" t="s">
        <v>138</v>
      </c>
      <c r="F27">
        <f>IF(ISNA(VLOOKUP(L27, '[1]sheet1 -1'!$A:$B, 2, FALSE)), 0, VLOOKUP(L27, '[1]sheet1 -1'!$A:$B, 2, FALSE))</f>
        <v>665</v>
      </c>
      <c r="G27" t="str">
        <f>I27&amp;"/"&amp;K27&amp;"/"&amp;L27</f>
        <v>damiand/382/Marketing Unsubscribe</v>
      </c>
      <c r="H27" t="s">
        <v>6</v>
      </c>
      <c r="I27" t="s">
        <v>7</v>
      </c>
      <c r="J27" t="s">
        <v>140</v>
      </c>
      <c r="K27">
        <v>382</v>
      </c>
      <c r="L27" t="s">
        <v>141</v>
      </c>
    </row>
    <row r="28" spans="1:12" x14ac:dyDescent="0.25">
      <c r="A28">
        <f t="shared" si="0"/>
        <v>27</v>
      </c>
      <c r="B28" s="1">
        <v>44180</v>
      </c>
      <c r="C28" s="1"/>
      <c r="D28" t="s">
        <v>64</v>
      </c>
      <c r="E28" t="s">
        <v>63</v>
      </c>
      <c r="F28">
        <f>IF(ISNA(VLOOKUP(L28, '[1]sheet1 -1'!$A:$B, 2, FALSE)), 0, VLOOKUP(L28, '[1]sheet1 -1'!$A:$B, 2, FALSE))</f>
        <v>449</v>
      </c>
      <c r="G28" t="str">
        <f>I28&amp;"/"&amp;K28&amp;"/"&amp;L28</f>
        <v>damiand/408/2020-12 HLP (Blast) Master Sales Like Rockstar course registration form</v>
      </c>
      <c r="H28" t="s">
        <v>6</v>
      </c>
      <c r="I28" t="s">
        <v>7</v>
      </c>
      <c r="J28" t="s">
        <v>65</v>
      </c>
      <c r="K28">
        <v>408</v>
      </c>
      <c r="L28" t="s">
        <v>66</v>
      </c>
    </row>
    <row r="29" spans="1:12" x14ac:dyDescent="0.25">
      <c r="A29">
        <f t="shared" si="0"/>
        <v>28</v>
      </c>
      <c r="B29" s="1">
        <v>43805</v>
      </c>
      <c r="C29" s="1"/>
      <c r="D29" t="s">
        <v>379</v>
      </c>
      <c r="E29" t="s">
        <v>378</v>
      </c>
      <c r="F29">
        <f>IF(ISNA(VLOOKUP(L29, '[1]sheet1 -1'!$A:$B, 2, FALSE)), 0, VLOOKUP(L29, '[1]sheet1 -1'!$A:$B, 2, FALSE))</f>
        <v>445</v>
      </c>
      <c r="G29" t="str">
        <f>I29&amp;"/"&amp;K29&amp;"/"&amp;L29</f>
        <v>damiand/231/2019-11 Resource Bundle Offer request</v>
      </c>
      <c r="H29" t="s">
        <v>6</v>
      </c>
      <c r="I29" t="s">
        <v>7</v>
      </c>
      <c r="J29" t="s">
        <v>380</v>
      </c>
      <c r="K29">
        <v>231</v>
      </c>
      <c r="L29" t="s">
        <v>381</v>
      </c>
    </row>
    <row r="30" spans="1:12" x14ac:dyDescent="0.25">
      <c r="A30">
        <f t="shared" si="0"/>
        <v>29</v>
      </c>
      <c r="B30" s="1">
        <v>43790</v>
      </c>
      <c r="C30" s="1"/>
      <c r="D30" t="s">
        <v>387</v>
      </c>
      <c r="E30" t="s">
        <v>386</v>
      </c>
      <c r="F30">
        <f>IF(ISNA(VLOOKUP(L30, '[1]sheet1 -1'!$A:$B, 2, FALSE)), 0, VLOOKUP(L30, '[1]sheet1 -1'!$A:$B, 2, FALSE))</f>
        <v>445</v>
      </c>
      <c r="G30" t="str">
        <f>I30&amp;"/"&amp;K30&amp;"/"&amp;L30</f>
        <v>damiand/231/2019-11 Resource Bundle Offer request</v>
      </c>
      <c r="H30" t="s">
        <v>6</v>
      </c>
      <c r="I30" t="s">
        <v>7</v>
      </c>
      <c r="J30" t="s">
        <v>380</v>
      </c>
      <c r="K30">
        <v>231</v>
      </c>
      <c r="L30" t="s">
        <v>381</v>
      </c>
    </row>
    <row r="31" spans="1:12" x14ac:dyDescent="0.25">
      <c r="A31">
        <f t="shared" si="0"/>
        <v>30</v>
      </c>
      <c r="B31" s="1">
        <v>43994</v>
      </c>
      <c r="C31" s="1"/>
      <c r="D31" t="s">
        <v>179</v>
      </c>
      <c r="E31" t="s">
        <v>178</v>
      </c>
      <c r="F31">
        <f>IF(ISNA(VLOOKUP(L31, '[1]sheet1 -1'!$A:$B, 2, FALSE)), 0, VLOOKUP(L31, '[1]sheet1 -1'!$A:$B, 2, FALSE))</f>
        <v>444</v>
      </c>
      <c r="G31" t="str">
        <f>I31&amp;"/"&amp;K31&amp;"/"&amp;L31</f>
        <v>damiand/362/2020-06 How to Sell Your Way Through Crazy Times registration</v>
      </c>
      <c r="H31" t="s">
        <v>6</v>
      </c>
      <c r="I31" t="s">
        <v>7</v>
      </c>
      <c r="J31" t="s">
        <v>180</v>
      </c>
      <c r="K31">
        <v>362</v>
      </c>
      <c r="L31" t="s">
        <v>181</v>
      </c>
    </row>
    <row r="32" spans="1:12" x14ac:dyDescent="0.25">
      <c r="A32">
        <f t="shared" si="0"/>
        <v>31</v>
      </c>
      <c r="B32" s="1">
        <v>43930</v>
      </c>
      <c r="C32" s="1"/>
      <c r="D32" t="s">
        <v>255</v>
      </c>
      <c r="E32" t="s">
        <v>254</v>
      </c>
      <c r="F32">
        <f>IF(ISNA(VLOOKUP(L32, '[1]sheet1 -1'!$A:$B, 2, FALSE)), 0, VLOOKUP(L32, '[1]sheet1 -1'!$A:$B, 2, FALSE))</f>
        <v>438</v>
      </c>
      <c r="G32" t="str">
        <f>I32&amp;"/"&amp;K32&amp;"/"&amp;L32</f>
        <v>damiand/315/2020-04 Out Of Office Reply Report request</v>
      </c>
      <c r="H32" t="s">
        <v>6</v>
      </c>
      <c r="I32" t="s">
        <v>7</v>
      </c>
      <c r="J32" t="s">
        <v>256</v>
      </c>
      <c r="K32">
        <v>315</v>
      </c>
      <c r="L32" t="s">
        <v>257</v>
      </c>
    </row>
    <row r="33" spans="1:12" x14ac:dyDescent="0.25">
      <c r="A33">
        <f t="shared" si="0"/>
        <v>32</v>
      </c>
      <c r="B33" s="1">
        <v>43973</v>
      </c>
      <c r="C33" s="1"/>
      <c r="D33" t="s">
        <v>193</v>
      </c>
      <c r="E33" t="s">
        <v>192</v>
      </c>
      <c r="F33">
        <f>IF(ISNA(VLOOKUP(L33, '[1]sheet1 -1'!$A:$B, 2, FALSE)), 0, VLOOKUP(L33, '[1]sheet1 -1'!$A:$B, 2, FALSE))</f>
        <v>388</v>
      </c>
      <c r="G33" t="str">
        <f>I33&amp;"/"&amp;K33&amp;"/"&amp;L33</f>
        <v>damiand/354/2020-05 How to Not Screw Up Your Law Office’s Re-Entry registration - A</v>
      </c>
      <c r="H33" t="s">
        <v>6</v>
      </c>
      <c r="I33" t="s">
        <v>7</v>
      </c>
      <c r="J33" t="s">
        <v>194</v>
      </c>
      <c r="K33">
        <v>354</v>
      </c>
      <c r="L33" t="s">
        <v>195</v>
      </c>
    </row>
    <row r="34" spans="1:12" x14ac:dyDescent="0.25">
      <c r="A34">
        <f t="shared" si="0"/>
        <v>33</v>
      </c>
      <c r="B34" s="1">
        <v>44214</v>
      </c>
      <c r="C34" s="1"/>
      <c r="D34" t="s">
        <v>40</v>
      </c>
      <c r="E34" t="s">
        <v>39</v>
      </c>
      <c r="F34">
        <f>IF(ISNA(VLOOKUP(L34, '[1]sheet1 -1'!$A:$B, 2, FALSE)), 0, VLOOKUP(L34, '[1]sheet1 -1'!$A:$B, 2, FALSE))</f>
        <v>354</v>
      </c>
      <c r="G34" t="str">
        <f>I34&amp;"/"&amp;K34&amp;"/"&amp;L34</f>
        <v>damiand/417/2021-01 Best Thing I Did Livestream Registration</v>
      </c>
      <c r="H34" t="s">
        <v>6</v>
      </c>
      <c r="I34" t="s">
        <v>7</v>
      </c>
      <c r="J34" t="s">
        <v>41</v>
      </c>
      <c r="K34">
        <v>417</v>
      </c>
      <c r="L34" t="s">
        <v>42</v>
      </c>
    </row>
    <row r="35" spans="1:12" x14ac:dyDescent="0.25">
      <c r="A35">
        <f t="shared" si="0"/>
        <v>34</v>
      </c>
      <c r="B35" s="1">
        <v>42871</v>
      </c>
      <c r="C35" s="1"/>
      <c r="D35" t="s">
        <v>695</v>
      </c>
      <c r="E35" t="s">
        <v>694</v>
      </c>
      <c r="F35">
        <f>IF(ISNA(VLOOKUP(L35, '[1]sheet1 -1'!$A:$B, 2, FALSE)), 0, VLOOKUP(L35, '[1]sheet1 -1'!$A:$B, 2, FALSE))</f>
        <v>305</v>
      </c>
      <c r="G35" t="str">
        <f>I35&amp;"/"&amp;K35&amp;"/"&amp;L35</f>
        <v>rjonAdmin/34/Law Firm Policies Form</v>
      </c>
      <c r="H35" t="s">
        <v>6</v>
      </c>
      <c r="I35" t="s">
        <v>597</v>
      </c>
      <c r="J35" t="s">
        <v>696</v>
      </c>
      <c r="K35">
        <v>34</v>
      </c>
      <c r="L35" t="s">
        <v>697</v>
      </c>
    </row>
    <row r="36" spans="1:12" x14ac:dyDescent="0.25">
      <c r="A36">
        <f t="shared" si="0"/>
        <v>35</v>
      </c>
      <c r="B36" s="1">
        <v>41884</v>
      </c>
      <c r="C36" s="1"/>
      <c r="D36" t="s">
        <v>703</v>
      </c>
      <c r="E36" t="s">
        <v>702</v>
      </c>
      <c r="F36">
        <f>IF(ISNA(VLOOKUP(L36, '[1]sheet1 -1'!$A:$B, 2, FALSE)), 0, VLOOKUP(L36, '[1]sheet1 -1'!$A:$B, 2, FALSE))</f>
        <v>303</v>
      </c>
      <c r="G36" t="str">
        <f>I36&amp;"/"&amp;K36&amp;"/"&amp;L36</f>
        <v>rjonAdmin/44/HTMASLF.com - Newsletter Request</v>
      </c>
      <c r="H36" t="s">
        <v>6</v>
      </c>
      <c r="I36" t="s">
        <v>597</v>
      </c>
      <c r="J36" t="s">
        <v>704</v>
      </c>
      <c r="K36">
        <v>44</v>
      </c>
      <c r="L36" t="s">
        <v>705</v>
      </c>
    </row>
    <row r="37" spans="1:12" x14ac:dyDescent="0.25">
      <c r="A37">
        <f t="shared" si="0"/>
        <v>36</v>
      </c>
      <c r="B37" s="1">
        <v>44189</v>
      </c>
      <c r="C37" s="1"/>
      <c r="D37" t="s">
        <v>52</v>
      </c>
      <c r="E37" t="s">
        <v>51</v>
      </c>
      <c r="F37">
        <f>IF(ISNA(VLOOKUP(L37, '[1]sheet1 -1'!$A:$B, 2, FALSE)), 0, VLOOKUP(L37, '[1]sheet1 -1'!$A:$B, 2, FALSE))</f>
        <v>281</v>
      </c>
      <c r="G37" t="str">
        <f>I37&amp;"/"&amp;K37&amp;"/"&amp;L37</f>
        <v>damiand/413/2020-12 NYD Teleseminar opt-in</v>
      </c>
      <c r="H37" t="s">
        <v>6</v>
      </c>
      <c r="I37" t="s">
        <v>7</v>
      </c>
      <c r="J37" t="s">
        <v>53</v>
      </c>
      <c r="K37">
        <v>413</v>
      </c>
      <c r="L37" t="s">
        <v>54</v>
      </c>
    </row>
    <row r="38" spans="1:12" x14ac:dyDescent="0.25">
      <c r="A38">
        <f t="shared" si="0"/>
        <v>37</v>
      </c>
      <c r="B38" s="1">
        <v>44041</v>
      </c>
      <c r="C38" s="1"/>
      <c r="D38" t="s">
        <v>143</v>
      </c>
      <c r="E38" t="s">
        <v>142</v>
      </c>
      <c r="F38">
        <f>IF(ISNA(VLOOKUP(L38, '[1]sheet1 -1'!$A:$B, 2, FALSE)), 0, VLOOKUP(L38, '[1]sheet1 -1'!$A:$B, 2, FALSE))</f>
        <v>271</v>
      </c>
      <c r="G38" t="str">
        <f>I38&amp;"/"&amp;K38&amp;"/"&amp;L38</f>
        <v>damiand/380/2020-07 New Normal Challenge registration</v>
      </c>
      <c r="H38" t="s">
        <v>6</v>
      </c>
      <c r="I38" t="s">
        <v>7</v>
      </c>
      <c r="J38" t="s">
        <v>144</v>
      </c>
      <c r="K38">
        <v>380</v>
      </c>
      <c r="L38" t="s">
        <v>145</v>
      </c>
    </row>
    <row r="39" spans="1:12" x14ac:dyDescent="0.25">
      <c r="A39">
        <f t="shared" si="0"/>
        <v>38</v>
      </c>
      <c r="B39" s="1">
        <v>44224</v>
      </c>
      <c r="C39" s="1"/>
      <c r="D39" t="s">
        <v>28</v>
      </c>
      <c r="E39" t="s">
        <v>27</v>
      </c>
      <c r="F39">
        <f>IF(ISNA(VLOOKUP(L39, '[1]sheet1 -1'!$A:$B, 2, FALSE)), 0, VLOOKUP(L39, '[1]sheet1 -1'!$A:$B, 2, FALSE))</f>
        <v>264</v>
      </c>
      <c r="G39" t="str">
        <f>I39&amp;"/"&amp;K39&amp;"/"&amp;L39</f>
        <v>damiand/421/2021-01 Ground Hog Day webinar registration form</v>
      </c>
      <c r="H39" t="s">
        <v>6</v>
      </c>
      <c r="I39" t="s">
        <v>7</v>
      </c>
      <c r="J39" t="s">
        <v>29</v>
      </c>
      <c r="K39">
        <v>421</v>
      </c>
      <c r="L39" t="s">
        <v>30</v>
      </c>
    </row>
    <row r="40" spans="1:12" x14ac:dyDescent="0.25">
      <c r="A40">
        <f t="shared" si="0"/>
        <v>39</v>
      </c>
      <c r="B40" s="1">
        <v>43925</v>
      </c>
      <c r="C40" s="1"/>
      <c r="D40" t="s">
        <v>279</v>
      </c>
      <c r="E40" t="s">
        <v>278</v>
      </c>
      <c r="F40">
        <f>IF(ISNA(VLOOKUP(L40, '[1]sheet1 -1'!$A:$B, 2, FALSE)), 0, VLOOKUP(L40, '[1]sheet1 -1'!$A:$B, 2, FALSE))</f>
        <v>260</v>
      </c>
      <c r="G40" t="str">
        <f>I40&amp;"/"&amp;K40&amp;"/"&amp;L40</f>
        <v>damiand/301/2020-04 Virtual Office Tech Show registration</v>
      </c>
      <c r="H40" t="s">
        <v>6</v>
      </c>
      <c r="I40" t="s">
        <v>7</v>
      </c>
      <c r="J40" t="s">
        <v>280</v>
      </c>
      <c r="K40">
        <v>301</v>
      </c>
      <c r="L40" t="s">
        <v>281</v>
      </c>
    </row>
    <row r="41" spans="1:12" x14ac:dyDescent="0.25">
      <c r="A41">
        <f t="shared" si="0"/>
        <v>40</v>
      </c>
      <c r="B41" s="1">
        <v>44134</v>
      </c>
      <c r="C41" s="1"/>
      <c r="D41" t="s">
        <v>69</v>
      </c>
      <c r="E41" t="s">
        <v>68</v>
      </c>
      <c r="F41">
        <f>IF(ISNA(VLOOKUP(L41, '[1]sheet1 -1'!$A:$B, 2, FALSE)), 0, VLOOKUP(L41, '[1]sheet1 -1'!$A:$B, 2, FALSE))</f>
        <v>253</v>
      </c>
      <c r="G41" t="str">
        <f>I41&amp;"/"&amp;K41&amp;"/"&amp;L41</f>
        <v>damiand/141/2019 Stage-1 HTM Website Opt-In</v>
      </c>
      <c r="H41" t="s">
        <v>6</v>
      </c>
      <c r="I41" t="s">
        <v>7</v>
      </c>
      <c r="J41" t="s">
        <v>70</v>
      </c>
      <c r="K41">
        <v>141</v>
      </c>
      <c r="L41" t="s">
        <v>71</v>
      </c>
    </row>
    <row r="42" spans="1:12" x14ac:dyDescent="0.25">
      <c r="A42">
        <f t="shared" si="0"/>
        <v>41</v>
      </c>
      <c r="B42" s="1">
        <v>44116</v>
      </c>
      <c r="C42" s="1"/>
      <c r="D42" t="s">
        <v>83</v>
      </c>
      <c r="E42" t="s">
        <v>82</v>
      </c>
      <c r="F42">
        <f>IF(ISNA(VLOOKUP(L42, '[1]sheet1 -1'!$A:$B, 2, FALSE)), 0, VLOOKUP(L42, '[1]sheet1 -1'!$A:$B, 2, FALSE))</f>
        <v>253</v>
      </c>
      <c r="G42" t="str">
        <f>I42&amp;"/"&amp;K42&amp;"/"&amp;L42</f>
        <v>damiand/141/2019 Stage-1 HTM Website Opt-In</v>
      </c>
      <c r="H42" t="s">
        <v>6</v>
      </c>
      <c r="I42" t="s">
        <v>7</v>
      </c>
      <c r="J42" t="s">
        <v>70</v>
      </c>
      <c r="K42">
        <v>141</v>
      </c>
      <c r="L42" t="s">
        <v>71</v>
      </c>
    </row>
    <row r="43" spans="1:12" x14ac:dyDescent="0.25">
      <c r="A43">
        <f t="shared" si="0"/>
        <v>42</v>
      </c>
      <c r="B43" s="1">
        <v>44076</v>
      </c>
      <c r="C43" s="1"/>
      <c r="D43" t="s">
        <v>93</v>
      </c>
      <c r="E43" t="s">
        <v>92</v>
      </c>
      <c r="F43">
        <f>IF(ISNA(VLOOKUP(L43, '[1]sheet1 -1'!$A:$B, 2, FALSE)), 0, VLOOKUP(L43, '[1]sheet1 -1'!$A:$B, 2, FALSE))</f>
        <v>253</v>
      </c>
      <c r="G43" t="str">
        <f>I43&amp;"/"&amp;K43&amp;"/"&amp;L43</f>
        <v>damiand/141/2019 Stage-1 HTM Website Opt-In</v>
      </c>
      <c r="H43" t="s">
        <v>6</v>
      </c>
      <c r="I43" t="s">
        <v>7</v>
      </c>
      <c r="J43" t="s">
        <v>70</v>
      </c>
      <c r="K43">
        <v>141</v>
      </c>
      <c r="L43" t="s">
        <v>71</v>
      </c>
    </row>
    <row r="44" spans="1:12" x14ac:dyDescent="0.25">
      <c r="A44">
        <f t="shared" si="0"/>
        <v>43</v>
      </c>
      <c r="B44" s="1">
        <v>44076</v>
      </c>
      <c r="C44" s="1"/>
      <c r="D44" t="s">
        <v>95</v>
      </c>
      <c r="E44" t="s">
        <v>94</v>
      </c>
      <c r="F44">
        <f>IF(ISNA(VLOOKUP(L44, '[1]sheet1 -1'!$A:$B, 2, FALSE)), 0, VLOOKUP(L44, '[1]sheet1 -1'!$A:$B, 2, FALSE))</f>
        <v>253</v>
      </c>
      <c r="G44" t="str">
        <f>I44&amp;"/"&amp;K44&amp;"/"&amp;L44</f>
        <v>damiand/141/2019 Stage-1 HTM Website Opt-In</v>
      </c>
      <c r="H44" t="s">
        <v>6</v>
      </c>
      <c r="I44" t="s">
        <v>7</v>
      </c>
      <c r="J44" t="s">
        <v>70</v>
      </c>
      <c r="K44">
        <v>141</v>
      </c>
      <c r="L44" t="s">
        <v>71</v>
      </c>
    </row>
    <row r="45" spans="1:12" x14ac:dyDescent="0.25">
      <c r="A45">
        <f t="shared" si="0"/>
        <v>44</v>
      </c>
      <c r="B45" s="1">
        <v>44043</v>
      </c>
      <c r="C45" s="1"/>
      <c r="D45" t="s">
        <v>137</v>
      </c>
      <c r="E45" t="s">
        <v>136</v>
      </c>
      <c r="F45">
        <f>IF(ISNA(VLOOKUP(L45, '[1]sheet1 -1'!$A:$B, 2, FALSE)), 0, VLOOKUP(L45, '[1]sheet1 -1'!$A:$B, 2, FALSE))</f>
        <v>253</v>
      </c>
      <c r="G45" t="str">
        <f>I45&amp;"/"&amp;K45&amp;"/"&amp;L45</f>
        <v>damiand/141/2019 Stage-1 HTM Website Opt-In</v>
      </c>
      <c r="H45" t="s">
        <v>6</v>
      </c>
      <c r="I45" t="s">
        <v>7</v>
      </c>
      <c r="J45" t="s">
        <v>70</v>
      </c>
      <c r="K45">
        <v>141</v>
      </c>
      <c r="L45" t="s">
        <v>71</v>
      </c>
    </row>
    <row r="46" spans="1:12" x14ac:dyDescent="0.25">
      <c r="A46">
        <f t="shared" si="0"/>
        <v>45</v>
      </c>
      <c r="B46" s="1">
        <v>44039</v>
      </c>
      <c r="C46" s="1"/>
      <c r="D46" t="s">
        <v>147</v>
      </c>
      <c r="E46" t="s">
        <v>146</v>
      </c>
      <c r="F46">
        <f>IF(ISNA(VLOOKUP(L46, '[1]sheet1 -1'!$A:$B, 2, FALSE)), 0, VLOOKUP(L46, '[1]sheet1 -1'!$A:$B, 2, FALSE))</f>
        <v>253</v>
      </c>
      <c r="G46" t="str">
        <f>I46&amp;"/"&amp;K46&amp;"/"&amp;L46</f>
        <v>damiand/141/2019 Stage-1 HTM Website Opt-In</v>
      </c>
      <c r="H46" t="s">
        <v>6</v>
      </c>
      <c r="I46" t="s">
        <v>7</v>
      </c>
      <c r="J46" t="s">
        <v>70</v>
      </c>
      <c r="K46">
        <v>141</v>
      </c>
      <c r="L46" t="s">
        <v>71</v>
      </c>
    </row>
    <row r="47" spans="1:12" x14ac:dyDescent="0.25">
      <c r="A47">
        <f t="shared" si="0"/>
        <v>46</v>
      </c>
      <c r="B47" s="1">
        <v>44036</v>
      </c>
      <c r="C47" s="1"/>
      <c r="D47" t="s">
        <v>153</v>
      </c>
      <c r="E47" t="s">
        <v>152</v>
      </c>
      <c r="F47">
        <f>IF(ISNA(VLOOKUP(L47, '[1]sheet1 -1'!$A:$B, 2, FALSE)), 0, VLOOKUP(L47, '[1]sheet1 -1'!$A:$B, 2, FALSE))</f>
        <v>253</v>
      </c>
      <c r="G47" t="str">
        <f>I47&amp;"/"&amp;K47&amp;"/"&amp;L47</f>
        <v>damiand/141/2019 Stage-1 HTM Website Opt-In</v>
      </c>
      <c r="H47" t="s">
        <v>6</v>
      </c>
      <c r="I47" t="s">
        <v>7</v>
      </c>
      <c r="J47" t="s">
        <v>70</v>
      </c>
      <c r="K47">
        <v>141</v>
      </c>
      <c r="L47" t="s">
        <v>71</v>
      </c>
    </row>
    <row r="48" spans="1:12" x14ac:dyDescent="0.25">
      <c r="A48">
        <f t="shared" si="0"/>
        <v>47</v>
      </c>
      <c r="B48" s="1">
        <v>43868</v>
      </c>
      <c r="C48" s="1"/>
      <c r="D48" t="s">
        <v>347</v>
      </c>
      <c r="E48" t="s">
        <v>346</v>
      </c>
      <c r="F48">
        <f>IF(ISNA(VLOOKUP(L48, '[1]sheet1 -1'!$A:$B, 2, FALSE)), 0, VLOOKUP(L48, '[1]sheet1 -1'!$A:$B, 2, FALSE))</f>
        <v>253</v>
      </c>
      <c r="G48" t="str">
        <f>I48&amp;"/"&amp;K48&amp;"/"&amp;L48</f>
        <v>damiand/141/2019 Stage-1 HTM Website Opt-In</v>
      </c>
      <c r="H48" t="s">
        <v>6</v>
      </c>
      <c r="I48" t="s">
        <v>7</v>
      </c>
      <c r="J48" t="s">
        <v>70</v>
      </c>
      <c r="K48">
        <v>141</v>
      </c>
      <c r="L48" t="s">
        <v>71</v>
      </c>
    </row>
    <row r="49" spans="1:12" x14ac:dyDescent="0.25">
      <c r="A49">
        <f t="shared" si="0"/>
        <v>48</v>
      </c>
      <c r="B49" s="1">
        <v>43642</v>
      </c>
      <c r="C49" s="1"/>
      <c r="D49" t="s">
        <v>480</v>
      </c>
      <c r="E49" t="s">
        <v>479</v>
      </c>
      <c r="F49">
        <f>IF(ISNA(VLOOKUP(L49, '[1]sheet1 -1'!$A:$B, 2, FALSE)), 0, VLOOKUP(L49, '[1]sheet1 -1'!$A:$B, 2, FALSE))</f>
        <v>253</v>
      </c>
      <c r="G49" t="str">
        <f>I49&amp;"/"&amp;K49&amp;"/"&amp;L49</f>
        <v>damiand/141/2019 Stage-1 HTM Website Opt-In</v>
      </c>
      <c r="H49" t="s">
        <v>6</v>
      </c>
      <c r="I49" t="s">
        <v>7</v>
      </c>
      <c r="J49" t="s">
        <v>70</v>
      </c>
      <c r="K49">
        <v>141</v>
      </c>
      <c r="L49" t="s">
        <v>71</v>
      </c>
    </row>
    <row r="50" spans="1:12" x14ac:dyDescent="0.25">
      <c r="A50">
        <f t="shared" si="0"/>
        <v>49</v>
      </c>
      <c r="B50" s="1">
        <v>43481</v>
      </c>
      <c r="C50" s="1"/>
      <c r="D50" t="s">
        <v>543</v>
      </c>
      <c r="E50" t="s">
        <v>542</v>
      </c>
      <c r="F50">
        <f>IF(ISNA(VLOOKUP(L50, '[1]sheet1 -1'!$A:$B, 2, FALSE)), 0, VLOOKUP(L50, '[1]sheet1 -1'!$A:$B, 2, FALSE))</f>
        <v>253</v>
      </c>
      <c r="G50" t="str">
        <f>I50&amp;"/"&amp;K50&amp;"/"&amp;L50</f>
        <v>Stephanie/141/2019 Stage-1 HTM Website Opt-In</v>
      </c>
      <c r="H50" t="s">
        <v>6</v>
      </c>
      <c r="I50" t="s">
        <v>67</v>
      </c>
      <c r="J50" t="s">
        <v>544</v>
      </c>
      <c r="K50">
        <v>141</v>
      </c>
      <c r="L50" t="s">
        <v>71</v>
      </c>
    </row>
    <row r="51" spans="1:12" x14ac:dyDescent="0.25">
      <c r="A51">
        <f t="shared" si="0"/>
        <v>50</v>
      </c>
      <c r="B51" s="1">
        <v>43945</v>
      </c>
      <c r="C51" s="1"/>
      <c r="D51" t="s">
        <v>237</v>
      </c>
      <c r="E51" t="s">
        <v>236</v>
      </c>
      <c r="F51">
        <f>IF(ISNA(VLOOKUP(L51, '[1]sheet1 -1'!$A:$B, 2, FALSE)), 0, VLOOKUP(L51, '[1]sheet1 -1'!$A:$B, 2, FALSE))</f>
        <v>231</v>
      </c>
      <c r="G51" t="str">
        <f>I51&amp;"/"&amp;K51&amp;"/"&amp;L51</f>
        <v>damiand/299/2020-04 Weekly Virtual Lunch and Learn Q and A with RJon registration</v>
      </c>
      <c r="H51" t="s">
        <v>6</v>
      </c>
      <c r="I51" t="s">
        <v>7</v>
      </c>
      <c r="J51" t="s">
        <v>238</v>
      </c>
      <c r="K51">
        <v>299</v>
      </c>
      <c r="L51" t="s">
        <v>239</v>
      </c>
    </row>
    <row r="52" spans="1:12" x14ac:dyDescent="0.25">
      <c r="A52">
        <f t="shared" si="0"/>
        <v>51</v>
      </c>
      <c r="B52" s="1">
        <v>43923</v>
      </c>
      <c r="C52" s="1"/>
      <c r="D52" t="s">
        <v>283</v>
      </c>
      <c r="E52" t="s">
        <v>282</v>
      </c>
      <c r="F52">
        <f>IF(ISNA(VLOOKUP(L52, '[1]sheet1 -1'!$A:$B, 2, FALSE)), 0, VLOOKUP(L52, '[1]sheet1 -1'!$A:$B, 2, FALSE))</f>
        <v>231</v>
      </c>
      <c r="G52" t="str">
        <f>I52&amp;"/"&amp;K52&amp;"/"&amp;L52</f>
        <v>damiand/299/2020-04 Weekly Virtual Lunch and Learn Q and A with RJon registration</v>
      </c>
      <c r="H52" t="s">
        <v>6</v>
      </c>
      <c r="I52" t="s">
        <v>7</v>
      </c>
      <c r="J52" t="s">
        <v>238</v>
      </c>
      <c r="K52">
        <v>299</v>
      </c>
      <c r="L52" t="s">
        <v>239</v>
      </c>
    </row>
    <row r="53" spans="1:12" x14ac:dyDescent="0.25">
      <c r="A53">
        <f t="shared" si="0"/>
        <v>52</v>
      </c>
      <c r="B53" s="1">
        <v>44127</v>
      </c>
      <c r="C53" s="1"/>
      <c r="D53" t="s">
        <v>73</v>
      </c>
      <c r="E53" t="s">
        <v>72</v>
      </c>
      <c r="F53">
        <f>IF(ISNA(VLOOKUP(L53, '[1]sheet1 -1'!$A:$B, 2, FALSE)), 0, VLOOKUP(L53, '[1]sheet1 -1'!$A:$B, 2, FALSE))</f>
        <v>229</v>
      </c>
      <c r="G53" t="str">
        <f>I53&amp;"/"&amp;K53&amp;"/"&amp;L53</f>
        <v>damiand/407/2020-10 Anatomy of a 7-Figure Recession-Proof Law Firm webinar registration</v>
      </c>
      <c r="H53" t="s">
        <v>6</v>
      </c>
      <c r="I53" t="s">
        <v>7</v>
      </c>
      <c r="J53" t="s">
        <v>74</v>
      </c>
      <c r="K53">
        <v>407</v>
      </c>
      <c r="L53" t="s">
        <v>75</v>
      </c>
    </row>
    <row r="54" spans="1:12" x14ac:dyDescent="0.25">
      <c r="A54">
        <f t="shared" si="0"/>
        <v>53</v>
      </c>
      <c r="B54" s="1">
        <v>41884</v>
      </c>
      <c r="C54" s="1"/>
      <c r="D54" t="s">
        <v>707</v>
      </c>
      <c r="E54" t="s">
        <v>706</v>
      </c>
      <c r="F54">
        <f>IF(ISNA(VLOOKUP(L54, '[1]sheet1 -1'!$A:$B, 2, FALSE)), 0, VLOOKUP(L54, '[1]sheet1 -1'!$A:$B, 2, FALSE))</f>
        <v>221</v>
      </c>
      <c r="G54" t="str">
        <f>I54&amp;"/"&amp;K54&amp;"/"&amp;L54</f>
        <v>rjonAdmin/46/HTMASLF.com - Whitepaper Request</v>
      </c>
      <c r="H54" t="s">
        <v>6</v>
      </c>
      <c r="I54" t="s">
        <v>597</v>
      </c>
      <c r="J54" t="s">
        <v>708</v>
      </c>
      <c r="K54">
        <v>46</v>
      </c>
      <c r="L54" t="s">
        <v>709</v>
      </c>
    </row>
    <row r="55" spans="1:12" x14ac:dyDescent="0.25">
      <c r="A55">
        <f t="shared" si="0"/>
        <v>54</v>
      </c>
      <c r="B55" s="1">
        <v>43843</v>
      </c>
      <c r="C55" s="1"/>
      <c r="D55" t="s">
        <v>363</v>
      </c>
      <c r="E55" t="s">
        <v>362</v>
      </c>
      <c r="F55">
        <f>IF(ISNA(VLOOKUP(L55, '[1]sheet1 -1'!$A:$B, 2, FALSE)), 0, VLOOKUP(L55, '[1]sheet1 -1'!$A:$B, 2, FALSE))</f>
        <v>214</v>
      </c>
      <c r="G55" t="str">
        <f>I55&amp;"/"&amp;K55&amp;"/"&amp;L55</f>
        <v>damiand/241/2020-01 Endless Referrals teleseminar opt-in</v>
      </c>
      <c r="H55" t="s">
        <v>6</v>
      </c>
      <c r="I55" t="s">
        <v>7</v>
      </c>
      <c r="J55" t="s">
        <v>364</v>
      </c>
      <c r="K55">
        <v>241</v>
      </c>
      <c r="L55" t="s">
        <v>365</v>
      </c>
    </row>
    <row r="56" spans="1:12" x14ac:dyDescent="0.25">
      <c r="A56">
        <f t="shared" si="0"/>
        <v>55</v>
      </c>
      <c r="B56" s="1">
        <v>43825</v>
      </c>
      <c r="C56" s="1"/>
      <c r="D56" t="s">
        <v>371</v>
      </c>
      <c r="E56" t="s">
        <v>370</v>
      </c>
      <c r="F56">
        <f>IF(ISNA(VLOOKUP(L56, '[1]sheet1 -1'!$A:$B, 2, FALSE)), 0, VLOOKUP(L56, '[1]sheet1 -1'!$A:$B, 2, FALSE))</f>
        <v>199</v>
      </c>
      <c r="G56" t="str">
        <f>I56&amp;"/"&amp;K56&amp;"/"&amp;L56</f>
        <v>damiand/237/2020-01 New Years Day Teleseminar Opt-in</v>
      </c>
      <c r="H56" t="s">
        <v>6</v>
      </c>
      <c r="I56" t="s">
        <v>7</v>
      </c>
      <c r="J56" t="s">
        <v>372</v>
      </c>
      <c r="K56">
        <v>237</v>
      </c>
      <c r="L56" t="s">
        <v>373</v>
      </c>
    </row>
    <row r="57" spans="1:12" x14ac:dyDescent="0.25">
      <c r="A57">
        <f t="shared" si="0"/>
        <v>56</v>
      </c>
      <c r="B57" s="1">
        <v>44183</v>
      </c>
      <c r="C57" s="1"/>
      <c r="D57" t="s">
        <v>56</v>
      </c>
      <c r="E57" t="s">
        <v>55</v>
      </c>
      <c r="F57">
        <f>IF(ISNA(VLOOKUP(L57, '[1]sheet1 -1'!$A:$B, 2, FALSE)), 0, VLOOKUP(L57, '[1]sheet1 -1'!$A:$B, 2, FALSE))</f>
        <v>198</v>
      </c>
      <c r="G57" t="str">
        <f>I57&amp;"/"&amp;K57&amp;"/"&amp;L57</f>
        <v>damiand/411/2020-12 Marketing Blueprint EOY Promotion Registration</v>
      </c>
      <c r="H57" t="s">
        <v>6</v>
      </c>
      <c r="I57" t="s">
        <v>7</v>
      </c>
      <c r="J57" t="s">
        <v>57</v>
      </c>
      <c r="K57">
        <v>411</v>
      </c>
      <c r="L57" t="s">
        <v>58</v>
      </c>
    </row>
    <row r="58" spans="1:12" x14ac:dyDescent="0.25">
      <c r="A58">
        <f t="shared" si="0"/>
        <v>57</v>
      </c>
      <c r="B58" s="1">
        <v>43411</v>
      </c>
      <c r="C58" s="1"/>
      <c r="D58" t="s">
        <v>556</v>
      </c>
      <c r="E58" t="s">
        <v>555</v>
      </c>
      <c r="F58">
        <f>IF(ISNA(VLOOKUP(L58, '[1]sheet1 -1'!$A:$B, 2, FALSE)), 0, VLOOKUP(L58, '[1]sheet1 -1'!$A:$B, 2, FALSE))</f>
        <v>195</v>
      </c>
      <c r="G58" t="str">
        <f>I58&amp;"/"&amp;K58&amp;"/"&amp;L58</f>
        <v>Stephanie/113/VIP Referral - Member Optin</v>
      </c>
      <c r="H58" t="s">
        <v>6</v>
      </c>
      <c r="I58" t="s">
        <v>67</v>
      </c>
      <c r="J58" t="s">
        <v>557</v>
      </c>
      <c r="K58">
        <v>113</v>
      </c>
      <c r="L58" t="s">
        <v>558</v>
      </c>
    </row>
    <row r="59" spans="1:12" x14ac:dyDescent="0.25">
      <c r="A59">
        <f t="shared" si="0"/>
        <v>58</v>
      </c>
      <c r="B59" s="1">
        <v>43392</v>
      </c>
      <c r="C59" s="1"/>
      <c r="D59" t="s">
        <v>556</v>
      </c>
      <c r="E59" t="s">
        <v>559</v>
      </c>
      <c r="F59">
        <f>IF(ISNA(VLOOKUP(L59, '[1]sheet1 -1'!$A:$B, 2, FALSE)), 0, VLOOKUP(L59, '[1]sheet1 -1'!$A:$B, 2, FALSE))</f>
        <v>195</v>
      </c>
      <c r="G59" t="str">
        <f>I59&amp;"/"&amp;K59&amp;"/"&amp;L59</f>
        <v>Stephanie/113/VIP Referral - Member Optin</v>
      </c>
      <c r="H59" t="s">
        <v>6</v>
      </c>
      <c r="I59" t="s">
        <v>67</v>
      </c>
      <c r="J59" t="s">
        <v>557</v>
      </c>
      <c r="K59">
        <v>113</v>
      </c>
      <c r="L59" t="s">
        <v>558</v>
      </c>
    </row>
    <row r="60" spans="1:12" x14ac:dyDescent="0.25">
      <c r="A60">
        <f t="shared" si="0"/>
        <v>59</v>
      </c>
      <c r="B60" s="1">
        <v>43363</v>
      </c>
      <c r="C60" s="1"/>
      <c r="D60" t="s">
        <v>561</v>
      </c>
      <c r="E60" t="s">
        <v>560</v>
      </c>
      <c r="F60">
        <f>IF(ISNA(VLOOKUP(L60, '[1]sheet1 -1'!$A:$B, 2, FALSE)), 0, VLOOKUP(L60, '[1]sheet1 -1'!$A:$B, 2, FALSE))</f>
        <v>195</v>
      </c>
      <c r="G60" t="str">
        <f>I60&amp;"/"&amp;K60&amp;"/"&amp;L60</f>
        <v>Stephanie/113/VIP Referral - Member Optin</v>
      </c>
      <c r="H60" t="s">
        <v>6</v>
      </c>
      <c r="I60" t="s">
        <v>67</v>
      </c>
      <c r="J60" t="s">
        <v>557</v>
      </c>
      <c r="K60">
        <v>113</v>
      </c>
      <c r="L60" t="s">
        <v>558</v>
      </c>
    </row>
    <row r="61" spans="1:12" x14ac:dyDescent="0.25">
      <c r="A61">
        <f t="shared" si="0"/>
        <v>60</v>
      </c>
      <c r="B61" s="1">
        <v>43347</v>
      </c>
      <c r="C61" s="1"/>
      <c r="D61" t="s">
        <v>556</v>
      </c>
      <c r="E61" t="s">
        <v>570</v>
      </c>
      <c r="F61">
        <f>IF(ISNA(VLOOKUP(L61, '[1]sheet1 -1'!$A:$B, 2, FALSE)), 0, VLOOKUP(L61, '[1]sheet1 -1'!$A:$B, 2, FALSE))</f>
        <v>195</v>
      </c>
      <c r="G61" t="str">
        <f>I61&amp;"/"&amp;K61&amp;"/"&amp;L61</f>
        <v>Stephanie/113/VIP Referral - Member Optin</v>
      </c>
      <c r="H61" t="s">
        <v>6</v>
      </c>
      <c r="I61" t="s">
        <v>67</v>
      </c>
      <c r="J61" t="s">
        <v>557</v>
      </c>
      <c r="K61">
        <v>113</v>
      </c>
      <c r="L61" t="s">
        <v>558</v>
      </c>
    </row>
    <row r="62" spans="1:12" x14ac:dyDescent="0.25">
      <c r="A62">
        <f t="shared" si="0"/>
        <v>61</v>
      </c>
      <c r="B62" s="1">
        <v>43927</v>
      </c>
      <c r="C62" s="1"/>
      <c r="D62" t="s">
        <v>275</v>
      </c>
      <c r="E62" t="s">
        <v>274</v>
      </c>
      <c r="F62">
        <f>IF(ISNA(VLOOKUP(L62, '[1]sheet1 -1'!$A:$B, 2, FALSE)), 0, VLOOKUP(L62, '[1]sheet1 -1'!$A:$B, 2, FALSE))</f>
        <v>191</v>
      </c>
      <c r="G62" t="str">
        <f>I62&amp;"/"&amp;K62&amp;"/"&amp;L62</f>
        <v>damiand/303/2020-04 Pandemic Opportunities For Profitably Communicating With Your Staff registrants</v>
      </c>
      <c r="H62" t="s">
        <v>6</v>
      </c>
      <c r="I62" t="s">
        <v>7</v>
      </c>
      <c r="J62" t="s">
        <v>276</v>
      </c>
      <c r="K62">
        <v>303</v>
      </c>
      <c r="L62" t="s">
        <v>277</v>
      </c>
    </row>
    <row r="63" spans="1:12" x14ac:dyDescent="0.25">
      <c r="A63">
        <f t="shared" si="0"/>
        <v>62</v>
      </c>
      <c r="B63" s="1">
        <v>44075</v>
      </c>
      <c r="C63" s="1"/>
      <c r="D63" t="s">
        <v>97</v>
      </c>
      <c r="E63" t="s">
        <v>96</v>
      </c>
      <c r="F63">
        <f>IF(ISNA(VLOOKUP(L63, '[1]sheet1 -1'!$A:$B, 2, FALSE)), 0, VLOOKUP(L63, '[1]sheet1 -1'!$A:$B, 2, FALSE))</f>
        <v>189</v>
      </c>
      <c r="G63" t="str">
        <f>I63&amp;"/"&amp;K63&amp;"/"&amp;L63</f>
        <v>damiand/392/2020-09 New Normal Webinar registration</v>
      </c>
      <c r="H63" t="s">
        <v>6</v>
      </c>
      <c r="I63" t="s">
        <v>7</v>
      </c>
      <c r="J63" t="s">
        <v>98</v>
      </c>
      <c r="K63">
        <v>392</v>
      </c>
      <c r="L63" t="s">
        <v>99</v>
      </c>
    </row>
    <row r="64" spans="1:12" x14ac:dyDescent="0.25">
      <c r="A64">
        <f t="shared" si="0"/>
        <v>63</v>
      </c>
      <c r="B64" s="1">
        <v>42871</v>
      </c>
      <c r="C64" s="1"/>
      <c r="D64" t="s">
        <v>685</v>
      </c>
      <c r="E64" t="s">
        <v>684</v>
      </c>
      <c r="F64">
        <f>IF(ISNA(VLOOKUP(L64, '[1]sheet1 -1'!$A:$B, 2, FALSE)), 0, VLOOKUP(L64, '[1]sheet1 -1'!$A:$B, 2, FALSE))</f>
        <v>179</v>
      </c>
      <c r="G64" t="str">
        <f>I64&amp;"/"&amp;K64&amp;"/"&amp;L64</f>
        <v>rjonAdmin/37/151 Ways To Get New Client Form</v>
      </c>
      <c r="H64" t="s">
        <v>6</v>
      </c>
      <c r="I64" t="s">
        <v>597</v>
      </c>
      <c r="J64" t="s">
        <v>686</v>
      </c>
      <c r="K64">
        <v>37</v>
      </c>
      <c r="L64" t="s">
        <v>687</v>
      </c>
    </row>
    <row r="65" spans="1:12" x14ac:dyDescent="0.25">
      <c r="A65">
        <f t="shared" si="0"/>
        <v>64</v>
      </c>
      <c r="B65" s="1">
        <v>44183</v>
      </c>
      <c r="C65" s="1"/>
      <c r="D65" t="s">
        <v>60</v>
      </c>
      <c r="E65" t="s">
        <v>59</v>
      </c>
      <c r="F65">
        <f>IF(ISNA(VLOOKUP(L65, '[1]sheet1 -1'!$A:$B, 2, FALSE)), 0, VLOOKUP(L65, '[1]sheet1 -1'!$A:$B, 2, FALSE))</f>
        <v>174</v>
      </c>
      <c r="G65" t="str">
        <f>I65&amp;"/"&amp;K65&amp;"/"&amp;L65</f>
        <v>damiand/409/2021-01 LQM In-person and Livestream Registration</v>
      </c>
      <c r="H65" t="s">
        <v>6</v>
      </c>
      <c r="I65" t="s">
        <v>7</v>
      </c>
      <c r="J65" t="s">
        <v>61</v>
      </c>
      <c r="K65">
        <v>409</v>
      </c>
      <c r="L65" t="s">
        <v>62</v>
      </c>
    </row>
    <row r="66" spans="1:12" x14ac:dyDescent="0.25">
      <c r="A66">
        <f t="shared" ref="A66:A129" si="1">IF(ISNUMBER(A65), A65+1, 1)</f>
        <v>65</v>
      </c>
      <c r="B66" s="1">
        <v>43909</v>
      </c>
      <c r="C66" s="1"/>
      <c r="D66" t="s">
        <v>307</v>
      </c>
      <c r="E66" t="s">
        <v>306</v>
      </c>
      <c r="F66">
        <f>IF(ISNA(VLOOKUP(L66, '[1]sheet1 -1'!$A:$B, 2, FALSE)), 0, VLOOKUP(L66, '[1]sheet1 -1'!$A:$B, 2, FALSE))</f>
        <v>156</v>
      </c>
      <c r="G66" t="str">
        <f>I66&amp;"/"&amp;K66&amp;"/"&amp;L66</f>
        <v>Stephanie/275/2020-03 Coronavirus growth symposium opt-in - Law Firm 500</v>
      </c>
      <c r="H66" t="s">
        <v>6</v>
      </c>
      <c r="I66" t="s">
        <v>67</v>
      </c>
      <c r="J66" t="s">
        <v>308</v>
      </c>
      <c r="K66">
        <v>275</v>
      </c>
      <c r="L66" t="s">
        <v>309</v>
      </c>
    </row>
    <row r="67" spans="1:12" x14ac:dyDescent="0.25">
      <c r="A67">
        <f t="shared" si="1"/>
        <v>66</v>
      </c>
      <c r="B67" s="1">
        <v>43908</v>
      </c>
      <c r="C67" s="1"/>
      <c r="D67" t="s">
        <v>311</v>
      </c>
      <c r="E67" t="s">
        <v>310</v>
      </c>
      <c r="F67">
        <f>IF(ISNA(VLOOKUP(L67, '[1]sheet1 -1'!$A:$B, 2, FALSE)), 0, VLOOKUP(L67, '[1]sheet1 -1'!$A:$B, 2, FALSE))</f>
        <v>156</v>
      </c>
      <c r="G67" t="str">
        <f>I67&amp;"/"&amp;K67&amp;"/"&amp;L67</f>
        <v>damiand/275/2020-03 Coronavirus growth symposium opt-in - Law Firm 500</v>
      </c>
      <c r="H67" t="s">
        <v>6</v>
      </c>
      <c r="I67" t="s">
        <v>7</v>
      </c>
      <c r="J67" t="s">
        <v>308</v>
      </c>
      <c r="K67">
        <v>275</v>
      </c>
      <c r="L67" t="s">
        <v>309</v>
      </c>
    </row>
    <row r="68" spans="1:12" x14ac:dyDescent="0.25">
      <c r="A68">
        <f t="shared" si="1"/>
        <v>67</v>
      </c>
      <c r="B68" s="1">
        <v>44195</v>
      </c>
      <c r="C68" s="1"/>
      <c r="D68" t="s">
        <v>48</v>
      </c>
      <c r="E68" t="s">
        <v>47</v>
      </c>
      <c r="F68">
        <f>IF(ISNA(VLOOKUP(L68, '[1]sheet1 -1'!$A:$B, 2, FALSE)), 0, VLOOKUP(L68, '[1]sheet1 -1'!$A:$B, 2, FALSE))</f>
        <v>150</v>
      </c>
      <c r="G68" t="str">
        <f>I68&amp;"/"&amp;K68&amp;"/"&amp;L68</f>
        <v>damiand/415/2020-12 Hiring Firing course request form</v>
      </c>
      <c r="H68" t="s">
        <v>6</v>
      </c>
      <c r="I68" t="s">
        <v>7</v>
      </c>
      <c r="J68" t="s">
        <v>49</v>
      </c>
      <c r="K68">
        <v>415</v>
      </c>
      <c r="L68" t="s">
        <v>50</v>
      </c>
    </row>
    <row r="69" spans="1:12" x14ac:dyDescent="0.25">
      <c r="A69">
        <f t="shared" si="1"/>
        <v>68</v>
      </c>
      <c r="B69" s="1">
        <v>43787</v>
      </c>
      <c r="C69" s="1"/>
      <c r="D69" t="s">
        <v>389</v>
      </c>
      <c r="E69" t="s">
        <v>388</v>
      </c>
      <c r="F69">
        <f>IF(ISNA(VLOOKUP(L69, '[1]sheet1 -1'!$A:$B, 2, FALSE)), 0, VLOOKUP(L69, '[1]sheet1 -1'!$A:$B, 2, FALSE))</f>
        <v>142</v>
      </c>
      <c r="G69" t="str">
        <f>I69&amp;"/"&amp;K69&amp;"/"&amp;L69</f>
        <v>damiand/229/2019-11 Telesummit Interview request form</v>
      </c>
      <c r="H69" t="s">
        <v>6</v>
      </c>
      <c r="I69" t="s">
        <v>7</v>
      </c>
      <c r="J69" t="s">
        <v>390</v>
      </c>
      <c r="K69">
        <v>229</v>
      </c>
      <c r="L69" t="s">
        <v>391</v>
      </c>
    </row>
    <row r="70" spans="1:12" x14ac:dyDescent="0.25">
      <c r="A70">
        <f t="shared" si="1"/>
        <v>69</v>
      </c>
      <c r="B70" s="1">
        <v>43756</v>
      </c>
      <c r="C70" s="1"/>
      <c r="D70" t="s">
        <v>421</v>
      </c>
      <c r="E70" t="s">
        <v>420</v>
      </c>
      <c r="F70">
        <f>IF(ISNA(VLOOKUP(L70, '[1]sheet1 -1'!$A:$B, 2, FALSE)), 0, VLOOKUP(L70, '[1]sheet1 -1'!$A:$B, 2, FALSE))</f>
        <v>139</v>
      </c>
      <c r="G70" t="str">
        <f>I70&amp;"/"&amp;K70&amp;"/"&amp;L70</f>
        <v>damiand/217/2019-10 LQM Encore Leadership Training webinar registration</v>
      </c>
      <c r="H70" t="s">
        <v>6</v>
      </c>
      <c r="I70" t="s">
        <v>7</v>
      </c>
      <c r="J70" t="s">
        <v>422</v>
      </c>
      <c r="K70">
        <v>217</v>
      </c>
      <c r="L70" t="s">
        <v>423</v>
      </c>
    </row>
    <row r="71" spans="1:12" x14ac:dyDescent="0.25">
      <c r="A71">
        <f t="shared" si="1"/>
        <v>70</v>
      </c>
      <c r="B71" s="1">
        <v>43769</v>
      </c>
      <c r="C71" s="1"/>
      <c r="D71" t="s">
        <v>397</v>
      </c>
      <c r="E71" t="s">
        <v>396</v>
      </c>
      <c r="F71">
        <f>IF(ISNA(VLOOKUP(L71, '[1]sheet1 -1'!$A:$B, 2, FALSE)), 0, VLOOKUP(L71, '[1]sheet1 -1'!$A:$B, 2, FALSE))</f>
        <v>131</v>
      </c>
      <c r="G71" t="str">
        <f>I71&amp;"/"&amp;K71&amp;"/"&amp;L71</f>
        <v>damiand/224/Sales call post-call data</v>
      </c>
      <c r="H71" t="s">
        <v>6</v>
      </c>
      <c r="I71" t="s">
        <v>7</v>
      </c>
      <c r="J71" t="s">
        <v>398</v>
      </c>
      <c r="K71">
        <v>224</v>
      </c>
      <c r="L71" t="s">
        <v>399</v>
      </c>
    </row>
    <row r="72" spans="1:12" x14ac:dyDescent="0.25">
      <c r="A72">
        <f t="shared" si="1"/>
        <v>71</v>
      </c>
      <c r="B72" s="1">
        <v>43745</v>
      </c>
      <c r="C72" s="1"/>
      <c r="D72" t="s">
        <v>429</v>
      </c>
      <c r="E72" t="s">
        <v>428</v>
      </c>
      <c r="F72">
        <f>IF(ISNA(VLOOKUP(L72, '[1]sheet1 -1'!$A:$B, 2, FALSE)), 0, VLOOKUP(L72, '[1]sheet1 -1'!$A:$B, 2, FALSE))</f>
        <v>127</v>
      </c>
      <c r="G72" t="str">
        <f>I72&amp;"/"&amp;K72&amp;"/"&amp;L72</f>
        <v>damiand/210/Interactive form test</v>
      </c>
      <c r="H72" t="s">
        <v>6</v>
      </c>
      <c r="I72" t="s">
        <v>7</v>
      </c>
      <c r="J72" t="s">
        <v>430</v>
      </c>
      <c r="K72">
        <v>210</v>
      </c>
      <c r="L72" t="s">
        <v>431</v>
      </c>
    </row>
    <row r="73" spans="1:12" x14ac:dyDescent="0.25">
      <c r="A73">
        <f t="shared" si="1"/>
        <v>72</v>
      </c>
      <c r="B73" s="1">
        <v>43738</v>
      </c>
      <c r="C73" s="1"/>
      <c r="D73" t="s">
        <v>433</v>
      </c>
      <c r="E73" t="s">
        <v>432</v>
      </c>
      <c r="F73">
        <f>IF(ISNA(VLOOKUP(L73, '[1]sheet1 -1'!$A:$B, 2, FALSE)), 0, VLOOKUP(L73, '[1]sheet1 -1'!$A:$B, 2, FALSE))</f>
        <v>127</v>
      </c>
      <c r="G73" t="str">
        <f>I73&amp;"/"&amp;K73&amp;"/"&amp;L73</f>
        <v>damiand/210/Interactive form test</v>
      </c>
      <c r="H73" t="s">
        <v>6</v>
      </c>
      <c r="I73" t="s">
        <v>7</v>
      </c>
      <c r="J73" t="s">
        <v>430</v>
      </c>
      <c r="K73">
        <v>210</v>
      </c>
      <c r="L73" t="s">
        <v>431</v>
      </c>
    </row>
    <row r="74" spans="1:12" x14ac:dyDescent="0.25">
      <c r="A74">
        <f t="shared" si="1"/>
        <v>73</v>
      </c>
      <c r="B74" s="1">
        <v>43737</v>
      </c>
      <c r="C74" s="1"/>
      <c r="D74" t="s">
        <v>437</v>
      </c>
      <c r="E74" t="s">
        <v>436</v>
      </c>
      <c r="F74">
        <f>IF(ISNA(VLOOKUP(L74, '[1]sheet1 -1'!$A:$B, 2, FALSE)), 0, VLOOKUP(L74, '[1]sheet1 -1'!$A:$B, 2, FALSE))</f>
        <v>127</v>
      </c>
      <c r="G74" t="str">
        <f>I74&amp;"/"&amp;K74&amp;"/"&amp;L74</f>
        <v>damiand/210/Interactive form test</v>
      </c>
      <c r="H74" t="s">
        <v>6</v>
      </c>
      <c r="I74" t="s">
        <v>7</v>
      </c>
      <c r="J74" t="s">
        <v>430</v>
      </c>
      <c r="K74">
        <v>210</v>
      </c>
      <c r="L74" t="s">
        <v>431</v>
      </c>
    </row>
    <row r="75" spans="1:12" x14ac:dyDescent="0.25">
      <c r="A75">
        <f t="shared" si="1"/>
        <v>74</v>
      </c>
      <c r="B75" s="1">
        <v>43726</v>
      </c>
      <c r="C75" s="1"/>
      <c r="D75" t="s">
        <v>439</v>
      </c>
      <c r="E75" t="s">
        <v>438</v>
      </c>
      <c r="F75">
        <f>IF(ISNA(VLOOKUP(L75, '[1]sheet1 -1'!$A:$B, 2, FALSE)), 0, VLOOKUP(L75, '[1]sheet1 -1'!$A:$B, 2, FALSE))</f>
        <v>127</v>
      </c>
      <c r="G75" t="str">
        <f>I75&amp;"/"&amp;K75&amp;"/"&amp;L75</f>
        <v>damiand/210/Interactive form test</v>
      </c>
      <c r="H75" t="s">
        <v>6</v>
      </c>
      <c r="I75" t="s">
        <v>7</v>
      </c>
      <c r="J75" t="s">
        <v>430</v>
      </c>
      <c r="K75">
        <v>210</v>
      </c>
      <c r="L75" t="s">
        <v>431</v>
      </c>
    </row>
    <row r="76" spans="1:12" x14ac:dyDescent="0.25">
      <c r="A76">
        <f t="shared" si="1"/>
        <v>75</v>
      </c>
      <c r="B76" s="1">
        <v>42871</v>
      </c>
      <c r="C76" s="1"/>
      <c r="D76" t="s">
        <v>689</v>
      </c>
      <c r="E76" t="s">
        <v>688</v>
      </c>
      <c r="F76">
        <f>IF(ISNA(VLOOKUP(L76, '[1]sheet1 -1'!$A:$B, 2, FALSE)), 0, VLOOKUP(L76, '[1]sheet1 -1'!$A:$B, 2, FALSE))</f>
        <v>123</v>
      </c>
      <c r="G76" t="str">
        <f>I76&amp;"/"&amp;K76&amp;"/"&amp;L76</f>
        <v>rjonAdmin/36/Find The Money Handbook Form</v>
      </c>
      <c r="H76" t="s">
        <v>6</v>
      </c>
      <c r="I76" t="s">
        <v>597</v>
      </c>
      <c r="J76" t="s">
        <v>690</v>
      </c>
      <c r="K76">
        <v>36</v>
      </c>
      <c r="L76" t="s">
        <v>691</v>
      </c>
    </row>
    <row r="77" spans="1:12" x14ac:dyDescent="0.25">
      <c r="A77">
        <f t="shared" si="1"/>
        <v>76</v>
      </c>
      <c r="B77" s="1">
        <v>43914</v>
      </c>
      <c r="C77" s="1"/>
      <c r="D77" t="s">
        <v>301</v>
      </c>
      <c r="E77" t="s">
        <v>300</v>
      </c>
      <c r="F77">
        <f>IF(ISNA(VLOOKUP(L77, '[1]sheet1 -1'!$A:$B, 2, FALSE)), 0, VLOOKUP(L77, '[1]sheet1 -1'!$A:$B, 2, FALSE))</f>
        <v>122</v>
      </c>
      <c r="G77" t="str">
        <f>I77&amp;"/"&amp;K77&amp;"/"&amp;L77</f>
        <v>damiand/285/2020-03 Virtual Kids Club registration</v>
      </c>
      <c r="H77" t="s">
        <v>6</v>
      </c>
      <c r="I77" t="s">
        <v>7</v>
      </c>
      <c r="J77" t="s">
        <v>302</v>
      </c>
      <c r="K77">
        <v>285</v>
      </c>
      <c r="L77" t="s">
        <v>303</v>
      </c>
    </row>
    <row r="78" spans="1:12" x14ac:dyDescent="0.25">
      <c r="A78">
        <f t="shared" si="1"/>
        <v>77</v>
      </c>
      <c r="B78" s="1">
        <v>43921</v>
      </c>
      <c r="C78" s="1"/>
      <c r="D78" t="s">
        <v>289</v>
      </c>
      <c r="E78" t="s">
        <v>288</v>
      </c>
      <c r="F78">
        <f>IF(ISNA(VLOOKUP(L78, '[1]sheet1 -1'!$A:$B, 2, FALSE)), 0, VLOOKUP(L78, '[1]sheet1 -1'!$A:$B, 2, FALSE))</f>
        <v>121</v>
      </c>
      <c r="G78" t="str">
        <f>I78&amp;"/"&amp;K78&amp;"/"&amp;L78</f>
        <v>damiand/293/2020-04-06 Coronavirus growth symposium opt-in - Law Firm 500</v>
      </c>
      <c r="H78" t="s">
        <v>6</v>
      </c>
      <c r="I78" t="s">
        <v>7</v>
      </c>
      <c r="J78" t="s">
        <v>290</v>
      </c>
      <c r="K78">
        <v>293</v>
      </c>
      <c r="L78" t="s">
        <v>291</v>
      </c>
    </row>
    <row r="79" spans="1:12" x14ac:dyDescent="0.25">
      <c r="A79">
        <f t="shared" si="1"/>
        <v>78</v>
      </c>
      <c r="B79" s="1">
        <v>44077</v>
      </c>
      <c r="C79" s="1"/>
      <c r="D79" t="s">
        <v>89</v>
      </c>
      <c r="E79" t="s">
        <v>88</v>
      </c>
      <c r="F79">
        <f>IF(ISNA(VLOOKUP(L79, '[1]sheet1 -1'!$A:$B, 2, FALSE)), 0, VLOOKUP(L79, '[1]sheet1 -1'!$A:$B, 2, FALSE))</f>
        <v>116</v>
      </c>
      <c r="G79" t="str">
        <f>I79&amp;"/"&amp;K79&amp;"/"&amp;L79</f>
        <v>damiand/394/2020-09 Platinum Referral Club Launch Party registration</v>
      </c>
      <c r="H79" t="s">
        <v>6</v>
      </c>
      <c r="I79" t="s">
        <v>7</v>
      </c>
      <c r="J79" t="s">
        <v>90</v>
      </c>
      <c r="K79">
        <v>394</v>
      </c>
      <c r="L79" t="s">
        <v>91</v>
      </c>
    </row>
    <row r="80" spans="1:12" x14ac:dyDescent="0.25">
      <c r="A80">
        <f t="shared" si="1"/>
        <v>79</v>
      </c>
      <c r="B80" s="1">
        <v>44043</v>
      </c>
      <c r="C80" s="1"/>
      <c r="D80" t="s">
        <v>133</v>
      </c>
      <c r="E80" t="s">
        <v>132</v>
      </c>
      <c r="F80">
        <f>IF(ISNA(VLOOKUP(L80, '[1]sheet1 -1'!$A:$B, 2, FALSE)), 0, VLOOKUP(L80, '[1]sheet1 -1'!$A:$B, 2, FALSE))</f>
        <v>112</v>
      </c>
      <c r="G80" t="str">
        <f>I80&amp;"/"&amp;K80&amp;"/"&amp;L80</f>
        <v>damiand/143/2019 Stage-2 HTM Website Opt-In</v>
      </c>
      <c r="H80" t="s">
        <v>6</v>
      </c>
      <c r="I80" t="s">
        <v>7</v>
      </c>
      <c r="J80" t="s">
        <v>134</v>
      </c>
      <c r="K80">
        <v>143</v>
      </c>
      <c r="L80" t="s">
        <v>135</v>
      </c>
    </row>
    <row r="81" spans="1:12" x14ac:dyDescent="0.25">
      <c r="A81">
        <f t="shared" si="1"/>
        <v>80</v>
      </c>
      <c r="B81" s="1">
        <v>43871</v>
      </c>
      <c r="C81" s="1"/>
      <c r="D81" t="s">
        <v>345</v>
      </c>
      <c r="E81" t="s">
        <v>344</v>
      </c>
      <c r="F81">
        <f>IF(ISNA(VLOOKUP(L81, '[1]sheet1 -1'!$A:$B, 2, FALSE)), 0, VLOOKUP(L81, '[1]sheet1 -1'!$A:$B, 2, FALSE))</f>
        <v>112</v>
      </c>
      <c r="G81" t="str">
        <f>I81&amp;"/"&amp;K81&amp;"/"&amp;L81</f>
        <v>damiand/143/2019 Stage-2 HTM Website Opt-In</v>
      </c>
      <c r="H81" t="s">
        <v>6</v>
      </c>
      <c r="I81" t="s">
        <v>7</v>
      </c>
      <c r="J81" t="s">
        <v>134</v>
      </c>
      <c r="K81">
        <v>143</v>
      </c>
      <c r="L81" t="s">
        <v>135</v>
      </c>
    </row>
    <row r="82" spans="1:12" x14ac:dyDescent="0.25">
      <c r="A82">
        <f t="shared" si="1"/>
        <v>81</v>
      </c>
      <c r="B82" s="1">
        <v>43647</v>
      </c>
      <c r="C82" s="1"/>
      <c r="D82" t="s">
        <v>478</v>
      </c>
      <c r="E82" t="s">
        <v>477</v>
      </c>
      <c r="F82">
        <f>IF(ISNA(VLOOKUP(L82, '[1]sheet1 -1'!$A:$B, 2, FALSE)), 0, VLOOKUP(L82, '[1]sheet1 -1'!$A:$B, 2, FALSE))</f>
        <v>112</v>
      </c>
      <c r="G82" t="str">
        <f>I82&amp;"/"&amp;K82&amp;"/"&amp;L82</f>
        <v>damiand/143/2019 Stage-2 HTM Website Opt-In</v>
      </c>
      <c r="H82" t="s">
        <v>6</v>
      </c>
      <c r="I82" t="s">
        <v>7</v>
      </c>
      <c r="J82" t="s">
        <v>134</v>
      </c>
      <c r="K82">
        <v>143</v>
      </c>
      <c r="L82" t="s">
        <v>135</v>
      </c>
    </row>
    <row r="83" spans="1:12" x14ac:dyDescent="0.25">
      <c r="A83">
        <f t="shared" si="1"/>
        <v>82</v>
      </c>
      <c r="B83" s="1">
        <v>43481</v>
      </c>
      <c r="C83" s="1"/>
      <c r="D83" t="s">
        <v>540</v>
      </c>
      <c r="E83" t="s">
        <v>539</v>
      </c>
      <c r="F83">
        <f>IF(ISNA(VLOOKUP(L83, '[1]sheet1 -1'!$A:$B, 2, FALSE)), 0, VLOOKUP(L83, '[1]sheet1 -1'!$A:$B, 2, FALSE))</f>
        <v>112</v>
      </c>
      <c r="G83" t="str">
        <f>I83&amp;"/"&amp;K83&amp;"/"&amp;L83</f>
        <v>Stephanie/143/2019 Stage-2 HTM Website Opt-In</v>
      </c>
      <c r="H83" t="s">
        <v>6</v>
      </c>
      <c r="I83" t="s">
        <v>67</v>
      </c>
      <c r="J83" t="s">
        <v>541</v>
      </c>
      <c r="K83">
        <v>143</v>
      </c>
      <c r="L83" t="s">
        <v>135</v>
      </c>
    </row>
    <row r="84" spans="1:12" x14ac:dyDescent="0.25">
      <c r="A84">
        <f t="shared" si="1"/>
        <v>83</v>
      </c>
      <c r="B84" s="1">
        <v>44264</v>
      </c>
      <c r="C84" s="1"/>
      <c r="D84" t="s">
        <v>20</v>
      </c>
      <c r="E84" t="s">
        <v>19</v>
      </c>
      <c r="F84">
        <f>IF(ISNA(VLOOKUP(L84, '[1]sheet1 -1'!$A:$B, 2, FALSE)), 0, VLOOKUP(L84, '[1]sheet1 -1'!$A:$B, 2, FALSE))</f>
        <v>109</v>
      </c>
      <c r="G84" t="str">
        <f>I84&amp;"/"&amp;K84&amp;"/"&amp;L84</f>
        <v>damiand/427/2021-04 LQM In-person and Livestream Registration</v>
      </c>
      <c r="H84" t="s">
        <v>6</v>
      </c>
      <c r="I84" t="s">
        <v>7</v>
      </c>
      <c r="J84" t="s">
        <v>21</v>
      </c>
      <c r="K84">
        <v>427</v>
      </c>
      <c r="L84" t="s">
        <v>22</v>
      </c>
    </row>
    <row r="85" spans="1:12" x14ac:dyDescent="0.25">
      <c r="A85">
        <f t="shared" si="1"/>
        <v>84</v>
      </c>
      <c r="B85" s="1">
        <v>44018</v>
      </c>
      <c r="C85" s="1"/>
      <c r="D85" t="s">
        <v>173</v>
      </c>
      <c r="E85" t="s">
        <v>172</v>
      </c>
      <c r="F85">
        <f>IF(ISNA(VLOOKUP(L85, '[1]sheet1 -1'!$A:$B, 2, FALSE)), 0, VLOOKUP(L85, '[1]sheet1 -1'!$A:$B, 2, FALSE))</f>
        <v>107</v>
      </c>
      <c r="G85" t="str">
        <f>I85&amp;"/"&amp;K85&amp;"/"&amp;L85</f>
        <v>damiand/368/2020-07 Blast Racism Letter registration</v>
      </c>
      <c r="H85" t="s">
        <v>6</v>
      </c>
      <c r="I85" t="s">
        <v>7</v>
      </c>
      <c r="J85" t="s">
        <v>174</v>
      </c>
      <c r="K85">
        <v>368</v>
      </c>
      <c r="L85" t="s">
        <v>175</v>
      </c>
    </row>
    <row r="86" spans="1:12" x14ac:dyDescent="0.25">
      <c r="A86">
        <f t="shared" si="1"/>
        <v>85</v>
      </c>
      <c r="B86" s="1">
        <v>43633</v>
      </c>
      <c r="C86" s="1"/>
      <c r="D86" t="s">
        <v>488</v>
      </c>
      <c r="E86" t="s">
        <v>487</v>
      </c>
      <c r="F86">
        <f>IF(ISNA(VLOOKUP(L86, '[1]sheet1 -1'!$A:$B, 2, FALSE)), 0, VLOOKUP(L86, '[1]sheet1 -1'!$A:$B, 2, FALSE))</f>
        <v>105</v>
      </c>
      <c r="G86" t="str">
        <f>I86&amp;"/"&amp;K86&amp;"/"&amp;L86</f>
        <v>damiand/186/2019 Manifesto Request</v>
      </c>
      <c r="H86" t="s">
        <v>6</v>
      </c>
      <c r="I86" t="s">
        <v>7</v>
      </c>
      <c r="J86" t="s">
        <v>489</v>
      </c>
      <c r="K86">
        <v>186</v>
      </c>
      <c r="L86" t="s">
        <v>490</v>
      </c>
    </row>
    <row r="87" spans="1:12" x14ac:dyDescent="0.25">
      <c r="A87">
        <f t="shared" si="1"/>
        <v>86</v>
      </c>
      <c r="B87" s="1">
        <v>43978</v>
      </c>
      <c r="C87" s="1"/>
      <c r="D87" t="s">
        <v>187</v>
      </c>
      <c r="E87" t="s">
        <v>186</v>
      </c>
      <c r="F87">
        <f>IF(ISNA(VLOOKUP(L87, '[1]sheet1 -1'!$A:$B, 2, FALSE)), 0, VLOOKUP(L87, '[1]sheet1 -1'!$A:$B, 2, FALSE))</f>
        <v>89</v>
      </c>
      <c r="G87" t="str">
        <f>I87&amp;"/"&amp;K87&amp;"/"&amp;L87</f>
        <v>damiand/356/2020-05 How to Not Screw Up Your Law Office’s Re-Entry registration - B</v>
      </c>
      <c r="H87" t="s">
        <v>6</v>
      </c>
      <c r="I87" t="s">
        <v>7</v>
      </c>
      <c r="J87" t="s">
        <v>188</v>
      </c>
      <c r="K87">
        <v>356</v>
      </c>
      <c r="L87" t="s">
        <v>189</v>
      </c>
    </row>
    <row r="88" spans="1:12" x14ac:dyDescent="0.25">
      <c r="A88">
        <f t="shared" si="1"/>
        <v>87</v>
      </c>
      <c r="B88" s="1">
        <v>44244</v>
      </c>
      <c r="C88" s="1"/>
      <c r="D88" t="s">
        <v>24</v>
      </c>
      <c r="E88" t="s">
        <v>23</v>
      </c>
      <c r="F88">
        <f>IF(ISNA(VLOOKUP(L88, '[1]sheet1 -1'!$A:$B, 2, FALSE)), 0, VLOOKUP(L88, '[1]sheet1 -1'!$A:$B, 2, FALSE))</f>
        <v>86</v>
      </c>
      <c r="G88" t="str">
        <f>I88&amp;"/"&amp;K88&amp;"/"&amp;L88</f>
        <v>damiand/424/2021-02 Unsung Heroes webinars - Texas storm prospect registration</v>
      </c>
      <c r="H88" t="s">
        <v>6</v>
      </c>
      <c r="I88" t="s">
        <v>7</v>
      </c>
      <c r="J88" t="s">
        <v>25</v>
      </c>
      <c r="K88">
        <v>424</v>
      </c>
      <c r="L88" t="s">
        <v>26</v>
      </c>
    </row>
    <row r="89" spans="1:12" x14ac:dyDescent="0.25">
      <c r="A89">
        <f t="shared" si="1"/>
        <v>88</v>
      </c>
      <c r="B89" s="1">
        <v>43921</v>
      </c>
      <c r="C89" s="1"/>
      <c r="D89" t="s">
        <v>285</v>
      </c>
      <c r="E89" t="s">
        <v>284</v>
      </c>
      <c r="F89">
        <f>IF(ISNA(VLOOKUP(L89, '[1]sheet1 -1'!$A:$B, 2, FALSE)), 0, VLOOKUP(L89, '[1]sheet1 -1'!$A:$B, 2, FALSE))</f>
        <v>84</v>
      </c>
      <c r="G89" t="str">
        <f>I89&amp;"/"&amp;K89&amp;"/"&amp;L89</f>
        <v>damiand/295/2020-03 Virtual Kids Club registration [Non-Members]</v>
      </c>
      <c r="H89" t="s">
        <v>6</v>
      </c>
      <c r="I89" t="s">
        <v>7</v>
      </c>
      <c r="J89" t="s">
        <v>286</v>
      </c>
      <c r="K89">
        <v>295</v>
      </c>
      <c r="L89" t="s">
        <v>287</v>
      </c>
    </row>
    <row r="90" spans="1:12" x14ac:dyDescent="0.25">
      <c r="A90">
        <f t="shared" si="1"/>
        <v>89</v>
      </c>
      <c r="B90" s="1">
        <v>43791</v>
      </c>
      <c r="C90" s="1"/>
      <c r="D90" t="s">
        <v>383</v>
      </c>
      <c r="E90" t="s">
        <v>382</v>
      </c>
      <c r="F90">
        <f>IF(ISNA(VLOOKUP(L90, '[1]sheet1 -1'!$A:$B, 2, FALSE)), 0, VLOOKUP(L90, '[1]sheet1 -1'!$A:$B, 2, FALSE))</f>
        <v>82</v>
      </c>
      <c r="G90" t="str">
        <f>I90&amp;"/"&amp;K90&amp;"/"&amp;L90</f>
        <v>damiand/228/Business Plan Workbook Form 2019</v>
      </c>
      <c r="H90" t="s">
        <v>6</v>
      </c>
      <c r="I90" t="s">
        <v>7</v>
      </c>
      <c r="J90" t="s">
        <v>384</v>
      </c>
      <c r="K90">
        <v>228</v>
      </c>
      <c r="L90" t="s">
        <v>385</v>
      </c>
    </row>
    <row r="91" spans="1:12" x14ac:dyDescent="0.25">
      <c r="A91">
        <f t="shared" si="1"/>
        <v>90</v>
      </c>
      <c r="B91" s="1">
        <v>43766</v>
      </c>
      <c r="C91" s="1"/>
      <c r="D91" t="s">
        <v>407</v>
      </c>
      <c r="E91" t="s">
        <v>406</v>
      </c>
      <c r="F91">
        <f>IF(ISNA(VLOOKUP(L91, '[1]sheet1 -1'!$A:$B, 2, FALSE)), 0, VLOOKUP(L91, '[1]sheet1 -1'!$A:$B, 2, FALSE))</f>
        <v>82</v>
      </c>
      <c r="G91" t="str">
        <f>I91&amp;"/"&amp;K91&amp;"/"&amp;L91</f>
        <v>damiand/228/Business Plan Workbook Form 2019</v>
      </c>
      <c r="H91" t="s">
        <v>6</v>
      </c>
      <c r="I91" t="s">
        <v>7</v>
      </c>
      <c r="J91" t="s">
        <v>384</v>
      </c>
      <c r="K91">
        <v>228</v>
      </c>
      <c r="L91" t="s">
        <v>385</v>
      </c>
    </row>
    <row r="92" spans="1:12" x14ac:dyDescent="0.25">
      <c r="A92">
        <f t="shared" si="1"/>
        <v>91</v>
      </c>
      <c r="B92" s="1">
        <v>44413</v>
      </c>
      <c r="C92" s="1"/>
      <c r="D92" t="s">
        <v>10</v>
      </c>
      <c r="E92" t="s">
        <v>9</v>
      </c>
      <c r="F92">
        <f>IF(ISNA(VLOOKUP(L92, '[1]sheet1 -1'!$A:$B, 2, FALSE)), 0, VLOOKUP(L92, '[1]sheet1 -1'!$A:$B, 2, FALSE))</f>
        <v>80</v>
      </c>
      <c r="G92" t="str">
        <f>I92&amp;"/"&amp;K92&amp;"/"&amp;L92</f>
        <v>damiand/431/Bootcamp Bonus Session RSVP Request</v>
      </c>
      <c r="H92" t="s">
        <v>6</v>
      </c>
      <c r="I92" t="s">
        <v>7</v>
      </c>
      <c r="J92" t="s">
        <v>11</v>
      </c>
      <c r="K92">
        <v>431</v>
      </c>
      <c r="L92" t="s">
        <v>12</v>
      </c>
    </row>
    <row r="93" spans="1:12" x14ac:dyDescent="0.25">
      <c r="A93">
        <f t="shared" si="1"/>
        <v>92</v>
      </c>
      <c r="B93" s="1">
        <v>44336</v>
      </c>
      <c r="C93" s="1"/>
      <c r="D93" t="s">
        <v>14</v>
      </c>
      <c r="E93" t="s">
        <v>13</v>
      </c>
      <c r="F93">
        <f>IF(ISNA(VLOOKUP(L93, '[1]sheet1 -1'!$A:$B, 2, FALSE)), 0, VLOOKUP(L93, '[1]sheet1 -1'!$A:$B, 2, FALSE))</f>
        <v>80</v>
      </c>
      <c r="G93" t="str">
        <f>I93&amp;"/"&amp;K93&amp;"/"&amp;L93</f>
        <v>damiand/431/Bootcamp Bonus Session RSVP Request</v>
      </c>
      <c r="H93" t="s">
        <v>6</v>
      </c>
      <c r="I93" t="s">
        <v>7</v>
      </c>
      <c r="J93" t="s">
        <v>11</v>
      </c>
      <c r="K93">
        <v>431</v>
      </c>
      <c r="L93" t="s">
        <v>12</v>
      </c>
    </row>
    <row r="94" spans="1:12" x14ac:dyDescent="0.25">
      <c r="A94">
        <f t="shared" si="1"/>
        <v>93</v>
      </c>
      <c r="B94" s="1">
        <v>44043</v>
      </c>
      <c r="C94" s="1"/>
      <c r="D94" t="s">
        <v>129</v>
      </c>
      <c r="E94" t="s">
        <v>128</v>
      </c>
      <c r="F94">
        <f>IF(ISNA(VLOOKUP(L94, '[1]sheet1 -1'!$A:$B, 2, FALSE)), 0, VLOOKUP(L94, '[1]sheet1 -1'!$A:$B, 2, FALSE))</f>
        <v>75</v>
      </c>
      <c r="G94" t="str">
        <f>I94&amp;"/"&amp;K94&amp;"/"&amp;L94</f>
        <v>damiand/145/2019 Stage-3 HTM Website Opt-In</v>
      </c>
      <c r="H94" t="s">
        <v>6</v>
      </c>
      <c r="I94" t="s">
        <v>7</v>
      </c>
      <c r="J94" t="s">
        <v>130</v>
      </c>
      <c r="K94">
        <v>145</v>
      </c>
      <c r="L94" t="s">
        <v>131</v>
      </c>
    </row>
    <row r="95" spans="1:12" x14ac:dyDescent="0.25">
      <c r="A95">
        <f t="shared" si="1"/>
        <v>94</v>
      </c>
      <c r="B95" s="1">
        <v>43871</v>
      </c>
      <c r="C95" s="1"/>
      <c r="D95" t="s">
        <v>343</v>
      </c>
      <c r="E95" t="s">
        <v>342</v>
      </c>
      <c r="F95">
        <f>IF(ISNA(VLOOKUP(L95, '[1]sheet1 -1'!$A:$B, 2, FALSE)), 0, VLOOKUP(L95, '[1]sheet1 -1'!$A:$B, 2, FALSE))</f>
        <v>75</v>
      </c>
      <c r="G95" t="str">
        <f>I95&amp;"/"&amp;K95&amp;"/"&amp;L95</f>
        <v>damiand/145/2019 Stage-3 HTM Website Opt-In</v>
      </c>
      <c r="H95" t="s">
        <v>6</v>
      </c>
      <c r="I95" t="s">
        <v>7</v>
      </c>
      <c r="J95" t="s">
        <v>130</v>
      </c>
      <c r="K95">
        <v>145</v>
      </c>
      <c r="L95" t="s">
        <v>131</v>
      </c>
    </row>
    <row r="96" spans="1:12" x14ac:dyDescent="0.25">
      <c r="A96">
        <f t="shared" si="1"/>
        <v>95</v>
      </c>
      <c r="B96" s="1">
        <v>43648</v>
      </c>
      <c r="C96" s="1"/>
      <c r="D96" t="s">
        <v>476</v>
      </c>
      <c r="E96" t="s">
        <v>475</v>
      </c>
      <c r="F96">
        <f>IF(ISNA(VLOOKUP(L96, '[1]sheet1 -1'!$A:$B, 2, FALSE)), 0, VLOOKUP(L96, '[1]sheet1 -1'!$A:$B, 2, FALSE))</f>
        <v>75</v>
      </c>
      <c r="G96" t="str">
        <f>I96&amp;"/"&amp;K96&amp;"/"&amp;L96</f>
        <v>damiand/145/2019 Stage-3 HTM Website Opt-In</v>
      </c>
      <c r="H96" t="s">
        <v>6</v>
      </c>
      <c r="I96" t="s">
        <v>7</v>
      </c>
      <c r="J96" t="s">
        <v>130</v>
      </c>
      <c r="K96">
        <v>145</v>
      </c>
      <c r="L96" t="s">
        <v>131</v>
      </c>
    </row>
    <row r="97" spans="1:12" x14ac:dyDescent="0.25">
      <c r="A97">
        <f t="shared" si="1"/>
        <v>96</v>
      </c>
      <c r="B97" s="1">
        <v>43481</v>
      </c>
      <c r="C97" s="1"/>
      <c r="D97" t="s">
        <v>537</v>
      </c>
      <c r="E97" t="s">
        <v>536</v>
      </c>
      <c r="F97">
        <f>IF(ISNA(VLOOKUP(L97, '[1]sheet1 -1'!$A:$B, 2, FALSE)), 0, VLOOKUP(L97, '[1]sheet1 -1'!$A:$B, 2, FALSE))</f>
        <v>75</v>
      </c>
      <c r="G97" t="str">
        <f>I97&amp;"/"&amp;K97&amp;"/"&amp;L97</f>
        <v>Stephanie/145/2019 Stage-3 HTM Website Opt-In</v>
      </c>
      <c r="H97" t="s">
        <v>6</v>
      </c>
      <c r="I97" t="s">
        <v>67</v>
      </c>
      <c r="J97" t="s">
        <v>538</v>
      </c>
      <c r="K97">
        <v>145</v>
      </c>
      <c r="L97" t="s">
        <v>131</v>
      </c>
    </row>
    <row r="98" spans="1:12" x14ac:dyDescent="0.25">
      <c r="A98">
        <f t="shared" si="1"/>
        <v>97</v>
      </c>
      <c r="B98" s="1">
        <v>44061</v>
      </c>
      <c r="C98" s="1"/>
      <c r="D98" t="s">
        <v>109</v>
      </c>
      <c r="E98" t="s">
        <v>108</v>
      </c>
      <c r="F98">
        <f>IF(ISNA(VLOOKUP(L98, '[1]sheet1 -1'!$A:$B, 2, FALSE)), 0, VLOOKUP(L98, '[1]sheet1 -1'!$A:$B, 2, FALSE))</f>
        <v>71</v>
      </c>
      <c r="G98" t="str">
        <f>I98&amp;"/"&amp;K98&amp;"/"&amp;L98</f>
        <v>damiand/386/2020-08 Business Plan Workbook Form - RJon SMB interview</v>
      </c>
      <c r="H98" t="s">
        <v>6</v>
      </c>
      <c r="I98" t="s">
        <v>7</v>
      </c>
      <c r="J98" t="s">
        <v>110</v>
      </c>
      <c r="K98">
        <v>386</v>
      </c>
      <c r="L98" t="s">
        <v>111</v>
      </c>
    </row>
    <row r="99" spans="1:12" x14ac:dyDescent="0.25">
      <c r="A99">
        <f t="shared" si="1"/>
        <v>98</v>
      </c>
      <c r="B99" s="1">
        <v>44223</v>
      </c>
      <c r="C99" s="1"/>
      <c r="D99" t="s">
        <v>32</v>
      </c>
      <c r="E99" t="s">
        <v>31</v>
      </c>
      <c r="F99">
        <f>IF(ISNA(VLOOKUP(L99, '[1]sheet1 -1'!$A:$B, 2, FALSE)), 0, VLOOKUP(L99, '[1]sheet1 -1'!$A:$B, 2, FALSE))</f>
        <v>66</v>
      </c>
      <c r="G99" t="str">
        <f>I99&amp;"/"&amp;K99&amp;"/"&amp;L99</f>
        <v>damiand/397/Platinum Referral Club registration</v>
      </c>
      <c r="H99" t="s">
        <v>6</v>
      </c>
      <c r="I99" t="s">
        <v>7</v>
      </c>
      <c r="J99" t="s">
        <v>33</v>
      </c>
      <c r="K99">
        <v>397</v>
      </c>
      <c r="L99" t="s">
        <v>34</v>
      </c>
    </row>
    <row r="100" spans="1:12" x14ac:dyDescent="0.25">
      <c r="A100">
        <f t="shared" si="1"/>
        <v>99</v>
      </c>
      <c r="B100" s="1">
        <v>43343</v>
      </c>
      <c r="C100" s="1"/>
      <c r="D100" t="s">
        <v>572</v>
      </c>
      <c r="E100" t="s">
        <v>571</v>
      </c>
      <c r="F100">
        <f>IF(ISNA(VLOOKUP(L100, '[1]sheet1 -1'!$A:$B, 2, FALSE)), 0, VLOOKUP(L100, '[1]sheet1 -1'!$A:$B, 2, FALSE))</f>
        <v>65</v>
      </c>
      <c r="G100" t="str">
        <f>I100&amp;"/"&amp;K100&amp;"/"&amp;L100</f>
        <v>Stephanie/416/Business Plan Workbook Form - Mario Godoy leads</v>
      </c>
      <c r="H100" t="s">
        <v>6</v>
      </c>
      <c r="I100" t="s">
        <v>67</v>
      </c>
      <c r="J100" t="s">
        <v>573</v>
      </c>
      <c r="K100">
        <v>416</v>
      </c>
      <c r="L100" t="s">
        <v>574</v>
      </c>
    </row>
    <row r="101" spans="1:12" x14ac:dyDescent="0.25">
      <c r="A101">
        <f t="shared" si="1"/>
        <v>100</v>
      </c>
      <c r="B101" s="1">
        <v>44043</v>
      </c>
      <c r="C101" s="1"/>
      <c r="D101" t="s">
        <v>125</v>
      </c>
      <c r="E101" t="s">
        <v>124</v>
      </c>
      <c r="F101">
        <f>IF(ISNA(VLOOKUP(L101, '[1]sheet1 -1'!$A:$B, 2, FALSE)), 0, VLOOKUP(L101, '[1]sheet1 -1'!$A:$B, 2, FALSE))</f>
        <v>64</v>
      </c>
      <c r="G101" t="str">
        <f>I101&amp;"/"&amp;K101&amp;"/"&amp;L101</f>
        <v>damiand/147/2019 Stage-4 HTM Website Opt-In</v>
      </c>
      <c r="H101" t="s">
        <v>6</v>
      </c>
      <c r="I101" t="s">
        <v>7</v>
      </c>
      <c r="J101" t="s">
        <v>126</v>
      </c>
      <c r="K101">
        <v>147</v>
      </c>
      <c r="L101" t="s">
        <v>127</v>
      </c>
    </row>
    <row r="102" spans="1:12" x14ac:dyDescent="0.25">
      <c r="A102">
        <f t="shared" si="1"/>
        <v>101</v>
      </c>
      <c r="B102" s="1">
        <v>43871</v>
      </c>
      <c r="C102" s="1"/>
      <c r="D102" t="s">
        <v>341</v>
      </c>
      <c r="E102" t="s">
        <v>340</v>
      </c>
      <c r="F102">
        <f>IF(ISNA(VLOOKUP(L102, '[1]sheet1 -1'!$A:$B, 2, FALSE)), 0, VLOOKUP(L102, '[1]sheet1 -1'!$A:$B, 2, FALSE))</f>
        <v>64</v>
      </c>
      <c r="G102" t="str">
        <f>I102&amp;"/"&amp;K102&amp;"/"&amp;L102</f>
        <v>damiand/147/2019 Stage-4 HTM Website Opt-In</v>
      </c>
      <c r="H102" t="s">
        <v>6</v>
      </c>
      <c r="I102" t="s">
        <v>7</v>
      </c>
      <c r="J102" t="s">
        <v>126</v>
      </c>
      <c r="K102">
        <v>147</v>
      </c>
      <c r="L102" t="s">
        <v>127</v>
      </c>
    </row>
    <row r="103" spans="1:12" x14ac:dyDescent="0.25">
      <c r="A103">
        <f t="shared" si="1"/>
        <v>102</v>
      </c>
      <c r="B103" s="1">
        <v>43648</v>
      </c>
      <c r="C103" s="1"/>
      <c r="D103" t="s">
        <v>474</v>
      </c>
      <c r="E103" t="s">
        <v>473</v>
      </c>
      <c r="F103">
        <f>IF(ISNA(VLOOKUP(L103, '[1]sheet1 -1'!$A:$B, 2, FALSE)), 0, VLOOKUP(L103, '[1]sheet1 -1'!$A:$B, 2, FALSE))</f>
        <v>64</v>
      </c>
      <c r="G103" t="str">
        <f>I103&amp;"/"&amp;K103&amp;"/"&amp;L103</f>
        <v>damiand/147/2019 Stage-4 HTM Website Opt-In</v>
      </c>
      <c r="H103" t="s">
        <v>6</v>
      </c>
      <c r="I103" t="s">
        <v>7</v>
      </c>
      <c r="J103" t="s">
        <v>126</v>
      </c>
      <c r="K103">
        <v>147</v>
      </c>
      <c r="L103" t="s">
        <v>127</v>
      </c>
    </row>
    <row r="104" spans="1:12" x14ac:dyDescent="0.25">
      <c r="A104">
        <f t="shared" si="1"/>
        <v>103</v>
      </c>
      <c r="B104" s="1">
        <v>43481</v>
      </c>
      <c r="C104" s="1"/>
      <c r="D104" t="s">
        <v>534</v>
      </c>
      <c r="E104" t="s">
        <v>533</v>
      </c>
      <c r="F104">
        <f>IF(ISNA(VLOOKUP(L104, '[1]sheet1 -1'!$A:$B, 2, FALSE)), 0, VLOOKUP(L104, '[1]sheet1 -1'!$A:$B, 2, FALSE))</f>
        <v>64</v>
      </c>
      <c r="G104" t="str">
        <f>I104&amp;"/"&amp;K104&amp;"/"&amp;L104</f>
        <v>Stephanie/147/2019 Stage-4 HTM Website Opt-In</v>
      </c>
      <c r="H104" t="s">
        <v>6</v>
      </c>
      <c r="I104" t="s">
        <v>67</v>
      </c>
      <c r="J104" t="s">
        <v>535</v>
      </c>
      <c r="K104">
        <v>147</v>
      </c>
      <c r="L104" t="s">
        <v>127</v>
      </c>
    </row>
    <row r="105" spans="1:12" x14ac:dyDescent="0.25">
      <c r="A105">
        <f t="shared" si="1"/>
        <v>104</v>
      </c>
      <c r="B105" s="1">
        <v>44109</v>
      </c>
      <c r="C105" s="1"/>
      <c r="D105" t="s">
        <v>85</v>
      </c>
      <c r="E105" t="s">
        <v>84</v>
      </c>
      <c r="F105">
        <f>IF(ISNA(VLOOKUP(L105, '[1]sheet1 -1'!$A:$B, 2, FALSE)), 0, VLOOKUP(L105, '[1]sheet1 -1'!$A:$B, 2, FALSE))</f>
        <v>56</v>
      </c>
      <c r="G105" t="str">
        <f>I105&amp;"/"&amp;K105&amp;"/"&amp;L105</f>
        <v>damiand/404/2020-10 NOT LQM Livestream Registration</v>
      </c>
      <c r="H105" t="s">
        <v>6</v>
      </c>
      <c r="I105" t="s">
        <v>7</v>
      </c>
      <c r="J105" t="s">
        <v>86</v>
      </c>
      <c r="K105">
        <v>404</v>
      </c>
      <c r="L105" t="s">
        <v>87</v>
      </c>
    </row>
    <row r="106" spans="1:12" x14ac:dyDescent="0.25">
      <c r="A106">
        <f t="shared" si="1"/>
        <v>105</v>
      </c>
      <c r="B106" s="1">
        <v>44043</v>
      </c>
      <c r="C106" s="1"/>
      <c r="D106" t="s">
        <v>117</v>
      </c>
      <c r="E106" t="s">
        <v>116</v>
      </c>
      <c r="F106">
        <f>IF(ISNA(VLOOKUP(L106, '[1]sheet1 -1'!$A:$B, 2, FALSE)), 0, VLOOKUP(L106, '[1]sheet1 -1'!$A:$B, 2, FALSE))</f>
        <v>52</v>
      </c>
      <c r="G106" t="str">
        <f>I106&amp;"/"&amp;K106&amp;"/"&amp;L106</f>
        <v>damiand/151/2019 Stage-6 HTM Website Opt-In</v>
      </c>
      <c r="H106" t="s">
        <v>6</v>
      </c>
      <c r="I106" t="s">
        <v>7</v>
      </c>
      <c r="J106" t="s">
        <v>118</v>
      </c>
      <c r="K106">
        <v>151</v>
      </c>
      <c r="L106" t="s">
        <v>119</v>
      </c>
    </row>
    <row r="107" spans="1:12" x14ac:dyDescent="0.25">
      <c r="A107">
        <f t="shared" si="1"/>
        <v>106</v>
      </c>
      <c r="B107" s="1">
        <v>43871</v>
      </c>
      <c r="C107" s="1"/>
      <c r="D107" t="s">
        <v>337</v>
      </c>
      <c r="E107" t="s">
        <v>336</v>
      </c>
      <c r="F107">
        <f>IF(ISNA(VLOOKUP(L107, '[1]sheet1 -1'!$A:$B, 2, FALSE)), 0, VLOOKUP(L107, '[1]sheet1 -1'!$A:$B, 2, FALSE))</f>
        <v>52</v>
      </c>
      <c r="G107" t="str">
        <f>I107&amp;"/"&amp;K107&amp;"/"&amp;L107</f>
        <v>damiand/151/2019 Stage-6 HTM Website Opt-In</v>
      </c>
      <c r="H107" t="s">
        <v>6</v>
      </c>
      <c r="I107" t="s">
        <v>7</v>
      </c>
      <c r="J107" t="s">
        <v>118</v>
      </c>
      <c r="K107">
        <v>151</v>
      </c>
      <c r="L107" t="s">
        <v>119</v>
      </c>
    </row>
    <row r="108" spans="1:12" x14ac:dyDescent="0.25">
      <c r="A108">
        <f t="shared" si="1"/>
        <v>107</v>
      </c>
      <c r="B108" s="1">
        <v>43649</v>
      </c>
      <c r="C108" s="1"/>
      <c r="D108" t="s">
        <v>470</v>
      </c>
      <c r="E108" t="s">
        <v>469</v>
      </c>
      <c r="F108">
        <f>IF(ISNA(VLOOKUP(L108, '[1]sheet1 -1'!$A:$B, 2, FALSE)), 0, VLOOKUP(L108, '[1]sheet1 -1'!$A:$B, 2, FALSE))</f>
        <v>52</v>
      </c>
      <c r="G108" t="str">
        <f>I108&amp;"/"&amp;K108&amp;"/"&amp;L108</f>
        <v>damiand/151/2019 Stage-6 HTM Website Opt-In</v>
      </c>
      <c r="H108" t="s">
        <v>6</v>
      </c>
      <c r="I108" t="s">
        <v>7</v>
      </c>
      <c r="J108" t="s">
        <v>118</v>
      </c>
      <c r="K108">
        <v>151</v>
      </c>
      <c r="L108" t="s">
        <v>119</v>
      </c>
    </row>
    <row r="109" spans="1:12" x14ac:dyDescent="0.25">
      <c r="A109">
        <f t="shared" si="1"/>
        <v>108</v>
      </c>
      <c r="B109" s="1">
        <v>43481</v>
      </c>
      <c r="C109" s="1"/>
      <c r="D109" t="s">
        <v>528</v>
      </c>
      <c r="E109" t="s">
        <v>527</v>
      </c>
      <c r="F109">
        <f>IF(ISNA(VLOOKUP(L109, '[1]sheet1 -1'!$A:$B, 2, FALSE)), 0, VLOOKUP(L109, '[1]sheet1 -1'!$A:$B, 2, FALSE))</f>
        <v>52</v>
      </c>
      <c r="G109" t="str">
        <f>I109&amp;"/"&amp;K109&amp;"/"&amp;L109</f>
        <v>Stephanie/151/2019 Stage-6 HTM Website Opt-In</v>
      </c>
      <c r="H109" t="s">
        <v>6</v>
      </c>
      <c r="I109" t="s">
        <v>67</v>
      </c>
      <c r="J109" t="s">
        <v>529</v>
      </c>
      <c r="K109">
        <v>151</v>
      </c>
      <c r="L109" t="s">
        <v>119</v>
      </c>
    </row>
    <row r="110" spans="1:12" x14ac:dyDescent="0.25">
      <c r="A110">
        <f t="shared" si="1"/>
        <v>109</v>
      </c>
      <c r="B110" s="1">
        <v>43928</v>
      </c>
      <c r="C110" s="1"/>
      <c r="D110" t="s">
        <v>271</v>
      </c>
      <c r="E110" t="s">
        <v>270</v>
      </c>
      <c r="F110">
        <f>IF(ISNA(VLOOKUP(L110, '[1]sheet1 -1'!$A:$B, 2, FALSE)), 0, VLOOKUP(L110, '[1]sheet1 -1'!$A:$B, 2, FALSE))</f>
        <v>51</v>
      </c>
      <c r="G110" t="str">
        <f>I110&amp;"/"&amp;K110&amp;"/"&amp;L110</f>
        <v>damiand/307/2020-04 Maximizing Growth As a Virtual Law Firm Special Report request</v>
      </c>
      <c r="H110" t="s">
        <v>6</v>
      </c>
      <c r="I110" t="s">
        <v>7</v>
      </c>
      <c r="J110" t="s">
        <v>272</v>
      </c>
      <c r="K110">
        <v>307</v>
      </c>
      <c r="L110" t="s">
        <v>273</v>
      </c>
    </row>
    <row r="111" spans="1:12" x14ac:dyDescent="0.25">
      <c r="A111">
        <f t="shared" si="1"/>
        <v>110</v>
      </c>
      <c r="B111" s="1">
        <v>43697</v>
      </c>
      <c r="C111" s="1"/>
      <c r="D111" t="s">
        <v>455</v>
      </c>
      <c r="E111" t="s">
        <v>454</v>
      </c>
      <c r="F111">
        <f>IF(ISNA(VLOOKUP(L111, '[1]sheet1 -1'!$A:$B, 2, FALSE)), 0, VLOOKUP(L111, '[1]sheet1 -1'!$A:$B, 2, FALSE))</f>
        <v>43</v>
      </c>
      <c r="G111" t="str">
        <f>I111&amp;"/"&amp;K111&amp;"/"&amp;L111</f>
        <v>Stephanie/200/2019-08-Boat Video Series-Bootcamp</v>
      </c>
      <c r="H111" t="s">
        <v>6</v>
      </c>
      <c r="I111" t="s">
        <v>67</v>
      </c>
      <c r="J111" t="s">
        <v>456</v>
      </c>
      <c r="K111">
        <v>200</v>
      </c>
      <c r="L111" t="s">
        <v>457</v>
      </c>
    </row>
    <row r="112" spans="1:12" x14ac:dyDescent="0.25">
      <c r="A112">
        <f t="shared" si="1"/>
        <v>111</v>
      </c>
      <c r="B112" s="1">
        <v>43690</v>
      </c>
      <c r="C112" s="1"/>
      <c r="D112" t="s">
        <v>463</v>
      </c>
      <c r="E112" t="s">
        <v>462</v>
      </c>
      <c r="F112">
        <f>IF(ISNA(VLOOKUP(L112, '[1]sheet1 -1'!$A:$B, 2, FALSE)), 0, VLOOKUP(L112, '[1]sheet1 -1'!$A:$B, 2, FALSE))</f>
        <v>43</v>
      </c>
      <c r="G112" t="str">
        <f>I112&amp;"/"&amp;K112&amp;"/"&amp;L112</f>
        <v>damiand/200/2019-08-Boat Video Series-Bootcamp</v>
      </c>
      <c r="H112" t="s">
        <v>6</v>
      </c>
      <c r="I112" t="s">
        <v>7</v>
      </c>
      <c r="J112" t="s">
        <v>456</v>
      </c>
      <c r="K112">
        <v>200</v>
      </c>
      <c r="L112" t="s">
        <v>457</v>
      </c>
    </row>
    <row r="113" spans="1:12" x14ac:dyDescent="0.25">
      <c r="A113">
        <f t="shared" si="1"/>
        <v>112</v>
      </c>
      <c r="B113" s="1">
        <v>43689</v>
      </c>
      <c r="C113" s="1"/>
      <c r="D113" t="s">
        <v>455</v>
      </c>
      <c r="E113" t="s">
        <v>464</v>
      </c>
      <c r="F113">
        <f>IF(ISNA(VLOOKUP(L113, '[1]sheet1 -1'!$A:$B, 2, FALSE)), 0, VLOOKUP(L113, '[1]sheet1 -1'!$A:$B, 2, FALSE))</f>
        <v>43</v>
      </c>
      <c r="G113" t="str">
        <f>I113&amp;"/"&amp;K113&amp;"/"&amp;L113</f>
        <v>damiand/200/2019-08-Boat Video Series-Bootcamp</v>
      </c>
      <c r="H113" t="s">
        <v>6</v>
      </c>
      <c r="I113" t="s">
        <v>7</v>
      </c>
      <c r="J113" t="s">
        <v>456</v>
      </c>
      <c r="K113">
        <v>200</v>
      </c>
      <c r="L113" t="s">
        <v>457</v>
      </c>
    </row>
    <row r="114" spans="1:12" x14ac:dyDescent="0.25">
      <c r="A114">
        <f t="shared" si="1"/>
        <v>113</v>
      </c>
      <c r="B114" s="1">
        <v>44043</v>
      </c>
      <c r="C114" s="1"/>
      <c r="D114" t="s">
        <v>121</v>
      </c>
      <c r="E114" t="s">
        <v>120</v>
      </c>
      <c r="F114">
        <f>IF(ISNA(VLOOKUP(L114, '[1]sheet1 -1'!$A:$B, 2, FALSE)), 0, VLOOKUP(L114, '[1]sheet1 -1'!$A:$B, 2, FALSE))</f>
        <v>41</v>
      </c>
      <c r="G114" t="str">
        <f>I114&amp;"/"&amp;K114&amp;"/"&amp;L114</f>
        <v>damiand/149/2019 Stage-5 HTM Website Opt-In</v>
      </c>
      <c r="H114" t="s">
        <v>6</v>
      </c>
      <c r="I114" t="s">
        <v>7</v>
      </c>
      <c r="J114" t="s">
        <v>122</v>
      </c>
      <c r="K114">
        <v>149</v>
      </c>
      <c r="L114" t="s">
        <v>123</v>
      </c>
    </row>
    <row r="115" spans="1:12" x14ac:dyDescent="0.25">
      <c r="A115">
        <f t="shared" si="1"/>
        <v>114</v>
      </c>
      <c r="B115" s="1">
        <v>43871</v>
      </c>
      <c r="C115" s="1"/>
      <c r="D115" t="s">
        <v>339</v>
      </c>
      <c r="E115" t="s">
        <v>338</v>
      </c>
      <c r="F115">
        <f>IF(ISNA(VLOOKUP(L115, '[1]sheet1 -1'!$A:$B, 2, FALSE)), 0, VLOOKUP(L115, '[1]sheet1 -1'!$A:$B, 2, FALSE))</f>
        <v>41</v>
      </c>
      <c r="G115" t="str">
        <f>I115&amp;"/"&amp;K115&amp;"/"&amp;L115</f>
        <v>damiand/149/2019 Stage-5 HTM Website Opt-In</v>
      </c>
      <c r="H115" t="s">
        <v>6</v>
      </c>
      <c r="I115" t="s">
        <v>7</v>
      </c>
      <c r="J115" t="s">
        <v>122</v>
      </c>
      <c r="K115">
        <v>149</v>
      </c>
      <c r="L115" t="s">
        <v>123</v>
      </c>
    </row>
    <row r="116" spans="1:12" x14ac:dyDescent="0.25">
      <c r="A116">
        <f t="shared" si="1"/>
        <v>115</v>
      </c>
      <c r="B116" s="1">
        <v>43648</v>
      </c>
      <c r="C116" s="1"/>
      <c r="D116" t="s">
        <v>472</v>
      </c>
      <c r="E116" t="s">
        <v>471</v>
      </c>
      <c r="F116">
        <f>IF(ISNA(VLOOKUP(L116, '[1]sheet1 -1'!$A:$B, 2, FALSE)), 0, VLOOKUP(L116, '[1]sheet1 -1'!$A:$B, 2, FALSE))</f>
        <v>41</v>
      </c>
      <c r="G116" t="str">
        <f>I116&amp;"/"&amp;K116&amp;"/"&amp;L116</f>
        <v>damiand/149/2019 Stage-5 HTM Website Opt-In</v>
      </c>
      <c r="H116" t="s">
        <v>6</v>
      </c>
      <c r="I116" t="s">
        <v>7</v>
      </c>
      <c r="J116" t="s">
        <v>122</v>
      </c>
      <c r="K116">
        <v>149</v>
      </c>
      <c r="L116" t="s">
        <v>123</v>
      </c>
    </row>
    <row r="117" spans="1:12" x14ac:dyDescent="0.25">
      <c r="A117">
        <f t="shared" si="1"/>
        <v>116</v>
      </c>
      <c r="B117" s="1">
        <v>43481</v>
      </c>
      <c r="C117" s="1"/>
      <c r="D117" t="s">
        <v>531</v>
      </c>
      <c r="E117" t="s">
        <v>530</v>
      </c>
      <c r="F117">
        <f>IF(ISNA(VLOOKUP(L117, '[1]sheet1 -1'!$A:$B, 2, FALSE)), 0, VLOOKUP(L117, '[1]sheet1 -1'!$A:$B, 2, FALSE))</f>
        <v>41</v>
      </c>
      <c r="G117" t="str">
        <f>I117&amp;"/"&amp;K117&amp;"/"&amp;L117</f>
        <v>Stephanie/149/2019 Stage-5 HTM Website Opt-In</v>
      </c>
      <c r="H117" t="s">
        <v>6</v>
      </c>
      <c r="I117" t="s">
        <v>67</v>
      </c>
      <c r="J117" t="s">
        <v>532</v>
      </c>
      <c r="K117">
        <v>149</v>
      </c>
      <c r="L117" t="s">
        <v>123</v>
      </c>
    </row>
    <row r="118" spans="1:12" x14ac:dyDescent="0.25">
      <c r="A118">
        <f t="shared" si="1"/>
        <v>117</v>
      </c>
      <c r="B118" s="1">
        <v>44218</v>
      </c>
      <c r="C118" s="1"/>
      <c r="D118" t="s">
        <v>36</v>
      </c>
      <c r="E118" t="s">
        <v>35</v>
      </c>
      <c r="F118">
        <f>IF(ISNA(VLOOKUP(L118, '[1]sheet1 -1'!$A:$B, 2, FALSE)), 0, VLOOKUP(L118, '[1]sheet1 -1'!$A:$B, 2, FALSE))</f>
        <v>34</v>
      </c>
      <c r="G118" t="str">
        <f>I118&amp;"/"&amp;K118&amp;"/"&amp;L118</f>
        <v>damiand/419/2021-01 LQM livestream callback request</v>
      </c>
      <c r="H118" t="s">
        <v>6</v>
      </c>
      <c r="I118" t="s">
        <v>7</v>
      </c>
      <c r="J118" t="s">
        <v>37</v>
      </c>
      <c r="K118">
        <v>419</v>
      </c>
      <c r="L118" t="s">
        <v>38</v>
      </c>
    </row>
    <row r="119" spans="1:12" x14ac:dyDescent="0.25">
      <c r="A119">
        <f t="shared" si="1"/>
        <v>118</v>
      </c>
      <c r="B119" s="1">
        <v>43721</v>
      </c>
      <c r="C119" s="1"/>
      <c r="D119" t="s">
        <v>441</v>
      </c>
      <c r="E119" t="s">
        <v>440</v>
      </c>
      <c r="F119">
        <f>IF(ISNA(VLOOKUP(L119, '[1]sheet1 -1'!$A:$B, 2, FALSE)), 0, VLOOKUP(L119, '[1]sheet1 -1'!$A:$B, 2, FALSE))</f>
        <v>31</v>
      </c>
      <c r="G119" t="str">
        <f>I119&amp;"/"&amp;K119&amp;"/"&amp;L119</f>
        <v>damiand/208/2019-10 Former Member Free Room RSVP</v>
      </c>
      <c r="H119" t="s">
        <v>6</v>
      </c>
      <c r="I119" t="s">
        <v>7</v>
      </c>
      <c r="J119" t="s">
        <v>442</v>
      </c>
      <c r="K119">
        <v>208</v>
      </c>
      <c r="L119" t="s">
        <v>443</v>
      </c>
    </row>
    <row r="120" spans="1:12" x14ac:dyDescent="0.25">
      <c r="A120">
        <f t="shared" si="1"/>
        <v>119</v>
      </c>
      <c r="B120" s="1">
        <v>43780</v>
      </c>
      <c r="C120" s="1"/>
      <c r="D120" t="s">
        <v>393</v>
      </c>
      <c r="E120" t="s">
        <v>392</v>
      </c>
      <c r="F120">
        <f>IF(ISNA(VLOOKUP(L120, '[1]sheet1 -1'!$A:$B, 2, FALSE)), 0, VLOOKUP(L120, '[1]sheet1 -1'!$A:$B, 2, FALSE))</f>
        <v>28</v>
      </c>
      <c r="G120" t="str">
        <f>I120&amp;"/"&amp;K120&amp;"/"&amp;L120</f>
        <v>damiand/227/Business Plan Workbook Form - Family campaign</v>
      </c>
      <c r="H120" t="s">
        <v>6</v>
      </c>
      <c r="I120" t="s">
        <v>7</v>
      </c>
      <c r="J120" t="s">
        <v>394</v>
      </c>
      <c r="K120">
        <v>227</v>
      </c>
      <c r="L120" t="s">
        <v>395</v>
      </c>
    </row>
    <row r="121" spans="1:12" x14ac:dyDescent="0.25">
      <c r="A121">
        <f t="shared" si="1"/>
        <v>120</v>
      </c>
      <c r="B121" s="1">
        <v>43766</v>
      </c>
      <c r="C121" s="1"/>
      <c r="D121" t="s">
        <v>413</v>
      </c>
      <c r="E121" t="s">
        <v>412</v>
      </c>
      <c r="F121">
        <f>IF(ISNA(VLOOKUP(L121, '[1]sheet1 -1'!$A:$B, 2, FALSE)), 0, VLOOKUP(L121, '[1]sheet1 -1'!$A:$B, 2, FALSE))</f>
        <v>28</v>
      </c>
      <c r="G121" t="str">
        <f>I121&amp;"/"&amp;K121&amp;"/"&amp;L121</f>
        <v>damiand/220/Business Plan Workbook Form - Linkedin</v>
      </c>
      <c r="H121" t="s">
        <v>6</v>
      </c>
      <c r="I121" t="s">
        <v>7</v>
      </c>
      <c r="J121" t="s">
        <v>414</v>
      </c>
      <c r="K121">
        <v>220</v>
      </c>
      <c r="L121" t="s">
        <v>415</v>
      </c>
    </row>
    <row r="122" spans="1:12" x14ac:dyDescent="0.25">
      <c r="A122">
        <f t="shared" si="1"/>
        <v>121</v>
      </c>
      <c r="B122" s="1">
        <v>44074</v>
      </c>
      <c r="C122" s="1"/>
      <c r="D122" t="s">
        <v>105</v>
      </c>
      <c r="E122" t="s">
        <v>104</v>
      </c>
      <c r="F122">
        <f>IF(ISNA(VLOOKUP(L122, '[1]sheet1 -1'!$A:$B, 2, FALSE)), 0, VLOOKUP(L122, '[1]sheet1 -1'!$A:$B, 2, FALSE))</f>
        <v>20</v>
      </c>
      <c r="G122" t="str">
        <f>I122&amp;"/"&amp;K122&amp;"/"&amp;L122</f>
        <v>damiand/388/2020 Manifesto Request - physical copy only</v>
      </c>
      <c r="H122" t="s">
        <v>6</v>
      </c>
      <c r="I122" t="s">
        <v>7</v>
      </c>
      <c r="J122" t="s">
        <v>106</v>
      </c>
      <c r="K122">
        <v>388</v>
      </c>
      <c r="L122" t="s">
        <v>107</v>
      </c>
    </row>
    <row r="123" spans="1:12" x14ac:dyDescent="0.25">
      <c r="A123">
        <f t="shared" si="1"/>
        <v>122</v>
      </c>
      <c r="B123" s="1">
        <v>43907</v>
      </c>
      <c r="C123" s="1"/>
      <c r="D123" t="s">
        <v>313</v>
      </c>
      <c r="E123" t="s">
        <v>312</v>
      </c>
      <c r="F123">
        <f>IF(ISNA(VLOOKUP(L123, '[1]sheet1 -1'!$A:$B, 2, FALSE)), 0, VLOOKUP(L123, '[1]sheet1 -1'!$A:$B, 2, FALSE))</f>
        <v>18</v>
      </c>
      <c r="G123" t="str">
        <f>I123&amp;"/"&amp;K123&amp;"/"&amp;L123</f>
        <v>Stephanie/281/[Corona] Members participating in employee calls</v>
      </c>
      <c r="H123" t="s">
        <v>6</v>
      </c>
      <c r="I123" t="s">
        <v>67</v>
      </c>
      <c r="J123" t="s">
        <v>314</v>
      </c>
      <c r="K123">
        <v>281</v>
      </c>
      <c r="L123" t="s">
        <v>315</v>
      </c>
    </row>
    <row r="124" spans="1:12" x14ac:dyDescent="0.25">
      <c r="A124">
        <f t="shared" si="1"/>
        <v>123</v>
      </c>
      <c r="B124" s="1">
        <v>44074</v>
      </c>
      <c r="C124" s="1"/>
      <c r="D124" t="s">
        <v>101</v>
      </c>
      <c r="E124" t="s">
        <v>100</v>
      </c>
      <c r="F124">
        <f>IF(ISNA(VLOOKUP(L124, '[1]sheet1 -1'!$A:$B, 2, FALSE)), 0, VLOOKUP(L124, '[1]sheet1 -1'!$A:$B, 2, FALSE))</f>
        <v>17</v>
      </c>
      <c r="G124" t="str">
        <f>I124&amp;"/"&amp;K124&amp;"/"&amp;L124</f>
        <v>damiand/390/2020-08 Manifesto Expanded registration</v>
      </c>
      <c r="H124" t="s">
        <v>6</v>
      </c>
      <c r="I124" t="s">
        <v>7</v>
      </c>
      <c r="J124" t="s">
        <v>102</v>
      </c>
      <c r="K124">
        <v>390</v>
      </c>
      <c r="L124" t="s">
        <v>103</v>
      </c>
    </row>
    <row r="125" spans="1:12" x14ac:dyDescent="0.25">
      <c r="A125">
        <f t="shared" si="1"/>
        <v>124</v>
      </c>
      <c r="B125" s="1">
        <v>43706</v>
      </c>
      <c r="C125" s="1"/>
      <c r="D125" t="s">
        <v>451</v>
      </c>
      <c r="E125" t="s">
        <v>450</v>
      </c>
      <c r="F125">
        <f>IF(ISNA(VLOOKUP(L125, '[1]sheet1 -1'!$A:$B, 2, FALSE)), 0, VLOOKUP(L125, '[1]sheet1 -1'!$A:$B, 2, FALSE))</f>
        <v>16</v>
      </c>
      <c r="G125" t="str">
        <f>I125&amp;"/"&amp;K125&amp;"/"&amp;L125</f>
        <v>damiand/204/Law Firm Growth Kit – Cal Lawyers Assoc Leads</v>
      </c>
      <c r="H125" t="s">
        <v>6</v>
      </c>
      <c r="I125" t="s">
        <v>7</v>
      </c>
      <c r="J125" t="s">
        <v>452</v>
      </c>
      <c r="K125">
        <v>204</v>
      </c>
      <c r="L125" t="s">
        <v>453</v>
      </c>
    </row>
    <row r="126" spans="1:12" x14ac:dyDescent="0.25">
      <c r="A126">
        <f t="shared" si="1"/>
        <v>125</v>
      </c>
      <c r="B126" s="1">
        <v>44116</v>
      </c>
      <c r="C126" s="1"/>
      <c r="D126" t="s">
        <v>77</v>
      </c>
      <c r="E126" t="s">
        <v>76</v>
      </c>
      <c r="F126">
        <f>IF(ISNA(VLOOKUP(L126, '[1]sheet1 -1'!$A:$B, 2, FALSE)), 0, VLOOKUP(L126, '[1]sheet1 -1'!$A:$B, 2, FALSE))</f>
        <v>15</v>
      </c>
      <c r="G126" t="str">
        <f>I126&amp;"/"&amp;K126&amp;"/"&amp;L126</f>
        <v>damiand/406/2020-10 Tech Tuesdays registration</v>
      </c>
      <c r="H126" t="s">
        <v>6</v>
      </c>
      <c r="I126" t="s">
        <v>7</v>
      </c>
      <c r="J126" t="s">
        <v>78</v>
      </c>
      <c r="K126">
        <v>406</v>
      </c>
      <c r="L126" t="s">
        <v>79</v>
      </c>
    </row>
    <row r="127" spans="1:12" x14ac:dyDescent="0.25">
      <c r="A127">
        <f t="shared" si="1"/>
        <v>126</v>
      </c>
      <c r="B127" s="1">
        <v>44116</v>
      </c>
      <c r="C127" s="1"/>
      <c r="D127" t="s">
        <v>81</v>
      </c>
      <c r="E127" t="s">
        <v>80</v>
      </c>
      <c r="F127">
        <f>IF(ISNA(VLOOKUP(L127, '[1]sheet1 -1'!$A:$B, 2, FALSE)), 0, VLOOKUP(L127, '[1]sheet1 -1'!$A:$B, 2, FALSE))</f>
        <v>15</v>
      </c>
      <c r="G127" t="str">
        <f>I127&amp;"/"&amp;K127&amp;"/"&amp;L127</f>
        <v>damiand/406/2020-10 Tech Tuesdays registration</v>
      </c>
      <c r="H127" t="s">
        <v>6</v>
      </c>
      <c r="I127" t="s">
        <v>7</v>
      </c>
      <c r="J127" t="s">
        <v>78</v>
      </c>
      <c r="K127">
        <v>406</v>
      </c>
      <c r="L127" t="s">
        <v>79</v>
      </c>
    </row>
    <row r="128" spans="1:12" x14ac:dyDescent="0.25">
      <c r="A128">
        <f t="shared" si="1"/>
        <v>127</v>
      </c>
      <c r="B128" s="1">
        <v>43867</v>
      </c>
      <c r="C128" s="1"/>
      <c r="D128" t="s">
        <v>349</v>
      </c>
      <c r="E128" t="s">
        <v>348</v>
      </c>
      <c r="F128">
        <f>IF(ISNA(VLOOKUP(L128, '[1]sheet1 -1'!$A:$B, 2, FALSE)), 0, VLOOKUP(L128, '[1]sheet1 -1'!$A:$B, 2, FALSE))</f>
        <v>13</v>
      </c>
      <c r="G128" t="str">
        <f>I128&amp;"/"&amp;K128&amp;"/"&amp;L128</f>
        <v>damiand/255/Law Firm Growth Kit – Angelika referrals no action taken</v>
      </c>
      <c r="H128" t="s">
        <v>6</v>
      </c>
      <c r="I128" t="s">
        <v>7</v>
      </c>
      <c r="J128" t="s">
        <v>350</v>
      </c>
      <c r="K128">
        <v>255</v>
      </c>
      <c r="L128" t="s">
        <v>351</v>
      </c>
    </row>
    <row r="129" spans="1:12" x14ac:dyDescent="0.25">
      <c r="A129">
        <f t="shared" si="1"/>
        <v>128</v>
      </c>
      <c r="B129" s="1">
        <v>43718</v>
      </c>
      <c r="C129" s="1"/>
      <c r="D129" t="s">
        <v>447</v>
      </c>
      <c r="E129" t="s">
        <v>446</v>
      </c>
      <c r="F129">
        <f>IF(ISNA(VLOOKUP(L129, '[1]sheet1 -1'!$A:$B, 2, FALSE)), 0, VLOOKUP(L129, '[1]sheet1 -1'!$A:$B, 2, FALSE))</f>
        <v>13</v>
      </c>
      <c r="G129" t="str">
        <f>I129&amp;"/"&amp;K129&amp;"/"&amp;L129</f>
        <v>damiand/206/Law Firm Growth Kit – SFVBA, Barry Goldberg</v>
      </c>
      <c r="H129" t="s">
        <v>6</v>
      </c>
      <c r="I129" t="s">
        <v>7</v>
      </c>
      <c r="J129" t="s">
        <v>448</v>
      </c>
      <c r="K129">
        <v>206</v>
      </c>
      <c r="L129" t="s">
        <v>449</v>
      </c>
    </row>
    <row r="130" spans="1:12" x14ac:dyDescent="0.25">
      <c r="A130">
        <f t="shared" ref="A130:A193" si="2">IF(ISNUMBER(A129), A129+1, 1)</f>
        <v>129</v>
      </c>
      <c r="B130" s="1">
        <v>44036</v>
      </c>
      <c r="C130" s="1"/>
      <c r="D130" t="s">
        <v>149</v>
      </c>
      <c r="E130" t="s">
        <v>148</v>
      </c>
      <c r="F130">
        <f>IF(ISNA(VLOOKUP(L130, '[1]sheet1 -1'!$A:$B, 2, FALSE)), 0, VLOOKUP(L130, '[1]sheet1 -1'!$A:$B, 2, FALSE))</f>
        <v>12</v>
      </c>
      <c r="G130" t="str">
        <f>I130&amp;"/"&amp;K130&amp;"/"&amp;L130</f>
        <v>damiand/402/2020-10 Manifesto Challenge opt-in</v>
      </c>
      <c r="H130" t="s">
        <v>6</v>
      </c>
      <c r="I130" t="s">
        <v>7</v>
      </c>
      <c r="J130" t="s">
        <v>150</v>
      </c>
      <c r="K130">
        <v>402</v>
      </c>
      <c r="L130" t="s">
        <v>151</v>
      </c>
    </row>
    <row r="131" spans="1:12" x14ac:dyDescent="0.25">
      <c r="A131">
        <f t="shared" si="2"/>
        <v>130</v>
      </c>
      <c r="B131" s="1">
        <v>43767</v>
      </c>
      <c r="C131" s="1"/>
      <c r="D131" t="s">
        <v>403</v>
      </c>
      <c r="E131" t="s">
        <v>402</v>
      </c>
      <c r="F131">
        <f>IF(ISNA(VLOOKUP(L131, '[1]sheet1 -1'!$A:$B, 2, FALSE)), 0, VLOOKUP(L131, '[1]sheet1 -1'!$A:$B, 2, FALSE))</f>
        <v>12</v>
      </c>
      <c r="G131" t="str">
        <f>I131&amp;"/"&amp;K131&amp;"/"&amp;L131</f>
        <v>damiand/214/Sales calls with TYD attendees 10-2019</v>
      </c>
      <c r="H131" t="s">
        <v>6</v>
      </c>
      <c r="I131" t="s">
        <v>7</v>
      </c>
      <c r="J131" t="s">
        <v>404</v>
      </c>
      <c r="K131">
        <v>214</v>
      </c>
      <c r="L131" t="s">
        <v>405</v>
      </c>
    </row>
    <row r="132" spans="1:12" x14ac:dyDescent="0.25">
      <c r="A132">
        <f t="shared" si="2"/>
        <v>131</v>
      </c>
      <c r="B132" s="1">
        <v>43756</v>
      </c>
      <c r="C132" s="1"/>
      <c r="D132" t="s">
        <v>425</v>
      </c>
      <c r="E132" t="s">
        <v>424</v>
      </c>
      <c r="F132">
        <f>IF(ISNA(VLOOKUP(L132, '[1]sheet1 -1'!$A:$B, 2, FALSE)), 0, VLOOKUP(L132, '[1]sheet1 -1'!$A:$B, 2, FALSE))</f>
        <v>12</v>
      </c>
      <c r="G132" t="str">
        <f>I132&amp;"/"&amp;K132&amp;"/"&amp;L132</f>
        <v>damiand/214/Sales calls with TYD attendees 10-2019</v>
      </c>
      <c r="H132" t="s">
        <v>6</v>
      </c>
      <c r="I132" t="s">
        <v>7</v>
      </c>
      <c r="J132" t="s">
        <v>404</v>
      </c>
      <c r="K132">
        <v>214</v>
      </c>
      <c r="L132" t="s">
        <v>405</v>
      </c>
    </row>
    <row r="133" spans="1:12" x14ac:dyDescent="0.25">
      <c r="A133">
        <f t="shared" si="2"/>
        <v>132</v>
      </c>
      <c r="B133" s="1">
        <v>43858</v>
      </c>
      <c r="C133" s="1"/>
      <c r="D133" t="s">
        <v>359</v>
      </c>
      <c r="E133" t="s">
        <v>358</v>
      </c>
      <c r="F133">
        <f>IF(ISNA(VLOOKUP(L133, '[1]sheet1 -1'!$A:$B, 2, FALSE)), 0, VLOOKUP(L133, '[1]sheet1 -1'!$A:$B, 2, FALSE))</f>
        <v>6</v>
      </c>
      <c r="G133" t="str">
        <f>I133&amp;"/"&amp;K133&amp;"/"&amp;L133</f>
        <v>damiand/251/Law Firm Growth Kit - Francisco Sirvent leads</v>
      </c>
      <c r="H133" t="s">
        <v>6</v>
      </c>
      <c r="I133" t="s">
        <v>7</v>
      </c>
      <c r="J133" t="s">
        <v>360</v>
      </c>
      <c r="K133">
        <v>251</v>
      </c>
      <c r="L133" t="s">
        <v>361</v>
      </c>
    </row>
    <row r="134" spans="1:12" x14ac:dyDescent="0.25">
      <c r="A134">
        <f t="shared" si="2"/>
        <v>133</v>
      </c>
      <c r="B134" s="1">
        <v>43867</v>
      </c>
      <c r="C134" s="1"/>
      <c r="D134" t="s">
        <v>353</v>
      </c>
      <c r="E134" t="s">
        <v>352</v>
      </c>
      <c r="F134">
        <f>IF(ISNA(VLOOKUP(L134, '[1]sheet1 -1'!$A:$B, 2, FALSE)), 0, VLOOKUP(L134, '[1]sheet1 -1'!$A:$B, 2, FALSE))</f>
        <v>5</v>
      </c>
      <c r="G134" t="str">
        <f>I134&amp;"/"&amp;K134&amp;"/"&amp;L134</f>
        <v>damiand/253/2020-01 Quantum Leap opt-in</v>
      </c>
      <c r="H134" t="s">
        <v>6</v>
      </c>
      <c r="I134" t="s">
        <v>7</v>
      </c>
      <c r="J134" t="s">
        <v>354</v>
      </c>
      <c r="K134">
        <v>253</v>
      </c>
      <c r="L134" t="s">
        <v>355</v>
      </c>
    </row>
    <row r="135" spans="1:12" x14ac:dyDescent="0.25">
      <c r="A135">
        <f t="shared" si="2"/>
        <v>134</v>
      </c>
      <c r="B135" s="1">
        <v>43861</v>
      </c>
      <c r="C135" s="1"/>
      <c r="D135" t="s">
        <v>357</v>
      </c>
      <c r="E135" t="s">
        <v>356</v>
      </c>
      <c r="F135">
        <f>IF(ISNA(VLOOKUP(L135, '[1]sheet1 -1'!$A:$B, 2, FALSE)), 0, VLOOKUP(L135, '[1]sheet1 -1'!$A:$B, 2, FALSE))</f>
        <v>5</v>
      </c>
      <c r="G135" t="str">
        <f>I135&amp;"/"&amp;K135&amp;"/"&amp;L135</f>
        <v>damiand/253/2020-01 Quantum Leap opt-in</v>
      </c>
      <c r="H135" t="s">
        <v>6</v>
      </c>
      <c r="I135" t="s">
        <v>7</v>
      </c>
      <c r="J135" t="s">
        <v>354</v>
      </c>
      <c r="K135">
        <v>253</v>
      </c>
      <c r="L135" t="s">
        <v>355</v>
      </c>
    </row>
    <row r="136" spans="1:12" x14ac:dyDescent="0.25">
      <c r="A136">
        <f t="shared" si="2"/>
        <v>135</v>
      </c>
      <c r="B136" s="1">
        <v>43738</v>
      </c>
      <c r="C136" s="1"/>
      <c r="D136" t="s">
        <v>435</v>
      </c>
      <c r="E136" t="s">
        <v>434</v>
      </c>
      <c r="F136">
        <f>IF(ISNA(VLOOKUP(L136, '[1]sheet1 -1'!$A:$B, 2, FALSE)), 0, VLOOKUP(L136, '[1]sheet1 -1'!$A:$B, 2, FALSE))</f>
        <v>5</v>
      </c>
      <c r="G136" t="str">
        <f>I136&amp;"/"&amp;K136&amp;"/"&amp;L136</f>
        <v>damiand/253/2020-01 Quantum Leap opt-in</v>
      </c>
      <c r="H136" t="s">
        <v>6</v>
      </c>
      <c r="I136" t="s">
        <v>7</v>
      </c>
      <c r="J136" t="s">
        <v>354</v>
      </c>
      <c r="K136">
        <v>253</v>
      </c>
      <c r="L136" t="s">
        <v>355</v>
      </c>
    </row>
    <row r="137" spans="1:12" x14ac:dyDescent="0.25">
      <c r="A137">
        <f t="shared" si="2"/>
        <v>136</v>
      </c>
      <c r="B137" s="1">
        <v>43816</v>
      </c>
      <c r="C137" s="1"/>
      <c r="D137" t="s">
        <v>375</v>
      </c>
      <c r="E137" t="s">
        <v>374</v>
      </c>
      <c r="F137">
        <f>IF(ISNA(VLOOKUP(L137, '[1]sheet1 -1'!$A:$B, 2, FALSE)), 0, VLOOKUP(L137, '[1]sheet1 -1'!$A:$B, 2, FALSE))</f>
        <v>3</v>
      </c>
      <c r="G137" t="str">
        <f>I137&amp;"/"&amp;K137&amp;"/"&amp;L137</f>
        <v>damiand/233/2020-01 Former Member Free Room RSVP</v>
      </c>
      <c r="H137" t="s">
        <v>6</v>
      </c>
      <c r="I137" t="s">
        <v>7</v>
      </c>
      <c r="J137" t="s">
        <v>376</v>
      </c>
      <c r="K137">
        <v>233</v>
      </c>
      <c r="L137" t="s">
        <v>377</v>
      </c>
    </row>
    <row r="138" spans="1:12" x14ac:dyDescent="0.25">
      <c r="A138">
        <f t="shared" si="2"/>
        <v>137</v>
      </c>
      <c r="B138" s="1">
        <v>43766</v>
      </c>
      <c r="C138" s="1"/>
      <c r="D138" t="s">
        <v>417</v>
      </c>
      <c r="E138" t="s">
        <v>416</v>
      </c>
      <c r="F138">
        <f>IF(ISNA(VLOOKUP(L138, '[1]sheet1 -1'!$A:$B, 2, FALSE)), 0, VLOOKUP(L138, '[1]sheet1 -1'!$A:$B, 2, FALSE))</f>
        <v>3</v>
      </c>
      <c r="G138" t="str">
        <f>I138&amp;"/"&amp;K138&amp;"/"&amp;L138</f>
        <v>damiand/219/Business Plan Workbook Form - Facebook</v>
      </c>
      <c r="H138" t="s">
        <v>6</v>
      </c>
      <c r="I138" t="s">
        <v>7</v>
      </c>
      <c r="J138" t="s">
        <v>418</v>
      </c>
      <c r="K138">
        <v>219</v>
      </c>
      <c r="L138" t="s">
        <v>419</v>
      </c>
    </row>
    <row r="139" spans="1:12" x14ac:dyDescent="0.25">
      <c r="A139">
        <f t="shared" si="2"/>
        <v>138</v>
      </c>
      <c r="B139" s="1">
        <v>43572</v>
      </c>
      <c r="C139" s="1"/>
      <c r="D139" t="s">
        <v>514</v>
      </c>
      <c r="E139" t="s">
        <v>513</v>
      </c>
      <c r="F139">
        <f>IF(ISNA(VLOOKUP(L139, '[1]sheet1 -1'!$A:$B, 2, FALSE)), 0, VLOOKUP(L139, '[1]sheet1 -1'!$A:$B, 2, FALSE))</f>
        <v>2</v>
      </c>
      <c r="G139" t="str">
        <f>I139&amp;"/"&amp;K139&amp;"/"&amp;L139</f>
        <v>Stephanie/168/2019-04-IOLTA Opt-In</v>
      </c>
      <c r="H139" t="s">
        <v>6</v>
      </c>
      <c r="I139" t="s">
        <v>67</v>
      </c>
      <c r="J139" t="s">
        <v>515</v>
      </c>
      <c r="K139">
        <v>168</v>
      </c>
      <c r="L139" t="s">
        <v>516</v>
      </c>
    </row>
    <row r="140" spans="1:12" x14ac:dyDescent="0.25">
      <c r="A140">
        <f t="shared" si="2"/>
        <v>139</v>
      </c>
      <c r="B140" s="1">
        <v>44035</v>
      </c>
      <c r="C140" s="1"/>
      <c r="D140" t="s">
        <v>159</v>
      </c>
      <c r="E140" t="s">
        <v>158</v>
      </c>
      <c r="F140">
        <f>IF(ISNA(VLOOKUP(L140, '[1]sheet1 -1'!$A:$B, 2, FALSE)), 0, VLOOKUP(L140, '[1]sheet1 -1'!$A:$B, 2, FALSE))</f>
        <v>2</v>
      </c>
      <c r="G140" t="str">
        <f>I140&amp;"/"&amp;K140&amp;"/"&amp;L140</f>
        <v>Stephanie/370/2020-07 Marketing Blueprint Funnel download opt-in-MSBA</v>
      </c>
      <c r="H140" t="s">
        <v>6</v>
      </c>
      <c r="I140" t="s">
        <v>67</v>
      </c>
      <c r="J140" t="s">
        <v>160</v>
      </c>
      <c r="K140">
        <v>370</v>
      </c>
      <c r="L140" t="s">
        <v>161</v>
      </c>
    </row>
    <row r="141" spans="1:12" x14ac:dyDescent="0.25">
      <c r="A141">
        <f t="shared" si="2"/>
        <v>140</v>
      </c>
      <c r="B141" s="1">
        <v>43167</v>
      </c>
      <c r="C141" s="1"/>
      <c r="D141" t="s">
        <v>677</v>
      </c>
      <c r="E141" t="s">
        <v>676</v>
      </c>
      <c r="F141">
        <f>IF(ISNA(VLOOKUP(L141, '[1]sheet1 -1'!$A:$B, 2, FALSE)), 0, VLOOKUP(L141, '[1]sheet1 -1'!$A:$B, 2, FALSE))</f>
        <v>2</v>
      </c>
      <c r="G141" t="str">
        <f>I141&amp;"/"&amp;K141&amp;"/"&amp;L141</f>
        <v>EricL/11/ABA2018 Workbook</v>
      </c>
      <c r="H141" t="s">
        <v>6</v>
      </c>
      <c r="I141" t="s">
        <v>8</v>
      </c>
      <c r="J141" t="s">
        <v>678</v>
      </c>
      <c r="K141">
        <v>11</v>
      </c>
      <c r="L141" t="s">
        <v>679</v>
      </c>
    </row>
    <row r="142" spans="1:12" x14ac:dyDescent="0.25">
      <c r="A142">
        <f t="shared" si="2"/>
        <v>141</v>
      </c>
      <c r="B142" s="1">
        <v>43766</v>
      </c>
      <c r="C142" s="1"/>
      <c r="D142" t="s">
        <v>409</v>
      </c>
      <c r="E142" t="s">
        <v>408</v>
      </c>
      <c r="F142">
        <f>IF(ISNA(VLOOKUP(L142, '[1]sheet1 -1'!$A:$B, 2, FALSE)), 0, VLOOKUP(L142, '[1]sheet1 -1'!$A:$B, 2, FALSE))</f>
        <v>2</v>
      </c>
      <c r="G142" t="str">
        <f>I142&amp;"/"&amp;K142&amp;"/"&amp;L142</f>
        <v>damiand/221/Business Plan Workbook Form - Google</v>
      </c>
      <c r="H142" t="s">
        <v>6</v>
      </c>
      <c r="I142" t="s">
        <v>7</v>
      </c>
      <c r="J142" t="s">
        <v>410</v>
      </c>
      <c r="K142">
        <v>221</v>
      </c>
      <c r="L142" t="s">
        <v>411</v>
      </c>
    </row>
    <row r="143" spans="1:12" x14ac:dyDescent="0.25">
      <c r="A143">
        <f t="shared" si="2"/>
        <v>142</v>
      </c>
      <c r="B143" s="1">
        <v>43971</v>
      </c>
      <c r="C143" s="1"/>
      <c r="D143" t="s">
        <v>209</v>
      </c>
      <c r="E143" t="s">
        <v>208</v>
      </c>
      <c r="F143">
        <f>IF(ISNA(VLOOKUP(L143, '[1]sheet1 -1'!$A:$B, 2, FALSE)), 0, VLOOKUP(L143, '[1]sheet1 -1'!$A:$B, 2, FALSE))</f>
        <v>2</v>
      </c>
      <c r="G143" t="str">
        <f>I143&amp;"/"&amp;K143&amp;"/"&amp;L143</f>
        <v>damiand/350/Business Plan Workbook Form - Heather Keith leads</v>
      </c>
      <c r="H143" t="s">
        <v>6</v>
      </c>
      <c r="I143" t="s">
        <v>7</v>
      </c>
      <c r="J143" t="s">
        <v>210</v>
      </c>
      <c r="K143">
        <v>350</v>
      </c>
      <c r="L143" t="s">
        <v>211</v>
      </c>
    </row>
    <row r="144" spans="1:12" x14ac:dyDescent="0.25">
      <c r="A144">
        <f t="shared" si="2"/>
        <v>143</v>
      </c>
      <c r="B144" s="1">
        <v>43598</v>
      </c>
      <c r="C144" s="1"/>
      <c r="D144" t="s">
        <v>500</v>
      </c>
      <c r="E144" t="s">
        <v>499</v>
      </c>
      <c r="F144">
        <f>IF(ISNA(VLOOKUP(L144, '[1]sheet1 -1'!$A:$B, 2, FALSE)), 0, VLOOKUP(L144, '[1]sheet1 -1'!$A:$B, 2, FALSE))</f>
        <v>2</v>
      </c>
      <c r="G144" t="str">
        <f>I144&amp;"/"&amp;K144&amp;"/"&amp;L144</f>
        <v>damiand/176/Law Firm Growth Kit - DeDe Soto</v>
      </c>
      <c r="H144" t="s">
        <v>6</v>
      </c>
      <c r="I144" t="s">
        <v>7</v>
      </c>
      <c r="J144" t="s">
        <v>501</v>
      </c>
      <c r="K144">
        <v>176</v>
      </c>
      <c r="L144" t="s">
        <v>502</v>
      </c>
    </row>
    <row r="145" spans="1:12" x14ac:dyDescent="0.25">
      <c r="A145">
        <f t="shared" si="2"/>
        <v>144</v>
      </c>
      <c r="B145" s="1">
        <v>43936</v>
      </c>
      <c r="C145" s="1"/>
      <c r="D145" t="s">
        <v>249</v>
      </c>
      <c r="E145" t="s">
        <v>248</v>
      </c>
      <c r="F145">
        <f>IF(ISNA(VLOOKUP(L145, '[1]sheet1 -1'!$A:$B, 2, FALSE)), 0, VLOOKUP(L145, '[1]sheet1 -1'!$A:$B, 2, FALSE))</f>
        <v>2</v>
      </c>
      <c r="G145" t="str">
        <f>I145&amp;"/"&amp;K145&amp;"/"&amp;L145</f>
        <v>damiand/325/Law Firm Growth Kit - Liisa Speaker leads</v>
      </c>
      <c r="H145" t="s">
        <v>6</v>
      </c>
      <c r="I145" t="s">
        <v>7</v>
      </c>
      <c r="J145" t="s">
        <v>250</v>
      </c>
      <c r="K145">
        <v>325</v>
      </c>
      <c r="L145" t="s">
        <v>251</v>
      </c>
    </row>
    <row r="146" spans="1:12" x14ac:dyDescent="0.25">
      <c r="A146">
        <f t="shared" si="2"/>
        <v>145</v>
      </c>
      <c r="B146" s="1">
        <v>43894</v>
      </c>
      <c r="C146" s="1"/>
      <c r="D146" t="s">
        <v>321</v>
      </c>
      <c r="E146" t="s">
        <v>320</v>
      </c>
      <c r="F146">
        <f>IF(ISNA(VLOOKUP(L146, '[1]sheet1 -1'!$A:$B, 2, FALSE)), 0, VLOOKUP(L146, '[1]sheet1 -1'!$A:$B, 2, FALSE))</f>
        <v>2</v>
      </c>
      <c r="G146" t="str">
        <f>I146&amp;"/"&amp;K146&amp;"/"&amp;L146</f>
        <v>damiand/267/Law Firm Growth Kit - Sherri Stinson leads</v>
      </c>
      <c r="H146" t="s">
        <v>6</v>
      </c>
      <c r="I146" t="s">
        <v>7</v>
      </c>
      <c r="J146" t="s">
        <v>322</v>
      </c>
      <c r="K146">
        <v>267</v>
      </c>
      <c r="L146" t="s">
        <v>323</v>
      </c>
    </row>
    <row r="147" spans="1:12" x14ac:dyDescent="0.25">
      <c r="A147">
        <f t="shared" si="2"/>
        <v>146</v>
      </c>
      <c r="B147" s="1">
        <v>43419</v>
      </c>
      <c r="C147" s="1"/>
      <c r="D147" t="s">
        <v>552</v>
      </c>
      <c r="E147" t="s">
        <v>551</v>
      </c>
      <c r="F147">
        <f>IF(ISNA(VLOOKUP(L147, '[1]sheet1 -1'!$A:$B, 2, FALSE)), 0, VLOOKUP(L147, '[1]sheet1 -1'!$A:$B, 2, FALSE))</f>
        <v>2</v>
      </c>
      <c r="G147" t="str">
        <f>I147&amp;"/"&amp;K147&amp;"/"&amp;L147</f>
        <v>Stephanie/135/Law Firm Growth Kit - Vanessa Vasquez Leads</v>
      </c>
      <c r="H147" t="s">
        <v>6</v>
      </c>
      <c r="I147" t="s">
        <v>67</v>
      </c>
      <c r="J147" t="s">
        <v>553</v>
      </c>
      <c r="K147">
        <v>135</v>
      </c>
      <c r="L147" t="s">
        <v>554</v>
      </c>
    </row>
    <row r="148" spans="1:12" x14ac:dyDescent="0.25">
      <c r="A148">
        <f t="shared" si="2"/>
        <v>147</v>
      </c>
      <c r="B148" s="1">
        <v>43178</v>
      </c>
      <c r="C148" s="1"/>
      <c r="D148" t="s">
        <v>673</v>
      </c>
      <c r="E148" t="s">
        <v>672</v>
      </c>
      <c r="F148">
        <f>IF(ISNA(VLOOKUP(L148, '[1]sheet1 -1'!$A:$B, 2, FALSE)), 0, VLOOKUP(L148, '[1]sheet1 -1'!$A:$B, 2, FALSE))</f>
        <v>2</v>
      </c>
      <c r="G148" t="str">
        <f>I148&amp;"/"&amp;K148&amp;"/"&amp;L148</f>
        <v>EricL/15/Stage 1 Report - $0-250K</v>
      </c>
      <c r="H148" t="s">
        <v>6</v>
      </c>
      <c r="I148" t="s">
        <v>8</v>
      </c>
      <c r="J148" t="s">
        <v>674</v>
      </c>
      <c r="K148">
        <v>15</v>
      </c>
      <c r="L148" t="s">
        <v>675</v>
      </c>
    </row>
    <row r="149" spans="1:12" x14ac:dyDescent="0.25">
      <c r="A149">
        <f t="shared" si="2"/>
        <v>148</v>
      </c>
      <c r="B149" s="1">
        <v>43179</v>
      </c>
      <c r="C149" s="1"/>
      <c r="D149" t="s">
        <v>669</v>
      </c>
      <c r="E149" t="s">
        <v>668</v>
      </c>
      <c r="F149">
        <f>IF(ISNA(VLOOKUP(L149, '[1]sheet1 -1'!$A:$B, 2, FALSE)), 0, VLOOKUP(L149, '[1]sheet1 -1'!$A:$B, 2, FALSE))</f>
        <v>2</v>
      </c>
      <c r="G149" t="str">
        <f>I149&amp;"/"&amp;K149&amp;"/"&amp;L149</f>
        <v>EricL/17/Stage 2 Report - $250-500K</v>
      </c>
      <c r="H149" t="s">
        <v>6</v>
      </c>
      <c r="I149" t="s">
        <v>8</v>
      </c>
      <c r="J149" t="s">
        <v>670</v>
      </c>
      <c r="K149">
        <v>17</v>
      </c>
      <c r="L149" t="s">
        <v>671</v>
      </c>
    </row>
    <row r="150" spans="1:12" x14ac:dyDescent="0.25">
      <c r="A150">
        <f t="shared" si="2"/>
        <v>149</v>
      </c>
      <c r="B150" s="1">
        <v>43185</v>
      </c>
      <c r="C150" s="1"/>
      <c r="D150" t="s">
        <v>649</v>
      </c>
      <c r="E150" t="s">
        <v>648</v>
      </c>
      <c r="F150">
        <f>IF(ISNA(VLOOKUP(L150, '[1]sheet1 -1'!$A:$B, 2, FALSE)), 0, VLOOKUP(L150, '[1]sheet1 -1'!$A:$B, 2, FALSE))</f>
        <v>1</v>
      </c>
      <c r="G150" t="str">
        <f>I150&amp;"/"&amp;K150&amp;"/"&amp;L150</f>
        <v>Stephanie/30/2018-03-Facebook Free Report Request-UPGRADE</v>
      </c>
      <c r="H150" t="s">
        <v>6</v>
      </c>
      <c r="I150" t="s">
        <v>67</v>
      </c>
      <c r="J150" t="s">
        <v>650</v>
      </c>
      <c r="K150">
        <v>30</v>
      </c>
      <c r="L150" t="s">
        <v>651</v>
      </c>
    </row>
    <row r="151" spans="1:12" x14ac:dyDescent="0.25">
      <c r="A151">
        <f t="shared" si="2"/>
        <v>150</v>
      </c>
      <c r="B151" s="1">
        <v>43246</v>
      </c>
      <c r="C151" s="1"/>
      <c r="D151" t="s">
        <v>610</v>
      </c>
      <c r="E151" t="s">
        <v>609</v>
      </c>
      <c r="F151">
        <f>IF(ISNA(VLOOKUP(L151, '[1]sheet1 -1'!$A:$B, 2, FALSE)), 0, VLOOKUP(L151, '[1]sheet1 -1'!$A:$B, 2, FALSE))</f>
        <v>1</v>
      </c>
      <c r="G151" t="str">
        <f>I151&amp;"/"&amp;K151&amp;"/"&amp;L151</f>
        <v>Stephanie/68/2018-Goals Workbook Opt-In</v>
      </c>
      <c r="H151" t="s">
        <v>6</v>
      </c>
      <c r="I151" t="s">
        <v>67</v>
      </c>
      <c r="J151" t="s">
        <v>611</v>
      </c>
      <c r="K151">
        <v>68</v>
      </c>
      <c r="L151" t="s">
        <v>612</v>
      </c>
    </row>
    <row r="152" spans="1:12" x14ac:dyDescent="0.25">
      <c r="A152">
        <f t="shared" si="2"/>
        <v>151</v>
      </c>
      <c r="B152" s="1">
        <v>43875</v>
      </c>
      <c r="C152" s="1"/>
      <c r="D152" t="s">
        <v>329</v>
      </c>
      <c r="E152" t="s">
        <v>328</v>
      </c>
      <c r="F152">
        <f>IF(ISNA(VLOOKUP(L152, '[1]sheet1 -1'!$A:$B, 2, FALSE)), 0, VLOOKUP(L152, '[1]sheet1 -1'!$A:$B, 2, FALSE))</f>
        <v>1</v>
      </c>
      <c r="G152" t="str">
        <f>I152&amp;"/"&amp;K152&amp;"/"&amp;L152</f>
        <v>damiand/263/2019-10 Marketing Blueprint Funnel download opt-in LF500 notify me</v>
      </c>
      <c r="H152" t="s">
        <v>6</v>
      </c>
      <c r="I152" t="s">
        <v>7</v>
      </c>
      <c r="J152" t="s">
        <v>330</v>
      </c>
      <c r="K152">
        <v>263</v>
      </c>
      <c r="L152" t="s">
        <v>331</v>
      </c>
    </row>
    <row r="153" spans="1:12" x14ac:dyDescent="0.25">
      <c r="A153">
        <f t="shared" si="2"/>
        <v>152</v>
      </c>
      <c r="B153" s="1">
        <v>43947</v>
      </c>
      <c r="C153" s="1"/>
      <c r="D153" t="s">
        <v>233</v>
      </c>
      <c r="E153" t="s">
        <v>232</v>
      </c>
      <c r="F153">
        <f>IF(ISNA(VLOOKUP(L153, '[1]sheet1 -1'!$A:$B, 2, FALSE)), 0, VLOOKUP(L153, '[1]sheet1 -1'!$A:$B, 2, FALSE))</f>
        <v>1</v>
      </c>
      <c r="G153" t="str">
        <f>I153&amp;"/"&amp;K153&amp;"/"&amp;L153</f>
        <v>damiand/337/2020-04 NOT LQM Attendee Feedback Survey</v>
      </c>
      <c r="H153" t="s">
        <v>6</v>
      </c>
      <c r="I153" t="s">
        <v>7</v>
      </c>
      <c r="J153" t="s">
        <v>234</v>
      </c>
      <c r="K153">
        <v>337</v>
      </c>
      <c r="L153" t="s">
        <v>235</v>
      </c>
    </row>
    <row r="154" spans="1:12" x14ac:dyDescent="0.25">
      <c r="A154">
        <f t="shared" si="2"/>
        <v>153</v>
      </c>
      <c r="B154" s="1">
        <v>43949</v>
      </c>
      <c r="C154" s="1"/>
      <c r="D154" t="s">
        <v>229</v>
      </c>
      <c r="E154" t="s">
        <v>228</v>
      </c>
      <c r="F154">
        <f>IF(ISNA(VLOOKUP(L154, '[1]sheet1 -1'!$A:$B, 2, FALSE)), 0, VLOOKUP(L154, '[1]sheet1 -1'!$A:$B, 2, FALSE))</f>
        <v>1</v>
      </c>
      <c r="G154" t="str">
        <f>I154&amp;"/"&amp;K154&amp;"/"&amp;L154</f>
        <v>damiand/339/2020-04 Virtual Power Lunch request</v>
      </c>
      <c r="H154" t="s">
        <v>6</v>
      </c>
      <c r="I154" t="s">
        <v>7</v>
      </c>
      <c r="J154" t="s">
        <v>230</v>
      </c>
      <c r="K154">
        <v>339</v>
      </c>
      <c r="L154" t="s">
        <v>231</v>
      </c>
    </row>
    <row r="155" spans="1:12" x14ac:dyDescent="0.25">
      <c r="A155">
        <f t="shared" si="2"/>
        <v>154</v>
      </c>
      <c r="B155" s="1">
        <v>44035</v>
      </c>
      <c r="C155" s="1"/>
      <c r="D155" t="s">
        <v>154</v>
      </c>
      <c r="E155" t="s">
        <v>155</v>
      </c>
      <c r="F155">
        <f>IF(ISNA(VLOOKUP(L155, '[1]sheet1 -1'!$A:$B, 2, FALSE)), 0, VLOOKUP(L155, '[1]sheet1 -1'!$A:$B, 2, FALSE))</f>
        <v>1</v>
      </c>
      <c r="G155" t="str">
        <f>I155&amp;"/"&amp;K155&amp;"/"&amp;L155</f>
        <v>Stephanie/372/2020-07-Hire like a pro-Opt in-MSBA</v>
      </c>
      <c r="H155" t="s">
        <v>6</v>
      </c>
      <c r="I155" t="s">
        <v>67</v>
      </c>
      <c r="J155" t="s">
        <v>156</v>
      </c>
      <c r="K155">
        <v>372</v>
      </c>
      <c r="L155" t="s">
        <v>157</v>
      </c>
    </row>
    <row r="156" spans="1:12" x14ac:dyDescent="0.25">
      <c r="A156">
        <f t="shared" si="2"/>
        <v>155</v>
      </c>
      <c r="B156" s="1">
        <v>43971</v>
      </c>
      <c r="C156" s="1"/>
      <c r="D156" t="s">
        <v>205</v>
      </c>
      <c r="E156" t="s">
        <v>204</v>
      </c>
      <c r="F156">
        <f>IF(ISNA(VLOOKUP(L156, '[1]sheet1 -1'!$A:$B, 2, FALSE)), 0, VLOOKUP(L156, '[1]sheet1 -1'!$A:$B, 2, FALSE))</f>
        <v>1</v>
      </c>
      <c r="G156" t="str">
        <f>I156&amp;"/"&amp;K156&amp;"/"&amp;L156</f>
        <v>damiand/351/Business Plan Workbook Form - Christine Matus leads</v>
      </c>
      <c r="H156" t="s">
        <v>6</v>
      </c>
      <c r="I156" t="s">
        <v>7</v>
      </c>
      <c r="J156" t="s">
        <v>206</v>
      </c>
      <c r="K156">
        <v>351</v>
      </c>
      <c r="L156" t="s">
        <v>207</v>
      </c>
    </row>
    <row r="157" spans="1:12" x14ac:dyDescent="0.25">
      <c r="A157">
        <f t="shared" si="2"/>
        <v>156</v>
      </c>
      <c r="B157" s="1">
        <v>43963</v>
      </c>
      <c r="C157" s="1"/>
      <c r="D157" t="s">
        <v>221</v>
      </c>
      <c r="E157" t="s">
        <v>220</v>
      </c>
      <c r="F157">
        <f>IF(ISNA(VLOOKUP(L157, '[1]sheet1 -1'!$A:$B, 2, FALSE)), 0, VLOOKUP(L157, '[1]sheet1 -1'!$A:$B, 2, FALSE))</f>
        <v>1</v>
      </c>
      <c r="G157" t="str">
        <f>I157&amp;"/"&amp;K157&amp;"/"&amp;L157</f>
        <v>damiand/346/Business Plan Workbook Form - Josh Nelson leads</v>
      </c>
      <c r="H157" t="s">
        <v>6</v>
      </c>
      <c r="I157" t="s">
        <v>7</v>
      </c>
      <c r="J157" t="s">
        <v>222</v>
      </c>
      <c r="K157">
        <v>346</v>
      </c>
      <c r="L157" t="s">
        <v>223</v>
      </c>
    </row>
    <row r="158" spans="1:12" x14ac:dyDescent="0.25">
      <c r="A158">
        <f t="shared" si="2"/>
        <v>157</v>
      </c>
      <c r="B158" s="1">
        <v>43971</v>
      </c>
      <c r="C158" s="1"/>
      <c r="D158" t="s">
        <v>201</v>
      </c>
      <c r="E158" t="s">
        <v>200</v>
      </c>
      <c r="F158">
        <f>IF(ISNA(VLOOKUP(L158, '[1]sheet1 -1'!$A:$B, 2, FALSE)), 0, VLOOKUP(L158, '[1]sheet1 -1'!$A:$B, 2, FALSE))</f>
        <v>1</v>
      </c>
      <c r="G158" t="str">
        <f>I158&amp;"/"&amp;K158&amp;"/"&amp;L158</f>
        <v>damiand/352/Business Plan Workbook Form - Leila Shaver leads</v>
      </c>
      <c r="H158" t="s">
        <v>6</v>
      </c>
      <c r="I158" t="s">
        <v>7</v>
      </c>
      <c r="J158" t="s">
        <v>202</v>
      </c>
      <c r="K158">
        <v>352</v>
      </c>
      <c r="L158" t="s">
        <v>203</v>
      </c>
    </row>
    <row r="159" spans="1:12" x14ac:dyDescent="0.25">
      <c r="A159">
        <f t="shared" si="2"/>
        <v>158</v>
      </c>
      <c r="B159" s="1">
        <v>43971</v>
      </c>
      <c r="C159" s="1"/>
      <c r="D159" t="s">
        <v>213</v>
      </c>
      <c r="E159" t="s">
        <v>212</v>
      </c>
      <c r="F159">
        <f>IF(ISNA(VLOOKUP(L159, '[1]sheet1 -1'!$A:$B, 2, FALSE)), 0, VLOOKUP(L159, '[1]sheet1 -1'!$A:$B, 2, FALSE))</f>
        <v>1</v>
      </c>
      <c r="G159" t="str">
        <f>I159&amp;"/"&amp;K159&amp;"/"&amp;L159</f>
        <v>damiand/349/Business Plan Workbook Form - Samah Abukhodeir leads</v>
      </c>
      <c r="H159" t="s">
        <v>6</v>
      </c>
      <c r="I159" t="s">
        <v>7</v>
      </c>
      <c r="J159" t="s">
        <v>214</v>
      </c>
      <c r="K159">
        <v>349</v>
      </c>
      <c r="L159" t="s">
        <v>215</v>
      </c>
    </row>
    <row r="160" spans="1:12" x14ac:dyDescent="0.25">
      <c r="A160">
        <f t="shared" si="2"/>
        <v>159</v>
      </c>
      <c r="B160" s="1">
        <v>43972</v>
      </c>
      <c r="C160" s="1"/>
      <c r="D160" t="s">
        <v>197</v>
      </c>
      <c r="E160" t="s">
        <v>196</v>
      </c>
      <c r="F160">
        <f>IF(ISNA(VLOOKUP(L160, '[1]sheet1 -1'!$A:$B, 2, FALSE)), 0, VLOOKUP(L160, '[1]sheet1 -1'!$A:$B, 2, FALSE))</f>
        <v>1</v>
      </c>
      <c r="G160" t="str">
        <f>I160&amp;"/"&amp;K160&amp;"/"&amp;L160</f>
        <v>damiand/353/Business Plan Workbook Form - Tony Lui leads</v>
      </c>
      <c r="H160" t="s">
        <v>6</v>
      </c>
      <c r="I160" t="s">
        <v>7</v>
      </c>
      <c r="J160" t="s">
        <v>198</v>
      </c>
      <c r="K160">
        <v>353</v>
      </c>
      <c r="L160" t="s">
        <v>199</v>
      </c>
    </row>
    <row r="161" spans="1:12" x14ac:dyDescent="0.25">
      <c r="A161">
        <f t="shared" si="2"/>
        <v>160</v>
      </c>
      <c r="B161" s="1">
        <v>43929</v>
      </c>
      <c r="C161" s="1"/>
      <c r="D161" t="s">
        <v>267</v>
      </c>
      <c r="E161" t="s">
        <v>266</v>
      </c>
      <c r="F161">
        <f>IF(ISNA(VLOOKUP(L161, '[1]sheet1 -1'!$A:$B, 2, FALSE)), 0, VLOOKUP(L161, '[1]sheet1 -1'!$A:$B, 2, FALSE))</f>
        <v>1</v>
      </c>
      <c r="G161" t="str">
        <f>I161&amp;"/"&amp;K161&amp;"/"&amp;L161</f>
        <v>damiand/309/Law Firm Growth Kit - Barry Siegel leads</v>
      </c>
      <c r="H161" t="s">
        <v>6</v>
      </c>
      <c r="I161" t="s">
        <v>7</v>
      </c>
      <c r="J161" t="s">
        <v>268</v>
      </c>
      <c r="K161">
        <v>309</v>
      </c>
      <c r="L161" t="s">
        <v>269</v>
      </c>
    </row>
    <row r="162" spans="1:12" x14ac:dyDescent="0.25">
      <c r="A162">
        <f t="shared" si="2"/>
        <v>161</v>
      </c>
      <c r="B162" s="1">
        <v>43929</v>
      </c>
      <c r="C162" s="1"/>
      <c r="D162" t="s">
        <v>263</v>
      </c>
      <c r="E162" t="s">
        <v>262</v>
      </c>
      <c r="F162">
        <f>IF(ISNA(VLOOKUP(L162, '[1]sheet1 -1'!$A:$B, 2, FALSE)), 0, VLOOKUP(L162, '[1]sheet1 -1'!$A:$B, 2, FALSE))</f>
        <v>1</v>
      </c>
      <c r="G162" t="str">
        <f>I162&amp;"/"&amp;K162&amp;"/"&amp;L162</f>
        <v>damiand/311/Law Firm Growth Kit - Jackie Bedard  leads</v>
      </c>
      <c r="H162" t="s">
        <v>6</v>
      </c>
      <c r="I162" t="s">
        <v>7</v>
      </c>
      <c r="J162" t="s">
        <v>264</v>
      </c>
      <c r="K162">
        <v>311</v>
      </c>
      <c r="L162" t="s">
        <v>265</v>
      </c>
    </row>
    <row r="163" spans="1:12" x14ac:dyDescent="0.25">
      <c r="A163">
        <f t="shared" si="2"/>
        <v>162</v>
      </c>
      <c r="B163" s="1">
        <v>44055</v>
      </c>
      <c r="C163" s="1"/>
      <c r="D163" t="s">
        <v>113</v>
      </c>
      <c r="E163" t="s">
        <v>112</v>
      </c>
      <c r="F163">
        <f>IF(ISNA(VLOOKUP(L163, '[1]sheet1 -1'!$A:$B, 2, FALSE)), 0, VLOOKUP(L163, '[1]sheet1 -1'!$A:$B, 2, FALSE))</f>
        <v>1</v>
      </c>
      <c r="G163" t="str">
        <f>I163&amp;"/"&amp;K163&amp;"/"&amp;L163</f>
        <v>damiand/384/Law Firm Growth Kit - Josh Nelson leads</v>
      </c>
      <c r="H163" t="s">
        <v>6</v>
      </c>
      <c r="I163" t="s">
        <v>7</v>
      </c>
      <c r="J163" t="s">
        <v>114</v>
      </c>
      <c r="K163">
        <v>384</v>
      </c>
      <c r="L163" t="s">
        <v>115</v>
      </c>
    </row>
    <row r="164" spans="1:12" x14ac:dyDescent="0.25">
      <c r="A164">
        <f t="shared" si="2"/>
        <v>163</v>
      </c>
      <c r="B164" s="1">
        <v>43929</v>
      </c>
      <c r="C164" s="1"/>
      <c r="D164" t="s">
        <v>259</v>
      </c>
      <c r="E164" t="s">
        <v>258</v>
      </c>
      <c r="F164">
        <f>IF(ISNA(VLOOKUP(L164, '[1]sheet1 -1'!$A:$B, 2, FALSE)), 0, VLOOKUP(L164, '[1]sheet1 -1'!$A:$B, 2, FALSE))</f>
        <v>1</v>
      </c>
      <c r="G164" t="str">
        <f>I164&amp;"/"&amp;K164&amp;"/"&amp;L164</f>
        <v>damiand/313/Law Firm Growth Kit - Laura Thatcher leads</v>
      </c>
      <c r="H164" t="s">
        <v>6</v>
      </c>
      <c r="I164" t="s">
        <v>7</v>
      </c>
      <c r="J164" t="s">
        <v>260</v>
      </c>
      <c r="K164">
        <v>313</v>
      </c>
      <c r="L164" t="s">
        <v>261</v>
      </c>
    </row>
    <row r="165" spans="1:12" x14ac:dyDescent="0.25">
      <c r="A165">
        <f t="shared" si="2"/>
        <v>164</v>
      </c>
      <c r="B165" s="1">
        <v>43992</v>
      </c>
      <c r="C165" s="1"/>
      <c r="D165" t="s">
        <v>183</v>
      </c>
      <c r="E165" t="s">
        <v>182</v>
      </c>
      <c r="F165">
        <f>IF(ISNA(VLOOKUP(L165, '[1]sheet1 -1'!$A:$B, 2, FALSE)), 0, VLOOKUP(L165, '[1]sheet1 -1'!$A:$B, 2, FALSE))</f>
        <v>1</v>
      </c>
      <c r="G165" t="str">
        <f>I165&amp;"/"&amp;K165&amp;"/"&amp;L165</f>
        <v>damiand/360/Law Firm Growth Kit - Margaret Barrett leads</v>
      </c>
      <c r="H165" t="s">
        <v>6</v>
      </c>
      <c r="I165" t="s">
        <v>7</v>
      </c>
      <c r="J165" t="s">
        <v>184</v>
      </c>
      <c r="K165">
        <v>360</v>
      </c>
      <c r="L165" t="s">
        <v>185</v>
      </c>
    </row>
    <row r="166" spans="1:12" x14ac:dyDescent="0.25">
      <c r="A166">
        <f t="shared" si="2"/>
        <v>165</v>
      </c>
      <c r="B166" s="1">
        <v>43875</v>
      </c>
      <c r="C166" s="1"/>
      <c r="D166" t="s">
        <v>333</v>
      </c>
      <c r="E166" t="s">
        <v>332</v>
      </c>
      <c r="F166">
        <f>IF(ISNA(VLOOKUP(L166, '[1]sheet1 -1'!$A:$B, 2, FALSE)), 0, VLOOKUP(L166, '[1]sheet1 -1'!$A:$B, 2, FALSE))</f>
        <v>1</v>
      </c>
      <c r="G166" t="str">
        <f>I166&amp;"/"&amp;K166&amp;"/"&amp;L166</f>
        <v>damiand/261/Law Firm Growth Kit - Sabra Sasson leads</v>
      </c>
      <c r="H166" t="s">
        <v>6</v>
      </c>
      <c r="I166" t="s">
        <v>7</v>
      </c>
      <c r="J166" t="s">
        <v>334</v>
      </c>
      <c r="K166">
        <v>261</v>
      </c>
      <c r="L166" t="s">
        <v>335</v>
      </c>
    </row>
    <row r="167" spans="1:12" x14ac:dyDescent="0.25">
      <c r="A167">
        <f t="shared" si="2"/>
        <v>166</v>
      </c>
      <c r="B167" s="1">
        <v>43616</v>
      </c>
      <c r="C167" s="1"/>
      <c r="D167" t="s">
        <v>496</v>
      </c>
      <c r="E167" t="s">
        <v>495</v>
      </c>
      <c r="F167">
        <f>IF(ISNA(VLOOKUP(L167, '[1]sheet1 -1'!$A:$B, 2, FALSE)), 0, VLOOKUP(L167, '[1]sheet1 -1'!$A:$B, 2, FALSE))</f>
        <v>1</v>
      </c>
      <c r="G167" t="str">
        <f>I167&amp;"/"&amp;K167&amp;"/"&amp;L167</f>
        <v>damiand/178/Law Firm Growth Kit - Shiobhan Olivero Leads</v>
      </c>
      <c r="H167" t="s">
        <v>6</v>
      </c>
      <c r="I167" t="s">
        <v>7</v>
      </c>
      <c r="J167" t="s">
        <v>497</v>
      </c>
      <c r="K167">
        <v>178</v>
      </c>
      <c r="L167" t="s">
        <v>498</v>
      </c>
    </row>
    <row r="168" spans="1:12" x14ac:dyDescent="0.25">
      <c r="A168">
        <f t="shared" si="2"/>
        <v>167</v>
      </c>
      <c r="B168" s="1">
        <v>43586</v>
      </c>
      <c r="C168" s="1"/>
      <c r="D168" t="s">
        <v>508</v>
      </c>
      <c r="E168" t="s">
        <v>507</v>
      </c>
      <c r="F168">
        <f>IF(ISNA(VLOOKUP(L168, '[1]sheet1 -1'!$A:$B, 2, FALSE)), 0, VLOOKUP(L168, '[1]sheet1 -1'!$A:$B, 2, FALSE))</f>
        <v>1</v>
      </c>
      <c r="G168" t="str">
        <f>I168&amp;"/"&amp;K168&amp;"/"&amp;L168</f>
        <v>Stephanie/69/Sales calls with TYD attendees</v>
      </c>
      <c r="H168" t="s">
        <v>6</v>
      </c>
      <c r="I168" t="s">
        <v>67</v>
      </c>
      <c r="J168" t="s">
        <v>509</v>
      </c>
      <c r="K168">
        <v>69</v>
      </c>
      <c r="L168" t="s">
        <v>510</v>
      </c>
    </row>
    <row r="169" spans="1:12" x14ac:dyDescent="0.25">
      <c r="A169">
        <f t="shared" si="2"/>
        <v>168</v>
      </c>
      <c r="B169" s="1">
        <v>43584</v>
      </c>
      <c r="C169" s="1"/>
      <c r="D169" t="s">
        <v>508</v>
      </c>
      <c r="E169" t="s">
        <v>511</v>
      </c>
      <c r="F169">
        <f>IF(ISNA(VLOOKUP(L169, '[1]sheet1 -1'!$A:$B, 2, FALSE)), 0, VLOOKUP(L169, '[1]sheet1 -1'!$A:$B, 2, FALSE))</f>
        <v>1</v>
      </c>
      <c r="G169" t="str">
        <f>I169&amp;"/"&amp;K169&amp;"/"&amp;L169</f>
        <v>Stephanie/69/Sales calls with TYD attendees</v>
      </c>
      <c r="H169" t="s">
        <v>6</v>
      </c>
      <c r="I169" t="s">
        <v>67</v>
      </c>
      <c r="J169" t="s">
        <v>509</v>
      </c>
      <c r="K169">
        <v>69</v>
      </c>
      <c r="L169" t="s">
        <v>510</v>
      </c>
    </row>
    <row r="170" spans="1:12" x14ac:dyDescent="0.25">
      <c r="A170">
        <f t="shared" si="2"/>
        <v>169</v>
      </c>
      <c r="B170" s="1">
        <v>43255</v>
      </c>
      <c r="C170" s="1"/>
      <c r="D170" t="s">
        <v>508</v>
      </c>
      <c r="E170" t="s">
        <v>608</v>
      </c>
      <c r="F170">
        <f>IF(ISNA(VLOOKUP(L170, '[1]sheet1 -1'!$A:$B, 2, FALSE)), 0, VLOOKUP(L170, '[1]sheet1 -1'!$A:$B, 2, FALSE))</f>
        <v>1</v>
      </c>
      <c r="G170" t="str">
        <f>I170&amp;"/"&amp;K170&amp;"/"&amp;L170</f>
        <v>Stephanie/69/Sales calls with TYD attendees</v>
      </c>
      <c r="H170" t="s">
        <v>6</v>
      </c>
      <c r="I170" t="s">
        <v>67</v>
      </c>
      <c r="J170" t="s">
        <v>509</v>
      </c>
      <c r="K170">
        <v>69</v>
      </c>
      <c r="L170" t="s">
        <v>510</v>
      </c>
    </row>
    <row r="171" spans="1:12" x14ac:dyDescent="0.25">
      <c r="A171">
        <f t="shared" si="2"/>
        <v>170</v>
      </c>
      <c r="B171" s="1">
        <v>43359</v>
      </c>
      <c r="C171" s="1"/>
      <c r="D171" t="s">
        <v>563</v>
      </c>
      <c r="E171" t="s">
        <v>562</v>
      </c>
      <c r="F171">
        <f>IF(ISNA(VLOOKUP(L171, '[1]sheet1 -1'!$A:$B, 2, FALSE)), 0, VLOOKUP(L171, '[1]sheet1 -1'!$A:$B, 2, FALSE))</f>
        <v>0</v>
      </c>
      <c r="G171" t="str">
        <f>I171&amp;"/"&amp;K171&amp;"/"&amp;L171</f>
        <v>Stephanie/109/2018 Member Referral Challenge- Kick Off Webinar RSVP</v>
      </c>
      <c r="H171" t="s">
        <v>6</v>
      </c>
      <c r="I171" t="s">
        <v>67</v>
      </c>
      <c r="J171" t="s">
        <v>564</v>
      </c>
      <c r="K171">
        <v>109</v>
      </c>
      <c r="L171" t="s">
        <v>565</v>
      </c>
    </row>
    <row r="172" spans="1:12" x14ac:dyDescent="0.25">
      <c r="A172">
        <f t="shared" si="2"/>
        <v>171</v>
      </c>
      <c r="B172" s="1">
        <v>43242</v>
      </c>
      <c r="C172" s="1"/>
      <c r="D172" t="s">
        <v>614</v>
      </c>
      <c r="E172" t="s">
        <v>613</v>
      </c>
      <c r="F172">
        <f>IF(ISNA(VLOOKUP(L172, '[1]sheet1 -1'!$A:$B, 2, FALSE)), 0, VLOOKUP(L172, '[1]sheet1 -1'!$A:$B, 2, FALSE))</f>
        <v>0</v>
      </c>
      <c r="G172" t="str">
        <f>I172&amp;"/"&amp;K172&amp;"/"&amp;L172</f>
        <v>Stephanie/66/2018 Q3 LQM Lexicata User RSVP</v>
      </c>
      <c r="H172" t="s">
        <v>6</v>
      </c>
      <c r="I172" t="s">
        <v>67</v>
      </c>
      <c r="J172" t="s">
        <v>615</v>
      </c>
      <c r="K172">
        <v>66</v>
      </c>
      <c r="L172" t="s">
        <v>616</v>
      </c>
    </row>
    <row r="173" spans="1:12" x14ac:dyDescent="0.25">
      <c r="A173">
        <f t="shared" si="2"/>
        <v>172</v>
      </c>
      <c r="B173" s="1">
        <v>43185</v>
      </c>
      <c r="C173" s="1"/>
      <c r="D173" t="s">
        <v>645</v>
      </c>
      <c r="E173" t="s">
        <v>644</v>
      </c>
      <c r="F173">
        <f>IF(ISNA(VLOOKUP(L173, '[1]sheet1 -1'!$A:$B, 2, FALSE)), 0, VLOOKUP(L173, '[1]sheet1 -1'!$A:$B, 2, FALSE))</f>
        <v>0</v>
      </c>
      <c r="G173" t="str">
        <f>I173&amp;"/"&amp;K173&amp;"/"&amp;L173</f>
        <v>Stephanie/32/2018-03-Facebook Free Report Request-BREAKING</v>
      </c>
      <c r="H173" t="s">
        <v>6</v>
      </c>
      <c r="I173" t="s">
        <v>67</v>
      </c>
      <c r="J173" t="s">
        <v>646</v>
      </c>
      <c r="K173">
        <v>32</v>
      </c>
      <c r="L173" t="s">
        <v>647</v>
      </c>
    </row>
    <row r="174" spans="1:12" x14ac:dyDescent="0.25">
      <c r="A174">
        <f t="shared" si="2"/>
        <v>173</v>
      </c>
      <c r="B174" s="1">
        <v>43185</v>
      </c>
      <c r="C174" s="1"/>
      <c r="D174" t="s">
        <v>653</v>
      </c>
      <c r="E174" t="s">
        <v>652</v>
      </c>
      <c r="F174">
        <f>IF(ISNA(VLOOKUP(L174, '[1]sheet1 -1'!$A:$B, 2, FALSE)), 0, VLOOKUP(L174, '[1]sheet1 -1'!$A:$B, 2, FALSE))</f>
        <v>0</v>
      </c>
      <c r="G174" t="str">
        <f>I174&amp;"/"&amp;K174&amp;"/"&amp;L174</f>
        <v>Stephanie/28/2018-03-Facebook Free Report Request-CREATE</v>
      </c>
      <c r="H174" t="s">
        <v>6</v>
      </c>
      <c r="I174" t="s">
        <v>67</v>
      </c>
      <c r="J174" t="s">
        <v>654</v>
      </c>
      <c r="K174">
        <v>28</v>
      </c>
      <c r="L174" t="s">
        <v>655</v>
      </c>
    </row>
    <row r="175" spans="1:12" x14ac:dyDescent="0.25">
      <c r="A175">
        <f t="shared" si="2"/>
        <v>174</v>
      </c>
      <c r="B175" s="1">
        <v>43200</v>
      </c>
      <c r="C175" s="1"/>
      <c r="D175" t="s">
        <v>639</v>
      </c>
      <c r="E175" t="s">
        <v>638</v>
      </c>
      <c r="F175">
        <f>IF(ISNA(VLOOKUP(L175, '[1]sheet1 -1'!$A:$B, 2, FALSE)), 0, VLOOKUP(L175, '[1]sheet1 -1'!$A:$B, 2, FALSE))</f>
        <v>0</v>
      </c>
      <c r="G175" t="str">
        <f>I175&amp;"/"&amp;K175&amp;"/"&amp;L175</f>
        <v>Stephanie/40/2018-04-Sales Webinar RSVP Form</v>
      </c>
      <c r="H175" t="s">
        <v>6</v>
      </c>
      <c r="I175" t="s">
        <v>67</v>
      </c>
      <c r="J175" t="s">
        <v>640</v>
      </c>
      <c r="K175">
        <v>40</v>
      </c>
      <c r="L175" t="s">
        <v>641</v>
      </c>
    </row>
    <row r="176" spans="1:12" x14ac:dyDescent="0.25">
      <c r="A176">
        <f t="shared" si="2"/>
        <v>175</v>
      </c>
      <c r="B176" s="1">
        <v>43199</v>
      </c>
      <c r="C176" s="1"/>
      <c r="D176" t="s">
        <v>643</v>
      </c>
      <c r="E176" t="s">
        <v>642</v>
      </c>
      <c r="F176">
        <f>IF(ISNA(VLOOKUP(L176, '[1]sheet1 -1'!$A:$B, 2, FALSE)), 0, VLOOKUP(L176, '[1]sheet1 -1'!$A:$B, 2, FALSE))</f>
        <v>0</v>
      </c>
      <c r="G176" t="str">
        <f>I176&amp;"/"&amp;K176&amp;"/"&amp;L176</f>
        <v>Stephanie/40/2018-04-Sales Webinar RSVP Form</v>
      </c>
      <c r="H176" t="s">
        <v>6</v>
      </c>
      <c r="I176" t="s">
        <v>67</v>
      </c>
      <c r="J176" t="s">
        <v>640</v>
      </c>
      <c r="K176">
        <v>40</v>
      </c>
      <c r="L176" t="s">
        <v>641</v>
      </c>
    </row>
    <row r="177" spans="1:12" x14ac:dyDescent="0.25">
      <c r="A177">
        <f t="shared" si="2"/>
        <v>176</v>
      </c>
      <c r="B177" s="1">
        <v>43223</v>
      </c>
      <c r="C177" s="1"/>
      <c r="D177" t="s">
        <v>635</v>
      </c>
      <c r="E177" t="s">
        <v>634</v>
      </c>
      <c r="F177">
        <f>IF(ISNA(VLOOKUP(L177, '[1]sheet1 -1'!$A:$B, 2, FALSE)), 0, VLOOKUP(L177, '[1]sheet1 -1'!$A:$B, 2, FALSE))</f>
        <v>0</v>
      </c>
      <c r="G177" t="str">
        <f>I177&amp;"/"&amp;K177&amp;"/"&amp;L177</f>
        <v>Stephanie/42/2018-05-how to get more out of your law firm- Webinar RSVP Form</v>
      </c>
      <c r="H177" t="s">
        <v>6</v>
      </c>
      <c r="I177" t="s">
        <v>67</v>
      </c>
      <c r="J177" t="s">
        <v>636</v>
      </c>
      <c r="K177">
        <v>42</v>
      </c>
      <c r="L177" t="s">
        <v>637</v>
      </c>
    </row>
    <row r="178" spans="1:12" x14ac:dyDescent="0.25">
      <c r="A178">
        <f t="shared" si="2"/>
        <v>177</v>
      </c>
      <c r="B178" s="1">
        <v>43235</v>
      </c>
      <c r="C178" s="1"/>
      <c r="D178" t="s">
        <v>626</v>
      </c>
      <c r="E178" t="s">
        <v>625</v>
      </c>
      <c r="F178">
        <f>IF(ISNA(VLOOKUP(L178, '[1]sheet1 -1'!$A:$B, 2, FALSE)), 0, VLOOKUP(L178, '[1]sheet1 -1'!$A:$B, 2, FALSE))</f>
        <v>0</v>
      </c>
      <c r="G178" t="str">
        <f>I178&amp;"/"&amp;K178&amp;"/"&amp;L178</f>
        <v>Stephanie/50/2018-05-KPI Webinar RSVP Form</v>
      </c>
      <c r="H178" t="s">
        <v>6</v>
      </c>
      <c r="I178" t="s">
        <v>67</v>
      </c>
      <c r="J178" t="s">
        <v>627</v>
      </c>
      <c r="K178">
        <v>50</v>
      </c>
      <c r="L178" t="s">
        <v>628</v>
      </c>
    </row>
    <row r="179" spans="1:12" x14ac:dyDescent="0.25">
      <c r="A179">
        <f t="shared" si="2"/>
        <v>178</v>
      </c>
      <c r="B179" s="1">
        <v>43231</v>
      </c>
      <c r="C179" s="1"/>
      <c r="D179" t="s">
        <v>630</v>
      </c>
      <c r="E179" t="s">
        <v>629</v>
      </c>
      <c r="F179">
        <f>IF(ISNA(VLOOKUP(L179, '[1]sheet1 -1'!$A:$B, 2, FALSE)), 0, VLOOKUP(L179, '[1]sheet1 -1'!$A:$B, 2, FALSE))</f>
        <v>0</v>
      </c>
      <c r="G179" t="str">
        <f>I179&amp;"/"&amp;K179&amp;"/"&amp;L179</f>
        <v>Stephanie/48/2018-05-Tought staff conversations-webinar RSVP form</v>
      </c>
      <c r="H179" t="s">
        <v>6</v>
      </c>
      <c r="I179" t="s">
        <v>67</v>
      </c>
      <c r="J179" t="s">
        <v>631</v>
      </c>
      <c r="K179">
        <v>48</v>
      </c>
      <c r="L179" t="s">
        <v>632</v>
      </c>
    </row>
    <row r="180" spans="1:12" x14ac:dyDescent="0.25">
      <c r="A180">
        <f t="shared" si="2"/>
        <v>179</v>
      </c>
      <c r="B180" s="1">
        <v>43229</v>
      </c>
      <c r="C180" s="1"/>
      <c r="D180" t="s">
        <v>630</v>
      </c>
      <c r="E180" t="s">
        <v>633</v>
      </c>
      <c r="F180">
        <f>IF(ISNA(VLOOKUP(L180, '[1]sheet1 -1'!$A:$B, 2, FALSE)), 0, VLOOKUP(L180, '[1]sheet1 -1'!$A:$B, 2, FALSE))</f>
        <v>0</v>
      </c>
      <c r="G180" t="str">
        <f>I180&amp;"/"&amp;K180&amp;"/"&amp;L180</f>
        <v>Stephanie/48/2018-05-Tought staff conversations-webinar RSVP form</v>
      </c>
      <c r="H180" t="s">
        <v>6</v>
      </c>
      <c r="I180" t="s">
        <v>67</v>
      </c>
      <c r="J180" t="s">
        <v>631</v>
      </c>
      <c r="K180">
        <v>48</v>
      </c>
      <c r="L180" t="s">
        <v>632</v>
      </c>
    </row>
    <row r="181" spans="1:12" x14ac:dyDescent="0.25">
      <c r="A181">
        <f t="shared" si="2"/>
        <v>180</v>
      </c>
      <c r="B181" s="1">
        <v>43283</v>
      </c>
      <c r="C181" s="1"/>
      <c r="D181" t="s">
        <v>588</v>
      </c>
      <c r="E181" t="s">
        <v>587</v>
      </c>
      <c r="F181">
        <f>IF(ISNA(VLOOKUP(L181, '[1]sheet1 -1'!$A:$B, 2, FALSE)), 0, VLOOKUP(L181, '[1]sheet1 -1'!$A:$B, 2, FALSE))</f>
        <v>0</v>
      </c>
      <c r="G181" t="str">
        <f>I181&amp;"/"&amp;K181&amp;"/"&amp;L181</f>
        <v>EricL/73/2018-07 - 4 Key Strategies Webinar RSVP Form</v>
      </c>
      <c r="H181" t="s">
        <v>6</v>
      </c>
      <c r="I181" t="s">
        <v>8</v>
      </c>
      <c r="J181" t="s">
        <v>589</v>
      </c>
      <c r="K181">
        <v>73</v>
      </c>
      <c r="L181" t="s">
        <v>590</v>
      </c>
    </row>
    <row r="182" spans="1:12" x14ac:dyDescent="0.25">
      <c r="A182">
        <f t="shared" si="2"/>
        <v>181</v>
      </c>
      <c r="B182" s="1">
        <v>43298</v>
      </c>
      <c r="C182" s="1"/>
      <c r="D182" t="s">
        <v>583</v>
      </c>
      <c r="E182" t="s">
        <v>584</v>
      </c>
      <c r="F182">
        <f>IF(ISNA(VLOOKUP(L182, '[1]sheet1 -1'!$A:$B, 2, FALSE)), 0, VLOOKUP(L182, '[1]sheet1 -1'!$A:$B, 2, FALSE))</f>
        <v>0</v>
      </c>
      <c r="G182" t="str">
        <f>I182&amp;"/"&amp;K182&amp;"/"&amp;L182</f>
        <v>Stephanie/77/2018-07-App Incentive-Free Report Download</v>
      </c>
      <c r="H182" t="s">
        <v>6</v>
      </c>
      <c r="I182" t="s">
        <v>67</v>
      </c>
      <c r="J182" t="s">
        <v>585</v>
      </c>
      <c r="K182">
        <v>77</v>
      </c>
      <c r="L182" t="s">
        <v>586</v>
      </c>
    </row>
    <row r="183" spans="1:12" x14ac:dyDescent="0.25">
      <c r="A183">
        <f t="shared" si="2"/>
        <v>182</v>
      </c>
      <c r="B183" s="1">
        <v>42549</v>
      </c>
      <c r="C183" s="1"/>
      <c r="D183" t="s">
        <v>699</v>
      </c>
      <c r="E183" t="s">
        <v>698</v>
      </c>
      <c r="F183">
        <f>IF(ISNA(VLOOKUP(L183, '[1]sheet1 -1'!$A:$B, 2, FALSE)), 0, VLOOKUP(L183, '[1]sheet1 -1'!$A:$B, 2, FALSE))</f>
        <v>0</v>
      </c>
      <c r="G183" t="str">
        <f>I183&amp;"/"&amp;K183&amp;"/"&amp;L183</f>
        <v>aleloop/75/2018-07-Orlando Lunch and Learn</v>
      </c>
      <c r="H183" t="s">
        <v>6</v>
      </c>
      <c r="I183" t="s">
        <v>512</v>
      </c>
      <c r="J183" t="s">
        <v>700</v>
      </c>
      <c r="K183">
        <v>75</v>
      </c>
      <c r="L183" t="s">
        <v>701</v>
      </c>
    </row>
    <row r="184" spans="1:12" x14ac:dyDescent="0.25">
      <c r="A184">
        <f t="shared" si="2"/>
        <v>183</v>
      </c>
      <c r="B184" s="1">
        <v>43324</v>
      </c>
      <c r="C184" s="1"/>
      <c r="D184" t="s">
        <v>580</v>
      </c>
      <c r="E184" t="s">
        <v>579</v>
      </c>
      <c r="F184">
        <f>IF(ISNA(VLOOKUP(L184, '[1]sheet1 -1'!$A:$B, 2, FALSE)), 0, VLOOKUP(L184, '[1]sheet1 -1'!$A:$B, 2, FALSE))</f>
        <v>0</v>
      </c>
      <c r="G184" t="str">
        <f>I184&amp;"/"&amp;K184&amp;"/"&amp;L184</f>
        <v>Stephanie/92/2018-08-Boosting Profits Teleseminar</v>
      </c>
      <c r="H184" t="s">
        <v>6</v>
      </c>
      <c r="I184" t="s">
        <v>67</v>
      </c>
      <c r="J184" t="s">
        <v>581</v>
      </c>
      <c r="K184">
        <v>92</v>
      </c>
      <c r="L184" t="s">
        <v>582</v>
      </c>
    </row>
    <row r="185" spans="1:12" x14ac:dyDescent="0.25">
      <c r="A185">
        <f t="shared" si="2"/>
        <v>184</v>
      </c>
      <c r="B185" s="1">
        <v>43334</v>
      </c>
      <c r="C185" s="1"/>
      <c r="D185" t="s">
        <v>576</v>
      </c>
      <c r="E185" t="s">
        <v>575</v>
      </c>
      <c r="F185">
        <f>IF(ISNA(VLOOKUP(L185, '[1]sheet1 -1'!$A:$B, 2, FALSE)), 0, VLOOKUP(L185, '[1]sheet1 -1'!$A:$B, 2, FALSE))</f>
        <v>0</v>
      </c>
      <c r="G185" t="str">
        <f>I185&amp;"/"&amp;K185&amp;"/"&amp;L185</f>
        <v>Stephanie/95/2018-08-Boosting Profits Teleseminar (Copy)</v>
      </c>
      <c r="H185" t="s">
        <v>6</v>
      </c>
      <c r="I185" t="s">
        <v>67</v>
      </c>
      <c r="J185" t="s">
        <v>577</v>
      </c>
      <c r="K185">
        <v>95</v>
      </c>
      <c r="L185" t="s">
        <v>578</v>
      </c>
    </row>
    <row r="186" spans="1:12" x14ac:dyDescent="0.25">
      <c r="A186">
        <f t="shared" si="2"/>
        <v>185</v>
      </c>
      <c r="B186" s="1">
        <v>43165</v>
      </c>
      <c r="C186" s="1"/>
      <c r="D186" t="s">
        <v>681</v>
      </c>
      <c r="E186" t="s">
        <v>680</v>
      </c>
      <c r="F186">
        <f>IF(ISNA(VLOOKUP(L186, '[1]sheet1 -1'!$A:$B, 2, FALSE)), 0, VLOOKUP(L186, '[1]sheet1 -1'!$A:$B, 2, FALSE))</f>
        <v>0</v>
      </c>
      <c r="G186" t="str">
        <f>I186&amp;"/"&amp;K186&amp;"/"&amp;L186</f>
        <v>Stephanie/9/2018-James Publishing Referrals-March Flyer</v>
      </c>
      <c r="H186" t="s">
        <v>6</v>
      </c>
      <c r="I186" t="s">
        <v>67</v>
      </c>
      <c r="J186" t="s">
        <v>682</v>
      </c>
      <c r="K186">
        <v>9</v>
      </c>
      <c r="L186" t="s">
        <v>683</v>
      </c>
    </row>
    <row r="187" spans="1:12" x14ac:dyDescent="0.25">
      <c r="A187">
        <f t="shared" si="2"/>
        <v>186</v>
      </c>
      <c r="B187" s="1">
        <v>43237</v>
      </c>
      <c r="C187" s="1"/>
      <c r="D187" t="s">
        <v>618</v>
      </c>
      <c r="E187" t="s">
        <v>617</v>
      </c>
      <c r="F187">
        <f>IF(ISNA(VLOOKUP(L187, '[1]sheet1 -1'!$A:$B, 2, FALSE)), 0, VLOOKUP(L187, '[1]sheet1 -1'!$A:$B, 2, FALSE))</f>
        <v>0</v>
      </c>
      <c r="G187" t="str">
        <f>I187&amp;"/"&amp;K187&amp;"/"&amp;L187</f>
        <v>Stephanie/62/2018-Lawyernomics Business plan  workbook download</v>
      </c>
      <c r="H187" t="s">
        <v>6</v>
      </c>
      <c r="I187" t="s">
        <v>67</v>
      </c>
      <c r="J187" t="s">
        <v>619</v>
      </c>
      <c r="K187">
        <v>62</v>
      </c>
      <c r="L187" t="s">
        <v>620</v>
      </c>
    </row>
    <row r="188" spans="1:12" x14ac:dyDescent="0.25">
      <c r="A188">
        <f t="shared" si="2"/>
        <v>187</v>
      </c>
      <c r="B188" s="1">
        <v>43629</v>
      </c>
      <c r="C188" s="1"/>
      <c r="D188" t="s">
        <v>492</v>
      </c>
      <c r="E188" t="s">
        <v>491</v>
      </c>
      <c r="F188">
        <f>IF(ISNA(VLOOKUP(L188, '[1]sheet1 -1'!$A:$B, 2, FALSE)), 0, VLOOKUP(L188, '[1]sheet1 -1'!$A:$B, 2, FALSE))</f>
        <v>0</v>
      </c>
      <c r="G188" t="str">
        <f>I188&amp;"/"&amp;K188&amp;"/"&amp;L188</f>
        <v>damiand/184/2019 Speak and Sell Seminar Registration</v>
      </c>
      <c r="H188" t="s">
        <v>6</v>
      </c>
      <c r="I188" t="s">
        <v>7</v>
      </c>
      <c r="J188" t="s">
        <v>493</v>
      </c>
      <c r="K188">
        <v>184</v>
      </c>
      <c r="L188" t="s">
        <v>494</v>
      </c>
    </row>
    <row r="189" spans="1:12" x14ac:dyDescent="0.25">
      <c r="A189">
        <f t="shared" si="2"/>
        <v>188</v>
      </c>
      <c r="B189" s="1">
        <v>43642</v>
      </c>
      <c r="C189" s="1"/>
      <c r="D189" t="s">
        <v>482</v>
      </c>
      <c r="E189" t="s">
        <v>481</v>
      </c>
      <c r="F189">
        <f>IF(ISNA(VLOOKUP(L189, '[1]sheet1 -1'!$A:$B, 2, FALSE)), 0, VLOOKUP(L189, '[1]sheet1 -1'!$A:$B, 2, FALSE))</f>
        <v>0</v>
      </c>
      <c r="G189" t="str">
        <f>I189&amp;"/"&amp;K189&amp;"/"&amp;L189</f>
        <v>damiand/190/2019-07 Staff Coaching Teleseminar Registrants</v>
      </c>
      <c r="H189" t="s">
        <v>6</v>
      </c>
      <c r="I189" t="s">
        <v>7</v>
      </c>
      <c r="J189" t="s">
        <v>483</v>
      </c>
      <c r="K189">
        <v>190</v>
      </c>
      <c r="L189" t="s">
        <v>484</v>
      </c>
    </row>
    <row r="190" spans="1:12" x14ac:dyDescent="0.25">
      <c r="A190">
        <f t="shared" si="2"/>
        <v>189</v>
      </c>
      <c r="B190" s="1">
        <v>43675</v>
      </c>
      <c r="C190" s="1"/>
      <c r="D190" t="s">
        <v>466</v>
      </c>
      <c r="E190" t="s">
        <v>465</v>
      </c>
      <c r="F190">
        <f>IF(ISNA(VLOOKUP(L190, '[1]sheet1 -1'!$A:$B, 2, FALSE)), 0, VLOOKUP(L190, '[1]sheet1 -1'!$A:$B, 2, FALSE))</f>
        <v>0</v>
      </c>
      <c r="G190" t="str">
        <f>I190&amp;"/"&amp;K190&amp;"/"&amp;L190</f>
        <v>damiand/198/2019-08 Direct Response Marketing Seminar Post LQM Registration</v>
      </c>
      <c r="H190" t="s">
        <v>6</v>
      </c>
      <c r="I190" t="s">
        <v>7</v>
      </c>
      <c r="J190" t="s">
        <v>467</v>
      </c>
      <c r="K190">
        <v>198</v>
      </c>
      <c r="L190" t="s">
        <v>468</v>
      </c>
    </row>
    <row r="191" spans="1:12" x14ac:dyDescent="0.25">
      <c r="A191">
        <f t="shared" si="2"/>
        <v>190</v>
      </c>
      <c r="B191" s="1">
        <v>43692</v>
      </c>
      <c r="C191" s="1"/>
      <c r="D191" t="s">
        <v>459</v>
      </c>
      <c r="E191" t="s">
        <v>458</v>
      </c>
      <c r="F191">
        <f>IF(ISNA(VLOOKUP(L191, '[1]sheet1 -1'!$A:$B, 2, FALSE)), 0, VLOOKUP(L191, '[1]sheet1 -1'!$A:$B, 2, FALSE))</f>
        <v>0</v>
      </c>
      <c r="G191" t="str">
        <f>I191&amp;"/"&amp;K191&amp;"/"&amp;L191</f>
        <v>damiand/202/2019-08-Boat Video Series-Survey</v>
      </c>
      <c r="H191" t="s">
        <v>6</v>
      </c>
      <c r="I191" t="s">
        <v>7</v>
      </c>
      <c r="J191" t="s">
        <v>460</v>
      </c>
      <c r="K191">
        <v>202</v>
      </c>
      <c r="L191" t="s">
        <v>461</v>
      </c>
    </row>
    <row r="192" spans="1:12" x14ac:dyDescent="0.25">
      <c r="A192">
        <f t="shared" si="2"/>
        <v>191</v>
      </c>
      <c r="B192" s="1">
        <v>44335</v>
      </c>
      <c r="C192" s="1"/>
      <c r="D192" t="s">
        <v>16</v>
      </c>
      <c r="E192" t="s">
        <v>15</v>
      </c>
      <c r="F192">
        <f>IF(ISNA(VLOOKUP(L192, '[1]sheet1 -1'!$A:$B, 2, FALSE)), 0, VLOOKUP(L192, '[1]sheet1 -1'!$A:$B, 2, FALSE))</f>
        <v>0</v>
      </c>
      <c r="G192" t="str">
        <f>I192&amp;"/"&amp;K192&amp;"/"&amp;L192</f>
        <v>damiand/429/2021-07 LQM In-person and Livestream Registration</v>
      </c>
      <c r="H192" t="s">
        <v>6</v>
      </c>
      <c r="I192" t="s">
        <v>7</v>
      </c>
      <c r="J192" t="s">
        <v>17</v>
      </c>
      <c r="K192">
        <v>429</v>
      </c>
      <c r="L192" t="s">
        <v>18</v>
      </c>
    </row>
    <row r="193" spans="1:12" x14ac:dyDescent="0.25">
      <c r="A193">
        <f t="shared" si="2"/>
        <v>192</v>
      </c>
      <c r="B193" s="1">
        <v>43236</v>
      </c>
      <c r="C193" s="1"/>
      <c r="D193" t="s">
        <v>622</v>
      </c>
      <c r="E193" t="s">
        <v>621</v>
      </c>
      <c r="F193">
        <f>IF(ISNA(VLOOKUP(L193, '[1]sheet1 -1'!$A:$B, 2, FALSE)), 0, VLOOKUP(L193, '[1]sheet1 -1'!$A:$B, 2, FALSE))</f>
        <v>0</v>
      </c>
      <c r="G193" t="str">
        <f>I193&amp;"/"&amp;K193&amp;"/"&amp;L193</f>
        <v>Stephanie/60/Atlanta Meet up RSVP</v>
      </c>
      <c r="H193" t="s">
        <v>6</v>
      </c>
      <c r="I193" t="s">
        <v>67</v>
      </c>
      <c r="J193" t="s">
        <v>623</v>
      </c>
      <c r="K193">
        <v>60</v>
      </c>
      <c r="L193" t="s">
        <v>624</v>
      </c>
    </row>
    <row r="194" spans="1:12" x14ac:dyDescent="0.25">
      <c r="A194">
        <f t="shared" ref="A194:A210" si="3">IF(ISNUMBER(A193), A193+1, 1)</f>
        <v>193</v>
      </c>
      <c r="B194" s="1">
        <v>43962</v>
      </c>
      <c r="C194" s="1"/>
      <c r="D194" t="s">
        <v>225</v>
      </c>
      <c r="E194" t="s">
        <v>224</v>
      </c>
      <c r="F194">
        <f>IF(ISNA(VLOOKUP(L194, '[1]sheet1 -1'!$A:$B, 2, FALSE)), 0, VLOOKUP(L194, '[1]sheet1 -1'!$A:$B, 2, FALSE))</f>
        <v>0</v>
      </c>
      <c r="G194" t="str">
        <f>I194&amp;"/"&amp;K194&amp;"/"&amp;L194</f>
        <v>Stephanie/345/Business Plan Workbook Form - Luis Hess Lead</v>
      </c>
      <c r="H194" t="s">
        <v>6</v>
      </c>
      <c r="I194" t="s">
        <v>67</v>
      </c>
      <c r="J194" t="s">
        <v>226</v>
      </c>
      <c r="K194">
        <v>345</v>
      </c>
      <c r="L194" t="s">
        <v>227</v>
      </c>
    </row>
    <row r="195" spans="1:12" x14ac:dyDescent="0.25">
      <c r="A195">
        <f t="shared" si="3"/>
        <v>194</v>
      </c>
      <c r="B195" s="1">
        <v>43591</v>
      </c>
      <c r="C195" s="1"/>
      <c r="D195" t="s">
        <v>504</v>
      </c>
      <c r="E195" t="s">
        <v>503</v>
      </c>
      <c r="F195">
        <f>IF(ISNA(VLOOKUP(L195, '[1]sheet1 -1'!$A:$B, 2, FALSE)), 0, VLOOKUP(L195, '[1]sheet1 -1'!$A:$B, 2, FALSE))</f>
        <v>0</v>
      </c>
      <c r="G195" t="str">
        <f>I195&amp;"/"&amp;K195&amp;"/"&amp;L195</f>
        <v>damiand/174/Cost of Goods Sold - Fixed Cost Training - web signup</v>
      </c>
      <c r="H195" t="s">
        <v>6</v>
      </c>
      <c r="I195" t="s">
        <v>7</v>
      </c>
      <c r="J195" t="s">
        <v>505</v>
      </c>
      <c r="K195">
        <v>174</v>
      </c>
      <c r="L195" t="s">
        <v>506</v>
      </c>
    </row>
    <row r="196" spans="1:12" x14ac:dyDescent="0.25">
      <c r="A196">
        <f t="shared" si="3"/>
        <v>195</v>
      </c>
      <c r="B196" s="1">
        <v>43356</v>
      </c>
      <c r="C196" s="1"/>
      <c r="D196" t="s">
        <v>567</v>
      </c>
      <c r="E196" t="s">
        <v>566</v>
      </c>
      <c r="F196">
        <f>IF(ISNA(VLOOKUP(L196, '[1]sheet1 -1'!$A:$B, 2, FALSE)), 0, VLOOKUP(L196, '[1]sheet1 -1'!$A:$B, 2, FALSE))</f>
        <v>0</v>
      </c>
      <c r="G196" t="str">
        <f>I196&amp;"/"&amp;K196&amp;"/"&amp;L196</f>
        <v xml:space="preserve">Stephanie/107/Digital Teleseminar Sign Up </v>
      </c>
      <c r="H196" t="s">
        <v>6</v>
      </c>
      <c r="I196" t="s">
        <v>67</v>
      </c>
      <c r="J196" t="s">
        <v>568</v>
      </c>
      <c r="K196">
        <v>107</v>
      </c>
      <c r="L196" t="s">
        <v>569</v>
      </c>
    </row>
    <row r="197" spans="1:12" x14ac:dyDescent="0.25">
      <c r="A197">
        <f t="shared" si="3"/>
        <v>196</v>
      </c>
      <c r="B197" s="1">
        <v>43539</v>
      </c>
      <c r="C197" s="1"/>
      <c r="D197" t="s">
        <v>517</v>
      </c>
      <c r="E197" t="s">
        <v>524</v>
      </c>
      <c r="F197">
        <f>IF(ISNA(VLOOKUP(L197, '[1]sheet1 -1'!$A:$B, 2, FALSE)), 0, VLOOKUP(L197, '[1]sheet1 -1'!$A:$B, 2, FALSE))</f>
        <v>0</v>
      </c>
      <c r="G197" t="str">
        <f>I197&amp;"/"&amp;K197&amp;"/"&amp;L197</f>
        <v>Stephanie/160/HTM Sales Team Recruits - Applications</v>
      </c>
      <c r="H197" t="s">
        <v>6</v>
      </c>
      <c r="I197" t="s">
        <v>67</v>
      </c>
      <c r="J197" t="s">
        <v>525</v>
      </c>
      <c r="K197">
        <v>160</v>
      </c>
      <c r="L197" t="s">
        <v>526</v>
      </c>
    </row>
    <row r="198" spans="1:12" x14ac:dyDescent="0.25">
      <c r="A198">
        <f t="shared" si="3"/>
        <v>197</v>
      </c>
      <c r="B198" s="1">
        <v>43548</v>
      </c>
      <c r="C198" s="1"/>
      <c r="D198" t="s">
        <v>521</v>
      </c>
      <c r="E198" t="s">
        <v>520</v>
      </c>
      <c r="F198">
        <f>IF(ISNA(VLOOKUP(L198, '[1]sheet1 -1'!$A:$B, 2, FALSE)), 0, VLOOKUP(L198, '[1]sheet1 -1'!$A:$B, 2, FALSE))</f>
        <v>0</v>
      </c>
      <c r="G198" t="str">
        <f>I198&amp;"/"&amp;K198&amp;"/"&amp;L198</f>
        <v>EricL/153/Law Firm Growth Kit - Alfredo Lozano Leads</v>
      </c>
      <c r="H198" t="s">
        <v>6</v>
      </c>
      <c r="I198" t="s">
        <v>8</v>
      </c>
      <c r="J198" t="s">
        <v>522</v>
      </c>
      <c r="K198">
        <v>153</v>
      </c>
      <c r="L198" t="s">
        <v>523</v>
      </c>
    </row>
    <row r="199" spans="1:12" x14ac:dyDescent="0.25">
      <c r="A199">
        <f t="shared" si="3"/>
        <v>198</v>
      </c>
      <c r="B199" s="1">
        <v>43473</v>
      </c>
      <c r="C199" s="1"/>
      <c r="D199" t="s">
        <v>546</v>
      </c>
      <c r="E199" t="s">
        <v>545</v>
      </c>
      <c r="F199">
        <f>IF(ISNA(VLOOKUP(L199, '[1]sheet1 -1'!$A:$B, 2, FALSE)), 0, VLOOKUP(L199, '[1]sheet1 -1'!$A:$B, 2, FALSE))</f>
        <v>0</v>
      </c>
      <c r="G199" t="str">
        <f>I199&amp;"/"&amp;K199&amp;"/"&amp;L199</f>
        <v>Stephanie/153/Law Firm Growth Kit - Alfredo Lozano Leads</v>
      </c>
      <c r="H199" t="s">
        <v>6</v>
      </c>
      <c r="I199" t="s">
        <v>67</v>
      </c>
      <c r="J199" t="s">
        <v>522</v>
      </c>
      <c r="K199">
        <v>153</v>
      </c>
      <c r="L199" t="s">
        <v>523</v>
      </c>
    </row>
    <row r="200" spans="1:12" x14ac:dyDescent="0.25">
      <c r="A200">
        <f t="shared" si="3"/>
        <v>199</v>
      </c>
      <c r="B200" s="1">
        <v>44208</v>
      </c>
      <c r="C200" s="1"/>
      <c r="D200" t="s">
        <v>44</v>
      </c>
      <c r="E200" t="s">
        <v>43</v>
      </c>
      <c r="F200">
        <f>IF(ISNA(VLOOKUP(L200, '[1]sheet1 -1'!$A:$B, 2, FALSE)), 0, VLOOKUP(L200, '[1]sheet1 -1'!$A:$B, 2, FALSE))</f>
        <v>0</v>
      </c>
      <c r="G200" t="str">
        <f>I200&amp;"/"&amp;K200&amp;"/"&amp;L200</f>
        <v>damiand/101/Law Firm Growth Kit - Mario Godoy Leads</v>
      </c>
      <c r="H200" t="s">
        <v>6</v>
      </c>
      <c r="I200" t="s">
        <v>7</v>
      </c>
      <c r="J200" t="s">
        <v>45</v>
      </c>
      <c r="K200">
        <v>101</v>
      </c>
      <c r="L200" t="s">
        <v>46</v>
      </c>
    </row>
    <row r="201" spans="1:12" x14ac:dyDescent="0.25">
      <c r="A201">
        <f t="shared" si="3"/>
        <v>200</v>
      </c>
      <c r="B201" s="1">
        <v>43448</v>
      </c>
      <c r="C201" s="1"/>
      <c r="D201" t="s">
        <v>548</v>
      </c>
      <c r="E201" t="s">
        <v>547</v>
      </c>
      <c r="F201">
        <f>IF(ISNA(VLOOKUP(L201, '[1]sheet1 -1'!$A:$B, 2, FALSE)), 0, VLOOKUP(L201, '[1]sheet1 -1'!$A:$B, 2, FALSE))</f>
        <v>0</v>
      </c>
      <c r="G201" t="str">
        <f>I201&amp;"/"&amp;K201&amp;"/"&amp;L201</f>
        <v>Stephanie/137/Law Firm Growth Kit - Vanessa Angela Brown</v>
      </c>
      <c r="H201" t="s">
        <v>6</v>
      </c>
      <c r="I201" t="s">
        <v>67</v>
      </c>
      <c r="J201" t="s">
        <v>549</v>
      </c>
      <c r="K201">
        <v>137</v>
      </c>
      <c r="L201" t="s">
        <v>550</v>
      </c>
    </row>
    <row r="202" spans="1:12" x14ac:dyDescent="0.25">
      <c r="A202">
        <f t="shared" si="3"/>
        <v>201</v>
      </c>
      <c r="B202" s="1">
        <v>43276</v>
      </c>
      <c r="C202" s="1"/>
      <c r="D202" t="s">
        <v>592</v>
      </c>
      <c r="E202" t="s">
        <v>591</v>
      </c>
      <c r="F202">
        <f>IF(ISNA(VLOOKUP(L202, '[1]sheet1 -1'!$A:$B, 2, FALSE)), 0, VLOOKUP(L202, '[1]sheet1 -1'!$A:$B, 2, FALSE))</f>
        <v>0</v>
      </c>
      <c r="G202" t="str">
        <f>I202&amp;"/"&amp;K202&amp;"/"&amp;L202</f>
        <v>Stephanie/72/Mindset questions</v>
      </c>
      <c r="H202" t="s">
        <v>6</v>
      </c>
      <c r="I202" t="s">
        <v>67</v>
      </c>
      <c r="J202" t="s">
        <v>593</v>
      </c>
      <c r="K202">
        <v>72</v>
      </c>
      <c r="L202" t="s">
        <v>594</v>
      </c>
    </row>
    <row r="203" spans="1:12" x14ac:dyDescent="0.25">
      <c r="A203">
        <f t="shared" si="3"/>
        <v>202</v>
      </c>
      <c r="B203" s="1">
        <v>43275</v>
      </c>
      <c r="C203" s="1"/>
      <c r="D203" t="s">
        <v>596</v>
      </c>
      <c r="E203" t="s">
        <v>595</v>
      </c>
      <c r="F203">
        <f>IF(ISNA(VLOOKUP(L203, '[1]sheet1 -1'!$A:$B, 2, FALSE)), 0, VLOOKUP(L203, '[1]sheet1 -1'!$A:$B, 2, FALSE))</f>
        <v>0</v>
      </c>
      <c r="G203" t="str">
        <f>I203&amp;"/"&amp;K203&amp;"/"&amp;L203</f>
        <v>Stephanie/72/Mindset questions</v>
      </c>
      <c r="H203" t="s">
        <v>6</v>
      </c>
      <c r="I203" t="s">
        <v>67</v>
      </c>
      <c r="J203" t="s">
        <v>593</v>
      </c>
      <c r="K203">
        <v>72</v>
      </c>
      <c r="L203" t="s">
        <v>594</v>
      </c>
    </row>
    <row r="204" spans="1:12" x14ac:dyDescent="0.25">
      <c r="A204">
        <f t="shared" si="3"/>
        <v>203</v>
      </c>
      <c r="B204" s="1">
        <v>43274</v>
      </c>
      <c r="C204" s="1"/>
      <c r="D204" t="s">
        <v>599</v>
      </c>
      <c r="E204" t="s">
        <v>598</v>
      </c>
      <c r="F204">
        <f>IF(ISNA(VLOOKUP(L204, '[1]sheet1 -1'!$A:$B, 2, FALSE)), 0, VLOOKUP(L204, '[1]sheet1 -1'!$A:$B, 2, FALSE))</f>
        <v>0</v>
      </c>
      <c r="G204" t="str">
        <f>I204&amp;"/"&amp;K204&amp;"/"&amp;L204</f>
        <v>Stephanie/70/Questions-Mini launch on the road</v>
      </c>
      <c r="H204" t="s">
        <v>6</v>
      </c>
      <c r="I204" t="s">
        <v>67</v>
      </c>
      <c r="J204" t="s">
        <v>600</v>
      </c>
      <c r="K204">
        <v>70</v>
      </c>
      <c r="L204" t="s">
        <v>601</v>
      </c>
    </row>
    <row r="205" spans="1:12" x14ac:dyDescent="0.25">
      <c r="A205">
        <f t="shared" si="3"/>
        <v>204</v>
      </c>
      <c r="B205" s="1">
        <v>43273</v>
      </c>
      <c r="C205" s="1"/>
      <c r="D205" t="s">
        <v>603</v>
      </c>
      <c r="E205" t="s">
        <v>602</v>
      </c>
      <c r="F205">
        <f>IF(ISNA(VLOOKUP(L205, '[1]sheet1 -1'!$A:$B, 2, FALSE)), 0, VLOOKUP(L205, '[1]sheet1 -1'!$A:$B, 2, FALSE))</f>
        <v>0</v>
      </c>
      <c r="G205" t="str">
        <f>I205&amp;"/"&amp;K205&amp;"/"&amp;L205</f>
        <v>Stephanie/70/Questions-Mini launch on the road</v>
      </c>
      <c r="H205" t="s">
        <v>6</v>
      </c>
      <c r="I205" t="s">
        <v>67</v>
      </c>
      <c r="J205" t="s">
        <v>600</v>
      </c>
      <c r="K205">
        <v>70</v>
      </c>
      <c r="L205" t="s">
        <v>601</v>
      </c>
    </row>
    <row r="206" spans="1:12" x14ac:dyDescent="0.25">
      <c r="A206">
        <f t="shared" si="3"/>
        <v>205</v>
      </c>
      <c r="B206" s="1">
        <v>43272</v>
      </c>
      <c r="C206" s="1"/>
      <c r="D206" t="s">
        <v>605</v>
      </c>
      <c r="E206" t="s">
        <v>604</v>
      </c>
      <c r="F206">
        <f>IF(ISNA(VLOOKUP(L206, '[1]sheet1 -1'!$A:$B, 2, FALSE)), 0, VLOOKUP(L206, '[1]sheet1 -1'!$A:$B, 2, FALSE))</f>
        <v>0</v>
      </c>
      <c r="G206" t="str">
        <f>I206&amp;"/"&amp;K206&amp;"/"&amp;L206</f>
        <v>Stephanie/70/Questions-Mini launch on the road</v>
      </c>
      <c r="H206" t="s">
        <v>6</v>
      </c>
      <c r="I206" t="s">
        <v>67</v>
      </c>
      <c r="J206" t="s">
        <v>600</v>
      </c>
      <c r="K206">
        <v>70</v>
      </c>
      <c r="L206" t="s">
        <v>601</v>
      </c>
    </row>
    <row r="207" spans="1:12" x14ac:dyDescent="0.25">
      <c r="A207">
        <f t="shared" si="3"/>
        <v>206</v>
      </c>
      <c r="B207" s="1">
        <v>43270</v>
      </c>
      <c r="C207" s="1"/>
      <c r="D207" t="s">
        <v>607</v>
      </c>
      <c r="E207" t="s">
        <v>606</v>
      </c>
      <c r="F207">
        <f>IF(ISNA(VLOOKUP(L207, '[1]sheet1 -1'!$A:$B, 2, FALSE)), 0, VLOOKUP(L207, '[1]sheet1 -1'!$A:$B, 2, FALSE))</f>
        <v>0</v>
      </c>
      <c r="G207" t="str">
        <f>I207&amp;"/"&amp;K207&amp;"/"&amp;L207</f>
        <v>Stephanie/70/Questions-Mini launch on the road</v>
      </c>
      <c r="H207" t="s">
        <v>6</v>
      </c>
      <c r="I207" t="s">
        <v>67</v>
      </c>
      <c r="J207" t="s">
        <v>600</v>
      </c>
      <c r="K207">
        <v>70</v>
      </c>
      <c r="L207" t="s">
        <v>601</v>
      </c>
    </row>
    <row r="208" spans="1:12" x14ac:dyDescent="0.25">
      <c r="A208">
        <f t="shared" si="3"/>
        <v>207</v>
      </c>
      <c r="B208" s="1">
        <v>43179</v>
      </c>
      <c r="C208" s="1"/>
      <c r="D208" t="s">
        <v>665</v>
      </c>
      <c r="E208" t="s">
        <v>664</v>
      </c>
      <c r="F208">
        <f>IF(ISNA(VLOOKUP(L208, '[1]sheet1 -1'!$A:$B, 2, FALSE)), 0, VLOOKUP(L208, '[1]sheet1 -1'!$A:$B, 2, FALSE))</f>
        <v>0</v>
      </c>
      <c r="G208" t="str">
        <f>I208&amp;"/"&amp;K208&amp;"/"&amp;L208</f>
        <v>EricL/19/Stage 3 Report - $500-1.5 Million</v>
      </c>
      <c r="H208" t="s">
        <v>6</v>
      </c>
      <c r="I208" t="s">
        <v>8</v>
      </c>
      <c r="J208" t="s">
        <v>666</v>
      </c>
      <c r="K208">
        <v>19</v>
      </c>
      <c r="L208" t="s">
        <v>667</v>
      </c>
    </row>
    <row r="209" spans="1:12" x14ac:dyDescent="0.25">
      <c r="A209">
        <f t="shared" si="3"/>
        <v>208</v>
      </c>
      <c r="B209" s="1">
        <v>43179</v>
      </c>
      <c r="C209" s="1"/>
      <c r="D209" t="s">
        <v>661</v>
      </c>
      <c r="E209" t="s">
        <v>660</v>
      </c>
      <c r="F209">
        <f>IF(ISNA(VLOOKUP(L209, '[1]sheet1 -1'!$A:$B, 2, FALSE)), 0, VLOOKUP(L209, '[1]sheet1 -1'!$A:$B, 2, FALSE))</f>
        <v>0</v>
      </c>
      <c r="G209" t="str">
        <f>I209&amp;"/"&amp;K209&amp;"/"&amp;L209</f>
        <v>EricL/21/Stage 4 Report - $1.5-3 Million</v>
      </c>
      <c r="H209" t="s">
        <v>6</v>
      </c>
      <c r="I209" t="s">
        <v>8</v>
      </c>
      <c r="J209" t="s">
        <v>662</v>
      </c>
      <c r="K209">
        <v>21</v>
      </c>
      <c r="L209" t="s">
        <v>663</v>
      </c>
    </row>
    <row r="210" spans="1:12" x14ac:dyDescent="0.25">
      <c r="A210">
        <f t="shared" si="3"/>
        <v>209</v>
      </c>
      <c r="B210" s="1">
        <v>43179</v>
      </c>
      <c r="C210" s="1"/>
      <c r="D210" t="s">
        <v>657</v>
      </c>
      <c r="E210" t="s">
        <v>656</v>
      </c>
      <c r="F210">
        <f>IF(ISNA(VLOOKUP(L210, '[1]sheet1 -1'!$A:$B, 2, FALSE)), 0, VLOOKUP(L210, '[1]sheet1 -1'!$A:$B, 2, FALSE))</f>
        <v>0</v>
      </c>
      <c r="G210" t="str">
        <f>I210&amp;"/"&amp;K210&amp;"/"&amp;L210</f>
        <v>EricL/25/Stage 5 Report - $3-5 Million</v>
      </c>
      <c r="H210" t="s">
        <v>6</v>
      </c>
      <c r="I210" t="s">
        <v>8</v>
      </c>
      <c r="J210" t="s">
        <v>658</v>
      </c>
      <c r="K210">
        <v>25</v>
      </c>
      <c r="L210" t="s">
        <v>659</v>
      </c>
    </row>
    <row r="211" spans="1:12" x14ac:dyDescent="0.25">
      <c r="B211" s="1"/>
      <c r="C211" s="1"/>
    </row>
    <row r="212" spans="1:12" x14ac:dyDescent="0.25">
      <c r="B212" s="1"/>
      <c r="C212" s="1"/>
    </row>
    <row r="213" spans="1:12" x14ac:dyDescent="0.25">
      <c r="B213" s="1"/>
      <c r="C213" s="1"/>
    </row>
    <row r="214" spans="1:12" x14ac:dyDescent="0.25">
      <c r="B214" s="1"/>
      <c r="C214" s="1"/>
    </row>
    <row r="215" spans="1:12" x14ac:dyDescent="0.25">
      <c r="B215" s="1"/>
      <c r="C215" s="1"/>
    </row>
    <row r="216" spans="1:12" x14ac:dyDescent="0.25">
      <c r="B216" s="1"/>
      <c r="C216" s="1"/>
    </row>
    <row r="217" spans="1:12" x14ac:dyDescent="0.25">
      <c r="B217" s="1"/>
      <c r="C217" s="1"/>
    </row>
    <row r="218" spans="1:12" x14ac:dyDescent="0.25">
      <c r="B218" s="1"/>
      <c r="C218" s="1"/>
    </row>
    <row r="219" spans="1:12" x14ac:dyDescent="0.25">
      <c r="B219" s="1"/>
      <c r="C219" s="1"/>
    </row>
    <row r="220" spans="1:12" x14ac:dyDescent="0.25">
      <c r="B220" s="1"/>
      <c r="C220" s="1"/>
    </row>
    <row r="221" spans="1:12" x14ac:dyDescent="0.25">
      <c r="B221" s="1"/>
      <c r="C221" s="1"/>
    </row>
    <row r="222" spans="1:12" x14ac:dyDescent="0.25">
      <c r="B222" s="1"/>
      <c r="C222" s="1"/>
    </row>
    <row r="223" spans="1:12" x14ac:dyDescent="0.25">
      <c r="B223" s="1"/>
      <c r="C223" s="1"/>
    </row>
    <row r="224" spans="1:12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  <row r="737" spans="2:3" x14ac:dyDescent="0.25">
      <c r="B737" s="1"/>
      <c r="C737" s="1"/>
    </row>
    <row r="738" spans="2:3" x14ac:dyDescent="0.25">
      <c r="B738" s="1"/>
      <c r="C738" s="1"/>
    </row>
    <row r="739" spans="2:3" x14ac:dyDescent="0.25">
      <c r="B739" s="1"/>
      <c r="C739" s="1"/>
    </row>
    <row r="740" spans="2:3" x14ac:dyDescent="0.25">
      <c r="B740" s="1"/>
      <c r="C740" s="1"/>
    </row>
    <row r="741" spans="2:3" x14ac:dyDescent="0.25">
      <c r="B741" s="1"/>
      <c r="C741" s="1"/>
    </row>
    <row r="742" spans="2:3" x14ac:dyDescent="0.25">
      <c r="B742" s="1"/>
      <c r="C742" s="1"/>
    </row>
    <row r="743" spans="2:3" x14ac:dyDescent="0.25">
      <c r="B743" s="1"/>
      <c r="C743" s="1"/>
    </row>
    <row r="744" spans="2:3" x14ac:dyDescent="0.25">
      <c r="B744" s="1"/>
      <c r="C744" s="1"/>
    </row>
    <row r="745" spans="2:3" x14ac:dyDescent="0.25">
      <c r="B745" s="1"/>
      <c r="C745" s="1"/>
    </row>
    <row r="746" spans="2:3" x14ac:dyDescent="0.25">
      <c r="B746" s="1"/>
      <c r="C746" s="1"/>
    </row>
    <row r="747" spans="2:3" x14ac:dyDescent="0.25">
      <c r="B747" s="1"/>
      <c r="C747" s="1"/>
    </row>
    <row r="748" spans="2:3" x14ac:dyDescent="0.25">
      <c r="B748" s="1"/>
      <c r="C748" s="1"/>
    </row>
    <row r="749" spans="2:3" x14ac:dyDescent="0.25">
      <c r="B749" s="1"/>
      <c r="C749" s="1"/>
    </row>
    <row r="750" spans="2:3" x14ac:dyDescent="0.25">
      <c r="B750" s="1"/>
      <c r="C750" s="1"/>
    </row>
    <row r="751" spans="2:3" x14ac:dyDescent="0.25">
      <c r="B751" s="1"/>
      <c r="C751" s="1"/>
    </row>
    <row r="752" spans="2:3" x14ac:dyDescent="0.25">
      <c r="B752" s="1"/>
      <c r="C752" s="1"/>
    </row>
    <row r="753" spans="2:3" x14ac:dyDescent="0.25">
      <c r="B753" s="1"/>
      <c r="C753" s="1"/>
    </row>
    <row r="754" spans="2:3" x14ac:dyDescent="0.25">
      <c r="B754" s="1"/>
      <c r="C754" s="1"/>
    </row>
    <row r="755" spans="2:3" x14ac:dyDescent="0.25">
      <c r="B755" s="1"/>
      <c r="C755" s="1"/>
    </row>
    <row r="756" spans="2:3" x14ac:dyDescent="0.25">
      <c r="B756" s="1"/>
      <c r="C756" s="1"/>
    </row>
    <row r="757" spans="2:3" x14ac:dyDescent="0.25">
      <c r="B757" s="1"/>
      <c r="C757" s="1"/>
    </row>
    <row r="758" spans="2:3" x14ac:dyDescent="0.25">
      <c r="B758" s="1"/>
      <c r="C758" s="1"/>
    </row>
    <row r="759" spans="2:3" x14ac:dyDescent="0.25">
      <c r="B759" s="1"/>
      <c r="C759" s="1"/>
    </row>
    <row r="760" spans="2:3" x14ac:dyDescent="0.25">
      <c r="B760" s="1"/>
      <c r="C760" s="1"/>
    </row>
    <row r="761" spans="2:3" x14ac:dyDescent="0.25">
      <c r="B761" s="1"/>
      <c r="C761" s="1"/>
    </row>
    <row r="762" spans="2:3" x14ac:dyDescent="0.25">
      <c r="B762" s="1"/>
      <c r="C762" s="1"/>
    </row>
    <row r="763" spans="2:3" x14ac:dyDescent="0.25">
      <c r="B763" s="1"/>
      <c r="C763" s="1"/>
    </row>
    <row r="764" spans="2:3" x14ac:dyDescent="0.25">
      <c r="B764" s="1"/>
      <c r="C764" s="1"/>
    </row>
    <row r="765" spans="2:3" x14ac:dyDescent="0.25">
      <c r="B765" s="1"/>
      <c r="C765" s="1"/>
    </row>
    <row r="766" spans="2:3" x14ac:dyDescent="0.25">
      <c r="B766" s="1"/>
      <c r="C766" s="1"/>
    </row>
    <row r="767" spans="2:3" x14ac:dyDescent="0.25">
      <c r="B767" s="1"/>
      <c r="C767" s="1"/>
    </row>
    <row r="768" spans="2:3" x14ac:dyDescent="0.25">
      <c r="B768" s="1"/>
      <c r="C768" s="1"/>
    </row>
    <row r="769" spans="2:3" x14ac:dyDescent="0.25">
      <c r="B769" s="1"/>
      <c r="C769" s="1"/>
    </row>
    <row r="770" spans="2:3" x14ac:dyDescent="0.25">
      <c r="B770" s="1"/>
      <c r="C770" s="1"/>
    </row>
    <row r="771" spans="2:3" x14ac:dyDescent="0.25">
      <c r="B771" s="1"/>
      <c r="C771" s="1"/>
    </row>
    <row r="772" spans="2:3" x14ac:dyDescent="0.25">
      <c r="B772" s="1"/>
      <c r="C772" s="1"/>
    </row>
    <row r="773" spans="2:3" x14ac:dyDescent="0.25">
      <c r="B773" s="1"/>
      <c r="C773" s="1"/>
    </row>
    <row r="774" spans="2:3" x14ac:dyDescent="0.25">
      <c r="B774" s="1"/>
      <c r="C774" s="1"/>
    </row>
    <row r="775" spans="2:3" x14ac:dyDescent="0.25">
      <c r="B775" s="1"/>
      <c r="C775" s="1"/>
    </row>
    <row r="776" spans="2:3" x14ac:dyDescent="0.25">
      <c r="B776" s="1"/>
      <c r="C776" s="1"/>
    </row>
    <row r="777" spans="2:3" x14ac:dyDescent="0.25">
      <c r="B777" s="1"/>
      <c r="C777" s="1"/>
    </row>
    <row r="778" spans="2:3" x14ac:dyDescent="0.25">
      <c r="B778" s="1"/>
      <c r="C778" s="1"/>
    </row>
    <row r="779" spans="2:3" x14ac:dyDescent="0.25">
      <c r="B779" s="1"/>
      <c r="C779" s="1"/>
    </row>
    <row r="780" spans="2:3" x14ac:dyDescent="0.25">
      <c r="B780" s="1"/>
      <c r="C780" s="1"/>
    </row>
    <row r="781" spans="2:3" x14ac:dyDescent="0.25">
      <c r="B781" s="1"/>
      <c r="C781" s="1"/>
    </row>
    <row r="782" spans="2:3" x14ac:dyDescent="0.25">
      <c r="B782" s="1"/>
      <c r="C782" s="1"/>
    </row>
    <row r="783" spans="2:3" x14ac:dyDescent="0.25">
      <c r="B783" s="1"/>
      <c r="C783" s="1"/>
    </row>
    <row r="784" spans="2:3" x14ac:dyDescent="0.25">
      <c r="B784" s="1"/>
      <c r="C784" s="1"/>
    </row>
    <row r="785" spans="2:3" x14ac:dyDescent="0.25">
      <c r="B785" s="1"/>
      <c r="C785" s="1"/>
    </row>
    <row r="786" spans="2:3" x14ac:dyDescent="0.25">
      <c r="B786" s="1"/>
      <c r="C786" s="1"/>
    </row>
    <row r="787" spans="2:3" x14ac:dyDescent="0.25">
      <c r="B787" s="1"/>
      <c r="C787" s="1"/>
    </row>
    <row r="788" spans="2:3" x14ac:dyDescent="0.25">
      <c r="B788" s="1"/>
      <c r="C788" s="1"/>
    </row>
    <row r="789" spans="2:3" x14ac:dyDescent="0.25">
      <c r="B789" s="1"/>
      <c r="C789" s="1"/>
    </row>
    <row r="790" spans="2:3" x14ac:dyDescent="0.25">
      <c r="B790" s="1"/>
      <c r="C790" s="1"/>
    </row>
    <row r="791" spans="2:3" x14ac:dyDescent="0.25">
      <c r="B791" s="1"/>
      <c r="C791" s="1"/>
    </row>
    <row r="792" spans="2:3" x14ac:dyDescent="0.25">
      <c r="B792" s="1"/>
      <c r="C792" s="1"/>
    </row>
    <row r="793" spans="2:3" x14ac:dyDescent="0.25">
      <c r="B793" s="1"/>
      <c r="C793" s="1"/>
    </row>
    <row r="794" spans="2:3" x14ac:dyDescent="0.25">
      <c r="B794" s="1"/>
      <c r="C794" s="1"/>
    </row>
    <row r="795" spans="2:3" x14ac:dyDescent="0.25">
      <c r="B795" s="1"/>
      <c r="C795" s="1"/>
    </row>
    <row r="796" spans="2:3" x14ac:dyDescent="0.25">
      <c r="B796" s="1"/>
      <c r="C796" s="1"/>
    </row>
    <row r="797" spans="2:3" x14ac:dyDescent="0.25">
      <c r="B797" s="1"/>
      <c r="C797" s="1"/>
    </row>
    <row r="798" spans="2:3" x14ac:dyDescent="0.25">
      <c r="B798" s="1"/>
      <c r="C798" s="1"/>
    </row>
    <row r="799" spans="2:3" x14ac:dyDescent="0.25">
      <c r="B799" s="1"/>
      <c r="C799" s="1"/>
    </row>
    <row r="800" spans="2:3" x14ac:dyDescent="0.25">
      <c r="B800" s="1"/>
      <c r="C800" s="1"/>
    </row>
    <row r="801" spans="2:3" x14ac:dyDescent="0.25">
      <c r="B801" s="1"/>
      <c r="C801" s="1"/>
    </row>
    <row r="802" spans="2:3" x14ac:dyDescent="0.25">
      <c r="B802" s="1"/>
      <c r="C802" s="1"/>
    </row>
    <row r="803" spans="2:3" x14ac:dyDescent="0.25">
      <c r="B803" s="1"/>
      <c r="C803" s="1"/>
    </row>
    <row r="804" spans="2:3" x14ac:dyDescent="0.25">
      <c r="B804" s="1"/>
      <c r="C804" s="1"/>
    </row>
    <row r="805" spans="2:3" x14ac:dyDescent="0.25">
      <c r="B805" s="1"/>
      <c r="C805" s="1"/>
    </row>
    <row r="806" spans="2:3" x14ac:dyDescent="0.25">
      <c r="B806" s="1"/>
      <c r="C806" s="1"/>
    </row>
    <row r="807" spans="2:3" x14ac:dyDescent="0.25">
      <c r="B807" s="1"/>
      <c r="C807" s="1"/>
    </row>
    <row r="808" spans="2:3" x14ac:dyDescent="0.25">
      <c r="B808" s="1"/>
      <c r="C808" s="1"/>
    </row>
    <row r="809" spans="2:3" x14ac:dyDescent="0.25">
      <c r="B809" s="1"/>
      <c r="C809" s="1"/>
    </row>
    <row r="810" spans="2:3" x14ac:dyDescent="0.25">
      <c r="B810" s="1"/>
      <c r="C810" s="1"/>
    </row>
    <row r="811" spans="2:3" x14ac:dyDescent="0.25">
      <c r="B811" s="1"/>
      <c r="C811" s="1"/>
    </row>
    <row r="812" spans="2:3" x14ac:dyDescent="0.25">
      <c r="B812" s="1"/>
      <c r="C812" s="1"/>
    </row>
    <row r="813" spans="2:3" x14ac:dyDescent="0.25">
      <c r="B813" s="1"/>
      <c r="C813" s="1"/>
    </row>
    <row r="814" spans="2:3" x14ac:dyDescent="0.25">
      <c r="B814" s="1"/>
      <c r="C814" s="1"/>
    </row>
    <row r="815" spans="2:3" x14ac:dyDescent="0.25">
      <c r="B815" s="1"/>
      <c r="C815" s="1"/>
    </row>
    <row r="816" spans="2:3" x14ac:dyDescent="0.25">
      <c r="B816" s="1"/>
      <c r="C816" s="1"/>
    </row>
    <row r="817" spans="2:3" x14ac:dyDescent="0.25">
      <c r="B817" s="1"/>
      <c r="C817" s="1"/>
    </row>
    <row r="818" spans="2:3" x14ac:dyDescent="0.25">
      <c r="B818" s="1"/>
      <c r="C818" s="1"/>
    </row>
    <row r="819" spans="2:3" x14ac:dyDescent="0.25">
      <c r="B819" s="1"/>
      <c r="C819" s="1"/>
    </row>
    <row r="820" spans="2:3" x14ac:dyDescent="0.25">
      <c r="B820" s="1"/>
      <c r="C820" s="1"/>
    </row>
    <row r="821" spans="2:3" x14ac:dyDescent="0.25">
      <c r="B821" s="1"/>
      <c r="C821" s="1"/>
    </row>
    <row r="822" spans="2:3" x14ac:dyDescent="0.25">
      <c r="B822" s="1"/>
      <c r="C822" s="1"/>
    </row>
    <row r="823" spans="2:3" x14ac:dyDescent="0.25">
      <c r="B823" s="1"/>
      <c r="C823" s="1"/>
    </row>
    <row r="824" spans="2:3" x14ac:dyDescent="0.25">
      <c r="B824" s="1"/>
      <c r="C824" s="1"/>
    </row>
    <row r="825" spans="2:3" x14ac:dyDescent="0.25">
      <c r="B825" s="1"/>
      <c r="C825" s="1"/>
    </row>
    <row r="826" spans="2:3" x14ac:dyDescent="0.25">
      <c r="B826" s="1"/>
      <c r="C826" s="1"/>
    </row>
    <row r="827" spans="2:3" x14ac:dyDescent="0.25">
      <c r="B827" s="1"/>
      <c r="C827" s="1"/>
    </row>
    <row r="828" spans="2:3" x14ac:dyDescent="0.25">
      <c r="B828" s="1"/>
      <c r="C828" s="1"/>
    </row>
    <row r="829" spans="2:3" x14ac:dyDescent="0.25">
      <c r="B829" s="1"/>
      <c r="C829" s="1"/>
    </row>
    <row r="830" spans="2:3" x14ac:dyDescent="0.25">
      <c r="B830" s="1"/>
      <c r="C830" s="1"/>
    </row>
    <row r="831" spans="2:3" x14ac:dyDescent="0.25">
      <c r="B831" s="1"/>
      <c r="C831" s="1"/>
    </row>
    <row r="832" spans="2:3" x14ac:dyDescent="0.25">
      <c r="B832" s="1"/>
      <c r="C832" s="1"/>
    </row>
    <row r="833" spans="2:3" x14ac:dyDescent="0.25">
      <c r="B833" s="1"/>
      <c r="C833" s="1"/>
    </row>
    <row r="834" spans="2:3" x14ac:dyDescent="0.25">
      <c r="B834" s="1"/>
      <c r="C834" s="1"/>
    </row>
    <row r="835" spans="2:3" x14ac:dyDescent="0.25">
      <c r="B835" s="1"/>
      <c r="C835" s="1"/>
    </row>
    <row r="836" spans="2:3" x14ac:dyDescent="0.25">
      <c r="B836" s="1"/>
      <c r="C836" s="1"/>
    </row>
    <row r="837" spans="2:3" x14ac:dyDescent="0.25">
      <c r="B837" s="1"/>
      <c r="C837" s="1"/>
    </row>
    <row r="838" spans="2:3" x14ac:dyDescent="0.25">
      <c r="B838" s="1"/>
      <c r="C838" s="1"/>
    </row>
    <row r="839" spans="2:3" x14ac:dyDescent="0.25">
      <c r="B839" s="1"/>
      <c r="C839" s="1"/>
    </row>
    <row r="840" spans="2:3" x14ac:dyDescent="0.25">
      <c r="B840" s="1"/>
      <c r="C840" s="1"/>
    </row>
    <row r="841" spans="2:3" x14ac:dyDescent="0.25">
      <c r="B841" s="1"/>
      <c r="C841" s="1"/>
    </row>
    <row r="842" spans="2:3" x14ac:dyDescent="0.25">
      <c r="B842" s="1"/>
      <c r="C842" s="1"/>
    </row>
    <row r="843" spans="2:3" x14ac:dyDescent="0.25">
      <c r="B843" s="1"/>
      <c r="C843" s="1"/>
    </row>
    <row r="844" spans="2:3" x14ac:dyDescent="0.25">
      <c r="B844" s="1"/>
      <c r="C844" s="1"/>
    </row>
    <row r="845" spans="2:3" x14ac:dyDescent="0.25">
      <c r="B845" s="1"/>
      <c r="C845" s="1"/>
    </row>
    <row r="846" spans="2:3" x14ac:dyDescent="0.25">
      <c r="B846" s="1"/>
      <c r="C846" s="1"/>
    </row>
    <row r="847" spans="2:3" x14ac:dyDescent="0.25">
      <c r="B847" s="1"/>
      <c r="C847" s="1"/>
    </row>
    <row r="848" spans="2:3" x14ac:dyDescent="0.25">
      <c r="B848" s="1"/>
      <c r="C848" s="1"/>
    </row>
    <row r="849" spans="2:3" x14ac:dyDescent="0.25">
      <c r="B849" s="1"/>
      <c r="C849" s="1"/>
    </row>
    <row r="850" spans="2:3" x14ac:dyDescent="0.25">
      <c r="B850" s="1"/>
      <c r="C850" s="1"/>
    </row>
    <row r="851" spans="2:3" x14ac:dyDescent="0.25">
      <c r="B851" s="1"/>
      <c r="C851" s="1"/>
    </row>
    <row r="852" spans="2:3" x14ac:dyDescent="0.25">
      <c r="B852" s="1"/>
      <c r="C852" s="1"/>
    </row>
    <row r="853" spans="2:3" x14ac:dyDescent="0.25">
      <c r="B853" s="1"/>
      <c r="C853" s="1"/>
    </row>
    <row r="854" spans="2:3" x14ac:dyDescent="0.25">
      <c r="B854" s="1"/>
      <c r="C854" s="1"/>
    </row>
    <row r="855" spans="2:3" x14ac:dyDescent="0.25">
      <c r="B855" s="1"/>
      <c r="C855" s="1"/>
    </row>
    <row r="856" spans="2:3" x14ac:dyDescent="0.25">
      <c r="B856" s="1"/>
      <c r="C856" s="1"/>
    </row>
    <row r="857" spans="2:3" x14ac:dyDescent="0.25">
      <c r="B857" s="1"/>
      <c r="C857" s="1"/>
    </row>
    <row r="858" spans="2:3" x14ac:dyDescent="0.25">
      <c r="B858" s="1"/>
      <c r="C858" s="1"/>
    </row>
    <row r="859" spans="2:3" x14ac:dyDescent="0.25">
      <c r="B859" s="1"/>
      <c r="C859" s="1"/>
    </row>
    <row r="860" spans="2:3" x14ac:dyDescent="0.25">
      <c r="B860" s="1"/>
      <c r="C860" s="1"/>
    </row>
    <row r="861" spans="2:3" x14ac:dyDescent="0.25">
      <c r="B861" s="1"/>
      <c r="C861" s="1"/>
    </row>
    <row r="862" spans="2:3" x14ac:dyDescent="0.25">
      <c r="B862" s="1"/>
      <c r="C862" s="1"/>
    </row>
    <row r="863" spans="2:3" x14ac:dyDescent="0.25">
      <c r="B863" s="1"/>
      <c r="C863" s="1"/>
    </row>
    <row r="864" spans="2:3" x14ac:dyDescent="0.25">
      <c r="B864" s="1"/>
      <c r="C864" s="1"/>
    </row>
    <row r="865" spans="2:3" x14ac:dyDescent="0.25">
      <c r="B865" s="1"/>
      <c r="C865" s="1"/>
    </row>
    <row r="866" spans="2:3" x14ac:dyDescent="0.25">
      <c r="B866" s="1"/>
      <c r="C866" s="1"/>
    </row>
    <row r="867" spans="2:3" x14ac:dyDescent="0.25">
      <c r="B867" s="1"/>
      <c r="C867" s="1"/>
    </row>
    <row r="868" spans="2:3" x14ac:dyDescent="0.25">
      <c r="B868" s="1"/>
      <c r="C868" s="1"/>
    </row>
    <row r="869" spans="2:3" x14ac:dyDescent="0.25">
      <c r="B869" s="1"/>
      <c r="C869" s="1"/>
    </row>
    <row r="870" spans="2:3" x14ac:dyDescent="0.25">
      <c r="B870" s="1"/>
      <c r="C870" s="1"/>
    </row>
    <row r="871" spans="2:3" x14ac:dyDescent="0.25">
      <c r="B871" s="1"/>
      <c r="C871" s="1"/>
    </row>
    <row r="872" spans="2:3" x14ac:dyDescent="0.25">
      <c r="B872" s="1"/>
      <c r="C872" s="1"/>
    </row>
    <row r="873" spans="2:3" x14ac:dyDescent="0.25">
      <c r="B873" s="1"/>
      <c r="C873" s="1"/>
    </row>
    <row r="874" spans="2:3" x14ac:dyDescent="0.25">
      <c r="B874" s="1"/>
      <c r="C874" s="1"/>
    </row>
    <row r="875" spans="2:3" x14ac:dyDescent="0.25">
      <c r="B875" s="1"/>
      <c r="C875" s="1"/>
    </row>
    <row r="876" spans="2:3" x14ac:dyDescent="0.25">
      <c r="B876" s="1"/>
      <c r="C876" s="1"/>
    </row>
    <row r="877" spans="2:3" x14ac:dyDescent="0.25">
      <c r="B877" s="1"/>
      <c r="C877" s="1"/>
    </row>
    <row r="878" spans="2:3" x14ac:dyDescent="0.25">
      <c r="B878" s="1"/>
      <c r="C878" s="1"/>
    </row>
    <row r="879" spans="2:3" x14ac:dyDescent="0.25">
      <c r="B879" s="1"/>
      <c r="C879" s="1"/>
    </row>
    <row r="880" spans="2:3" x14ac:dyDescent="0.25">
      <c r="B880" s="1"/>
      <c r="C880" s="1"/>
    </row>
    <row r="881" spans="2:3" x14ac:dyDescent="0.25">
      <c r="B881" s="1"/>
      <c r="C881" s="1"/>
    </row>
    <row r="882" spans="2:3" x14ac:dyDescent="0.25">
      <c r="B882" s="1"/>
      <c r="C882" s="1"/>
    </row>
    <row r="883" spans="2:3" x14ac:dyDescent="0.25">
      <c r="B883" s="1"/>
      <c r="C883" s="1"/>
    </row>
    <row r="884" spans="2:3" x14ac:dyDescent="0.25">
      <c r="B884" s="1"/>
      <c r="C884" s="1"/>
    </row>
    <row r="885" spans="2:3" x14ac:dyDescent="0.25">
      <c r="B885" s="1"/>
      <c r="C885" s="1"/>
    </row>
    <row r="886" spans="2:3" x14ac:dyDescent="0.25">
      <c r="B886" s="1"/>
      <c r="C886" s="1"/>
    </row>
    <row r="887" spans="2:3" x14ac:dyDescent="0.25">
      <c r="B887" s="1"/>
      <c r="C887" s="1"/>
    </row>
    <row r="888" spans="2:3" x14ac:dyDescent="0.25">
      <c r="B888" s="1"/>
      <c r="C888" s="1"/>
    </row>
    <row r="889" spans="2:3" x14ac:dyDescent="0.25">
      <c r="B889" s="1"/>
      <c r="C889" s="1"/>
    </row>
    <row r="890" spans="2:3" x14ac:dyDescent="0.25">
      <c r="B890" s="1"/>
      <c r="C890" s="1"/>
    </row>
    <row r="891" spans="2:3" x14ac:dyDescent="0.25">
      <c r="B891" s="1"/>
      <c r="C891" s="1"/>
    </row>
    <row r="892" spans="2:3" x14ac:dyDescent="0.25">
      <c r="B892" s="1"/>
      <c r="C892" s="1"/>
    </row>
    <row r="893" spans="2:3" x14ac:dyDescent="0.25">
      <c r="B893" s="1"/>
      <c r="C893" s="1"/>
    </row>
    <row r="894" spans="2:3" x14ac:dyDescent="0.25">
      <c r="B894" s="1"/>
      <c r="C894" s="1"/>
    </row>
    <row r="895" spans="2:3" x14ac:dyDescent="0.25">
      <c r="B895" s="1"/>
      <c r="C895" s="1"/>
    </row>
    <row r="896" spans="2:3" x14ac:dyDescent="0.25">
      <c r="B896" s="1"/>
      <c r="C896" s="1"/>
    </row>
    <row r="897" spans="2:3" x14ac:dyDescent="0.25">
      <c r="B897" s="1"/>
      <c r="C897" s="1"/>
    </row>
    <row r="898" spans="2:3" x14ac:dyDescent="0.25">
      <c r="B898" s="1"/>
      <c r="C898" s="1"/>
    </row>
    <row r="899" spans="2:3" x14ac:dyDescent="0.25">
      <c r="B899" s="1"/>
      <c r="C899" s="1"/>
    </row>
    <row r="900" spans="2:3" x14ac:dyDescent="0.25">
      <c r="B900" s="1"/>
      <c r="C900" s="1"/>
    </row>
    <row r="901" spans="2:3" x14ac:dyDescent="0.25">
      <c r="B901" s="1"/>
      <c r="C901" s="1"/>
    </row>
    <row r="902" spans="2:3" x14ac:dyDescent="0.25">
      <c r="B902" s="1"/>
      <c r="C902" s="1"/>
    </row>
    <row r="903" spans="2:3" x14ac:dyDescent="0.25">
      <c r="B903" s="1"/>
      <c r="C903" s="1"/>
    </row>
    <row r="904" spans="2:3" x14ac:dyDescent="0.25">
      <c r="B904" s="1"/>
      <c r="C904" s="1"/>
    </row>
    <row r="905" spans="2:3" x14ac:dyDescent="0.25">
      <c r="B905" s="1"/>
      <c r="C905" s="1"/>
    </row>
    <row r="906" spans="2:3" x14ac:dyDescent="0.25">
      <c r="B906" s="1"/>
      <c r="C906" s="1"/>
    </row>
    <row r="907" spans="2:3" x14ac:dyDescent="0.25">
      <c r="B907" s="1"/>
      <c r="C907" s="1"/>
    </row>
    <row r="908" spans="2:3" x14ac:dyDescent="0.25">
      <c r="B908" s="1"/>
      <c r="C908" s="1"/>
    </row>
    <row r="909" spans="2:3" x14ac:dyDescent="0.25">
      <c r="B909" s="1"/>
      <c r="C909" s="1"/>
    </row>
    <row r="910" spans="2:3" x14ac:dyDescent="0.25">
      <c r="B910" s="1"/>
      <c r="C910" s="1"/>
    </row>
    <row r="911" spans="2:3" x14ac:dyDescent="0.25">
      <c r="B911" s="1"/>
      <c r="C911" s="1"/>
    </row>
    <row r="912" spans="2:3" x14ac:dyDescent="0.25">
      <c r="B912" s="1"/>
      <c r="C912" s="1"/>
    </row>
    <row r="913" spans="2:4" x14ac:dyDescent="0.25">
      <c r="B913" s="1"/>
      <c r="C913" s="1"/>
    </row>
    <row r="914" spans="2:4" x14ac:dyDescent="0.25">
      <c r="B914" s="1"/>
      <c r="C914" s="1"/>
    </row>
    <row r="915" spans="2:4" x14ac:dyDescent="0.25">
      <c r="B915" s="1"/>
      <c r="C915" s="1"/>
    </row>
    <row r="916" spans="2:4" x14ac:dyDescent="0.25">
      <c r="B916" s="1"/>
      <c r="C916" s="1"/>
    </row>
    <row r="917" spans="2:4" x14ac:dyDescent="0.25">
      <c r="B917" s="1"/>
      <c r="C917" s="1"/>
    </row>
    <row r="918" spans="2:4" x14ac:dyDescent="0.25">
      <c r="B918" s="1"/>
      <c r="C918" s="1"/>
    </row>
    <row r="919" spans="2:4" x14ac:dyDescent="0.25">
      <c r="B919" s="1"/>
      <c r="C919" s="1"/>
    </row>
    <row r="920" spans="2:4" x14ac:dyDescent="0.25">
      <c r="B920" s="1"/>
      <c r="C920" s="1"/>
    </row>
    <row r="921" spans="2:4" x14ac:dyDescent="0.25">
      <c r="B921" s="1"/>
      <c r="C921" s="1"/>
    </row>
    <row r="922" spans="2:4" x14ac:dyDescent="0.25">
      <c r="B922" s="1"/>
      <c r="C922" s="1"/>
    </row>
    <row r="923" spans="2:4" x14ac:dyDescent="0.25">
      <c r="B923" s="1"/>
      <c r="C923" s="1"/>
    </row>
    <row r="924" spans="2:4" x14ac:dyDescent="0.25">
      <c r="B924" s="1"/>
      <c r="C924" s="1"/>
    </row>
    <row r="925" spans="2:4" x14ac:dyDescent="0.25">
      <c r="B925" s="1"/>
      <c r="C925" s="1"/>
      <c r="D925" s="2"/>
    </row>
    <row r="926" spans="2:4" x14ac:dyDescent="0.25">
      <c r="B926" s="1"/>
      <c r="C926" s="1"/>
    </row>
    <row r="927" spans="2:4" x14ac:dyDescent="0.25">
      <c r="B927" s="1"/>
      <c r="C927" s="1"/>
    </row>
    <row r="928" spans="2:4" x14ac:dyDescent="0.25">
      <c r="B928" s="1"/>
      <c r="C928" s="1"/>
    </row>
    <row r="929" spans="2:3" x14ac:dyDescent="0.25">
      <c r="B929" s="1"/>
      <c r="C929" s="1"/>
    </row>
    <row r="930" spans="2:3" x14ac:dyDescent="0.25">
      <c r="B930" s="1"/>
      <c r="C930" s="1"/>
    </row>
    <row r="931" spans="2:3" x14ac:dyDescent="0.25">
      <c r="B931" s="1"/>
      <c r="C931" s="1"/>
    </row>
    <row r="932" spans="2:3" x14ac:dyDescent="0.25">
      <c r="B932" s="1"/>
      <c r="C932" s="1"/>
    </row>
    <row r="933" spans="2:3" x14ac:dyDescent="0.25">
      <c r="B933" s="1"/>
      <c r="C933" s="1"/>
    </row>
    <row r="934" spans="2:3" x14ac:dyDescent="0.25">
      <c r="B934" s="1"/>
      <c r="C934" s="1"/>
    </row>
    <row r="935" spans="2:3" x14ac:dyDescent="0.25">
      <c r="B935" s="1"/>
      <c r="C935" s="1"/>
    </row>
    <row r="936" spans="2:3" x14ac:dyDescent="0.25">
      <c r="B936" s="1"/>
      <c r="C936" s="1"/>
    </row>
    <row r="937" spans="2:3" x14ac:dyDescent="0.25">
      <c r="B937" s="1"/>
      <c r="C937" s="1"/>
    </row>
    <row r="938" spans="2:3" x14ac:dyDescent="0.25">
      <c r="B938" s="1"/>
      <c r="C938" s="1"/>
    </row>
    <row r="939" spans="2:3" x14ac:dyDescent="0.25">
      <c r="B939" s="1"/>
      <c r="C939" s="1"/>
    </row>
    <row r="940" spans="2:3" x14ac:dyDescent="0.25">
      <c r="B940" s="1"/>
      <c r="C940" s="1"/>
    </row>
    <row r="941" spans="2:3" x14ac:dyDescent="0.25">
      <c r="B941" s="1"/>
      <c r="C941" s="1"/>
    </row>
    <row r="942" spans="2:3" x14ac:dyDescent="0.25">
      <c r="B942" s="1"/>
      <c r="C942" s="1"/>
    </row>
    <row r="943" spans="2:3" x14ac:dyDescent="0.25">
      <c r="B943" s="1"/>
      <c r="C943" s="1"/>
    </row>
    <row r="944" spans="2:3" x14ac:dyDescent="0.25">
      <c r="B944" s="1"/>
      <c r="C944" s="1"/>
    </row>
    <row r="945" spans="2:3" x14ac:dyDescent="0.25">
      <c r="B945" s="1"/>
      <c r="C945" s="1"/>
    </row>
    <row r="946" spans="2:3" x14ac:dyDescent="0.25">
      <c r="B946" s="1"/>
      <c r="C946" s="1"/>
    </row>
    <row r="947" spans="2:3" x14ac:dyDescent="0.25">
      <c r="B947" s="1"/>
      <c r="C947" s="1"/>
    </row>
    <row r="948" spans="2:3" x14ac:dyDescent="0.25">
      <c r="B948" s="1"/>
      <c r="C948" s="1"/>
    </row>
    <row r="949" spans="2:3" x14ac:dyDescent="0.25">
      <c r="B949" s="1"/>
      <c r="C949" s="1"/>
    </row>
    <row r="950" spans="2:3" x14ac:dyDescent="0.25">
      <c r="B950" s="1"/>
      <c r="C950" s="1"/>
    </row>
    <row r="951" spans="2:3" x14ac:dyDescent="0.25">
      <c r="B951" s="1"/>
      <c r="C951" s="1"/>
    </row>
    <row r="952" spans="2:3" x14ac:dyDescent="0.25">
      <c r="B952" s="1"/>
      <c r="C952" s="1"/>
    </row>
    <row r="953" spans="2:3" x14ac:dyDescent="0.25">
      <c r="B953" s="1"/>
      <c r="C953" s="1"/>
    </row>
    <row r="954" spans="2:3" x14ac:dyDescent="0.25">
      <c r="B954" s="1"/>
      <c r="C954" s="1"/>
    </row>
    <row r="955" spans="2:3" x14ac:dyDescent="0.25">
      <c r="B955" s="1"/>
      <c r="C955" s="1"/>
    </row>
    <row r="956" spans="2:3" x14ac:dyDescent="0.25">
      <c r="B956" s="1"/>
      <c r="C956" s="1"/>
    </row>
    <row r="957" spans="2:3" x14ac:dyDescent="0.25">
      <c r="B957" s="1"/>
      <c r="C957" s="1"/>
    </row>
    <row r="958" spans="2:3" x14ac:dyDescent="0.25">
      <c r="B958" s="1"/>
      <c r="C958" s="1"/>
    </row>
    <row r="959" spans="2:3" x14ac:dyDescent="0.25">
      <c r="B959" s="1"/>
      <c r="C959" s="1"/>
    </row>
    <row r="960" spans="2:3" x14ac:dyDescent="0.25">
      <c r="B960" s="1"/>
      <c r="C960" s="1"/>
    </row>
    <row r="961" spans="2:3" x14ac:dyDescent="0.25">
      <c r="B961" s="1"/>
      <c r="C961" s="1"/>
    </row>
    <row r="962" spans="2:3" x14ac:dyDescent="0.25">
      <c r="B962" s="1"/>
      <c r="C962" s="1"/>
    </row>
    <row r="963" spans="2:3" x14ac:dyDescent="0.25">
      <c r="B963" s="1"/>
      <c r="C963" s="1"/>
    </row>
    <row r="964" spans="2:3" x14ac:dyDescent="0.25">
      <c r="B964" s="1"/>
      <c r="C964" s="1"/>
    </row>
    <row r="965" spans="2:3" x14ac:dyDescent="0.25">
      <c r="B965" s="1"/>
      <c r="C965" s="1"/>
    </row>
    <row r="966" spans="2:3" x14ac:dyDescent="0.25">
      <c r="B966" s="1"/>
      <c r="C966" s="1"/>
    </row>
    <row r="967" spans="2:3" x14ac:dyDescent="0.25">
      <c r="B967" s="1"/>
      <c r="C967" s="1"/>
    </row>
    <row r="968" spans="2:3" x14ac:dyDescent="0.25">
      <c r="B968" s="1"/>
      <c r="C968" s="1"/>
    </row>
    <row r="969" spans="2:3" x14ac:dyDescent="0.25">
      <c r="B969" s="1"/>
      <c r="C969" s="1"/>
    </row>
    <row r="970" spans="2:3" x14ac:dyDescent="0.25">
      <c r="B970" s="1"/>
      <c r="C970" s="1"/>
    </row>
    <row r="971" spans="2:3" x14ac:dyDescent="0.25">
      <c r="B971" s="1"/>
      <c r="C971" s="1"/>
    </row>
    <row r="972" spans="2:3" x14ac:dyDescent="0.25">
      <c r="B972" s="1"/>
      <c r="C972" s="1"/>
    </row>
    <row r="973" spans="2:3" x14ac:dyDescent="0.25">
      <c r="B973" s="1"/>
      <c r="C973" s="1"/>
    </row>
    <row r="974" spans="2:3" x14ac:dyDescent="0.25">
      <c r="B974" s="1"/>
      <c r="C974" s="1"/>
    </row>
    <row r="975" spans="2:3" x14ac:dyDescent="0.25">
      <c r="B975" s="1"/>
      <c r="C975" s="1"/>
    </row>
    <row r="976" spans="2:3" x14ac:dyDescent="0.25">
      <c r="B976" s="1"/>
      <c r="C976" s="1"/>
    </row>
    <row r="977" spans="2:3" x14ac:dyDescent="0.25">
      <c r="B977" s="1"/>
      <c r="C977" s="1"/>
    </row>
    <row r="978" spans="2:3" x14ac:dyDescent="0.25">
      <c r="B978" s="1"/>
      <c r="C978" s="1"/>
    </row>
    <row r="979" spans="2:3" x14ac:dyDescent="0.25">
      <c r="B979" s="1"/>
      <c r="C979" s="1"/>
    </row>
    <row r="980" spans="2:3" x14ac:dyDescent="0.25">
      <c r="B980" s="1"/>
      <c r="C980" s="1"/>
    </row>
    <row r="981" spans="2:3" x14ac:dyDescent="0.25">
      <c r="B981" s="1"/>
      <c r="C981" s="1"/>
    </row>
    <row r="982" spans="2:3" x14ac:dyDescent="0.25">
      <c r="B982" s="1"/>
      <c r="C982" s="1"/>
    </row>
    <row r="983" spans="2:3" x14ac:dyDescent="0.25">
      <c r="B983" s="1"/>
      <c r="C983" s="1"/>
    </row>
    <row r="984" spans="2:3" x14ac:dyDescent="0.25">
      <c r="B984" s="1"/>
      <c r="C984" s="1"/>
    </row>
    <row r="985" spans="2:3" x14ac:dyDescent="0.25">
      <c r="B985" s="1"/>
      <c r="C985" s="1"/>
    </row>
    <row r="986" spans="2:3" x14ac:dyDescent="0.25">
      <c r="B986" s="1"/>
      <c r="C986" s="1"/>
    </row>
    <row r="987" spans="2:3" x14ac:dyDescent="0.25">
      <c r="B987" s="1"/>
      <c r="C987" s="1"/>
    </row>
    <row r="988" spans="2:3" x14ac:dyDescent="0.25">
      <c r="B988" s="1"/>
      <c r="C988" s="1"/>
    </row>
    <row r="989" spans="2:3" x14ac:dyDescent="0.25">
      <c r="B989" s="1"/>
      <c r="C989" s="1"/>
    </row>
    <row r="990" spans="2:3" x14ac:dyDescent="0.25">
      <c r="B990" s="1"/>
      <c r="C990" s="1"/>
    </row>
    <row r="991" spans="2:3" x14ac:dyDescent="0.25">
      <c r="B991" s="1"/>
      <c r="C991" s="1"/>
    </row>
    <row r="992" spans="2:3" x14ac:dyDescent="0.25">
      <c r="B992" s="1"/>
      <c r="C992" s="1"/>
    </row>
    <row r="993" spans="2:3" x14ac:dyDescent="0.25">
      <c r="B993" s="1"/>
      <c r="C993" s="1"/>
    </row>
    <row r="994" spans="2:3" x14ac:dyDescent="0.25">
      <c r="B994" s="1"/>
      <c r="C994" s="1"/>
    </row>
    <row r="995" spans="2:3" x14ac:dyDescent="0.25">
      <c r="B995" s="1"/>
      <c r="C995" s="1"/>
    </row>
    <row r="996" spans="2:3" x14ac:dyDescent="0.25">
      <c r="B996" s="1"/>
      <c r="C996" s="1"/>
    </row>
    <row r="997" spans="2:3" x14ac:dyDescent="0.25">
      <c r="B997" s="1"/>
      <c r="C997" s="1"/>
    </row>
    <row r="998" spans="2:3" x14ac:dyDescent="0.25">
      <c r="B998" s="1"/>
      <c r="C998" s="1"/>
    </row>
    <row r="999" spans="2:3" x14ac:dyDescent="0.25">
      <c r="B999" s="1"/>
      <c r="C999" s="1"/>
    </row>
    <row r="1000" spans="2:3" x14ac:dyDescent="0.25">
      <c r="B1000" s="1"/>
      <c r="C1000" s="1"/>
    </row>
    <row r="1001" spans="2:3" x14ac:dyDescent="0.25">
      <c r="B1001" s="1"/>
      <c r="C1001" s="1"/>
    </row>
    <row r="1002" spans="2:3" x14ac:dyDescent="0.25">
      <c r="B1002" s="1"/>
      <c r="C1002" s="1"/>
    </row>
    <row r="1003" spans="2:3" x14ac:dyDescent="0.25">
      <c r="B1003" s="1"/>
      <c r="C1003" s="1"/>
    </row>
    <row r="1004" spans="2:3" x14ac:dyDescent="0.25">
      <c r="B1004" s="1"/>
      <c r="C1004" s="1"/>
    </row>
    <row r="1005" spans="2:3" x14ac:dyDescent="0.25">
      <c r="B1005" s="1"/>
      <c r="C1005" s="1"/>
    </row>
    <row r="1006" spans="2:3" x14ac:dyDescent="0.25">
      <c r="B1006" s="1"/>
      <c r="C1006" s="1"/>
    </row>
    <row r="1007" spans="2:3" x14ac:dyDescent="0.25">
      <c r="B1007" s="1"/>
      <c r="C1007" s="1"/>
    </row>
    <row r="1008" spans="2:3" x14ac:dyDescent="0.25">
      <c r="B1008" s="1"/>
      <c r="C1008" s="1"/>
    </row>
    <row r="1009" spans="2:3" x14ac:dyDescent="0.25">
      <c r="B1009" s="1"/>
      <c r="C1009" s="1"/>
    </row>
    <row r="1010" spans="2:3" x14ac:dyDescent="0.25">
      <c r="B1010" s="1"/>
      <c r="C1010" s="1"/>
    </row>
    <row r="1011" spans="2:3" x14ac:dyDescent="0.25">
      <c r="B1011" s="1"/>
      <c r="C1011" s="1"/>
    </row>
    <row r="1012" spans="2:3" x14ac:dyDescent="0.25">
      <c r="B1012" s="1"/>
      <c r="C1012" s="1"/>
    </row>
    <row r="1013" spans="2:3" x14ac:dyDescent="0.25">
      <c r="B1013" s="1"/>
      <c r="C1013" s="1"/>
    </row>
    <row r="1014" spans="2:3" x14ac:dyDescent="0.25">
      <c r="B1014" s="1"/>
      <c r="C1014" s="1"/>
    </row>
    <row r="1015" spans="2:3" x14ac:dyDescent="0.25">
      <c r="B1015" s="1"/>
      <c r="C1015" s="1"/>
    </row>
    <row r="1016" spans="2:3" x14ac:dyDescent="0.25">
      <c r="B1016" s="1"/>
      <c r="C1016" s="1"/>
    </row>
    <row r="1017" spans="2:3" x14ac:dyDescent="0.25">
      <c r="B1017" s="1"/>
      <c r="C1017" s="1"/>
    </row>
    <row r="1018" spans="2:3" x14ac:dyDescent="0.25">
      <c r="B1018" s="1"/>
      <c r="C1018" s="1"/>
    </row>
    <row r="1019" spans="2:3" x14ac:dyDescent="0.25">
      <c r="B1019" s="1"/>
      <c r="C1019" s="1"/>
    </row>
    <row r="1020" spans="2:3" x14ac:dyDescent="0.25">
      <c r="B1020" s="1"/>
      <c r="C1020" s="1"/>
    </row>
    <row r="1021" spans="2:3" x14ac:dyDescent="0.25">
      <c r="B1021" s="1"/>
      <c r="C1021" s="1"/>
    </row>
    <row r="1022" spans="2:3" x14ac:dyDescent="0.25">
      <c r="B1022" s="1"/>
      <c r="C1022" s="1"/>
    </row>
    <row r="1023" spans="2:3" x14ac:dyDescent="0.25">
      <c r="B1023" s="1"/>
      <c r="C1023" s="1"/>
    </row>
    <row r="1024" spans="2:3" x14ac:dyDescent="0.25">
      <c r="B1024" s="1"/>
      <c r="C1024" s="1"/>
    </row>
    <row r="1025" spans="2:3" x14ac:dyDescent="0.25">
      <c r="B1025" s="1"/>
      <c r="C1025" s="1"/>
    </row>
    <row r="1026" spans="2:3" x14ac:dyDescent="0.25">
      <c r="B1026" s="1"/>
      <c r="C1026" s="1"/>
    </row>
    <row r="1027" spans="2:3" x14ac:dyDescent="0.25">
      <c r="B1027" s="1"/>
      <c r="C1027" s="1"/>
    </row>
    <row r="1028" spans="2:3" x14ac:dyDescent="0.25">
      <c r="B1028" s="1"/>
      <c r="C1028" s="1"/>
    </row>
    <row r="1029" spans="2:3" x14ac:dyDescent="0.25">
      <c r="B1029" s="1"/>
      <c r="C1029" s="1"/>
    </row>
    <row r="1030" spans="2:3" x14ac:dyDescent="0.25">
      <c r="B1030" s="1"/>
      <c r="C1030" s="1"/>
    </row>
    <row r="1031" spans="2:3" x14ac:dyDescent="0.25">
      <c r="B1031" s="1"/>
      <c r="C1031" s="1"/>
    </row>
    <row r="1032" spans="2:3" x14ac:dyDescent="0.25">
      <c r="B1032" s="1"/>
      <c r="C1032" s="1"/>
    </row>
    <row r="1033" spans="2:3" x14ac:dyDescent="0.25">
      <c r="B1033" s="1"/>
      <c r="C1033" s="1"/>
    </row>
    <row r="1034" spans="2:3" x14ac:dyDescent="0.25">
      <c r="B1034" s="1"/>
      <c r="C1034" s="1"/>
    </row>
    <row r="1035" spans="2:3" x14ac:dyDescent="0.25">
      <c r="B1035" s="1"/>
      <c r="C1035" s="1"/>
    </row>
    <row r="1036" spans="2:3" x14ac:dyDescent="0.25">
      <c r="B1036" s="1"/>
      <c r="C1036" s="1"/>
    </row>
    <row r="1037" spans="2:3" x14ac:dyDescent="0.25">
      <c r="B1037" s="1"/>
      <c r="C1037" s="1"/>
    </row>
    <row r="1038" spans="2:3" x14ac:dyDescent="0.25">
      <c r="B1038" s="1"/>
      <c r="C1038" s="1"/>
    </row>
    <row r="1039" spans="2:3" x14ac:dyDescent="0.25">
      <c r="B1039" s="1"/>
      <c r="C1039" s="1"/>
    </row>
    <row r="1040" spans="2:3" x14ac:dyDescent="0.25">
      <c r="B1040" s="1"/>
      <c r="C1040" s="1"/>
    </row>
    <row r="1041" spans="2:3" x14ac:dyDescent="0.25">
      <c r="B1041" s="1"/>
      <c r="C1041" s="1"/>
    </row>
    <row r="1042" spans="2:3" x14ac:dyDescent="0.25">
      <c r="B1042" s="1"/>
      <c r="C1042" s="1"/>
    </row>
    <row r="1043" spans="2:3" x14ac:dyDescent="0.25">
      <c r="B1043" s="1"/>
      <c r="C1043" s="1"/>
    </row>
    <row r="1044" spans="2:3" x14ac:dyDescent="0.25">
      <c r="B1044" s="1"/>
      <c r="C1044" s="1"/>
    </row>
    <row r="1045" spans="2:3" x14ac:dyDescent="0.25">
      <c r="B1045" s="1"/>
      <c r="C1045" s="1"/>
    </row>
    <row r="1046" spans="2:3" x14ac:dyDescent="0.25">
      <c r="B1046" s="1"/>
      <c r="C1046" s="1"/>
    </row>
    <row r="1047" spans="2:3" x14ac:dyDescent="0.25">
      <c r="B1047" s="1"/>
      <c r="C1047" s="1"/>
    </row>
    <row r="1048" spans="2:3" x14ac:dyDescent="0.25">
      <c r="B1048" s="1"/>
      <c r="C1048" s="1"/>
    </row>
    <row r="1049" spans="2:3" x14ac:dyDescent="0.25">
      <c r="B1049" s="1"/>
      <c r="C1049" s="1"/>
    </row>
    <row r="1050" spans="2:3" x14ac:dyDescent="0.25">
      <c r="B1050" s="1"/>
      <c r="C1050" s="1"/>
    </row>
    <row r="1051" spans="2:3" x14ac:dyDescent="0.25">
      <c r="B1051" s="1"/>
      <c r="C1051" s="1"/>
    </row>
    <row r="1052" spans="2:3" x14ac:dyDescent="0.25">
      <c r="B1052" s="1"/>
      <c r="C1052" s="1"/>
    </row>
    <row r="1053" spans="2:3" x14ac:dyDescent="0.25">
      <c r="B1053" s="1"/>
      <c r="C1053" s="1"/>
    </row>
    <row r="1054" spans="2:3" x14ac:dyDescent="0.25">
      <c r="B1054" s="1"/>
      <c r="C1054" s="1"/>
    </row>
    <row r="1055" spans="2:3" x14ac:dyDescent="0.25">
      <c r="B1055" s="1"/>
      <c r="C1055" s="1"/>
    </row>
    <row r="1056" spans="2:3" x14ac:dyDescent="0.25">
      <c r="B1056" s="1"/>
      <c r="C1056" s="1"/>
    </row>
    <row r="1057" spans="2:3" x14ac:dyDescent="0.25">
      <c r="B1057" s="1"/>
      <c r="C1057" s="1"/>
    </row>
    <row r="1058" spans="2:3" x14ac:dyDescent="0.25">
      <c r="B1058" s="1"/>
      <c r="C1058" s="1"/>
    </row>
    <row r="1059" spans="2:3" x14ac:dyDescent="0.25">
      <c r="B1059" s="1"/>
      <c r="C1059" s="1"/>
    </row>
    <row r="1060" spans="2:3" x14ac:dyDescent="0.25">
      <c r="B1060" s="1"/>
      <c r="C1060" s="1"/>
    </row>
    <row r="1061" spans="2:3" x14ac:dyDescent="0.25">
      <c r="B1061" s="1"/>
      <c r="C1061" s="1"/>
    </row>
    <row r="1062" spans="2:3" x14ac:dyDescent="0.25">
      <c r="B1062" s="1"/>
      <c r="C1062" s="1"/>
    </row>
    <row r="1063" spans="2:3" x14ac:dyDescent="0.25">
      <c r="B1063" s="1"/>
      <c r="C1063" s="1"/>
    </row>
    <row r="1064" spans="2:3" x14ac:dyDescent="0.25">
      <c r="B1064" s="1"/>
      <c r="C1064" s="1"/>
    </row>
    <row r="1065" spans="2:3" x14ac:dyDescent="0.25">
      <c r="B1065" s="1"/>
      <c r="C1065" s="1"/>
    </row>
    <row r="1066" spans="2:3" x14ac:dyDescent="0.25">
      <c r="B1066" s="1"/>
      <c r="C1066" s="1"/>
    </row>
    <row r="1067" spans="2:3" x14ac:dyDescent="0.25">
      <c r="B1067" s="1"/>
      <c r="C1067" s="1"/>
    </row>
    <row r="1068" spans="2:3" x14ac:dyDescent="0.25">
      <c r="B1068" s="1"/>
      <c r="C1068" s="1"/>
    </row>
    <row r="1069" spans="2:3" x14ac:dyDescent="0.25">
      <c r="B1069" s="1"/>
      <c r="C1069" s="1"/>
    </row>
    <row r="1070" spans="2:3" x14ac:dyDescent="0.25">
      <c r="B1070" s="1"/>
      <c r="C1070" s="1"/>
    </row>
    <row r="1071" spans="2:3" x14ac:dyDescent="0.25">
      <c r="B1071" s="1"/>
      <c r="C1071" s="1"/>
    </row>
    <row r="1072" spans="2:3" x14ac:dyDescent="0.25">
      <c r="B1072" s="1"/>
      <c r="C1072" s="1"/>
    </row>
    <row r="1073" spans="2:3" x14ac:dyDescent="0.25">
      <c r="B1073" s="1"/>
      <c r="C1073" s="1"/>
    </row>
    <row r="1074" spans="2:3" x14ac:dyDescent="0.25">
      <c r="B1074" s="1"/>
      <c r="C1074" s="1"/>
    </row>
    <row r="1075" spans="2:3" x14ac:dyDescent="0.25">
      <c r="B1075" s="1"/>
      <c r="C1075" s="1"/>
    </row>
    <row r="1076" spans="2:3" x14ac:dyDescent="0.25">
      <c r="B1076" s="1"/>
      <c r="C1076" s="1"/>
    </row>
    <row r="1077" spans="2:3" x14ac:dyDescent="0.25">
      <c r="B1077" s="1"/>
      <c r="C1077" s="1"/>
    </row>
    <row r="1078" spans="2:3" x14ac:dyDescent="0.25">
      <c r="B1078" s="1"/>
      <c r="C1078" s="1"/>
    </row>
    <row r="1079" spans="2:3" x14ac:dyDescent="0.25">
      <c r="B1079" s="1"/>
      <c r="C1079" s="1"/>
    </row>
    <row r="1080" spans="2:3" x14ac:dyDescent="0.25">
      <c r="B1080" s="1"/>
      <c r="C1080" s="1"/>
    </row>
    <row r="1081" spans="2:3" x14ac:dyDescent="0.25">
      <c r="B1081" s="1"/>
      <c r="C1081" s="1"/>
    </row>
    <row r="1082" spans="2:3" x14ac:dyDescent="0.25">
      <c r="B1082" s="1"/>
      <c r="C1082" s="1"/>
    </row>
    <row r="1083" spans="2:3" x14ac:dyDescent="0.25">
      <c r="B1083" s="1"/>
      <c r="C1083" s="1"/>
    </row>
    <row r="1084" spans="2:3" x14ac:dyDescent="0.25">
      <c r="B1084" s="1"/>
      <c r="C1084" s="1"/>
    </row>
    <row r="1085" spans="2:3" x14ac:dyDescent="0.25">
      <c r="B1085" s="1"/>
      <c r="C1085" s="1"/>
    </row>
    <row r="1086" spans="2:3" x14ac:dyDescent="0.25">
      <c r="B1086" s="1"/>
      <c r="C1086" s="1"/>
    </row>
    <row r="1087" spans="2:3" x14ac:dyDescent="0.25">
      <c r="B1087" s="1"/>
      <c r="C1087" s="1"/>
    </row>
    <row r="1088" spans="2:3" x14ac:dyDescent="0.25">
      <c r="B1088" s="1"/>
      <c r="C1088" s="1"/>
    </row>
    <row r="1089" spans="2:3" x14ac:dyDescent="0.25">
      <c r="B1089" s="1"/>
      <c r="C1089" s="1"/>
    </row>
    <row r="1090" spans="2:3" x14ac:dyDescent="0.25">
      <c r="B1090" s="1"/>
      <c r="C1090" s="1"/>
    </row>
    <row r="1091" spans="2:3" x14ac:dyDescent="0.25">
      <c r="B1091" s="1"/>
      <c r="C1091" s="1"/>
    </row>
    <row r="1092" spans="2:3" x14ac:dyDescent="0.25">
      <c r="B1092" s="1"/>
      <c r="C1092" s="1"/>
    </row>
    <row r="1093" spans="2:3" x14ac:dyDescent="0.25">
      <c r="B1093" s="1"/>
      <c r="C1093" s="1"/>
    </row>
    <row r="1094" spans="2:3" x14ac:dyDescent="0.25">
      <c r="B1094" s="1"/>
      <c r="C1094" s="1"/>
    </row>
    <row r="1095" spans="2:3" x14ac:dyDescent="0.25">
      <c r="B1095" s="1"/>
      <c r="C1095" s="1"/>
    </row>
    <row r="1096" spans="2:3" x14ac:dyDescent="0.25">
      <c r="B1096" s="1"/>
      <c r="C1096" s="1"/>
    </row>
    <row r="1097" spans="2:3" x14ac:dyDescent="0.25">
      <c r="B1097" s="1"/>
      <c r="C1097" s="1"/>
    </row>
    <row r="1098" spans="2:3" x14ac:dyDescent="0.25">
      <c r="B1098" s="1"/>
      <c r="C1098" s="1"/>
    </row>
    <row r="1099" spans="2:3" x14ac:dyDescent="0.25">
      <c r="B1099" s="1"/>
      <c r="C1099" s="1"/>
    </row>
    <row r="1100" spans="2:3" x14ac:dyDescent="0.25">
      <c r="B1100" s="1"/>
      <c r="C1100" s="1"/>
    </row>
    <row r="1101" spans="2:3" x14ac:dyDescent="0.25">
      <c r="B1101" s="1"/>
      <c r="C1101" s="1"/>
    </row>
    <row r="1102" spans="2:3" x14ac:dyDescent="0.25">
      <c r="B1102" s="1"/>
      <c r="C1102" s="1"/>
    </row>
    <row r="1103" spans="2:3" x14ac:dyDescent="0.25">
      <c r="B1103" s="1"/>
      <c r="C1103" s="1"/>
    </row>
    <row r="1104" spans="2:3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</sheetData>
  <sortState xmlns:xlrd2="http://schemas.microsoft.com/office/spreadsheetml/2017/richdata2" ref="A2:N1148">
    <sortCondition descending="1" ref="F2:F1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HTMASLF-landing-pages-AC-or-Acu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DamianD</cp:lastModifiedBy>
  <dcterms:created xsi:type="dcterms:W3CDTF">2021-09-07T15:54:38Z</dcterms:created>
  <dcterms:modified xsi:type="dcterms:W3CDTF">2021-09-07T16:13:09Z</dcterms:modified>
</cp:coreProperties>
</file>