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mianEmanuel\Desktop\"/>
    </mc:Choice>
  </mc:AlternateContent>
  <bookViews>
    <workbookView xWindow="0" yWindow="0" windowWidth="20490" windowHeight="84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E58" i="1" s="1"/>
  <c r="E38" i="1"/>
  <c r="E57" i="1" s="1"/>
  <c r="G25" i="1"/>
  <c r="G56" i="1" s="1"/>
  <c r="E25" i="1"/>
  <c r="E56" i="1" s="1"/>
  <c r="E12" i="1"/>
  <c r="E55" i="1" s="1"/>
  <c r="F51" i="1"/>
  <c r="F58" i="1" s="1"/>
  <c r="G51" i="1"/>
  <c r="G58" i="1" s="1"/>
  <c r="I51" i="1"/>
  <c r="H58" i="1" s="1"/>
  <c r="F38" i="1"/>
  <c r="F57" i="1" s="1"/>
  <c r="G38" i="1"/>
  <c r="G57" i="1" s="1"/>
  <c r="I38" i="1"/>
  <c r="H57" i="1" s="1"/>
  <c r="F25" i="1"/>
  <c r="F56" i="1" s="1"/>
  <c r="I25" i="1"/>
  <c r="H56" i="1" s="1"/>
  <c r="F12" i="1"/>
  <c r="F55" i="1" s="1"/>
  <c r="G12" i="1"/>
  <c r="G55" i="1" s="1"/>
  <c r="I12" i="1"/>
  <c r="H55" i="1" s="1"/>
</calcChain>
</file>

<file path=xl/sharedStrings.xml><?xml version="1.0" encoding="utf-8"?>
<sst xmlns="http://schemas.openxmlformats.org/spreadsheetml/2006/main" count="77" uniqueCount="27">
  <si>
    <t>PARÁMETROS:     PMX  - INVERTION</t>
  </si>
  <si>
    <t>INSTANCIA</t>
  </si>
  <si>
    <t>MEJOR COSTO</t>
  </si>
  <si>
    <t>PROM. MEJORES COSTOS</t>
  </si>
  <si>
    <t>TIEMPO MEJOR COSTO</t>
  </si>
  <si>
    <t>TIEMPO TOTAL DE EJECUCIÓN</t>
  </si>
  <si>
    <t>MEJOR ITERACION</t>
  </si>
  <si>
    <t>TOTAL ITERACIONES</t>
  </si>
  <si>
    <t>ERROR MEJOR COSTO</t>
  </si>
  <si>
    <t>TAI100_10_9</t>
  </si>
  <si>
    <t>TAI100_10_10</t>
  </si>
  <si>
    <t>TAI100_20_9</t>
  </si>
  <si>
    <t>TAI100_20_10</t>
  </si>
  <si>
    <t>TAI200_10_9</t>
  </si>
  <si>
    <t>TAI200_10_10</t>
  </si>
  <si>
    <t>TAI200_20_9</t>
  </si>
  <si>
    <t>TAI200_20_10</t>
  </si>
  <si>
    <t>PARÁMETROS:     CX  - INVERTION</t>
  </si>
  <si>
    <t>PARÁMETROS:     PMX  - DISPLACEMENT</t>
  </si>
  <si>
    <t>PARÁMETROS:     CX - DISPLACEMENT</t>
  </si>
  <si>
    <t>PMX - INVERTION</t>
  </si>
  <si>
    <t>CX - INVERTION</t>
  </si>
  <si>
    <t>PMX - DISPLACEMENT</t>
  </si>
  <si>
    <t xml:space="preserve"> </t>
  </si>
  <si>
    <t>CX -  DISPLACEMENT</t>
  </si>
  <si>
    <t>TIEMPO MEJOR COSTO(s)</t>
  </si>
  <si>
    <t>TIEMPO TOTAL DE EJECUCIÓN(s)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</si>
</sst>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/>
    <xf numFmtId="0" fontId="0" fillId="0" borderId="2" xfId="0" applyFill="1" applyBorder="1"/>
    <xf numFmtId="10" fontId="0" fillId="0" borderId="2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" fontId="0" fillId="3" borderId="2" xfId="0" applyNumberFormat="1" applyFill="1" applyBorder="1"/>
    <xf numFmtId="10" fontId="0" fillId="4" borderId="2" xfId="0" applyNumberFormat="1" applyFill="1" applyBorder="1"/>
    <xf numFmtId="0" fontId="0" fillId="0" borderId="0" xfId="0" applyBorder="1"/>
    <xf numFmtId="2" fontId="0" fillId="0" borderId="0" xfId="0" applyNumberFormat="1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10" fontId="0" fillId="5" borderId="3" xfId="0" applyNumberForma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10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10" fontId="0" fillId="7" borderId="5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10" fontId="0" fillId="8" borderId="6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2" fontId="0" fillId="9" borderId="2" xfId="0" applyNumberFormat="1" applyFill="1" applyBorder="1"/>
    <xf numFmtId="0" fontId="0" fillId="9" borderId="2" xfId="0" applyNumberFormat="1" applyFill="1" applyBorder="1"/>
    <xf numFmtId="2" fontId="3" fillId="10" borderId="2" xfId="0" applyNumberFormat="1" applyFont="1" applyFill="1" applyBorder="1"/>
    <xf numFmtId="0" fontId="3" fillId="10" borderId="2" xfId="0" applyFont="1" applyFill="1" applyBorder="1"/>
    <xf numFmtId="2" fontId="2" fillId="10" borderId="2" xfId="0" applyNumberFormat="1" applyFont="1" applyFill="1" applyBorder="1"/>
    <xf numFmtId="0" fontId="2" fillId="10" borderId="2" xfId="0" applyFont="1" applyFill="1" applyBorder="1"/>
    <xf numFmtId="0" fontId="2" fillId="10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Tiempo</a:t>
            </a:r>
            <a:r>
              <a:rPr lang="es-AR" baseline="0"/>
              <a:t> Promedio de Hallazgo </a:t>
            </a:r>
          </a:p>
          <a:p>
            <a:pPr>
              <a:defRPr/>
            </a:pPr>
            <a:r>
              <a:rPr lang="es-AR" baseline="0"/>
              <a:t>del Mejor Costo (s)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Hoja1!$D$55:$D$58</c:f>
              <c:strCache>
                <c:ptCount val="4"/>
                <c:pt idx="0">
                  <c:v>PMX - INVERTION</c:v>
                </c:pt>
                <c:pt idx="1">
                  <c:v>CX - INVERTION</c:v>
                </c:pt>
                <c:pt idx="2">
                  <c:v>PMX - DISPLACEMENT</c:v>
                </c:pt>
                <c:pt idx="3">
                  <c:v>CX -  DISPLACEMENT</c:v>
                </c:pt>
              </c:strCache>
            </c:strRef>
          </c:cat>
          <c:val>
            <c:numRef>
              <c:f>Hoja1!$E$55:$E$58</c:f>
              <c:numCache>
                <c:formatCode>0.00</c:formatCode>
                <c:ptCount val="4"/>
                <c:pt idx="0">
                  <c:v>107.444</c:v>
                </c:pt>
                <c:pt idx="1">
                  <c:v>136.01866666666666</c:v>
                </c:pt>
                <c:pt idx="2">
                  <c:v>106.39983333333333</c:v>
                </c:pt>
                <c:pt idx="3">
                  <c:v>127.88137499999999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5043192"/>
        <c:axId val="355040056"/>
      </c:barChart>
      <c:catAx>
        <c:axId val="35504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5040056"/>
        <c:crosses val="autoZero"/>
        <c:auto val="1"/>
        <c:lblAlgn val="ctr"/>
        <c:lblOffset val="100"/>
        <c:noMultiLvlLbl val="0"/>
      </c:catAx>
      <c:valAx>
        <c:axId val="35504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504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Tiempo</a:t>
            </a:r>
            <a:r>
              <a:rPr lang="es-AR" baseline="0"/>
              <a:t> </a:t>
            </a:r>
            <a:r>
              <a:rPr lang="es-AR"/>
              <a:t>Promedio de Ejecución (s)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Hoja1!$D$55:$D$58</c:f>
              <c:strCache>
                <c:ptCount val="4"/>
                <c:pt idx="0">
                  <c:v>PMX - INVERTION</c:v>
                </c:pt>
                <c:pt idx="1">
                  <c:v>CX - INVERTION</c:v>
                </c:pt>
                <c:pt idx="2">
                  <c:v>PMX - DISPLACEMENT</c:v>
                </c:pt>
                <c:pt idx="3">
                  <c:v>CX -  DISPLACEMENT</c:v>
                </c:pt>
              </c:strCache>
            </c:strRef>
          </c:cat>
          <c:val>
            <c:numRef>
              <c:f>Hoja1!$F$55:$F$58</c:f>
              <c:numCache>
                <c:formatCode>0.00</c:formatCode>
                <c:ptCount val="4"/>
                <c:pt idx="0">
                  <c:v>157.73566666666667</c:v>
                </c:pt>
                <c:pt idx="1">
                  <c:v>178.48975000000002</c:v>
                </c:pt>
                <c:pt idx="2">
                  <c:v>164.94120833333335</c:v>
                </c:pt>
                <c:pt idx="3">
                  <c:v>178.72916666666669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5043584"/>
        <c:axId val="355035352"/>
      </c:barChart>
      <c:catAx>
        <c:axId val="35504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5035352"/>
        <c:crosses val="autoZero"/>
        <c:auto val="1"/>
        <c:lblAlgn val="ctr"/>
        <c:lblOffset val="100"/>
        <c:noMultiLvlLbl val="0"/>
      </c:catAx>
      <c:valAx>
        <c:axId val="35503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504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Mejor Iteración Promedio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Hoja1!$D$55:$D$58</c:f>
              <c:strCache>
                <c:ptCount val="4"/>
                <c:pt idx="0">
                  <c:v>PMX - INVERTION</c:v>
                </c:pt>
                <c:pt idx="1">
                  <c:v>CX - INVERTION</c:v>
                </c:pt>
                <c:pt idx="2">
                  <c:v>PMX - DISPLACEMENT</c:v>
                </c:pt>
                <c:pt idx="3">
                  <c:v>CX -  DISPLACEMENT</c:v>
                </c:pt>
              </c:strCache>
            </c:strRef>
          </c:cat>
          <c:val>
            <c:numRef>
              <c:f>Hoja1!$G$55:$G$58</c:f>
              <c:numCache>
                <c:formatCode>0.00</c:formatCode>
                <c:ptCount val="4"/>
                <c:pt idx="0">
                  <c:v>328.36666666666667</c:v>
                </c:pt>
                <c:pt idx="1">
                  <c:v>358.52083333333331</c:v>
                </c:pt>
                <c:pt idx="2">
                  <c:v>308.87083333333334</c:v>
                </c:pt>
                <c:pt idx="3">
                  <c:v>335.3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1523016"/>
        <c:axId val="351515568"/>
      </c:barChart>
      <c:catAx>
        <c:axId val="35152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1515568"/>
        <c:crosses val="autoZero"/>
        <c:auto val="1"/>
        <c:lblAlgn val="ctr"/>
        <c:lblOffset val="100"/>
        <c:noMultiLvlLbl val="0"/>
      </c:catAx>
      <c:valAx>
        <c:axId val="3515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152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Error Promedio del Mejor Costo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Hoja1!$D$55:$D$58</c:f>
              <c:strCache>
                <c:ptCount val="4"/>
                <c:pt idx="0">
                  <c:v>PMX - INVERTION</c:v>
                </c:pt>
                <c:pt idx="1">
                  <c:v>CX - INVERTION</c:v>
                </c:pt>
                <c:pt idx="2">
                  <c:v>PMX - DISPLACEMENT</c:v>
                </c:pt>
                <c:pt idx="3">
                  <c:v>CX -  DISPLACEMENT</c:v>
                </c:pt>
              </c:strCache>
            </c:strRef>
          </c:cat>
          <c:val>
            <c:numRef>
              <c:f>Hoja1!$H$55:$H$58</c:f>
              <c:numCache>
                <c:formatCode>0.00%</c:formatCode>
                <c:ptCount val="4"/>
                <c:pt idx="0">
                  <c:v>6.2038482891335067E-2</c:v>
                </c:pt>
                <c:pt idx="1">
                  <c:v>6.8640496357855352E-2</c:v>
                </c:pt>
                <c:pt idx="2">
                  <c:v>6.2243802596636082E-2</c:v>
                </c:pt>
                <c:pt idx="3">
                  <c:v>6.8405965395479051E-2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3503072"/>
        <c:axId val="263510128"/>
      </c:barChart>
      <c:catAx>
        <c:axId val="2635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63510128"/>
        <c:crosses val="autoZero"/>
        <c:auto val="1"/>
        <c:lblAlgn val="ctr"/>
        <c:lblOffset val="100"/>
        <c:noMultiLvlLbl val="0"/>
      </c:catAx>
      <c:valAx>
        <c:axId val="263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6350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59</xdr:row>
      <xdr:rowOff>61912</xdr:rowOff>
    </xdr:from>
    <xdr:to>
      <xdr:col>4</xdr:col>
      <xdr:colOff>895350</xdr:colOff>
      <xdr:row>74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1152525</xdr:colOff>
      <xdr:row>59</xdr:row>
      <xdr:rowOff>14286</xdr:rowOff>
    </xdr:from>
    <xdr:to>
      <xdr:col>8</xdr:col>
      <xdr:colOff>742950</xdr:colOff>
      <xdr:row>74</xdr:row>
      <xdr:rowOff>171449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74</xdr:row>
      <xdr:rowOff>157162</xdr:rowOff>
    </xdr:from>
    <xdr:to>
      <xdr:col>4</xdr:col>
      <xdr:colOff>762000</xdr:colOff>
      <xdr:row>89</xdr:row>
      <xdr:rowOff>76200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1200149</xdr:colOff>
      <xdr:row>75</xdr:row>
      <xdr:rowOff>33336</xdr:rowOff>
    </xdr:from>
    <xdr:to>
      <xdr:col>8</xdr:col>
      <xdr:colOff>361949</xdr:colOff>
      <xdr:row>89</xdr:row>
      <xdr:rowOff>152399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9"/>
  <sheetViews>
    <sheetView tabSelected="1" topLeftCell="A10" workbookViewId="0">
      <selection activeCell="I80" sqref="I80"/>
    </sheetView>
  </sheetViews>
  <sheetFormatPr baseColWidth="10" defaultRowHeight="15" x14ac:dyDescent="0.25"/>
  <cols>
    <col min="2" max="2" width="20.140625" bestFit="1" customWidth="1"/>
    <col min="3" max="3" width="13.42578125" bestFit="1" customWidth="1"/>
    <col min="4" max="4" width="23.140625" bestFit="1" customWidth="1"/>
    <col min="5" max="5" width="23.28515625" bestFit="1" customWidth="1"/>
    <col min="6" max="6" width="29.42578125" bestFit="1" customWidth="1"/>
    <col min="7" max="7" width="17.140625" bestFit="1" customWidth="1"/>
    <col min="8" max="9" width="19.85546875" bestFit="1" customWidth="1"/>
  </cols>
  <sheetData>
    <row r="2" spans="2:9" x14ac:dyDescent="0.25">
      <c r="B2" s="4" t="s">
        <v>0</v>
      </c>
      <c r="C2" s="5"/>
      <c r="D2" s="5"/>
      <c r="E2" s="5"/>
      <c r="F2" s="5"/>
      <c r="G2" s="5"/>
      <c r="H2" s="5"/>
      <c r="I2" s="5"/>
    </row>
    <row r="3" spans="2:9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2" t="s">
        <v>8</v>
      </c>
    </row>
    <row r="4" spans="2:9" x14ac:dyDescent="0.25">
      <c r="B4" s="1" t="s">
        <v>9</v>
      </c>
      <c r="C4" s="24">
        <v>6093.2666666666664</v>
      </c>
      <c r="D4" s="24">
        <v>6154.3640000000005</v>
      </c>
      <c r="E4" s="24">
        <v>45.274666666666675</v>
      </c>
      <c r="F4" s="24">
        <v>81.596999999999994</v>
      </c>
      <c r="G4" s="24">
        <v>273.13333333333333</v>
      </c>
      <c r="H4" s="25">
        <v>500</v>
      </c>
      <c r="I4" s="3">
        <v>3.7199999999999997E-2</v>
      </c>
    </row>
    <row r="5" spans="2:9" x14ac:dyDescent="0.25">
      <c r="B5" s="1" t="s">
        <v>10</v>
      </c>
      <c r="C5" s="28">
        <v>6087.7333333333336</v>
      </c>
      <c r="D5" s="28">
        <v>6133.092333333334</v>
      </c>
      <c r="E5" s="28">
        <v>44.120666666666679</v>
      </c>
      <c r="F5" s="28">
        <v>80.067333333333366</v>
      </c>
      <c r="G5" s="28">
        <v>270.53333333333336</v>
      </c>
      <c r="H5" s="29">
        <v>500</v>
      </c>
      <c r="I5" s="3">
        <v>4.1528371827773067E-2</v>
      </c>
    </row>
    <row r="6" spans="2:9" x14ac:dyDescent="0.25">
      <c r="B6" s="1" t="s">
        <v>11</v>
      </c>
      <c r="C6" s="28">
        <v>6906</v>
      </c>
      <c r="D6" s="28">
        <v>6990.2809999999999</v>
      </c>
      <c r="E6" s="28">
        <v>72.691000000000003</v>
      </c>
      <c r="F6" s="28">
        <v>98.409000000000006</v>
      </c>
      <c r="G6" s="28">
        <v>365.8</v>
      </c>
      <c r="H6" s="30">
        <v>500</v>
      </c>
      <c r="I6" s="3">
        <v>8.6190625983013525E-2</v>
      </c>
    </row>
    <row r="7" spans="2:9" x14ac:dyDescent="0.25">
      <c r="B7" s="1" t="s">
        <v>12</v>
      </c>
      <c r="C7" s="28">
        <v>6962.6</v>
      </c>
      <c r="D7" s="28">
        <v>7051.1216666666687</v>
      </c>
      <c r="E7" s="28">
        <v>72.236999999999995</v>
      </c>
      <c r="F7" s="28">
        <v>102.89166666666667</v>
      </c>
      <c r="G7" s="28">
        <v>347.73333333333335</v>
      </c>
      <c r="H7" s="29">
        <v>500</v>
      </c>
      <c r="I7" s="3">
        <v>7.6968290796597116E-2</v>
      </c>
    </row>
    <row r="8" spans="2:9" x14ac:dyDescent="0.25">
      <c r="B8" s="1" t="s">
        <v>13</v>
      </c>
      <c r="C8" s="28">
        <v>10887.133333333333</v>
      </c>
      <c r="D8" s="28">
        <v>11000.708000000001</v>
      </c>
      <c r="E8" s="28">
        <v>135.38166666666669</v>
      </c>
      <c r="F8" s="28">
        <v>192.65266666666665</v>
      </c>
      <c r="G8" s="28">
        <v>349.4</v>
      </c>
      <c r="H8" s="29">
        <v>500</v>
      </c>
      <c r="I8" s="3">
        <v>4.3028677268953174E-2</v>
      </c>
    </row>
    <row r="9" spans="2:9" x14ac:dyDescent="0.25">
      <c r="B9" s="1" t="s">
        <v>14</v>
      </c>
      <c r="C9" s="28">
        <v>11085.166666666666</v>
      </c>
      <c r="D9" s="28">
        <v>11178.981666666667</v>
      </c>
      <c r="E9" s="28">
        <v>114.58533333333337</v>
      </c>
      <c r="F9" s="28">
        <v>183.05433333333335</v>
      </c>
      <c r="G9" s="28">
        <v>310</v>
      </c>
      <c r="H9" s="29">
        <v>500</v>
      </c>
      <c r="I9" s="3">
        <v>3.8325839890096108E-2</v>
      </c>
    </row>
    <row r="10" spans="2:9" x14ac:dyDescent="0.25">
      <c r="B10" s="1" t="s">
        <v>15</v>
      </c>
      <c r="C10" s="28">
        <v>12332.833333333334</v>
      </c>
      <c r="D10" s="28">
        <v>12485.222666666665</v>
      </c>
      <c r="E10" s="28">
        <v>189.4783333333333</v>
      </c>
      <c r="F10" s="28">
        <v>261.26033333333339</v>
      </c>
      <c r="G10" s="28">
        <v>359.03333333333336</v>
      </c>
      <c r="H10" s="29">
        <v>500</v>
      </c>
      <c r="I10" s="3">
        <v>8.7263804402127651E-2</v>
      </c>
    </row>
    <row r="11" spans="2:9" x14ac:dyDescent="0.25">
      <c r="B11" s="1" t="s">
        <v>16</v>
      </c>
      <c r="C11" s="28">
        <v>12402.033333333333</v>
      </c>
      <c r="D11" s="28">
        <v>12525.501333333335</v>
      </c>
      <c r="E11" s="28">
        <v>185.78333333333333</v>
      </c>
      <c r="F11" s="28">
        <v>261.95300000000003</v>
      </c>
      <c r="G11" s="28">
        <v>351.3</v>
      </c>
      <c r="H11" s="29">
        <v>500</v>
      </c>
      <c r="I11" s="3">
        <v>8.5802252962119838E-2</v>
      </c>
    </row>
    <row r="12" spans="2:9" x14ac:dyDescent="0.25">
      <c r="C12" s="9"/>
      <c r="D12" s="9"/>
      <c r="E12" s="6">
        <f t="shared" ref="D12:I12" si="0">AVERAGE(E4:E11)</f>
        <v>107.444</v>
      </c>
      <c r="F12" s="6">
        <f t="shared" si="0"/>
        <v>157.73566666666667</v>
      </c>
      <c r="G12" s="6">
        <f t="shared" si="0"/>
        <v>328.36666666666667</v>
      </c>
      <c r="H12" s="9"/>
      <c r="I12" s="7">
        <f t="shared" si="0"/>
        <v>6.2038482891335067E-2</v>
      </c>
    </row>
    <row r="15" spans="2:9" x14ac:dyDescent="0.25">
      <c r="B15" s="4" t="s">
        <v>17</v>
      </c>
      <c r="C15" s="5"/>
      <c r="D15" s="5"/>
      <c r="E15" s="5"/>
      <c r="F15" s="5"/>
      <c r="G15" s="5"/>
      <c r="H15" s="5"/>
      <c r="I15" s="5"/>
    </row>
    <row r="16" spans="2:9" x14ac:dyDescent="0.25"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2" t="s">
        <v>8</v>
      </c>
    </row>
    <row r="17" spans="2:9" x14ac:dyDescent="0.25">
      <c r="B17" s="1" t="s">
        <v>9</v>
      </c>
      <c r="C17" s="24">
        <v>6090.4666666666662</v>
      </c>
      <c r="D17" s="24">
        <v>6143.0716666666667</v>
      </c>
      <c r="E17" s="24">
        <v>56.426666666666655</v>
      </c>
      <c r="F17" s="24">
        <v>83.950666666666649</v>
      </c>
      <c r="G17" s="24">
        <v>324.39999999999998</v>
      </c>
      <c r="H17" s="25">
        <v>500</v>
      </c>
      <c r="I17" s="3">
        <v>3.6675177304964467E-2</v>
      </c>
    </row>
    <row r="18" spans="2:9" x14ac:dyDescent="0.25">
      <c r="B18" s="1" t="s">
        <v>10</v>
      </c>
      <c r="C18" s="26">
        <v>6085.8</v>
      </c>
      <c r="D18" s="26">
        <v>6119.8566666666657</v>
      </c>
      <c r="E18" s="26">
        <v>42.574333333333335</v>
      </c>
      <c r="F18" s="26">
        <v>81.14666666666669</v>
      </c>
      <c r="G18" s="26">
        <v>247.53333333333333</v>
      </c>
      <c r="H18" s="27">
        <v>500</v>
      </c>
      <c r="I18" s="3">
        <v>4.1197604790419194E-2</v>
      </c>
    </row>
    <row r="19" spans="2:9" x14ac:dyDescent="0.25">
      <c r="B19" s="1" t="s">
        <v>11</v>
      </c>
      <c r="C19" s="28">
        <v>6983.2</v>
      </c>
      <c r="D19" s="28">
        <v>7026.7043333333331</v>
      </c>
      <c r="E19" s="28">
        <v>75.572999999999993</v>
      </c>
      <c r="F19" s="28">
        <v>97.415333333333322</v>
      </c>
      <c r="G19" s="28">
        <v>385.46666666666664</v>
      </c>
      <c r="H19" s="30">
        <v>500</v>
      </c>
      <c r="I19" s="3">
        <v>9.8332809059452631E-2</v>
      </c>
    </row>
    <row r="20" spans="2:9" x14ac:dyDescent="0.25">
      <c r="B20" s="1" t="s">
        <v>12</v>
      </c>
      <c r="C20" s="28">
        <v>7022.1</v>
      </c>
      <c r="D20" s="28">
        <v>7041.79</v>
      </c>
      <c r="E20" s="28">
        <v>82.945666666666682</v>
      </c>
      <c r="F20" s="28">
        <v>107.30833333333332</v>
      </c>
      <c r="G20" s="28">
        <v>374.83333333333331</v>
      </c>
      <c r="H20" s="29">
        <v>500</v>
      </c>
      <c r="I20" s="3">
        <v>8.6171693735498892E-2</v>
      </c>
    </row>
    <row r="21" spans="2:9" x14ac:dyDescent="0.25">
      <c r="B21" s="1" t="s">
        <v>13</v>
      </c>
      <c r="C21" s="28">
        <v>10980.4</v>
      </c>
      <c r="D21" s="28">
        <v>11008.835666666664</v>
      </c>
      <c r="E21" s="28">
        <v>184.15433333333337</v>
      </c>
      <c r="F21" s="28">
        <v>222.61866666666671</v>
      </c>
      <c r="G21" s="28">
        <v>420.53333333333336</v>
      </c>
      <c r="H21" s="29">
        <v>500</v>
      </c>
      <c r="I21" s="3">
        <v>5.1963977773519798E-2</v>
      </c>
    </row>
    <row r="22" spans="2:9" x14ac:dyDescent="0.25">
      <c r="B22" s="1" t="s">
        <v>14</v>
      </c>
      <c r="C22" s="28">
        <v>11127.4</v>
      </c>
      <c r="D22" s="28">
        <v>11181.306333333332</v>
      </c>
      <c r="E22" s="28">
        <v>132.66333333333333</v>
      </c>
      <c r="F22" s="28">
        <v>203.12766666666664</v>
      </c>
      <c r="G22" s="28">
        <v>318.03333333333336</v>
      </c>
      <c r="H22" s="29">
        <v>500</v>
      </c>
      <c r="I22" s="3">
        <v>4.2281753465717463E-2</v>
      </c>
    </row>
    <row r="23" spans="2:9" x14ac:dyDescent="0.25">
      <c r="B23" s="1" t="s">
        <v>15</v>
      </c>
      <c r="C23" s="26">
        <v>12412.1</v>
      </c>
      <c r="D23" s="26">
        <v>12461.298666666664</v>
      </c>
      <c r="E23" s="26">
        <v>259.97599999999994</v>
      </c>
      <c r="F23" s="26">
        <v>315.608</v>
      </c>
      <c r="G23" s="26">
        <v>404.76666666666665</v>
      </c>
      <c r="H23" s="27">
        <v>500</v>
      </c>
      <c r="I23" s="3">
        <v>9.4251961562196979E-2</v>
      </c>
    </row>
    <row r="24" spans="2:9" x14ac:dyDescent="0.25">
      <c r="B24" s="1" t="s">
        <v>16</v>
      </c>
      <c r="C24" s="28">
        <v>12544.2</v>
      </c>
      <c r="D24" s="28">
        <v>12549.266666666665</v>
      </c>
      <c r="E24" s="28">
        <v>253.83600000000004</v>
      </c>
      <c r="F24" s="28">
        <v>316.74266666666665</v>
      </c>
      <c r="G24" s="28">
        <v>392.6</v>
      </c>
      <c r="H24" s="29">
        <v>500</v>
      </c>
      <c r="I24" s="3">
        <v>9.8248993171073426E-2</v>
      </c>
    </row>
    <row r="25" spans="2:9" x14ac:dyDescent="0.25">
      <c r="C25" s="8"/>
      <c r="D25" s="8"/>
      <c r="E25" s="6">
        <f>AVERAGE(E17:E24)</f>
        <v>136.01866666666666</v>
      </c>
      <c r="F25" s="6">
        <f t="shared" ref="F25:I25" si="1">AVERAGE(F17:F24)</f>
        <v>178.48975000000002</v>
      </c>
      <c r="G25" s="6">
        <f t="shared" si="1"/>
        <v>358.52083333333331</v>
      </c>
      <c r="H25" s="9"/>
      <c r="I25" s="7">
        <f t="shared" si="1"/>
        <v>6.8640496357855352E-2</v>
      </c>
    </row>
    <row r="28" spans="2:9" x14ac:dyDescent="0.25">
      <c r="B28" s="4" t="s">
        <v>18</v>
      </c>
      <c r="C28" s="5"/>
      <c r="D28" s="5"/>
      <c r="E28" s="5"/>
      <c r="F28" s="5"/>
      <c r="G28" s="5"/>
      <c r="H28" s="5"/>
      <c r="I28" s="5"/>
    </row>
    <row r="29" spans="2:9" x14ac:dyDescent="0.25"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2" t="s">
        <v>8</v>
      </c>
    </row>
    <row r="30" spans="2:9" x14ac:dyDescent="0.25">
      <c r="B30" s="1" t="s">
        <v>9</v>
      </c>
      <c r="C30" s="24">
        <v>6098.7</v>
      </c>
      <c r="D30" s="24">
        <v>6146.549</v>
      </c>
      <c r="E30" s="24">
        <v>55.673333333333325</v>
      </c>
      <c r="F30" s="24">
        <v>83.715666666666664</v>
      </c>
      <c r="G30" s="24">
        <v>324.43333333333334</v>
      </c>
      <c r="H30" s="25">
        <v>500</v>
      </c>
      <c r="I30" s="3">
        <v>3.8076595744680822E-2</v>
      </c>
    </row>
    <row r="31" spans="2:9" x14ac:dyDescent="0.25">
      <c r="B31" s="1" t="s">
        <v>10</v>
      </c>
      <c r="C31" s="28">
        <v>6078.9333333333334</v>
      </c>
      <c r="D31" s="28">
        <v>6129.898666666666</v>
      </c>
      <c r="E31" s="28">
        <v>35.188333333333325</v>
      </c>
      <c r="F31" s="28">
        <v>76.858000000000004</v>
      </c>
      <c r="G31" s="28">
        <v>217.83333333333334</v>
      </c>
      <c r="H31" s="30">
        <v>500</v>
      </c>
      <c r="I31" s="3">
        <v>4.0022811519817521E-2</v>
      </c>
    </row>
    <row r="32" spans="2:9" x14ac:dyDescent="0.25">
      <c r="B32" s="1" t="s">
        <v>11</v>
      </c>
      <c r="C32" s="28">
        <v>6910.5333333333338</v>
      </c>
      <c r="D32" s="28">
        <v>6992.2843333333331</v>
      </c>
      <c r="E32" s="28">
        <v>66.193999999999988</v>
      </c>
      <c r="F32" s="28">
        <v>99.141999999999982</v>
      </c>
      <c r="G32" s="28">
        <v>329.46666666666664</v>
      </c>
      <c r="H32" s="30">
        <v>500</v>
      </c>
      <c r="I32" s="3">
        <v>8.6903638460731958E-2</v>
      </c>
    </row>
    <row r="33" spans="2:9" x14ac:dyDescent="0.25">
      <c r="B33" s="1" t="s">
        <v>12</v>
      </c>
      <c r="C33" s="28">
        <v>6941.3666666666668</v>
      </c>
      <c r="D33" s="28">
        <v>7040.8076666666684</v>
      </c>
      <c r="E33" s="28">
        <v>72.769000000000005</v>
      </c>
      <c r="F33" s="28">
        <v>111.60966666666667</v>
      </c>
      <c r="G33" s="28">
        <v>314.46666666666664</v>
      </c>
      <c r="H33" s="29">
        <v>500</v>
      </c>
      <c r="I33" s="3">
        <v>7.368393915957723E-2</v>
      </c>
    </row>
    <row r="34" spans="2:9" x14ac:dyDescent="0.25">
      <c r="B34" s="1" t="s">
        <v>13</v>
      </c>
      <c r="C34" s="28">
        <v>10980.4</v>
      </c>
      <c r="D34" s="28">
        <v>11008.835666666664</v>
      </c>
      <c r="E34" s="28">
        <v>184.15433333333337</v>
      </c>
      <c r="F34" s="28">
        <v>222.61866666666671</v>
      </c>
      <c r="G34" s="28">
        <v>420.53333333333336</v>
      </c>
      <c r="H34" s="29">
        <v>500</v>
      </c>
      <c r="I34" s="3">
        <v>4.5209810308488182E-2</v>
      </c>
    </row>
    <row r="35" spans="2:9" x14ac:dyDescent="0.25">
      <c r="B35" s="1" t="s">
        <v>14</v>
      </c>
      <c r="C35" s="28">
        <v>11101.866666666667</v>
      </c>
      <c r="D35" s="28">
        <v>11180.619666666666</v>
      </c>
      <c r="E35" s="28">
        <v>103.19366666666669</v>
      </c>
      <c r="F35" s="28">
        <v>187.25200000000001</v>
      </c>
      <c r="G35" s="28">
        <v>266.96666666666664</v>
      </c>
      <c r="H35" s="29">
        <v>500</v>
      </c>
      <c r="I35" s="3">
        <v>3.9890096165854885E-2</v>
      </c>
    </row>
    <row r="36" spans="2:9" x14ac:dyDescent="0.25">
      <c r="B36" s="1" t="s">
        <v>15</v>
      </c>
      <c r="C36" s="28">
        <v>12328.333333333334</v>
      </c>
      <c r="D36" s="28">
        <v>12465.902333333332</v>
      </c>
      <c r="E36" s="28">
        <v>169.34533333333331</v>
      </c>
      <c r="F36" s="28">
        <v>269.58933333333329</v>
      </c>
      <c r="G36" s="28">
        <v>302.76666666666665</v>
      </c>
      <c r="H36" s="29">
        <v>500</v>
      </c>
      <c r="I36" s="3">
        <v>8.6867083957800753E-2</v>
      </c>
    </row>
    <row r="37" spans="2:9" x14ac:dyDescent="0.25">
      <c r="B37" s="1" t="s">
        <v>16</v>
      </c>
      <c r="C37" s="28">
        <v>12419.1</v>
      </c>
      <c r="D37" s="28">
        <v>12535.800666666664</v>
      </c>
      <c r="E37" s="28">
        <v>164.68066666666664</v>
      </c>
      <c r="F37" s="28">
        <v>268.74433333333326</v>
      </c>
      <c r="G37" s="28">
        <v>294.5</v>
      </c>
      <c r="H37" s="29">
        <v>500</v>
      </c>
      <c r="I37" s="3">
        <v>8.7296445456137309E-2</v>
      </c>
    </row>
    <row r="38" spans="2:9" x14ac:dyDescent="0.25">
      <c r="C38" s="8"/>
      <c r="D38" s="8"/>
      <c r="E38" s="6">
        <f>AVERAGE(E30:E37)</f>
        <v>106.39983333333333</v>
      </c>
      <c r="F38" s="6">
        <f t="shared" ref="F38:I38" si="2">AVERAGE(F30:F37)</f>
        <v>164.94120833333335</v>
      </c>
      <c r="G38" s="6">
        <f t="shared" si="2"/>
        <v>308.87083333333334</v>
      </c>
      <c r="H38" s="9"/>
      <c r="I38" s="7">
        <f t="shared" si="2"/>
        <v>6.2243802596636082E-2</v>
      </c>
    </row>
    <row r="41" spans="2:9" x14ac:dyDescent="0.25">
      <c r="B41" s="4" t="s">
        <v>19</v>
      </c>
      <c r="C41" s="5"/>
      <c r="D41" s="5"/>
      <c r="E41" s="5"/>
      <c r="F41" s="5"/>
      <c r="G41" s="5"/>
      <c r="H41" s="5"/>
      <c r="I41" s="5"/>
    </row>
    <row r="42" spans="2:9" x14ac:dyDescent="0.25"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2" t="s">
        <v>8</v>
      </c>
    </row>
    <row r="43" spans="2:9" x14ac:dyDescent="0.25">
      <c r="B43" s="1" t="s">
        <v>9</v>
      </c>
      <c r="C43" s="28">
        <v>6100.0666666666666</v>
      </c>
      <c r="D43" s="28">
        <v>6138.1640000000007</v>
      </c>
      <c r="E43" s="28">
        <v>58.125333333333352</v>
      </c>
      <c r="F43" s="28">
        <v>81.838333333333324</v>
      </c>
      <c r="G43" s="28">
        <v>340.03333333333336</v>
      </c>
      <c r="H43" s="30">
        <v>500</v>
      </c>
      <c r="I43" s="3">
        <v>3.8309219858156017E-2</v>
      </c>
    </row>
    <row r="44" spans="2:9" x14ac:dyDescent="0.25">
      <c r="B44" s="1" t="s">
        <v>10</v>
      </c>
      <c r="C44" s="28">
        <v>6070.666666666667</v>
      </c>
      <c r="D44" s="28">
        <v>6112.3299999999981</v>
      </c>
      <c r="E44" s="28">
        <v>46.059333333333335</v>
      </c>
      <c r="F44" s="28">
        <v>79.065333333333299</v>
      </c>
      <c r="G44" s="28">
        <v>276.53333333333336</v>
      </c>
      <c r="H44" s="30">
        <v>500</v>
      </c>
      <c r="I44" s="3">
        <v>3.8608497291132075E-2</v>
      </c>
    </row>
    <row r="45" spans="2:9" x14ac:dyDescent="0.25">
      <c r="B45" s="1" t="s">
        <v>11</v>
      </c>
      <c r="C45" s="28">
        <v>6967.2666666666664</v>
      </c>
      <c r="D45" s="28">
        <v>7001.6380000000017</v>
      </c>
      <c r="E45" s="28">
        <v>71.804000000000002</v>
      </c>
      <c r="F45" s="28">
        <v>97.562333333333356</v>
      </c>
      <c r="G45" s="28">
        <v>365.5</v>
      </c>
      <c r="H45" s="30">
        <v>500</v>
      </c>
      <c r="I45" s="3">
        <v>9.5826779909824855E-2</v>
      </c>
    </row>
    <row r="46" spans="2:9" x14ac:dyDescent="0.25">
      <c r="B46" s="1" t="s">
        <v>12</v>
      </c>
      <c r="C46" s="28">
        <v>7012.2666666666664</v>
      </c>
      <c r="D46" s="28">
        <v>7047.228666666666</v>
      </c>
      <c r="E46" s="28">
        <v>74.532666666666685</v>
      </c>
      <c r="F46" s="28">
        <v>109.18766666666669</v>
      </c>
      <c r="G46" s="28">
        <v>320.96666666666664</v>
      </c>
      <c r="H46" s="29">
        <v>500</v>
      </c>
      <c r="I46" s="3">
        <v>8.4650683165764337E-2</v>
      </c>
    </row>
    <row r="47" spans="2:9" x14ac:dyDescent="0.25">
      <c r="B47" s="1" t="s">
        <v>13</v>
      </c>
      <c r="C47" s="28">
        <v>10977.133333333333</v>
      </c>
      <c r="D47" s="28">
        <v>11017.18466666667</v>
      </c>
      <c r="E47" s="28">
        <v>151.3133333333333</v>
      </c>
      <c r="F47" s="28">
        <v>205.191</v>
      </c>
      <c r="G47" s="28">
        <v>358.8</v>
      </c>
      <c r="H47" s="29">
        <v>500</v>
      </c>
      <c r="I47" s="3">
        <v>5.1651018713674383E-2</v>
      </c>
    </row>
    <row r="48" spans="2:9" x14ac:dyDescent="0.25">
      <c r="B48" s="1" t="s">
        <v>14</v>
      </c>
      <c r="C48" s="28">
        <v>11118.9</v>
      </c>
      <c r="D48" s="28">
        <v>11176.058333333336</v>
      </c>
      <c r="E48" s="28">
        <v>119.18700000000004</v>
      </c>
      <c r="F48" s="28">
        <v>206.81733333333329</v>
      </c>
      <c r="G48" s="28">
        <v>273.60000000000002</v>
      </c>
      <c r="H48" s="29">
        <v>500</v>
      </c>
      <c r="I48" s="3">
        <v>4.1485575121768418E-2</v>
      </c>
    </row>
    <row r="49" spans="1:9" x14ac:dyDescent="0.25">
      <c r="B49" s="1" t="s">
        <v>15</v>
      </c>
      <c r="C49" s="28">
        <v>12442.3</v>
      </c>
      <c r="D49" s="28">
        <v>12473.284333333335</v>
      </c>
      <c r="E49" s="28">
        <v>253.36366666666663</v>
      </c>
      <c r="F49" s="28">
        <v>324.27299999999991</v>
      </c>
      <c r="G49" s="28">
        <v>378.56666666666666</v>
      </c>
      <c r="H49" s="29">
        <v>500</v>
      </c>
      <c r="I49" s="3">
        <v>9.6914396544124065E-2</v>
      </c>
    </row>
    <row r="50" spans="1:9" x14ac:dyDescent="0.25">
      <c r="B50" s="1" t="s">
        <v>16</v>
      </c>
      <c r="C50" s="28">
        <v>12561.933333333332</v>
      </c>
      <c r="D50" s="28">
        <v>12569.131666666666</v>
      </c>
      <c r="E50" s="28">
        <v>248.66566666666671</v>
      </c>
      <c r="F50" s="28">
        <v>325.89833333333343</v>
      </c>
      <c r="G50" s="28">
        <v>368.4</v>
      </c>
      <c r="H50" s="29">
        <v>500</v>
      </c>
      <c r="I50" s="3">
        <v>9.9801552559388246E-2</v>
      </c>
    </row>
    <row r="51" spans="1:9" x14ac:dyDescent="0.25">
      <c r="C51" s="8"/>
      <c r="D51" s="8"/>
      <c r="E51" s="6">
        <f>AVERAGE(E43:E50)</f>
        <v>127.88137499999999</v>
      </c>
      <c r="F51" s="6">
        <f t="shared" ref="F51:I51" si="3">AVERAGE(F43:F50)</f>
        <v>178.72916666666669</v>
      </c>
      <c r="G51" s="6">
        <f t="shared" si="3"/>
        <v>335.3</v>
      </c>
      <c r="H51" s="9"/>
      <c r="I51" s="7">
        <f t="shared" si="3"/>
        <v>6.8405965395479051E-2</v>
      </c>
    </row>
    <row r="54" spans="1:9" x14ac:dyDescent="0.25">
      <c r="E54" s="10" t="s">
        <v>25</v>
      </c>
      <c r="F54" s="10" t="s">
        <v>26</v>
      </c>
      <c r="G54" s="10" t="s">
        <v>6</v>
      </c>
      <c r="H54" s="11" t="s">
        <v>8</v>
      </c>
    </row>
    <row r="55" spans="1:9" x14ac:dyDescent="0.25">
      <c r="D55" s="20" t="s">
        <v>20</v>
      </c>
      <c r="E55" s="12">
        <f>E12</f>
        <v>107.444</v>
      </c>
      <c r="F55" s="12">
        <f>F12</f>
        <v>157.73566666666667</v>
      </c>
      <c r="G55" s="12">
        <f>G12</f>
        <v>328.36666666666667</v>
      </c>
      <c r="H55" s="13">
        <f>I12</f>
        <v>6.2038482891335067E-2</v>
      </c>
    </row>
    <row r="56" spans="1:9" x14ac:dyDescent="0.25">
      <c r="D56" s="21" t="s">
        <v>21</v>
      </c>
      <c r="E56" s="14">
        <f>E25</f>
        <v>136.01866666666666</v>
      </c>
      <c r="F56" s="14">
        <f>F25</f>
        <v>178.48975000000002</v>
      </c>
      <c r="G56" s="14">
        <f>G25</f>
        <v>358.52083333333331</v>
      </c>
      <c r="H56" s="15">
        <f>I25</f>
        <v>6.8640496357855352E-2</v>
      </c>
    </row>
    <row r="57" spans="1:9" x14ac:dyDescent="0.25">
      <c r="D57" s="22" t="s">
        <v>22</v>
      </c>
      <c r="E57" s="16">
        <f>E38</f>
        <v>106.39983333333333</v>
      </c>
      <c r="F57" s="16">
        <f>F38</f>
        <v>164.94120833333335</v>
      </c>
      <c r="G57" s="16">
        <f>G38</f>
        <v>308.87083333333334</v>
      </c>
      <c r="H57" s="17">
        <f>I38</f>
        <v>6.2243802596636082E-2</v>
      </c>
    </row>
    <row r="58" spans="1:9" x14ac:dyDescent="0.25">
      <c r="A58" t="s">
        <v>23</v>
      </c>
      <c r="D58" s="23" t="s">
        <v>24</v>
      </c>
      <c r="E58" s="18">
        <f>E51</f>
        <v>127.88137499999999</v>
      </c>
      <c r="F58" s="18">
        <f>F51</f>
        <v>178.72916666666669</v>
      </c>
      <c r="G58" s="18">
        <f>G51</f>
        <v>335.3</v>
      </c>
      <c r="H58" s="19">
        <f>I51</f>
        <v>6.8405965395479051E-2</v>
      </c>
    </row>
    <row r="59" spans="1:9" x14ac:dyDescent="0.25">
      <c r="D59" s="8"/>
      <c r="E59" s="8"/>
      <c r="F59" s="8"/>
      <c r="G59" s="8"/>
      <c r="H59" s="8"/>
    </row>
  </sheetData>
  <mergeCells count="4">
    <mergeCell ref="B2:I2"/>
    <mergeCell ref="B15:I15"/>
    <mergeCell ref="B28:I28"/>
    <mergeCell ref="B41:I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Emanuel Pirchio</dc:creator>
  <cp:lastModifiedBy>Damian Emanuel Pirchio</cp:lastModifiedBy>
  <dcterms:created xsi:type="dcterms:W3CDTF">2014-11-17T15:01:26Z</dcterms:created>
  <dcterms:modified xsi:type="dcterms:W3CDTF">2014-11-18T03:44:29Z</dcterms:modified>
</cp:coreProperties>
</file>